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D:\"/>
    </mc:Choice>
  </mc:AlternateContent>
  <bookViews>
    <workbookView xWindow="0" yWindow="0" windowWidth="20496" windowHeight="7536" tabRatio="736" activeTab="6"/>
  </bookViews>
  <sheets>
    <sheet name="TaiKhoanDemo" sheetId="35" r:id="rId1"/>
    <sheet name="HR_MasterDataV5.6.6" sheetId="34" r:id="rId2"/>
    <sheet name="TK" sheetId="31" r:id="rId3"/>
    <sheet name="Hồ sơ nhân viên" sheetId="19" r:id="rId4"/>
    <sheet name="Nhân sự phê duyệt" sheetId="18" r:id="rId5"/>
    <sheet name="Hợp đồng" sheetId="20" r:id="rId6"/>
    <sheet name="Bảo hiểm" sheetId="22" r:id="rId7"/>
    <sheet name="Loại phê duyêt" sheetId="17" state="hidden" r:id="rId8"/>
    <sheet name="DM tongiao" sheetId="30" r:id="rId9"/>
    <sheet name="DM quận huyện" sheetId="25" r:id="rId10"/>
    <sheet name="DM Tỉnh thành" sheetId="24" r:id="rId11"/>
    <sheet name="DM vị trí" sheetId="4" r:id="rId12"/>
    <sheet name="DM hon nhan" sheetId="36" r:id="rId13"/>
    <sheet name="DM phòng ban" sheetId="16" r:id="rId14"/>
    <sheet name="DM Chức danh" sheetId="3" r:id="rId15"/>
    <sheet name="DM quốc gia" sheetId="23" r:id="rId16"/>
    <sheet name="DM xã phường" sheetId="26" r:id="rId17"/>
    <sheet name="DM ngan hàng" sheetId="1" r:id="rId18"/>
    <sheet name="DM tài sản cấp phát" sheetId="2" r:id="rId19"/>
    <sheet name="DM Loại hồ sơ" sheetId="5" r:id="rId20"/>
    <sheet name="DM Hình thức đào tạo" sheetId="6" r:id="rId21"/>
    <sheet name="DM Chuyên ngành đào tạo" sheetId="7" r:id="rId22"/>
    <sheet name="DM Quyết định" sheetId="8" r:id="rId23"/>
    <sheet name="DM phụ cấp" sheetId="9" r:id="rId24"/>
    <sheet name="DM loại hợp đồng" sheetId="10" r:id="rId25"/>
    <sheet name="DM thang lương" sheetId="12" r:id="rId26"/>
    <sheet name="Dm ngạch lương" sheetId="13" r:id="rId27"/>
    <sheet name="Dm bậc lương" sheetId="14" r:id="rId28"/>
    <sheet name="DM giới tính" sheetId="27" r:id="rId29"/>
    <sheet name="DM dan toc" sheetId="29" r:id="rId30"/>
    <sheet name="DM kiểu công" sheetId="32" r:id="rId31"/>
    <sheet name="DM ca làm việc" sheetId="33" r:id="rId32"/>
  </sheets>
  <externalReferences>
    <externalReference r:id="rId33"/>
    <externalReference r:id="rId34"/>
    <externalReference r:id="rId35"/>
    <externalReference r:id="rId36"/>
    <externalReference r:id="rId37"/>
  </externalReferences>
  <definedNames>
    <definedName name="_xlnm._FilterDatabase" localSheetId="14" hidden="1">'DM Chức danh'!$B$28:$B$71</definedName>
    <definedName name="_xlnm._FilterDatabase" localSheetId="29" hidden="1">'DM dan toc'!$A$2:$B$2</definedName>
    <definedName name="_xlnm._FilterDatabase" localSheetId="24" hidden="1">'DM loại hợp đồng'!#REF!</definedName>
    <definedName name="_xlnm._FilterDatabase" localSheetId="17" hidden="1">'DM ngan hàng'!$A$4:$A$74</definedName>
    <definedName name="_xlnm._FilterDatabase" localSheetId="11" hidden="1">'DM vị trí'!$C$59:$C$133</definedName>
    <definedName name="_xlnm._FilterDatabase" localSheetId="3" hidden="1">'Hồ sơ nhân viên'!$A$4:$BP$273</definedName>
    <definedName name="_xlnm._FilterDatabase" localSheetId="5" hidden="1">'Hợp đồng'!$A$4:$AC$623</definedName>
    <definedName name="_xlnm._FilterDatabase" localSheetId="1" hidden="1">HR_MasterDataV5.6.6!$A$2:$L$68</definedName>
    <definedName name="_xlnm._FilterDatabase" localSheetId="4" hidden="1">'Nhân sự phê duyệt'!$A$3:$I$261</definedName>
    <definedName name="_xlnm._FilterDatabase" localSheetId="2" hidden="1">TK!$B$2:$L$29</definedName>
    <definedName name="BAC_CD">OFFSET([1]Bac_cd!$A$3,0,0,COUNTA([1]Bac_cd!$A$1:$A$65536)-1,1)</definedName>
    <definedName name="BACCDCV">OFFSET([2]BacCDCV!$A$3,0,0,COUNTA([2]BacCDCV!$A$1:$A$65536)-1,1)</definedName>
    <definedName name="BGIOITINH">OFFSET([1]GioiTinh!$A$3,0,0,COUNTA([1]GioiTinh!$A$1:$A$65536)-1,1)</definedName>
    <definedName name="BPHONG">OFFSET('DM phòng ban'!XEX1048575:XEX1048545,0,0,COUNTA('DM phòng ban'!XEX:XEX)-1,1)</definedName>
    <definedName name="CDANH">OFFSET('DM Chức danh'!XEO1048574,0,0,COUNTA('DM Chức danh'!XEO:XEO)-1,1)</definedName>
    <definedName name="CHUCDANHCV">OFFSET([2]ChucdanhCV!$A$3,0,0,COUNTA([2]ChucdanhCV!$A$1:$A$65536)-1,1)</definedName>
    <definedName name="CHUCVU">OFFSET([2]Chucvu!$A$3,0,0,COUNTA([2]Chucvu!$A$1:$A$65536)-1,1)</definedName>
    <definedName name="DAN_TOC">OFFSET('DM dan toc'!XEG1048574,0,0,COUNTA('DM dan toc'!XEG:XEG)-1,1)</definedName>
    <definedName name="DONVICT">OFFSET([2]DonviCT!$A$3,0,0,COUNTA([2]DonviCT!$A$1:$A$65536)-1,1)</definedName>
    <definedName name="_xlnm.Extract" localSheetId="14">'DM Chức danh'!$D$28</definedName>
    <definedName name="_xlnm.Extract" localSheetId="24">'DM loại hợp đồng'!#REF!</definedName>
    <definedName name="_xlnm.Extract" localSheetId="17">'DM ngan hàng'!#REF!</definedName>
    <definedName name="_xlnm.Extract" localSheetId="11">'DM vị trí'!$E$59</definedName>
    <definedName name="HONNHAN">OFFSET([1]Honnhan!$A$3,0,0,COUNTA([1]Honnhan!$A$1:$A$65536)-1,1)</definedName>
    <definedName name="kieucong" localSheetId="31">OFFSET('[3]DM kiểu công'!$C$5:$C$21,0,0,COUNTA('[3]DM kiểu công'!XEV:XEV)-1,1)</definedName>
    <definedName name="kieucong">OFFSET('DM kiểu công'!$C$6:$C$22,0,0,COUNTA('DM kiểu công'!XEV:XEV)-1,1)</definedName>
    <definedName name="LOAIHD">OFFSET([2]LoaiHD!$A$3,0,0,COUNTA([2]LoaiHD!$A$1:$A$65536)-1,1)</definedName>
    <definedName name="LOAILUONG">OFFSET([2]Loailuong!$A$3,0,0,COUNTA([2]Loailuong!$A$1:$A$65536)-1,1)</definedName>
    <definedName name="NGANHANG">OFFSET([1]Nganhang!$A$3,0,0,COUNTA([1]Nganhang!$A$1:$A$65536)-1,1)</definedName>
    <definedName name="NHAN">OFFSET([1]Nhan!$A$3,0,0,COUNTA([1]Nhan!$A$1:$A$65536)-1,1)</definedName>
    <definedName name="NHOM">OFFSET([1]Nhom!$A$3,0,0,COUNTA([1]Nhom!$A$1:$A$65536)-1,1)</definedName>
    <definedName name="NHOM_CD">OFFSET([1]Nhom_cd!$A$3,0,0,COUNTA([1]Nhom_cd!$A$1:$A$65536)-1,1)</definedName>
    <definedName name="NHOMCDCV">OFFSET([2]NhomCDCV!$A$3,0,0,COUNTA([2]NhomCDCV!$A$1:$A$65536)-1,1)</definedName>
    <definedName name="NN">OFFSET('DM quốc gia'!XFC1048574,0,0,COUNTA('DM quốc gia'!XFC:XFC)-1,1)</definedName>
    <definedName name="NOICAP">OFFSET([1]NoiCap!$A$3,0,0,COUNTA([1]NoiCap!$A$1:$A$65536)-1,1)</definedName>
    <definedName name="QUANHUYEN_HT" localSheetId="1">OFFSET(DM quận [4]huyện!$A$3,0,0,COUNTA(DM quận [4]huyện!XEA1048572:A)-1,1)</definedName>
    <definedName name="QUANHUYEN_HT">OFFSET(DM quận [4]huyện!$A$3,0,0,COUNTA(DM quận [4]huyện!XEA1048572:A)-1,1)</definedName>
    <definedName name="QUANHUYEN_TT">OFFSET([1]Quanhuyen!$A$3,0,0,COUNTA([1]Quanhuyen!$A$1:$A$65536)-1,1)</definedName>
    <definedName name="TINHTHANH_HT">OFFSET([1]Tinhthanh!$A$3,0,0,COUNTA([1]Tinhthanh!$A$1:$A$65536)-1,1)</definedName>
    <definedName name="TINHTHANH_TT">OFFSET('DM Tỉnh thành'!XEB1048574:XEB59,0,0,COUNTA('DM Tỉnh thành'!XEB:XEB)-1,1)</definedName>
    <definedName name="TONGIAO">OFFSET('DM tongiao'!XEF1048574,0,0,COUNTA('DM tongiao'!XEF:XEF)-1,1)</definedName>
    <definedName name="TRALUONG">OFFSET([2]Traluong!$A$3,0,0,COUNTA([2]Traluong!$A$1:$A$65536)-1,1)</definedName>
    <definedName name="VITRI">OFFSET('DM vị trí'!XEM1048574,0,0,COUNTA('DM vị trí'!XEM:XEM)-1,1)</definedName>
    <definedName name="XAPHUONG_HT">OFFSET([1]Xaphuong!$A$3,0,0,COUNTA([1]Xaphuong!$A$1:$A$65536)-1,1)</definedName>
    <definedName name="XAPHUONG_TT">OFFSET([1]Xaphuong!$A$3,0,0,COUNTA([1]Xaphuong!$A$1:$A$65536)-1,1)</definedName>
  </definedNames>
  <calcPr calcId="152511"/>
</workbook>
</file>

<file path=xl/calcChain.xml><?xml version="1.0" encoding="utf-8"?>
<calcChain xmlns="http://schemas.openxmlformats.org/spreadsheetml/2006/main">
  <c r="B6" i="22" l="1"/>
  <c r="B7" i="22"/>
  <c r="B8" i="22"/>
  <c r="B9" i="22"/>
  <c r="B10" i="22"/>
  <c r="B11" i="22"/>
  <c r="B12" i="22"/>
  <c r="B13" i="22"/>
  <c r="B14" i="22"/>
  <c r="B15" i="22"/>
  <c r="B16" i="22"/>
  <c r="B17" i="22"/>
  <c r="B18" i="22"/>
  <c r="B19" i="22"/>
  <c r="B20" i="22"/>
  <c r="B21" i="22"/>
  <c r="B22" i="22"/>
  <c r="B23" i="22"/>
  <c r="B24" i="22"/>
  <c r="B25" i="22"/>
  <c r="B26" i="22"/>
  <c r="B27" i="22"/>
  <c r="B28" i="22"/>
  <c r="B29" i="22"/>
  <c r="B30" i="22"/>
  <c r="B31" i="22"/>
  <c r="B32" i="22"/>
  <c r="B33" i="22"/>
  <c r="B34" i="22"/>
  <c r="B35" i="22"/>
  <c r="B36" i="22"/>
  <c r="B37" i="22"/>
  <c r="B38" i="22"/>
  <c r="B39" i="22"/>
  <c r="B40" i="22"/>
  <c r="B41" i="22"/>
  <c r="B42" i="22"/>
  <c r="B43" i="22"/>
  <c r="B44" i="22"/>
  <c r="B45" i="22"/>
  <c r="B46" i="22"/>
  <c r="B47" i="22"/>
  <c r="B48" i="22"/>
  <c r="B49" i="22"/>
  <c r="B50" i="22"/>
  <c r="B51" i="22"/>
  <c r="B52" i="22"/>
  <c r="B53" i="22"/>
  <c r="B54" i="22"/>
  <c r="B55" i="22"/>
  <c r="B56" i="22"/>
  <c r="B57" i="22"/>
  <c r="B58" i="22"/>
  <c r="B59" i="22"/>
  <c r="B60" i="22"/>
  <c r="B61" i="22"/>
  <c r="B62" i="22"/>
  <c r="B63" i="22"/>
  <c r="B64" i="22"/>
  <c r="B65" i="22"/>
  <c r="B66" i="22"/>
  <c r="B67" i="22"/>
  <c r="B68" i="22"/>
  <c r="B69" i="22"/>
  <c r="B70" i="22"/>
  <c r="B71" i="22"/>
  <c r="B72" i="22"/>
  <c r="B73" i="22"/>
  <c r="B74" i="22"/>
  <c r="B75" i="22"/>
  <c r="B76" i="22"/>
  <c r="B77" i="22"/>
  <c r="B78" i="22"/>
  <c r="B79" i="22"/>
  <c r="B80" i="22"/>
  <c r="B81" i="22"/>
  <c r="B82" i="22"/>
  <c r="B83" i="22"/>
  <c r="B84" i="22"/>
  <c r="B85" i="22"/>
  <c r="B86" i="22"/>
  <c r="B87" i="22"/>
  <c r="B88" i="22"/>
  <c r="B89" i="22"/>
  <c r="B90" i="22"/>
  <c r="B91" i="22"/>
  <c r="B92" i="22"/>
  <c r="B93" i="22"/>
  <c r="B94" i="22"/>
  <c r="B95" i="22"/>
  <c r="B96" i="22"/>
  <c r="B97" i="22"/>
  <c r="B98" i="22"/>
  <c r="B99" i="22"/>
  <c r="B100" i="22"/>
  <c r="B101" i="22"/>
  <c r="B102" i="22"/>
  <c r="B103" i="22"/>
  <c r="B104" i="22"/>
  <c r="B105" i="22"/>
  <c r="B106" i="22"/>
  <c r="B107" i="22"/>
  <c r="B108" i="22"/>
  <c r="B109" i="22"/>
  <c r="B110" i="22"/>
  <c r="B111" i="22"/>
  <c r="B112" i="22"/>
  <c r="B113" i="22"/>
  <c r="B114" i="22"/>
  <c r="B115" i="22"/>
  <c r="B116" i="22"/>
  <c r="B117" i="22"/>
  <c r="B118" i="22"/>
  <c r="B119" i="22"/>
  <c r="B120" i="22"/>
  <c r="B121" i="22"/>
  <c r="B122" i="22"/>
  <c r="B123" i="22"/>
  <c r="B124" i="22"/>
  <c r="B125" i="22"/>
  <c r="B126" i="22"/>
  <c r="B127" i="22"/>
  <c r="B128" i="22"/>
  <c r="B129" i="22"/>
  <c r="B130" i="22"/>
  <c r="B131" i="22"/>
  <c r="B132" i="22"/>
  <c r="B133" i="22"/>
  <c r="B134" i="22"/>
  <c r="B135" i="22"/>
  <c r="B136" i="22"/>
  <c r="B137" i="22"/>
  <c r="B138" i="22"/>
  <c r="B139" i="22"/>
  <c r="B140" i="22"/>
  <c r="B141" i="22"/>
  <c r="B142" i="22"/>
  <c r="B143" i="22"/>
  <c r="B144" i="22"/>
  <c r="B145" i="22"/>
  <c r="B146" i="22"/>
  <c r="B147" i="22"/>
  <c r="B148" i="22"/>
  <c r="B149" i="22"/>
  <c r="B150" i="22"/>
  <c r="B151" i="22"/>
  <c r="B152" i="22"/>
  <c r="B153" i="22"/>
  <c r="B154" i="22"/>
  <c r="B155" i="22"/>
  <c r="B156" i="22"/>
  <c r="B157" i="22"/>
  <c r="B158" i="22"/>
  <c r="B159" i="22"/>
  <c r="B160" i="22"/>
  <c r="B161" i="22"/>
  <c r="B162" i="22"/>
  <c r="B163" i="22"/>
  <c r="B164" i="22"/>
  <c r="B165" i="22"/>
  <c r="B166" i="22"/>
  <c r="B167" i="22"/>
  <c r="B168" i="22"/>
  <c r="B169" i="22"/>
  <c r="B170" i="22"/>
  <c r="B171" i="22"/>
  <c r="B172" i="22"/>
  <c r="B173" i="22"/>
  <c r="B174" i="22"/>
  <c r="B175" i="22"/>
  <c r="B176" i="22"/>
  <c r="B177" i="22"/>
  <c r="B178" i="22"/>
  <c r="B179" i="22"/>
  <c r="B180" i="22"/>
  <c r="B181" i="22"/>
  <c r="B182" i="22"/>
  <c r="B183" i="22"/>
  <c r="B184" i="22"/>
  <c r="B185" i="22"/>
  <c r="B186" i="22"/>
  <c r="B187" i="22"/>
  <c r="B188" i="22"/>
  <c r="B189" i="22"/>
  <c r="B190" i="22"/>
  <c r="B191" i="22"/>
  <c r="B192" i="22"/>
  <c r="B193" i="22"/>
  <c r="B194" i="22"/>
  <c r="B195" i="22"/>
  <c r="B196" i="22"/>
  <c r="B197" i="22"/>
  <c r="B198" i="22"/>
  <c r="B199" i="22"/>
  <c r="B200" i="22"/>
  <c r="B201" i="22"/>
  <c r="B202" i="22"/>
  <c r="B203" i="22"/>
  <c r="B204" i="22"/>
  <c r="B205" i="22"/>
  <c r="B206" i="22"/>
  <c r="B207" i="22"/>
  <c r="B208" i="22"/>
  <c r="B209" i="22"/>
  <c r="B210" i="22"/>
  <c r="B211" i="22"/>
  <c r="B212" i="22"/>
  <c r="B213" i="22"/>
  <c r="B214" i="22"/>
  <c r="B215" i="22"/>
  <c r="B216" i="22"/>
  <c r="B217" i="22"/>
  <c r="B218" i="22"/>
  <c r="B219" i="22"/>
  <c r="B220" i="22"/>
  <c r="B221" i="22"/>
  <c r="B222" i="22"/>
  <c r="B223" i="22"/>
  <c r="B224" i="22"/>
  <c r="B225" i="22"/>
  <c r="B226" i="22"/>
  <c r="B227" i="22"/>
  <c r="B228" i="22"/>
  <c r="B229" i="22"/>
  <c r="B230" i="22"/>
  <c r="B231" i="22"/>
  <c r="B232" i="22"/>
  <c r="B233" i="22"/>
  <c r="B234" i="22"/>
  <c r="B235" i="22"/>
  <c r="B236" i="22"/>
  <c r="B237" i="22"/>
  <c r="B238" i="22"/>
  <c r="B239" i="22"/>
  <c r="B240" i="22"/>
  <c r="B241" i="22"/>
  <c r="B242" i="22"/>
  <c r="B5" i="22"/>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615" i="20"/>
  <c r="B616" i="20"/>
  <c r="B617" i="20"/>
  <c r="B618" i="20"/>
  <c r="B619" i="20"/>
  <c r="B620" i="20"/>
  <c r="B621" i="20"/>
  <c r="B622" i="20"/>
  <c r="B623" i="20"/>
  <c r="B5" i="20"/>
  <c r="G6" i="22"/>
  <c r="G7" i="22"/>
  <c r="G8" i="22"/>
  <c r="G9" i="22"/>
  <c r="G10" i="22"/>
  <c r="G11" i="22"/>
  <c r="G12" i="22"/>
  <c r="G13" i="22"/>
  <c r="G14" i="22"/>
  <c r="G15" i="22"/>
  <c r="G16" i="22"/>
  <c r="G17" i="22"/>
  <c r="G18" i="22"/>
  <c r="G19" i="22"/>
  <c r="G20" i="22"/>
  <c r="G21" i="22"/>
  <c r="G22" i="22"/>
  <c r="G23" i="22"/>
  <c r="G24" i="22"/>
  <c r="G25" i="22"/>
  <c r="G26" i="22"/>
  <c r="G27" i="22"/>
  <c r="G28" i="22"/>
  <c r="G29" i="22"/>
  <c r="G30" i="22"/>
  <c r="G31" i="22"/>
  <c r="G32" i="22"/>
  <c r="G33" i="22"/>
  <c r="G34" i="22"/>
  <c r="G35" i="22"/>
  <c r="G36" i="22"/>
  <c r="G37" i="22"/>
  <c r="G38" i="22"/>
  <c r="G39" i="22"/>
  <c r="G40" i="22"/>
  <c r="G41" i="22"/>
  <c r="G42" i="22"/>
  <c r="G43" i="22"/>
  <c r="G44" i="22"/>
  <c r="G45" i="22"/>
  <c r="G46" i="22"/>
  <c r="G47" i="22"/>
  <c r="G48" i="22"/>
  <c r="G49" i="22"/>
  <c r="G50" i="22"/>
  <c r="G51" i="22"/>
  <c r="G52" i="22"/>
  <c r="G53" i="22"/>
  <c r="G54" i="22"/>
  <c r="G55" i="22"/>
  <c r="G56" i="22"/>
  <c r="G57" i="22"/>
  <c r="G58" i="22"/>
  <c r="G59" i="22"/>
  <c r="G60" i="22"/>
  <c r="G61" i="22"/>
  <c r="G62" i="22"/>
  <c r="G63" i="22"/>
  <c r="G64" i="22"/>
  <c r="G65" i="22"/>
  <c r="G66" i="22"/>
  <c r="G67" i="22"/>
  <c r="G68" i="22"/>
  <c r="G69" i="22"/>
  <c r="G70" i="22"/>
  <c r="G71" i="22"/>
  <c r="G72" i="22"/>
  <c r="G73" i="22"/>
  <c r="G74" i="22"/>
  <c r="G75" i="22"/>
  <c r="G76" i="22"/>
  <c r="G77" i="22"/>
  <c r="G78" i="22"/>
  <c r="G79" i="22"/>
  <c r="G80" i="22"/>
  <c r="G81" i="22"/>
  <c r="G82" i="22"/>
  <c r="G83" i="22"/>
  <c r="G84" i="22"/>
  <c r="G85" i="22"/>
  <c r="G86" i="22"/>
  <c r="G87" i="22"/>
  <c r="G88" i="22"/>
  <c r="G89" i="22"/>
  <c r="G90" i="22"/>
  <c r="G91" i="22"/>
  <c r="G92" i="22"/>
  <c r="G93" i="22"/>
  <c r="G94" i="22"/>
  <c r="G95" i="22"/>
  <c r="G96" i="22"/>
  <c r="G97" i="22"/>
  <c r="G98" i="22"/>
  <c r="G99" i="22"/>
  <c r="G100" i="22"/>
  <c r="G101" i="22"/>
  <c r="G102" i="22"/>
  <c r="G103" i="22"/>
  <c r="G104" i="22"/>
  <c r="G105" i="22"/>
  <c r="G106" i="22"/>
  <c r="G107" i="22"/>
  <c r="G108" i="22"/>
  <c r="G109" i="22"/>
  <c r="G110" i="22"/>
  <c r="G111" i="22"/>
  <c r="G112" i="22"/>
  <c r="G113" i="22"/>
  <c r="G114" i="22"/>
  <c r="G115" i="22"/>
  <c r="G116" i="22"/>
  <c r="G117" i="22"/>
  <c r="G118" i="22"/>
  <c r="G119" i="22"/>
  <c r="G120" i="22"/>
  <c r="G121" i="22"/>
  <c r="G122" i="22"/>
  <c r="G123" i="22"/>
  <c r="G124" i="22"/>
  <c r="G125" i="22"/>
  <c r="G126" i="22"/>
  <c r="G127" i="22"/>
  <c r="G128" i="22"/>
  <c r="G129" i="22"/>
  <c r="G130" i="22"/>
  <c r="G131" i="22"/>
  <c r="G132" i="22"/>
  <c r="G133" i="22"/>
  <c r="G134" i="22"/>
  <c r="G135" i="22"/>
  <c r="G136" i="22"/>
  <c r="G137" i="22"/>
  <c r="G138" i="22"/>
  <c r="G139" i="22"/>
  <c r="G140" i="22"/>
  <c r="G141" i="22"/>
  <c r="G142" i="22"/>
  <c r="G143" i="22"/>
  <c r="G144" i="22"/>
  <c r="G145" i="22"/>
  <c r="G146" i="22"/>
  <c r="G147" i="22"/>
  <c r="G148" i="22"/>
  <c r="G149" i="22"/>
  <c r="G150" i="22"/>
  <c r="G151" i="22"/>
  <c r="G152" i="22"/>
  <c r="G153" i="22"/>
  <c r="G154" i="22"/>
  <c r="G155" i="22"/>
  <c r="G156" i="22"/>
  <c r="G157" i="22"/>
  <c r="G158" i="22"/>
  <c r="G159" i="22"/>
  <c r="G160" i="22"/>
  <c r="G161" i="22"/>
  <c r="G162" i="22"/>
  <c r="G163" i="22"/>
  <c r="G164" i="22"/>
  <c r="G165" i="22"/>
  <c r="G166" i="22"/>
  <c r="G167" i="22"/>
  <c r="G168" i="22"/>
  <c r="G169" i="22"/>
  <c r="G170" i="22"/>
  <c r="G171" i="22"/>
  <c r="G172" i="22"/>
  <c r="G173" i="22"/>
  <c r="G174" i="22"/>
  <c r="G175" i="22"/>
  <c r="G176" i="22"/>
  <c r="G177" i="22"/>
  <c r="G178" i="22"/>
  <c r="G179" i="22"/>
  <c r="G180" i="22"/>
  <c r="G181" i="22"/>
  <c r="G182" i="22"/>
  <c r="G183" i="22"/>
  <c r="G184" i="22"/>
  <c r="G185" i="22"/>
  <c r="G186" i="22"/>
  <c r="G187" i="22"/>
  <c r="G188" i="22"/>
  <c r="G189" i="22"/>
  <c r="G190" i="22"/>
  <c r="G191" i="22"/>
  <c r="G192" i="22"/>
  <c r="G193" i="22"/>
  <c r="G194" i="22"/>
  <c r="G195" i="22"/>
  <c r="G196" i="22"/>
  <c r="G197" i="22"/>
  <c r="G198" i="22"/>
  <c r="G199" i="22"/>
  <c r="G200" i="22"/>
  <c r="G201" i="22"/>
  <c r="G202" i="22"/>
  <c r="G203" i="22"/>
  <c r="G204" i="22"/>
  <c r="G205" i="22"/>
  <c r="G206" i="22"/>
  <c r="G207" i="22"/>
  <c r="G208" i="22"/>
  <c r="G209" i="22"/>
  <c r="G210" i="22"/>
  <c r="G211" i="22"/>
  <c r="G212" i="22"/>
  <c r="G213" i="22"/>
  <c r="G214" i="22"/>
  <c r="G215" i="22"/>
  <c r="G216" i="22"/>
  <c r="G217" i="22"/>
  <c r="G218" i="22"/>
  <c r="G219" i="22"/>
  <c r="G220" i="22"/>
  <c r="G221" i="22"/>
  <c r="G222" i="22"/>
  <c r="G223" i="22"/>
  <c r="G224" i="22"/>
  <c r="G225" i="22"/>
  <c r="G226" i="22"/>
  <c r="G227" i="22"/>
  <c r="G228" i="22"/>
  <c r="G229" i="22"/>
  <c r="G230" i="22"/>
  <c r="G231" i="22"/>
  <c r="G232" i="22"/>
  <c r="G233" i="22"/>
  <c r="G234" i="22"/>
  <c r="G235" i="22"/>
  <c r="G236" i="22"/>
  <c r="G237" i="22"/>
  <c r="G238" i="22"/>
  <c r="G239" i="22"/>
  <c r="G240" i="22"/>
  <c r="G241" i="22"/>
  <c r="G242" i="22"/>
  <c r="G5" i="22"/>
  <c r="E6" i="22"/>
  <c r="E7" i="22"/>
  <c r="E8" i="22"/>
  <c r="E9" i="22"/>
  <c r="E10" i="22"/>
  <c r="E11" i="22"/>
  <c r="E12" i="22"/>
  <c r="E13" i="22"/>
  <c r="E14" i="22"/>
  <c r="E15" i="22"/>
  <c r="E16" i="22"/>
  <c r="E17" i="22"/>
  <c r="E18" i="22"/>
  <c r="E19" i="22"/>
  <c r="E20" i="22"/>
  <c r="E21" i="22"/>
  <c r="E22" i="22"/>
  <c r="E23" i="22"/>
  <c r="E24" i="22"/>
  <c r="E25" i="22"/>
  <c r="E26" i="22"/>
  <c r="E27" i="22"/>
  <c r="E28" i="22"/>
  <c r="E29" i="22"/>
  <c r="E30" i="22"/>
  <c r="E31" i="22"/>
  <c r="E32" i="22"/>
  <c r="E33" i="22"/>
  <c r="E34" i="22"/>
  <c r="E35" i="22"/>
  <c r="E36" i="22"/>
  <c r="E37" i="22"/>
  <c r="E38" i="22"/>
  <c r="E39" i="22"/>
  <c r="E40" i="22"/>
  <c r="E41" i="22"/>
  <c r="E42" i="22"/>
  <c r="E43" i="22"/>
  <c r="E44" i="22"/>
  <c r="E45" i="22"/>
  <c r="E46" i="22"/>
  <c r="E47" i="22"/>
  <c r="E48" i="22"/>
  <c r="E49" i="22"/>
  <c r="E50" i="22"/>
  <c r="E51" i="22"/>
  <c r="E52" i="22"/>
  <c r="E53" i="22"/>
  <c r="E54" i="22"/>
  <c r="E55" i="22"/>
  <c r="E56" i="22"/>
  <c r="E57" i="22"/>
  <c r="E58" i="22"/>
  <c r="E59" i="22"/>
  <c r="E60" i="22"/>
  <c r="E61" i="22"/>
  <c r="E62" i="22"/>
  <c r="E63" i="22"/>
  <c r="E64" i="22"/>
  <c r="E65" i="22"/>
  <c r="E66" i="22"/>
  <c r="E67" i="22"/>
  <c r="E68" i="22"/>
  <c r="E69" i="22"/>
  <c r="E70" i="22"/>
  <c r="E71" i="22"/>
  <c r="E72" i="22"/>
  <c r="E73" i="22"/>
  <c r="E74" i="22"/>
  <c r="E75" i="22"/>
  <c r="E76" i="22"/>
  <c r="E77" i="22"/>
  <c r="E78" i="22"/>
  <c r="E79" i="22"/>
  <c r="E80" i="22"/>
  <c r="E81" i="22"/>
  <c r="E82" i="22"/>
  <c r="E83" i="22"/>
  <c r="E84" i="22"/>
  <c r="E85" i="22"/>
  <c r="E86" i="22"/>
  <c r="E87" i="22"/>
  <c r="E88" i="22"/>
  <c r="E89" i="22"/>
  <c r="E90" i="22"/>
  <c r="E91" i="22"/>
  <c r="E92" i="22"/>
  <c r="E93" i="22"/>
  <c r="E94" i="22"/>
  <c r="E95" i="22"/>
  <c r="E96" i="22"/>
  <c r="E97" i="22"/>
  <c r="E98" i="22"/>
  <c r="E99" i="22"/>
  <c r="E100" i="22"/>
  <c r="E101" i="22"/>
  <c r="E102" i="22"/>
  <c r="E103" i="22"/>
  <c r="E104" i="22"/>
  <c r="E105" i="22"/>
  <c r="E106" i="22"/>
  <c r="E107" i="22"/>
  <c r="E108" i="22"/>
  <c r="E109" i="22"/>
  <c r="E110" i="22"/>
  <c r="E111" i="22"/>
  <c r="E112" i="22"/>
  <c r="E113" i="22"/>
  <c r="E114" i="22"/>
  <c r="E115" i="22"/>
  <c r="E116" i="22"/>
  <c r="E117" i="22"/>
  <c r="E118" i="22"/>
  <c r="E119" i="22"/>
  <c r="E120" i="22"/>
  <c r="E121" i="22"/>
  <c r="E122" i="22"/>
  <c r="E123" i="22"/>
  <c r="E124" i="22"/>
  <c r="E125" i="22"/>
  <c r="E126" i="22"/>
  <c r="E127" i="22"/>
  <c r="E128" i="22"/>
  <c r="E129" i="22"/>
  <c r="E130" i="22"/>
  <c r="E131" i="22"/>
  <c r="E132" i="22"/>
  <c r="E133" i="22"/>
  <c r="E134" i="22"/>
  <c r="E135" i="22"/>
  <c r="E136" i="22"/>
  <c r="E137" i="22"/>
  <c r="E138" i="22"/>
  <c r="E139" i="22"/>
  <c r="E140" i="22"/>
  <c r="E141" i="22"/>
  <c r="E142" i="22"/>
  <c r="E143" i="22"/>
  <c r="E144" i="22"/>
  <c r="E145" i="22"/>
  <c r="E146" i="22"/>
  <c r="E147" i="22"/>
  <c r="E148" i="22"/>
  <c r="E149" i="22"/>
  <c r="E150" i="22"/>
  <c r="E151" i="22"/>
  <c r="E152" i="22"/>
  <c r="E153" i="22"/>
  <c r="E154" i="22"/>
  <c r="E155" i="22"/>
  <c r="E156" i="22"/>
  <c r="E157" i="22"/>
  <c r="E158" i="22"/>
  <c r="E159" i="22"/>
  <c r="E160" i="22"/>
  <c r="E161" i="22"/>
  <c r="E162" i="22"/>
  <c r="E163" i="22"/>
  <c r="E164" i="22"/>
  <c r="E165" i="22"/>
  <c r="E166" i="22"/>
  <c r="E167" i="22"/>
  <c r="E168" i="22"/>
  <c r="E169" i="22"/>
  <c r="E170" i="22"/>
  <c r="E171" i="22"/>
  <c r="E172" i="22"/>
  <c r="E173" i="22"/>
  <c r="E174" i="22"/>
  <c r="E175" i="22"/>
  <c r="E176" i="22"/>
  <c r="E177" i="22"/>
  <c r="E178" i="22"/>
  <c r="E179" i="22"/>
  <c r="E180" i="22"/>
  <c r="E181" i="22"/>
  <c r="E182" i="22"/>
  <c r="E183" i="22"/>
  <c r="E184" i="22"/>
  <c r="E185" i="22"/>
  <c r="E186" i="22"/>
  <c r="E187" i="22"/>
  <c r="E188" i="22"/>
  <c r="E189" i="22"/>
  <c r="E190" i="22"/>
  <c r="E191" i="22"/>
  <c r="E192" i="22"/>
  <c r="E193" i="22"/>
  <c r="E194" i="22"/>
  <c r="E195" i="22"/>
  <c r="E196" i="22"/>
  <c r="E197" i="22"/>
  <c r="E198" i="22"/>
  <c r="E199" i="22"/>
  <c r="E200" i="22"/>
  <c r="E201" i="22"/>
  <c r="E202" i="22"/>
  <c r="E203" i="22"/>
  <c r="E204" i="22"/>
  <c r="E205" i="22"/>
  <c r="E206" i="22"/>
  <c r="E207" i="22"/>
  <c r="E208" i="22"/>
  <c r="E209" i="22"/>
  <c r="E210" i="22"/>
  <c r="E211" i="22"/>
  <c r="E212" i="22"/>
  <c r="E213" i="22"/>
  <c r="E214" i="22"/>
  <c r="E215" i="22"/>
  <c r="E216" i="22"/>
  <c r="E217" i="22"/>
  <c r="E218" i="22"/>
  <c r="E219" i="22"/>
  <c r="E220" i="22"/>
  <c r="E221" i="22"/>
  <c r="E222" i="22"/>
  <c r="E223" i="22"/>
  <c r="E224" i="22"/>
  <c r="E225" i="22"/>
  <c r="E226" i="22"/>
  <c r="E227" i="22"/>
  <c r="E228" i="22"/>
  <c r="E229" i="22"/>
  <c r="E230" i="22"/>
  <c r="E231" i="22"/>
  <c r="E232" i="22"/>
  <c r="E233" i="22"/>
  <c r="E234" i="22"/>
  <c r="E235" i="22"/>
  <c r="E236" i="22"/>
  <c r="E237" i="22"/>
  <c r="E238" i="22"/>
  <c r="E239" i="22"/>
  <c r="E240" i="22"/>
  <c r="E241" i="22"/>
  <c r="E242" i="22"/>
  <c r="E5" i="22"/>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L615" i="20"/>
  <c r="L616" i="20"/>
  <c r="L617" i="20"/>
  <c r="L618" i="20"/>
  <c r="L619" i="20"/>
  <c r="L620" i="20"/>
  <c r="L621" i="20"/>
  <c r="L622" i="20"/>
  <c r="L623" i="20"/>
  <c r="L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230" i="20"/>
  <c r="J231" i="20"/>
  <c r="J232" i="20"/>
  <c r="J233" i="20"/>
  <c r="J234" i="20"/>
  <c r="J235" i="20"/>
  <c r="J236" i="20"/>
  <c r="J237" i="20"/>
  <c r="J238" i="20"/>
  <c r="J239" i="20"/>
  <c r="J240" i="20"/>
  <c r="J241" i="20"/>
  <c r="J242" i="20"/>
  <c r="J243" i="20"/>
  <c r="J244" i="20"/>
  <c r="J245" i="20"/>
  <c r="J246" i="20"/>
  <c r="J247" i="20"/>
  <c r="J248" i="20"/>
  <c r="J249" i="20"/>
  <c r="J250" i="20"/>
  <c r="J251" i="20"/>
  <c r="J252" i="20"/>
  <c r="J253" i="20"/>
  <c r="J254" i="20"/>
  <c r="J255" i="20"/>
  <c r="J256" i="20"/>
  <c r="J257" i="20"/>
  <c r="J258"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7" i="20"/>
  <c r="J588" i="20"/>
  <c r="J589" i="20"/>
  <c r="J590" i="20"/>
  <c r="J591" i="20"/>
  <c r="J592" i="20"/>
  <c r="J593" i="20"/>
  <c r="J594" i="20"/>
  <c r="J595" i="20"/>
  <c r="J596" i="20"/>
  <c r="J597" i="20"/>
  <c r="J598" i="20"/>
  <c r="J599" i="20"/>
  <c r="J600" i="20"/>
  <c r="J601" i="20"/>
  <c r="J602" i="20"/>
  <c r="J603" i="20"/>
  <c r="J604" i="20"/>
  <c r="J605" i="20"/>
  <c r="J606" i="20"/>
  <c r="J607" i="20"/>
  <c r="J608" i="20"/>
  <c r="J609" i="20"/>
  <c r="J610" i="20"/>
  <c r="J611" i="20"/>
  <c r="J612" i="20"/>
  <c r="J613" i="20"/>
  <c r="J614" i="20"/>
  <c r="J615" i="20"/>
  <c r="J616" i="20"/>
  <c r="J617" i="20"/>
  <c r="J618" i="20"/>
  <c r="J619" i="20"/>
  <c r="J620" i="20"/>
  <c r="J621" i="20"/>
  <c r="J622" i="20"/>
  <c r="J623" i="20"/>
  <c r="J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88" i="20"/>
  <c r="H289" i="20"/>
  <c r="H290" i="20"/>
  <c r="H291" i="20"/>
  <c r="H292" i="20"/>
  <c r="H293" i="20"/>
  <c r="H294" i="20"/>
  <c r="H295" i="20"/>
  <c r="H296" i="20"/>
  <c r="H297" i="20"/>
  <c r="H298" i="20"/>
  <c r="H299" i="20"/>
  <c r="H300" i="20"/>
  <c r="H301" i="20"/>
  <c r="H302" i="20"/>
  <c r="H303" i="20"/>
  <c r="H304" i="20"/>
  <c r="H305" i="20"/>
  <c r="H306" i="20"/>
  <c r="H307" i="20"/>
  <c r="H308" i="20"/>
  <c r="H309" i="20"/>
  <c r="H310" i="20"/>
  <c r="H311" i="20"/>
  <c r="H312" i="20"/>
  <c r="H313" i="20"/>
  <c r="H314" i="20"/>
  <c r="H315" i="20"/>
  <c r="H316" i="20"/>
  <c r="H317" i="20"/>
  <c r="H318" i="20"/>
  <c r="H319" i="20"/>
  <c r="H320" i="20"/>
  <c r="H321" i="20"/>
  <c r="H322" i="20"/>
  <c r="H323" i="20"/>
  <c r="H324" i="20"/>
  <c r="H325" i="20"/>
  <c r="H326" i="20"/>
  <c r="H327" i="20"/>
  <c r="H328" i="20"/>
  <c r="H329" i="20"/>
  <c r="H330" i="20"/>
  <c r="H331" i="20"/>
  <c r="H332" i="20"/>
  <c r="H333" i="20"/>
  <c r="H334" i="20"/>
  <c r="H335" i="20"/>
  <c r="H336" i="20"/>
  <c r="H337" i="20"/>
  <c r="H338" i="20"/>
  <c r="H339" i="20"/>
  <c r="H340" i="20"/>
  <c r="H341" i="20"/>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H368" i="20"/>
  <c r="H369" i="20"/>
  <c r="H370" i="20"/>
  <c r="H371" i="20"/>
  <c r="H372" i="20"/>
  <c r="H373" i="20"/>
  <c r="H374" i="20"/>
  <c r="H375" i="20"/>
  <c r="H376" i="20"/>
  <c r="H377" i="20"/>
  <c r="H378" i="20"/>
  <c r="H379" i="20"/>
  <c r="H380" i="20"/>
  <c r="H381" i="20"/>
  <c r="H382" i="20"/>
  <c r="H383" i="20"/>
  <c r="H384" i="20"/>
  <c r="H385" i="20"/>
  <c r="H386" i="20"/>
  <c r="H387" i="20"/>
  <c r="H388" i="20"/>
  <c r="H389" i="20"/>
  <c r="H390" i="20"/>
  <c r="H391" i="20"/>
  <c r="H392" i="20"/>
  <c r="H393" i="20"/>
  <c r="H394" i="20"/>
  <c r="H395" i="20"/>
  <c r="H396" i="20"/>
  <c r="H397" i="20"/>
  <c r="H398" i="20"/>
  <c r="H399" i="20"/>
  <c r="H400" i="20"/>
  <c r="H401" i="20"/>
  <c r="H402" i="20"/>
  <c r="H403" i="20"/>
  <c r="H404" i="20"/>
  <c r="H405" i="20"/>
  <c r="H406" i="20"/>
  <c r="H407" i="20"/>
  <c r="H408" i="20"/>
  <c r="H409" i="20"/>
  <c r="H410" i="20"/>
  <c r="H411" i="20"/>
  <c r="H412" i="20"/>
  <c r="H413" i="20"/>
  <c r="H414" i="20"/>
  <c r="H415" i="20"/>
  <c r="H416" i="20"/>
  <c r="H417" i="20"/>
  <c r="H418" i="20"/>
  <c r="H419" i="20"/>
  <c r="H420" i="20"/>
  <c r="H421" i="20"/>
  <c r="H422" i="20"/>
  <c r="H423" i="20"/>
  <c r="H424" i="20"/>
  <c r="H425" i="20"/>
  <c r="H426" i="20"/>
  <c r="H427" i="20"/>
  <c r="H428" i="20"/>
  <c r="H429" i="20"/>
  <c r="H430" i="20"/>
  <c r="H431" i="20"/>
  <c r="H432" i="20"/>
  <c r="H433" i="20"/>
  <c r="H434" i="20"/>
  <c r="H435" i="20"/>
  <c r="H436" i="20"/>
  <c r="H437" i="20"/>
  <c r="H438" i="20"/>
  <c r="H439" i="20"/>
  <c r="H440" i="20"/>
  <c r="H441" i="20"/>
  <c r="H442" i="20"/>
  <c r="H443" i="20"/>
  <c r="H444" i="20"/>
  <c r="H445" i="20"/>
  <c r="H446" i="20"/>
  <c r="H447" i="20"/>
  <c r="H448" i="20"/>
  <c r="H449" i="20"/>
  <c r="H450" i="20"/>
  <c r="H451" i="20"/>
  <c r="H452" i="20"/>
  <c r="H453" i="20"/>
  <c r="H454" i="20"/>
  <c r="H455" i="20"/>
  <c r="H456" i="20"/>
  <c r="H457" i="20"/>
  <c r="H458" i="20"/>
  <c r="H459" i="20"/>
  <c r="H460" i="20"/>
  <c r="H461" i="20"/>
  <c r="H462" i="20"/>
  <c r="H463" i="20"/>
  <c r="H464" i="20"/>
  <c r="H465" i="20"/>
  <c r="H466" i="20"/>
  <c r="H467" i="20"/>
  <c r="H468" i="20"/>
  <c r="H469" i="20"/>
  <c r="H470" i="20"/>
  <c r="H471" i="20"/>
  <c r="H472" i="20"/>
  <c r="H473" i="20"/>
  <c r="H474" i="20"/>
  <c r="H475" i="20"/>
  <c r="H476" i="20"/>
  <c r="H477" i="20"/>
  <c r="H478" i="20"/>
  <c r="H479" i="20"/>
  <c r="H480" i="20"/>
  <c r="H481" i="20"/>
  <c r="H482" i="20"/>
  <c r="H483" i="20"/>
  <c r="H484" i="20"/>
  <c r="H485" i="20"/>
  <c r="H486" i="20"/>
  <c r="H487" i="20"/>
  <c r="H488" i="20"/>
  <c r="H489" i="20"/>
  <c r="H490" i="20"/>
  <c r="H491" i="20"/>
  <c r="H492" i="20"/>
  <c r="H493" i="20"/>
  <c r="H494" i="20"/>
  <c r="H495" i="20"/>
  <c r="H496" i="20"/>
  <c r="H497" i="20"/>
  <c r="H498" i="20"/>
  <c r="H499" i="20"/>
  <c r="H500" i="20"/>
  <c r="H501" i="20"/>
  <c r="H502" i="20"/>
  <c r="H503" i="20"/>
  <c r="H504" i="20"/>
  <c r="H505" i="20"/>
  <c r="H506" i="20"/>
  <c r="H507" i="20"/>
  <c r="H508" i="20"/>
  <c r="H509" i="20"/>
  <c r="H510" i="20"/>
  <c r="H511" i="20"/>
  <c r="H512" i="20"/>
  <c r="H513" i="20"/>
  <c r="H514" i="20"/>
  <c r="H515" i="20"/>
  <c r="H516" i="20"/>
  <c r="H517" i="20"/>
  <c r="H518" i="20"/>
  <c r="H519" i="20"/>
  <c r="H520" i="20"/>
  <c r="H521" i="20"/>
  <c r="H522" i="20"/>
  <c r="H523" i="20"/>
  <c r="H524" i="20"/>
  <c r="H525" i="20"/>
  <c r="H526" i="20"/>
  <c r="H527" i="20"/>
  <c r="H528" i="20"/>
  <c r="H529" i="20"/>
  <c r="H530" i="20"/>
  <c r="H531" i="20"/>
  <c r="H532" i="20"/>
  <c r="H533" i="20"/>
  <c r="H534" i="20"/>
  <c r="H535" i="20"/>
  <c r="H536" i="20"/>
  <c r="H537" i="20"/>
  <c r="H538" i="20"/>
  <c r="H539" i="20"/>
  <c r="H540" i="20"/>
  <c r="H541" i="20"/>
  <c r="H542" i="20"/>
  <c r="H543" i="20"/>
  <c r="H544" i="20"/>
  <c r="H545" i="20"/>
  <c r="H546" i="20"/>
  <c r="H547" i="20"/>
  <c r="H548" i="20"/>
  <c r="H549" i="20"/>
  <c r="H550" i="20"/>
  <c r="H551" i="20"/>
  <c r="H552" i="20"/>
  <c r="H553" i="20"/>
  <c r="H554" i="20"/>
  <c r="H555" i="20"/>
  <c r="H556" i="20"/>
  <c r="H557" i="20"/>
  <c r="H558" i="20"/>
  <c r="H559" i="20"/>
  <c r="H560" i="20"/>
  <c r="H561" i="20"/>
  <c r="H562" i="20"/>
  <c r="H563" i="20"/>
  <c r="H564" i="20"/>
  <c r="H565" i="20"/>
  <c r="H566" i="20"/>
  <c r="H567" i="20"/>
  <c r="H568" i="20"/>
  <c r="H569" i="20"/>
  <c r="H570" i="20"/>
  <c r="H571" i="20"/>
  <c r="H572" i="20"/>
  <c r="H573" i="20"/>
  <c r="H574" i="20"/>
  <c r="H575" i="20"/>
  <c r="H576" i="20"/>
  <c r="H577" i="20"/>
  <c r="H578" i="20"/>
  <c r="H579" i="20"/>
  <c r="H580" i="20"/>
  <c r="H581" i="20"/>
  <c r="H582" i="20"/>
  <c r="H583" i="20"/>
  <c r="H584" i="20"/>
  <c r="H585" i="20"/>
  <c r="H586" i="20"/>
  <c r="H587" i="20"/>
  <c r="H588" i="20"/>
  <c r="H589" i="20"/>
  <c r="H590" i="20"/>
  <c r="H591" i="20"/>
  <c r="H592" i="20"/>
  <c r="H593" i="20"/>
  <c r="H594" i="20"/>
  <c r="H595" i="20"/>
  <c r="H596" i="20"/>
  <c r="H597" i="20"/>
  <c r="H598" i="20"/>
  <c r="H599" i="20"/>
  <c r="H600" i="20"/>
  <c r="H601" i="20"/>
  <c r="H602" i="20"/>
  <c r="H603" i="20"/>
  <c r="H604" i="20"/>
  <c r="H605" i="20"/>
  <c r="H606" i="20"/>
  <c r="H607" i="20"/>
  <c r="H608" i="20"/>
  <c r="H609" i="20"/>
  <c r="H610" i="20"/>
  <c r="H611" i="20"/>
  <c r="H612" i="20"/>
  <c r="H613" i="20"/>
  <c r="H614" i="20"/>
  <c r="H615" i="20"/>
  <c r="H616" i="20"/>
  <c r="H617" i="20"/>
  <c r="H618" i="20"/>
  <c r="H619" i="20"/>
  <c r="H620" i="20"/>
  <c r="H621" i="20"/>
  <c r="H622" i="20"/>
  <c r="H623" i="20"/>
  <c r="H5" i="20"/>
  <c r="E6" i="20"/>
  <c r="E7" i="20"/>
  <c r="E8" i="20"/>
  <c r="E9" i="20"/>
  <c r="E10" i="20"/>
  <c r="E11" i="20"/>
  <c r="E12" i="20"/>
  <c r="E13" i="20"/>
  <c r="E14" i="20"/>
  <c r="E15" i="20"/>
  <c r="E16" i="20"/>
  <c r="E17" i="20"/>
  <c r="E18" i="20"/>
  <c r="E19" i="20"/>
  <c r="E20" i="20"/>
  <c r="E21" i="20"/>
  <c r="E22" i="20"/>
  <c r="E23" i="20"/>
  <c r="E24" i="20"/>
  <c r="E25" i="20"/>
  <c r="E26" i="20"/>
  <c r="E27" i="20"/>
  <c r="E28" i="20"/>
  <c r="E29" i="20"/>
  <c r="E30" i="20"/>
  <c r="E31" i="20"/>
  <c r="E32" i="20"/>
  <c r="E33" i="20"/>
  <c r="E34" i="20"/>
  <c r="E35" i="20"/>
  <c r="E36" i="20"/>
  <c r="E37" i="20"/>
  <c r="E38" i="20"/>
  <c r="E39" i="20"/>
  <c r="E40" i="20"/>
  <c r="E41" i="20"/>
  <c r="E42" i="20"/>
  <c r="E43" i="20"/>
  <c r="E44" i="20"/>
  <c r="E45" i="20"/>
  <c r="E46" i="20"/>
  <c r="E47" i="20"/>
  <c r="E48" i="20"/>
  <c r="E49" i="20"/>
  <c r="E50" i="20"/>
  <c r="E51" i="20"/>
  <c r="E52" i="20"/>
  <c r="E53" i="20"/>
  <c r="E54" i="20"/>
  <c r="E55" i="20"/>
  <c r="E56" i="20"/>
  <c r="E57" i="20"/>
  <c r="E58" i="20"/>
  <c r="E59" i="20"/>
  <c r="E60" i="20"/>
  <c r="E61" i="20"/>
  <c r="E62" i="20"/>
  <c r="E63" i="20"/>
  <c r="E64" i="20"/>
  <c r="E65" i="20"/>
  <c r="E66" i="20"/>
  <c r="E67" i="20"/>
  <c r="E68" i="20"/>
  <c r="E69" i="20"/>
  <c r="E70" i="20"/>
  <c r="E71" i="20"/>
  <c r="E72" i="20"/>
  <c r="E73" i="20"/>
  <c r="E74" i="20"/>
  <c r="E75" i="20"/>
  <c r="E76" i="20"/>
  <c r="E77" i="20"/>
  <c r="E78" i="20"/>
  <c r="E79" i="20"/>
  <c r="E80" i="20"/>
  <c r="E81" i="20"/>
  <c r="E82" i="20"/>
  <c r="E83" i="20"/>
  <c r="E84" i="20"/>
  <c r="E85" i="20"/>
  <c r="E86" i="20"/>
  <c r="E87" i="20"/>
  <c r="E88" i="20"/>
  <c r="E89" i="20"/>
  <c r="E90" i="20"/>
  <c r="E91" i="20"/>
  <c r="E92" i="20"/>
  <c r="E93" i="20"/>
  <c r="E94" i="20"/>
  <c r="E95" i="20"/>
  <c r="E96" i="20"/>
  <c r="E97" i="20"/>
  <c r="E98" i="20"/>
  <c r="E99" i="20"/>
  <c r="E100" i="20"/>
  <c r="E101" i="20"/>
  <c r="E102" i="20"/>
  <c r="E103" i="20"/>
  <c r="E104" i="20"/>
  <c r="E105" i="20"/>
  <c r="E106" i="20"/>
  <c r="E107" i="20"/>
  <c r="E108" i="20"/>
  <c r="E109" i="20"/>
  <c r="E110" i="20"/>
  <c r="E111" i="20"/>
  <c r="E112" i="20"/>
  <c r="E113" i="20"/>
  <c r="E114" i="20"/>
  <c r="E115" i="20"/>
  <c r="E116" i="20"/>
  <c r="E117" i="20"/>
  <c r="E118" i="20"/>
  <c r="E119" i="20"/>
  <c r="E120" i="20"/>
  <c r="E121" i="20"/>
  <c r="E122" i="20"/>
  <c r="E123" i="20"/>
  <c r="E124" i="20"/>
  <c r="E125" i="20"/>
  <c r="E126" i="20"/>
  <c r="E127" i="20"/>
  <c r="E128" i="20"/>
  <c r="E129" i="20"/>
  <c r="E130" i="20"/>
  <c r="E131" i="20"/>
  <c r="E132" i="20"/>
  <c r="E133" i="20"/>
  <c r="E134" i="20"/>
  <c r="E135" i="20"/>
  <c r="E136" i="20"/>
  <c r="E137" i="20"/>
  <c r="E138" i="20"/>
  <c r="E139" i="20"/>
  <c r="E140" i="20"/>
  <c r="E141" i="20"/>
  <c r="E142" i="20"/>
  <c r="E143" i="20"/>
  <c r="E144" i="20"/>
  <c r="E145" i="20"/>
  <c r="E146" i="20"/>
  <c r="E147" i="20"/>
  <c r="E148" i="20"/>
  <c r="E149" i="20"/>
  <c r="E150" i="20"/>
  <c r="E151" i="20"/>
  <c r="E152" i="20"/>
  <c r="E153" i="20"/>
  <c r="E154" i="20"/>
  <c r="E155" i="20"/>
  <c r="E156" i="20"/>
  <c r="E157" i="20"/>
  <c r="E158" i="20"/>
  <c r="E159" i="20"/>
  <c r="E160" i="20"/>
  <c r="E161" i="20"/>
  <c r="E162" i="20"/>
  <c r="E163" i="20"/>
  <c r="E164" i="20"/>
  <c r="E165" i="20"/>
  <c r="E166" i="20"/>
  <c r="E167" i="20"/>
  <c r="E168" i="20"/>
  <c r="E169" i="20"/>
  <c r="E170" i="20"/>
  <c r="E171" i="20"/>
  <c r="E172" i="20"/>
  <c r="E173" i="20"/>
  <c r="E174" i="20"/>
  <c r="E175" i="20"/>
  <c r="E176" i="20"/>
  <c r="E177" i="20"/>
  <c r="E178" i="20"/>
  <c r="E179" i="20"/>
  <c r="E180" i="20"/>
  <c r="E181" i="20"/>
  <c r="E182" i="20"/>
  <c r="E183" i="20"/>
  <c r="E184" i="20"/>
  <c r="E185" i="20"/>
  <c r="E186" i="20"/>
  <c r="E187" i="20"/>
  <c r="E188" i="20"/>
  <c r="E189" i="20"/>
  <c r="E190" i="20"/>
  <c r="E191" i="20"/>
  <c r="E192" i="20"/>
  <c r="E193" i="20"/>
  <c r="E194" i="20"/>
  <c r="E195" i="20"/>
  <c r="E196" i="20"/>
  <c r="E197" i="20"/>
  <c r="E198" i="20"/>
  <c r="E199" i="20"/>
  <c r="E200" i="20"/>
  <c r="E201" i="20"/>
  <c r="E202" i="20"/>
  <c r="E203" i="20"/>
  <c r="E204" i="20"/>
  <c r="E205" i="20"/>
  <c r="E206" i="20"/>
  <c r="E207" i="20"/>
  <c r="E208" i="20"/>
  <c r="E209" i="20"/>
  <c r="E210" i="20"/>
  <c r="E211" i="20"/>
  <c r="E212" i="20"/>
  <c r="E213" i="20"/>
  <c r="E214" i="20"/>
  <c r="E215" i="20"/>
  <c r="E216" i="20"/>
  <c r="E217" i="20"/>
  <c r="E218" i="20"/>
  <c r="E219" i="20"/>
  <c r="E220" i="20"/>
  <c r="E221" i="20"/>
  <c r="E222" i="20"/>
  <c r="E223" i="20"/>
  <c r="E224" i="20"/>
  <c r="E225" i="20"/>
  <c r="E226" i="20"/>
  <c r="E227" i="20"/>
  <c r="E228" i="20"/>
  <c r="E229" i="20"/>
  <c r="E230" i="20"/>
  <c r="E231" i="20"/>
  <c r="E232" i="20"/>
  <c r="E233" i="20"/>
  <c r="E234" i="20"/>
  <c r="E235" i="20"/>
  <c r="E236" i="20"/>
  <c r="E237" i="20"/>
  <c r="E238" i="20"/>
  <c r="E239" i="20"/>
  <c r="E240" i="20"/>
  <c r="E241" i="20"/>
  <c r="E242" i="20"/>
  <c r="E243" i="20"/>
  <c r="E244" i="20"/>
  <c r="E245" i="20"/>
  <c r="E246" i="20"/>
  <c r="E247" i="20"/>
  <c r="E248" i="20"/>
  <c r="E249" i="20"/>
  <c r="E250" i="20"/>
  <c r="E251" i="20"/>
  <c r="E252" i="20"/>
  <c r="E253" i="20"/>
  <c r="E254" i="20"/>
  <c r="E255" i="20"/>
  <c r="E256" i="20"/>
  <c r="E257" i="20"/>
  <c r="E258" i="20"/>
  <c r="E259" i="20"/>
  <c r="E260" i="20"/>
  <c r="E261" i="20"/>
  <c r="E262" i="20"/>
  <c r="E263" i="20"/>
  <c r="E264" i="20"/>
  <c r="E265" i="20"/>
  <c r="E266" i="20"/>
  <c r="E267" i="20"/>
  <c r="E268" i="20"/>
  <c r="E269" i="20"/>
  <c r="E270" i="20"/>
  <c r="E271" i="20"/>
  <c r="E272" i="20"/>
  <c r="E273" i="20"/>
  <c r="E274" i="20"/>
  <c r="E275" i="20"/>
  <c r="E276" i="20"/>
  <c r="E277" i="20"/>
  <c r="E278" i="20"/>
  <c r="E279" i="20"/>
  <c r="E280" i="20"/>
  <c r="E281" i="20"/>
  <c r="E282" i="20"/>
  <c r="E283" i="20"/>
  <c r="E284" i="20"/>
  <c r="E285" i="20"/>
  <c r="E286" i="20"/>
  <c r="E287" i="20"/>
  <c r="E288" i="20"/>
  <c r="E289" i="20"/>
  <c r="E290" i="20"/>
  <c r="E291" i="20"/>
  <c r="E292" i="20"/>
  <c r="E293" i="20"/>
  <c r="E294" i="20"/>
  <c r="E295" i="20"/>
  <c r="E296" i="20"/>
  <c r="E297" i="20"/>
  <c r="E298" i="20"/>
  <c r="E299" i="20"/>
  <c r="E300" i="20"/>
  <c r="E301" i="20"/>
  <c r="E302" i="20"/>
  <c r="E303" i="20"/>
  <c r="E304" i="20"/>
  <c r="E305" i="20"/>
  <c r="E306" i="20"/>
  <c r="E307" i="20"/>
  <c r="E308" i="20"/>
  <c r="E309" i="20"/>
  <c r="E310" i="20"/>
  <c r="E311" i="20"/>
  <c r="E312" i="20"/>
  <c r="E313" i="20"/>
  <c r="E314" i="20"/>
  <c r="E315" i="20"/>
  <c r="E316" i="20"/>
  <c r="E317" i="20"/>
  <c r="E318" i="20"/>
  <c r="E319" i="20"/>
  <c r="E320" i="20"/>
  <c r="E321" i="20"/>
  <c r="E322" i="20"/>
  <c r="E323" i="20"/>
  <c r="E324" i="20"/>
  <c r="E325" i="20"/>
  <c r="E326" i="20"/>
  <c r="E327" i="20"/>
  <c r="E328" i="20"/>
  <c r="E329" i="20"/>
  <c r="E330" i="20"/>
  <c r="E331" i="20"/>
  <c r="E332" i="20"/>
  <c r="E333" i="20"/>
  <c r="E334" i="20"/>
  <c r="E335" i="20"/>
  <c r="E336" i="20"/>
  <c r="E337" i="20"/>
  <c r="E338" i="20"/>
  <c r="E339" i="20"/>
  <c r="E340" i="20"/>
  <c r="E341" i="20"/>
  <c r="E342" i="20"/>
  <c r="E343" i="20"/>
  <c r="E344" i="20"/>
  <c r="E345" i="20"/>
  <c r="E346" i="20"/>
  <c r="E347" i="20"/>
  <c r="E348" i="20"/>
  <c r="E349" i="20"/>
  <c r="E350" i="20"/>
  <c r="E351" i="20"/>
  <c r="E352" i="20"/>
  <c r="E353" i="20"/>
  <c r="E354" i="20"/>
  <c r="E355" i="20"/>
  <c r="E356" i="20"/>
  <c r="E357" i="20"/>
  <c r="E358" i="20"/>
  <c r="E359" i="20"/>
  <c r="E360" i="20"/>
  <c r="E361" i="20"/>
  <c r="E362" i="20"/>
  <c r="E363" i="20"/>
  <c r="E364" i="20"/>
  <c r="E365" i="20"/>
  <c r="E366" i="20"/>
  <c r="E367" i="20"/>
  <c r="E368" i="20"/>
  <c r="E369" i="20"/>
  <c r="E370" i="20"/>
  <c r="E371" i="20"/>
  <c r="E372" i="20"/>
  <c r="E373" i="20"/>
  <c r="E374" i="20"/>
  <c r="E375" i="20"/>
  <c r="E376" i="20"/>
  <c r="E377" i="20"/>
  <c r="E378" i="20"/>
  <c r="E379" i="20"/>
  <c r="E380" i="20"/>
  <c r="E381" i="20"/>
  <c r="E382" i="20"/>
  <c r="E383" i="20"/>
  <c r="E384" i="20"/>
  <c r="E385" i="20"/>
  <c r="E386" i="20"/>
  <c r="E387" i="20"/>
  <c r="E388" i="20"/>
  <c r="E389" i="20"/>
  <c r="E390" i="20"/>
  <c r="E391" i="20"/>
  <c r="E392" i="20"/>
  <c r="E393" i="20"/>
  <c r="E394" i="20"/>
  <c r="E395" i="20"/>
  <c r="E396" i="20"/>
  <c r="E397" i="20"/>
  <c r="E398" i="20"/>
  <c r="E399" i="20"/>
  <c r="E400" i="20"/>
  <c r="E401" i="20"/>
  <c r="E402" i="20"/>
  <c r="E403" i="20"/>
  <c r="E404" i="20"/>
  <c r="E405" i="20"/>
  <c r="E406" i="20"/>
  <c r="E407" i="20"/>
  <c r="E408" i="20"/>
  <c r="E409" i="20"/>
  <c r="E410" i="20"/>
  <c r="E411" i="20"/>
  <c r="E412" i="20"/>
  <c r="E413" i="20"/>
  <c r="E414" i="20"/>
  <c r="E415" i="20"/>
  <c r="E416" i="20"/>
  <c r="E417" i="20"/>
  <c r="E418" i="20"/>
  <c r="E419" i="20"/>
  <c r="E420" i="20"/>
  <c r="E421" i="20"/>
  <c r="E422" i="20"/>
  <c r="E423" i="20"/>
  <c r="E424" i="20"/>
  <c r="E425" i="20"/>
  <c r="E426" i="20"/>
  <c r="E427" i="20"/>
  <c r="E428" i="20"/>
  <c r="E429" i="20"/>
  <c r="E430" i="20"/>
  <c r="E431" i="20"/>
  <c r="E432" i="20"/>
  <c r="E433" i="20"/>
  <c r="E434" i="20"/>
  <c r="E435" i="20"/>
  <c r="E436" i="20"/>
  <c r="E437" i="20"/>
  <c r="E438" i="20"/>
  <c r="E439" i="20"/>
  <c r="E440" i="20"/>
  <c r="E441" i="20"/>
  <c r="E442" i="20"/>
  <c r="E443" i="20"/>
  <c r="E444" i="20"/>
  <c r="E445" i="20"/>
  <c r="E446" i="20"/>
  <c r="E447" i="20"/>
  <c r="E448" i="20"/>
  <c r="E449" i="20"/>
  <c r="E450" i="20"/>
  <c r="E451" i="20"/>
  <c r="E452" i="20"/>
  <c r="E453" i="20"/>
  <c r="E454" i="20"/>
  <c r="E455" i="20"/>
  <c r="E456" i="20"/>
  <c r="E457" i="20"/>
  <c r="E458" i="20"/>
  <c r="E459" i="20"/>
  <c r="E460" i="20"/>
  <c r="E461" i="20"/>
  <c r="E462" i="20"/>
  <c r="E463" i="20"/>
  <c r="E464" i="20"/>
  <c r="E465" i="20"/>
  <c r="E466" i="20"/>
  <c r="E467" i="20"/>
  <c r="E468" i="20"/>
  <c r="E469" i="20"/>
  <c r="E470" i="20"/>
  <c r="E471" i="20"/>
  <c r="E472" i="20"/>
  <c r="E473" i="20"/>
  <c r="E474" i="20"/>
  <c r="E475" i="20"/>
  <c r="E476" i="20"/>
  <c r="E477" i="20"/>
  <c r="E478" i="20"/>
  <c r="E479" i="20"/>
  <c r="E480" i="20"/>
  <c r="E481" i="20"/>
  <c r="E482" i="20"/>
  <c r="E483" i="20"/>
  <c r="E484" i="20"/>
  <c r="E485" i="20"/>
  <c r="E486" i="20"/>
  <c r="E487" i="20"/>
  <c r="E488" i="20"/>
  <c r="E489" i="20"/>
  <c r="E490" i="20"/>
  <c r="E491" i="20"/>
  <c r="E492" i="20"/>
  <c r="E493" i="20"/>
  <c r="E494" i="20"/>
  <c r="E495" i="20"/>
  <c r="E496" i="20"/>
  <c r="E497" i="20"/>
  <c r="E498" i="20"/>
  <c r="E499" i="20"/>
  <c r="E500" i="20"/>
  <c r="E501" i="20"/>
  <c r="E502" i="20"/>
  <c r="E503" i="20"/>
  <c r="E504" i="20"/>
  <c r="E505" i="20"/>
  <c r="E506" i="20"/>
  <c r="E507" i="20"/>
  <c r="E508" i="20"/>
  <c r="E509" i="20"/>
  <c r="E510" i="20"/>
  <c r="E511" i="20"/>
  <c r="E512" i="20"/>
  <c r="E513" i="20"/>
  <c r="E514" i="20"/>
  <c r="E515" i="20"/>
  <c r="E516" i="20"/>
  <c r="E517" i="20"/>
  <c r="E518" i="20"/>
  <c r="E519" i="20"/>
  <c r="E520" i="20"/>
  <c r="E521" i="20"/>
  <c r="E522" i="20"/>
  <c r="E523" i="20"/>
  <c r="E524" i="20"/>
  <c r="E525" i="20"/>
  <c r="E526" i="20"/>
  <c r="E527" i="20"/>
  <c r="E528" i="20"/>
  <c r="E529" i="20"/>
  <c r="E530" i="20"/>
  <c r="E531" i="20"/>
  <c r="E532" i="20"/>
  <c r="E533" i="20"/>
  <c r="E534" i="20"/>
  <c r="E535" i="20"/>
  <c r="E536" i="20"/>
  <c r="E537" i="20"/>
  <c r="E538" i="20"/>
  <c r="E539" i="20"/>
  <c r="E540" i="20"/>
  <c r="E541" i="20"/>
  <c r="E542" i="20"/>
  <c r="E543" i="20"/>
  <c r="E544" i="20"/>
  <c r="E545" i="20"/>
  <c r="E546" i="20"/>
  <c r="E547" i="20"/>
  <c r="E548" i="20"/>
  <c r="E549" i="20"/>
  <c r="E550" i="20"/>
  <c r="E551" i="20"/>
  <c r="E552" i="20"/>
  <c r="E553" i="20"/>
  <c r="E554" i="20"/>
  <c r="E555" i="20"/>
  <c r="E556" i="20"/>
  <c r="E557" i="20"/>
  <c r="E558" i="20"/>
  <c r="E559" i="20"/>
  <c r="E560" i="20"/>
  <c r="E561" i="20"/>
  <c r="E562" i="20"/>
  <c r="E563" i="20"/>
  <c r="E564" i="20"/>
  <c r="E565" i="20"/>
  <c r="E566" i="20"/>
  <c r="E567" i="20"/>
  <c r="E568" i="20"/>
  <c r="E569" i="20"/>
  <c r="E570" i="20"/>
  <c r="E571" i="20"/>
  <c r="E572" i="20"/>
  <c r="E573" i="20"/>
  <c r="E574" i="20"/>
  <c r="E575" i="20"/>
  <c r="E576" i="20"/>
  <c r="E577" i="20"/>
  <c r="E578" i="20"/>
  <c r="E579" i="20"/>
  <c r="E580" i="20"/>
  <c r="E581" i="20"/>
  <c r="E582" i="20"/>
  <c r="E583" i="20"/>
  <c r="E584" i="20"/>
  <c r="E585" i="20"/>
  <c r="E586" i="20"/>
  <c r="E587" i="20"/>
  <c r="E588" i="20"/>
  <c r="E589" i="20"/>
  <c r="E590" i="20"/>
  <c r="E591" i="20"/>
  <c r="E592" i="20"/>
  <c r="E593" i="20"/>
  <c r="E594" i="20"/>
  <c r="E595" i="20"/>
  <c r="E596" i="20"/>
  <c r="E597" i="20"/>
  <c r="E598" i="20"/>
  <c r="E599" i="20"/>
  <c r="E600" i="20"/>
  <c r="E601" i="20"/>
  <c r="E602" i="20"/>
  <c r="E603" i="20"/>
  <c r="E604" i="20"/>
  <c r="E605" i="20"/>
  <c r="E606" i="20"/>
  <c r="E607" i="20"/>
  <c r="E608" i="20"/>
  <c r="E609" i="20"/>
  <c r="E610" i="20"/>
  <c r="E611" i="20"/>
  <c r="E612" i="20"/>
  <c r="E613" i="20"/>
  <c r="E614" i="20"/>
  <c r="E615" i="20"/>
  <c r="E616" i="20"/>
  <c r="E617" i="20"/>
  <c r="E618" i="20"/>
  <c r="E619" i="20"/>
  <c r="E620" i="20"/>
  <c r="E621" i="20"/>
  <c r="E622" i="20"/>
  <c r="E623" i="20"/>
  <c r="E5" i="20"/>
  <c r="BJ271" i="19"/>
  <c r="BJ270" i="19"/>
  <c r="BJ267" i="19"/>
  <c r="BJ266" i="19"/>
  <c r="BJ265" i="19"/>
  <c r="BJ263" i="19"/>
  <c r="BJ262" i="19"/>
  <c r="BJ261" i="19"/>
  <c r="BJ260" i="19"/>
  <c r="BJ259" i="19"/>
  <c r="BJ258" i="19"/>
  <c r="BJ257" i="19"/>
  <c r="BJ255" i="19"/>
  <c r="BJ253" i="19"/>
  <c r="BJ252" i="19"/>
  <c r="BJ251" i="19"/>
  <c r="BJ248" i="19"/>
  <c r="BJ247" i="19"/>
  <c r="BJ243" i="19"/>
  <c r="BJ240" i="19"/>
  <c r="BJ239" i="19"/>
  <c r="BJ237" i="19"/>
  <c r="BJ236" i="19"/>
  <c r="BJ233" i="19"/>
  <c r="BJ232" i="19"/>
  <c r="BJ231" i="19"/>
  <c r="BJ230" i="19"/>
  <c r="BJ229" i="19"/>
  <c r="BJ227" i="19"/>
  <c r="BJ226" i="19"/>
  <c r="BJ225" i="19"/>
  <c r="BJ222" i="19"/>
  <c r="BJ221" i="19"/>
  <c r="BJ220" i="19"/>
  <c r="BJ217" i="19"/>
  <c r="BJ216" i="19"/>
  <c r="BJ215" i="19"/>
  <c r="BJ214" i="19"/>
  <c r="BJ209" i="19"/>
  <c r="BJ203" i="19"/>
  <c r="BJ201" i="19"/>
  <c r="BJ198" i="19"/>
  <c r="BJ196" i="19"/>
  <c r="BJ195" i="19"/>
  <c r="BJ193" i="19"/>
  <c r="BJ192" i="19"/>
  <c r="BJ191" i="19"/>
  <c r="BJ190" i="19"/>
  <c r="BJ188" i="19"/>
  <c r="BJ186" i="19"/>
  <c r="BJ184" i="19"/>
  <c r="BJ183" i="19"/>
  <c r="BJ180" i="19"/>
  <c r="BJ179" i="19"/>
  <c r="BJ178" i="19"/>
  <c r="BJ177" i="19"/>
  <c r="BJ176" i="19"/>
  <c r="BJ173" i="19"/>
  <c r="BJ172" i="19"/>
  <c r="BJ170" i="19"/>
  <c r="BJ169" i="19"/>
  <c r="BJ168" i="19"/>
  <c r="BJ166" i="19"/>
  <c r="BJ164" i="19"/>
  <c r="BJ163" i="19"/>
  <c r="BJ162" i="19"/>
  <c r="BJ161" i="19"/>
  <c r="BJ160" i="19"/>
  <c r="BJ159" i="19"/>
  <c r="BJ158" i="19"/>
  <c r="BJ155" i="19"/>
  <c r="BJ154" i="19"/>
  <c r="AV253" i="19"/>
  <c r="AV269" i="19"/>
  <c r="AV268" i="19"/>
  <c r="AV252" i="19"/>
  <c r="AV271" i="19"/>
  <c r="AV169" i="19"/>
  <c r="AV227" i="19"/>
  <c r="AV191" i="19"/>
  <c r="AV190" i="19"/>
  <c r="AV240" i="19"/>
  <c r="AV232" i="19"/>
  <c r="AV239" i="19"/>
  <c r="AV188" i="19"/>
  <c r="AV254" i="19"/>
  <c r="AV173" i="19"/>
  <c r="AV209" i="19"/>
  <c r="AV158" i="19"/>
  <c r="AV250" i="19"/>
  <c r="AV249" i="19"/>
  <c r="AV160" i="19"/>
  <c r="AV203" i="19"/>
  <c r="AV246" i="19"/>
  <c r="AV245" i="19"/>
  <c r="AV225" i="19"/>
  <c r="AV242" i="19"/>
  <c r="AV241" i="19"/>
  <c r="AV168" i="19"/>
  <c r="AV179" i="19"/>
  <c r="AV238" i="19"/>
  <c r="AV166" i="19"/>
  <c r="AV164" i="19"/>
  <c r="AV235" i="19"/>
  <c r="AV234" i="19"/>
  <c r="AV231" i="19"/>
  <c r="AV183" i="19"/>
  <c r="AV163" i="19"/>
  <c r="AV201" i="19"/>
  <c r="AV184" i="19"/>
  <c r="AV228" i="19"/>
  <c r="AV222" i="19"/>
  <c r="AV251" i="19"/>
  <c r="AV257" i="19"/>
  <c r="AV172" i="19"/>
  <c r="AV255" i="19"/>
  <c r="AV263" i="19"/>
  <c r="AV262" i="19"/>
  <c r="AV261" i="19"/>
  <c r="AV196" i="19"/>
  <c r="AV260" i="19"/>
  <c r="AV211" i="19"/>
  <c r="AV210" i="19"/>
  <c r="AV259" i="19"/>
  <c r="AV207" i="19"/>
  <c r="AV205" i="19"/>
  <c r="AV204" i="19"/>
  <c r="AV248" i="19"/>
  <c r="AV202" i="19"/>
  <c r="AV221" i="19"/>
  <c r="AV199" i="19"/>
  <c r="AV170" i="19"/>
  <c r="AV197" i="19"/>
  <c r="AV220" i="19"/>
  <c r="AV258" i="19"/>
  <c r="AV194" i="19"/>
  <c r="AV178" i="19"/>
  <c r="AV195" i="19"/>
  <c r="AV193" i="19"/>
  <c r="AV217" i="19"/>
  <c r="AV189" i="19"/>
  <c r="AV192" i="19"/>
  <c r="AV187" i="19"/>
  <c r="AV198" i="19"/>
  <c r="AV185" i="19"/>
  <c r="AV162" i="19"/>
  <c r="AV177" i="19"/>
  <c r="AV182" i="19"/>
  <c r="AV181" i="19"/>
  <c r="AV237" i="19"/>
  <c r="AV233" i="19"/>
  <c r="AV230" i="19"/>
  <c r="AV216" i="19"/>
  <c r="AV266" i="19"/>
  <c r="AV175" i="19"/>
  <c r="AV174" i="19"/>
  <c r="AV180" i="19"/>
  <c r="AV270" i="19"/>
  <c r="AV171" i="19"/>
  <c r="AV159" i="19"/>
  <c r="AV229" i="19"/>
  <c r="AV267" i="19"/>
  <c r="AV167" i="19"/>
  <c r="AV186" i="19"/>
  <c r="AV165" i="19"/>
  <c r="AV215" i="19"/>
  <c r="AV247" i="19"/>
  <c r="AV161" i="19"/>
  <c r="AV214" i="19"/>
  <c r="AV155" i="19"/>
  <c r="AV265" i="19"/>
  <c r="AV176" i="19"/>
  <c r="AV157" i="19"/>
  <c r="AV156" i="19"/>
  <c r="AV154" i="19"/>
  <c r="AV236" i="19"/>
  <c r="AT253" i="19"/>
  <c r="AT243" i="19"/>
  <c r="AT269" i="19"/>
  <c r="AT268" i="19"/>
  <c r="AT252" i="19"/>
  <c r="AT271" i="19"/>
  <c r="AT169" i="19"/>
  <c r="AT264" i="19"/>
  <c r="AT227" i="19"/>
  <c r="AT226" i="19"/>
  <c r="AT191" i="19"/>
  <c r="AT190" i="19"/>
  <c r="AT240" i="19"/>
  <c r="AT232" i="19"/>
  <c r="AT239" i="19"/>
  <c r="AT256" i="19"/>
  <c r="AT188" i="19"/>
  <c r="AT254" i="19"/>
  <c r="AT173" i="19"/>
  <c r="AT209" i="19"/>
  <c r="AT158" i="19"/>
  <c r="AT250" i="19"/>
  <c r="AT249" i="19"/>
  <c r="AT160" i="19"/>
  <c r="AT203" i="19"/>
  <c r="AT246" i="19"/>
  <c r="AT245" i="19"/>
  <c r="AT225" i="19"/>
  <c r="AT242" i="19"/>
  <c r="AT241" i="19"/>
  <c r="AT168" i="19"/>
  <c r="AT179" i="19"/>
  <c r="AT238" i="19"/>
  <c r="AT166" i="19"/>
  <c r="AT164" i="19"/>
  <c r="AT235" i="19"/>
  <c r="AT234" i="19"/>
  <c r="AT231" i="19"/>
  <c r="AT183" i="19"/>
  <c r="AT163" i="19"/>
  <c r="AT201" i="19"/>
  <c r="AT184" i="19"/>
  <c r="AT228" i="19"/>
  <c r="AT222" i="19"/>
  <c r="AT251" i="19"/>
  <c r="AT257" i="19"/>
  <c r="AT172" i="19"/>
  <c r="AT255" i="19"/>
  <c r="AT263" i="19"/>
  <c r="AT262" i="19"/>
  <c r="AT261" i="19"/>
  <c r="AT196" i="19"/>
  <c r="AT260" i="19"/>
  <c r="AT211" i="19"/>
  <c r="AT210" i="19"/>
  <c r="AT259" i="19"/>
  <c r="AT207" i="19"/>
  <c r="AT205" i="19"/>
  <c r="AT204" i="19"/>
  <c r="AT248" i="19"/>
  <c r="AT202" i="19"/>
  <c r="AT221" i="19"/>
  <c r="AT199" i="19"/>
  <c r="AT170" i="19"/>
  <c r="AT197" i="19"/>
  <c r="AT220" i="19"/>
  <c r="AT258" i="19"/>
  <c r="AT194" i="19"/>
  <c r="AT178" i="19"/>
  <c r="AT195" i="19"/>
  <c r="AT193" i="19"/>
  <c r="AT217" i="19"/>
  <c r="AT189" i="19"/>
  <c r="AT192" i="19"/>
  <c r="AT187" i="19"/>
  <c r="AT198" i="19"/>
  <c r="AT185" i="19"/>
  <c r="AT162" i="19"/>
  <c r="AT177" i="19"/>
  <c r="AT182" i="19"/>
  <c r="AT181" i="19"/>
  <c r="AT237" i="19"/>
  <c r="AT233" i="19"/>
  <c r="AT230" i="19"/>
  <c r="AT216" i="19"/>
  <c r="AT266" i="19"/>
  <c r="AT175" i="19"/>
  <c r="AT174" i="19"/>
  <c r="AT180" i="19"/>
  <c r="AT270" i="19"/>
  <c r="AT171" i="19"/>
  <c r="AT159" i="19"/>
  <c r="AT229" i="19"/>
  <c r="AT267" i="19"/>
  <c r="AT167" i="19"/>
  <c r="AT186" i="19"/>
  <c r="AT165" i="19"/>
  <c r="AT215" i="19"/>
  <c r="AT247" i="19"/>
  <c r="AT161" i="19"/>
  <c r="AT214" i="19"/>
  <c r="AT155" i="19"/>
  <c r="AT265" i="19"/>
  <c r="AT176" i="19"/>
  <c r="AT157" i="19"/>
  <c r="AT156" i="19"/>
  <c r="AT154" i="19"/>
  <c r="AT236" i="19"/>
  <c r="AT153" i="19"/>
  <c r="AO7" i="19"/>
  <c r="AO8" i="19"/>
  <c r="AO9" i="19"/>
  <c r="AO10" i="19"/>
  <c r="AO11" i="19"/>
  <c r="AO12" i="19"/>
  <c r="AO13" i="19"/>
  <c r="AO14" i="19"/>
  <c r="AO15" i="19"/>
  <c r="AO16" i="19"/>
  <c r="AO17" i="19"/>
  <c r="AO18" i="19"/>
  <c r="AO19" i="19"/>
  <c r="AO20" i="19"/>
  <c r="AO21" i="19"/>
  <c r="AO22" i="19"/>
  <c r="AO24" i="19"/>
  <c r="AO26" i="19"/>
  <c r="AO27" i="19"/>
  <c r="AO28" i="19"/>
  <c r="AO29" i="19"/>
  <c r="AO30" i="19"/>
  <c r="AO31" i="19"/>
  <c r="AO32" i="19"/>
  <c r="AO33" i="19"/>
  <c r="AO34" i="19"/>
  <c r="AO35" i="19"/>
  <c r="AO36" i="19"/>
  <c r="AO37" i="19"/>
  <c r="AO38" i="19"/>
  <c r="AO39" i="19"/>
  <c r="AO40" i="19"/>
  <c r="AO41" i="19"/>
  <c r="AO42" i="19"/>
  <c r="AO43" i="19"/>
  <c r="AO44" i="19"/>
  <c r="AO45" i="19"/>
  <c r="AO46" i="19"/>
  <c r="AO47" i="19"/>
  <c r="AO48" i="19"/>
  <c r="AO49" i="19"/>
  <c r="AO50" i="19"/>
  <c r="AO51" i="19"/>
  <c r="AO52" i="19"/>
  <c r="AO53" i="19"/>
  <c r="AO54" i="19"/>
  <c r="AO55" i="19"/>
  <c r="AO56" i="19"/>
  <c r="AO57" i="19"/>
  <c r="AO58" i="19"/>
  <c r="AO59" i="19"/>
  <c r="AO60" i="19"/>
  <c r="AO61" i="19"/>
  <c r="AO62" i="19"/>
  <c r="AO64" i="19"/>
  <c r="AO65" i="19"/>
  <c r="AO66" i="19"/>
  <c r="AO67" i="19"/>
  <c r="AO68" i="19"/>
  <c r="AO69" i="19"/>
  <c r="AO70" i="19"/>
  <c r="AO71" i="19"/>
  <c r="AO72" i="19"/>
  <c r="AO73" i="19"/>
  <c r="AO74" i="19"/>
  <c r="AO75" i="19"/>
  <c r="AO76" i="19"/>
  <c r="AO78" i="19"/>
  <c r="AO81" i="19"/>
  <c r="AO83" i="19"/>
  <c r="AO84" i="19"/>
  <c r="AO85" i="19"/>
  <c r="AO86" i="19"/>
  <c r="AO87" i="19"/>
  <c r="AO88" i="19"/>
  <c r="AO89" i="19"/>
  <c r="AO90" i="19"/>
  <c r="AO91" i="19"/>
  <c r="AO92" i="19"/>
  <c r="AO93" i="19"/>
  <c r="AO94" i="19"/>
  <c r="AO96" i="19"/>
  <c r="AO97" i="19"/>
  <c r="AO98" i="19"/>
  <c r="AO99" i="19"/>
  <c r="AO100" i="19"/>
  <c r="AO101" i="19"/>
  <c r="AO102" i="19"/>
  <c r="AO106" i="19"/>
  <c r="AO107" i="19"/>
  <c r="AO108" i="19"/>
  <c r="AO109" i="19"/>
  <c r="AO111" i="19"/>
  <c r="AO113" i="19"/>
  <c r="AO114" i="19"/>
  <c r="AO115" i="19"/>
  <c r="AO116" i="19"/>
  <c r="AO117" i="19"/>
  <c r="AO119" i="19"/>
  <c r="AO120" i="19"/>
  <c r="AO121" i="19"/>
  <c r="AO122" i="19"/>
  <c r="AO123" i="19"/>
  <c r="AO124" i="19"/>
  <c r="AO125" i="19"/>
  <c r="AO126" i="19"/>
  <c r="AO127" i="19"/>
  <c r="AO128" i="19"/>
  <c r="AO129" i="19"/>
  <c r="AO130" i="19"/>
  <c r="AO131" i="19"/>
  <c r="AO132" i="19"/>
  <c r="AO134" i="19"/>
  <c r="AO135" i="19"/>
  <c r="AO136" i="19"/>
  <c r="AO138" i="19"/>
  <c r="AO141" i="19"/>
  <c r="AO142" i="19"/>
  <c r="AO143" i="19"/>
  <c r="AO144" i="19"/>
  <c r="AO145" i="19"/>
  <c r="AO146" i="19"/>
  <c r="AO147" i="19"/>
  <c r="AO148" i="19"/>
  <c r="AO149" i="19"/>
  <c r="AO150" i="19"/>
  <c r="AO151" i="19"/>
  <c r="AO152" i="19"/>
  <c r="AO153" i="19"/>
  <c r="AO236" i="19"/>
  <c r="AO154" i="19"/>
  <c r="AO156" i="19"/>
  <c r="AO157" i="19"/>
  <c r="AO176" i="19"/>
  <c r="AO265" i="19"/>
  <c r="AO155" i="19"/>
  <c r="AO214" i="19"/>
  <c r="AO161" i="19"/>
  <c r="AO247" i="19"/>
  <c r="AO215" i="19"/>
  <c r="AO165" i="19"/>
  <c r="AO186" i="19"/>
  <c r="AO167" i="19"/>
  <c r="AO267" i="19"/>
  <c r="AO229" i="19"/>
  <c r="AO159" i="19"/>
  <c r="AO171" i="19"/>
  <c r="AO270" i="19"/>
  <c r="AO180" i="19"/>
  <c r="AO174" i="19"/>
  <c r="AO175" i="19"/>
  <c r="AO266" i="19"/>
  <c r="AO216" i="19"/>
  <c r="AO230" i="19"/>
  <c r="AO233" i="19"/>
  <c r="AO237" i="19"/>
  <c r="AO181" i="19"/>
  <c r="AO182" i="19"/>
  <c r="AO177" i="19"/>
  <c r="AO162" i="19"/>
  <c r="AO185" i="19"/>
  <c r="AO198" i="19"/>
  <c r="AO187" i="19"/>
  <c r="AO192" i="19"/>
  <c r="AO189" i="19"/>
  <c r="AO217" i="19"/>
  <c r="AO193" i="19"/>
  <c r="AO178" i="19"/>
  <c r="AO194" i="19"/>
  <c r="AO258" i="19"/>
  <c r="AO197" i="19"/>
  <c r="AO199" i="19"/>
  <c r="AO200" i="19"/>
  <c r="AO221" i="19"/>
  <c r="AO248" i="19"/>
  <c r="AO204" i="19"/>
  <c r="AO205" i="19"/>
  <c r="AO206" i="19"/>
  <c r="AO207" i="19"/>
  <c r="AO208" i="19"/>
  <c r="AO210" i="19"/>
  <c r="AO211" i="19"/>
  <c r="AO212" i="19"/>
  <c r="AO213" i="19"/>
  <c r="AO260" i="19"/>
  <c r="AO263" i="19"/>
  <c r="AO251" i="19"/>
  <c r="AO222" i="19"/>
  <c r="AO228" i="19"/>
  <c r="AO184" i="19"/>
  <c r="AO201" i="19"/>
  <c r="AO163" i="19"/>
  <c r="AO183" i="19"/>
  <c r="AO231" i="19"/>
  <c r="AO234" i="19"/>
  <c r="AO235" i="19"/>
  <c r="AO166" i="19"/>
  <c r="AO238" i="19"/>
  <c r="AO179" i="19"/>
  <c r="AO168" i="19"/>
  <c r="AO244" i="19"/>
  <c r="AO245" i="19"/>
  <c r="AO246" i="19"/>
  <c r="AO203" i="19"/>
  <c r="AO160" i="19"/>
  <c r="AO249" i="19"/>
  <c r="AO250" i="19"/>
  <c r="AO158" i="19"/>
  <c r="AO209" i="19"/>
  <c r="AO173" i="19"/>
  <c r="AO254" i="19"/>
  <c r="AO188" i="19"/>
  <c r="AO239" i="19"/>
  <c r="AO240" i="19"/>
  <c r="AO190" i="19"/>
  <c r="AO191" i="19"/>
  <c r="AO226" i="19"/>
  <c r="AO227" i="19"/>
  <c r="AO264" i="19"/>
  <c r="AO271" i="19"/>
  <c r="AO252" i="19"/>
  <c r="AO268" i="19"/>
  <c r="AO269" i="19"/>
  <c r="AO243" i="19"/>
  <c r="AO253" i="19"/>
  <c r="AO272" i="19"/>
  <c r="AO273" i="19"/>
  <c r="AO5" i="19"/>
  <c r="AK6" i="19"/>
  <c r="AK7" i="19"/>
  <c r="AK8" i="19"/>
  <c r="AK9" i="19"/>
  <c r="AK10" i="19"/>
  <c r="AK11" i="19"/>
  <c r="AK12" i="19"/>
  <c r="AK13" i="19"/>
  <c r="AK14" i="19"/>
  <c r="AK15" i="19"/>
  <c r="AK16" i="19"/>
  <c r="AK17" i="19"/>
  <c r="AK18" i="19"/>
  <c r="AK19" i="19"/>
  <c r="AK20" i="19"/>
  <c r="AK21" i="19"/>
  <c r="AK22" i="19"/>
  <c r="AK23" i="19"/>
  <c r="AK24" i="19"/>
  <c r="AK25" i="19"/>
  <c r="AK26" i="19"/>
  <c r="AK27" i="19"/>
  <c r="AK28" i="19"/>
  <c r="AK29" i="19"/>
  <c r="AK30" i="19"/>
  <c r="AK31" i="19"/>
  <c r="AK32" i="19"/>
  <c r="AK33" i="19"/>
  <c r="AK34" i="19"/>
  <c r="AK35" i="19"/>
  <c r="AK36" i="19"/>
  <c r="AK37" i="19"/>
  <c r="AK38" i="19"/>
  <c r="AK39" i="19"/>
  <c r="AK40" i="19"/>
  <c r="AK41" i="19"/>
  <c r="AK42" i="19"/>
  <c r="AK43" i="19"/>
  <c r="AK44" i="19"/>
  <c r="AK45" i="19"/>
  <c r="AK46" i="19"/>
  <c r="AK47" i="19"/>
  <c r="AK48" i="19"/>
  <c r="AK49" i="19"/>
  <c r="AK50" i="19"/>
  <c r="AK51" i="19"/>
  <c r="AK52" i="19"/>
  <c r="AK53" i="19"/>
  <c r="AK54" i="19"/>
  <c r="AK55" i="19"/>
  <c r="AK56" i="19"/>
  <c r="AK57" i="19"/>
  <c r="AK58" i="19"/>
  <c r="AK59" i="19"/>
  <c r="AK60" i="19"/>
  <c r="AK61" i="19"/>
  <c r="AK62" i="19"/>
  <c r="AK63" i="19"/>
  <c r="AK64" i="19"/>
  <c r="AK65" i="19"/>
  <c r="AK66" i="19"/>
  <c r="AK67" i="19"/>
  <c r="AK68" i="19"/>
  <c r="AK69" i="19"/>
  <c r="AK70" i="19"/>
  <c r="AK71" i="19"/>
  <c r="AK72" i="19"/>
  <c r="AK73" i="19"/>
  <c r="AK74" i="19"/>
  <c r="AK75" i="19"/>
  <c r="AK76" i="19"/>
  <c r="AK77" i="19"/>
  <c r="AK78" i="19"/>
  <c r="AK79" i="19"/>
  <c r="AK80" i="19"/>
  <c r="AK81" i="19"/>
  <c r="AK82" i="19"/>
  <c r="AK83" i="19"/>
  <c r="AK84" i="19"/>
  <c r="AK85" i="19"/>
  <c r="AK86" i="19"/>
  <c r="AK87" i="19"/>
  <c r="AK88" i="19"/>
  <c r="AK89" i="19"/>
  <c r="AK90" i="19"/>
  <c r="AK91" i="19"/>
  <c r="AK92" i="19"/>
  <c r="AK93" i="19"/>
  <c r="AK94" i="19"/>
  <c r="AK95" i="19"/>
  <c r="AK96" i="19"/>
  <c r="AK97" i="19"/>
  <c r="AK98" i="19"/>
  <c r="AK99" i="19"/>
  <c r="AK100" i="19"/>
  <c r="AK101" i="19"/>
  <c r="AK103" i="19"/>
  <c r="AK104" i="19"/>
  <c r="AK105" i="19"/>
  <c r="AK106" i="19"/>
  <c r="AK107" i="19"/>
  <c r="AK108" i="19"/>
  <c r="AK109" i="19"/>
  <c r="AK110" i="19"/>
  <c r="AK111" i="19"/>
  <c r="AK112" i="19"/>
  <c r="AK113" i="19"/>
  <c r="AK114" i="19"/>
  <c r="AK115" i="19"/>
  <c r="AK116" i="19"/>
  <c r="AK117" i="19"/>
  <c r="AK118" i="19"/>
  <c r="AK119" i="19"/>
  <c r="AK120" i="19"/>
  <c r="AK121" i="19"/>
  <c r="AK122" i="19"/>
  <c r="AK123" i="19"/>
  <c r="AK124" i="19"/>
  <c r="AK125" i="19"/>
  <c r="AK126" i="19"/>
  <c r="AK127" i="19"/>
  <c r="AK128" i="19"/>
  <c r="AK129" i="19"/>
  <c r="AK130" i="19"/>
  <c r="AK131" i="19"/>
  <c r="AK132" i="19"/>
  <c r="AK133" i="19"/>
  <c r="AK134" i="19"/>
  <c r="AK135" i="19"/>
  <c r="AK136" i="19"/>
  <c r="AK137" i="19"/>
  <c r="AK138" i="19"/>
  <c r="AK139" i="19"/>
  <c r="AK140" i="19"/>
  <c r="AK141" i="19"/>
  <c r="AK142" i="19"/>
  <c r="AK143" i="19"/>
  <c r="AK144" i="19"/>
  <c r="AK145" i="19"/>
  <c r="AK146" i="19"/>
  <c r="AK147" i="19"/>
  <c r="AK148" i="19"/>
  <c r="AK149" i="19"/>
  <c r="AK150" i="19"/>
  <c r="AK151" i="19"/>
  <c r="AK152" i="19"/>
  <c r="AK153" i="19"/>
  <c r="AK236" i="19"/>
  <c r="AK154" i="19"/>
  <c r="AK156" i="19"/>
  <c r="AK157" i="19"/>
  <c r="AK176" i="19"/>
  <c r="AK265" i="19"/>
  <c r="AK155" i="19"/>
  <c r="AK214" i="19"/>
  <c r="AK161" i="19"/>
  <c r="AK247" i="19"/>
  <c r="AK215" i="19"/>
  <c r="AK165" i="19"/>
  <c r="AK186" i="19"/>
  <c r="AK167" i="19"/>
  <c r="AK267" i="19"/>
  <c r="AK229" i="19"/>
  <c r="AK159" i="19"/>
  <c r="AK171" i="19"/>
  <c r="AK270" i="19"/>
  <c r="AK180" i="19"/>
  <c r="AK174" i="19"/>
  <c r="AK175" i="19"/>
  <c r="AK266" i="19"/>
  <c r="AK216" i="19"/>
  <c r="AK230" i="19"/>
  <c r="AK233" i="19"/>
  <c r="AK237" i="19"/>
  <c r="AK181" i="19"/>
  <c r="AK182" i="19"/>
  <c r="AK177" i="19"/>
  <c r="AK162" i="19"/>
  <c r="AK185" i="19"/>
  <c r="AK198" i="19"/>
  <c r="AK187" i="19"/>
  <c r="AK192" i="19"/>
  <c r="AK189" i="19"/>
  <c r="AK217" i="19"/>
  <c r="AK193" i="19"/>
  <c r="AK195" i="19"/>
  <c r="AK178" i="19"/>
  <c r="AK194" i="19"/>
  <c r="AK258" i="19"/>
  <c r="AK220" i="19"/>
  <c r="AK197" i="19"/>
  <c r="AK170" i="19"/>
  <c r="AK199" i="19"/>
  <c r="AK200" i="19"/>
  <c r="AK221" i="19"/>
  <c r="AK202" i="19"/>
  <c r="AK248" i="19"/>
  <c r="AK204" i="19"/>
  <c r="AK205" i="19"/>
  <c r="AK206" i="19"/>
  <c r="AK207" i="19"/>
  <c r="AK208" i="19"/>
  <c r="AK259" i="19"/>
  <c r="AK210" i="19"/>
  <c r="AK211" i="19"/>
  <c r="AK212" i="19"/>
  <c r="AK213" i="19"/>
  <c r="AK260" i="19"/>
  <c r="AK261" i="19"/>
  <c r="AK262" i="19"/>
  <c r="AK218" i="19"/>
  <c r="AK219" i="19"/>
  <c r="AK255" i="19"/>
  <c r="AK172" i="19"/>
  <c r="AK223" i="19"/>
  <c r="AK224" i="19"/>
  <c r="AK257" i="19"/>
  <c r="AK251" i="19"/>
  <c r="AK222" i="19"/>
  <c r="AK228" i="19"/>
  <c r="AK184" i="19"/>
  <c r="AK201" i="19"/>
  <c r="AK163" i="19"/>
  <c r="AK183" i="19"/>
  <c r="AK231" i="19"/>
  <c r="AK234" i="19"/>
  <c r="AK235" i="19"/>
  <c r="AK166" i="19"/>
  <c r="AK238" i="19"/>
  <c r="AK179" i="19"/>
  <c r="AK168" i="19"/>
  <c r="AK241" i="19"/>
  <c r="AK244" i="19"/>
  <c r="AK245" i="19"/>
  <c r="AK246" i="19"/>
  <c r="AK203" i="19"/>
  <c r="AK160" i="19"/>
  <c r="AK249" i="19"/>
  <c r="AK250" i="19"/>
  <c r="AK158" i="19"/>
  <c r="AK209" i="19"/>
  <c r="AK173" i="19"/>
  <c r="AK254" i="19"/>
  <c r="AK188" i="19"/>
  <c r="AK239" i="19"/>
  <c r="AK240" i="19"/>
  <c r="AK190" i="19"/>
  <c r="AK191" i="19"/>
  <c r="AK226" i="19"/>
  <c r="AK227" i="19"/>
  <c r="AK264" i="19"/>
  <c r="AK271" i="19"/>
  <c r="AK252" i="19"/>
  <c r="AK268" i="19"/>
  <c r="AK269" i="19"/>
  <c r="AK243" i="19"/>
  <c r="AK253" i="19"/>
  <c r="AK272" i="19"/>
  <c r="AK273" i="19"/>
  <c r="AK5" i="19"/>
  <c r="AI127" i="19"/>
  <c r="AI51" i="19"/>
  <c r="AI27" i="19"/>
  <c r="AI9" i="19"/>
  <c r="AI10" i="19"/>
  <c r="AI11" i="19"/>
  <c r="AI12" i="19"/>
  <c r="AI13" i="19"/>
  <c r="AI14" i="19"/>
  <c r="AI16" i="19"/>
  <c r="AI19" i="19"/>
  <c r="AI20" i="19"/>
  <c r="AI21" i="19"/>
  <c r="AI22" i="19"/>
  <c r="AI23" i="19"/>
  <c r="AI24" i="19"/>
  <c r="AI25" i="19"/>
  <c r="AI26" i="19"/>
  <c r="AI28" i="19"/>
  <c r="AI29" i="19"/>
  <c r="AI31" i="19"/>
  <c r="AI32" i="19"/>
  <c r="AI33" i="19"/>
  <c r="AI34" i="19"/>
  <c r="AI35" i="19"/>
  <c r="AI36" i="19"/>
  <c r="AI39" i="19"/>
  <c r="AI40" i="19"/>
  <c r="AI41" i="19"/>
  <c r="AI42" i="19"/>
  <c r="AI43" i="19"/>
  <c r="AI44" i="19"/>
  <c r="AI46" i="19"/>
  <c r="AI47" i="19"/>
  <c r="AI48" i="19"/>
  <c r="AI49" i="19"/>
  <c r="AI50" i="19"/>
  <c r="AI52" i="19"/>
  <c r="AI53" i="19"/>
  <c r="AI55" i="19"/>
  <c r="AI56" i="19"/>
  <c r="AI57" i="19"/>
  <c r="AI58" i="19"/>
  <c r="AI59" i="19"/>
  <c r="AI60" i="19"/>
  <c r="AI61" i="19"/>
  <c r="AI62" i="19"/>
  <c r="AI63" i="19"/>
  <c r="AI67" i="19"/>
  <c r="AI68" i="19"/>
  <c r="AI69" i="19"/>
  <c r="AI70" i="19"/>
  <c r="AI71" i="19"/>
  <c r="AI72" i="19"/>
  <c r="AI73" i="19"/>
  <c r="AI74" i="19"/>
  <c r="AI75" i="19"/>
  <c r="AI76" i="19"/>
  <c r="AI77" i="19"/>
  <c r="AI78" i="19"/>
  <c r="AI79" i="19"/>
  <c r="AI80" i="19"/>
  <c r="AI81" i="19"/>
  <c r="AI82" i="19"/>
  <c r="AI83" i="19"/>
  <c r="AI84" i="19"/>
  <c r="AI85" i="19"/>
  <c r="AI86" i="19"/>
  <c r="AI87" i="19"/>
  <c r="AI88" i="19"/>
  <c r="AI89" i="19"/>
  <c r="AI90" i="19"/>
  <c r="AI91" i="19"/>
  <c r="AI92" i="19"/>
  <c r="AI93" i="19"/>
  <c r="AI94" i="19"/>
  <c r="AI95" i="19"/>
  <c r="AI96" i="19"/>
  <c r="AI97" i="19"/>
  <c r="AI98" i="19"/>
  <c r="AI100" i="19"/>
  <c r="AI101" i="19"/>
  <c r="AI103" i="19"/>
  <c r="AI104" i="19"/>
  <c r="AI105" i="19"/>
  <c r="AI106" i="19"/>
  <c r="AI107" i="19"/>
  <c r="AI108" i="19"/>
  <c r="AI109" i="19"/>
  <c r="AI110" i="19"/>
  <c r="AI111" i="19"/>
  <c r="AI112" i="19"/>
  <c r="AI113" i="19"/>
  <c r="AI114" i="19"/>
  <c r="AI115" i="19"/>
  <c r="AI116" i="19"/>
  <c r="AI117" i="19"/>
  <c r="AI119" i="19"/>
  <c r="AI120" i="19"/>
  <c r="AI121" i="19"/>
  <c r="AI122" i="19"/>
  <c r="AI123" i="19"/>
  <c r="AI124" i="19"/>
  <c r="AI125" i="19"/>
  <c r="AI126" i="19"/>
  <c r="AI128" i="19"/>
  <c r="AI129" i="19"/>
  <c r="AI130" i="19"/>
  <c r="AI131" i="19"/>
  <c r="AI132" i="19"/>
  <c r="AI133" i="19"/>
  <c r="AI134" i="19"/>
  <c r="AI135" i="19"/>
  <c r="AI136" i="19"/>
  <c r="AI137" i="19"/>
  <c r="AI138" i="19"/>
  <c r="AI139" i="19"/>
  <c r="AI140" i="19"/>
  <c r="AI141" i="19"/>
  <c r="AI142" i="19"/>
  <c r="AI143" i="19"/>
  <c r="AI144" i="19"/>
  <c r="AI145" i="19"/>
  <c r="AI146" i="19"/>
  <c r="AI147" i="19"/>
  <c r="AI148" i="19"/>
  <c r="AI149" i="19"/>
  <c r="AI150" i="19"/>
  <c r="AI151" i="19"/>
  <c r="AI152" i="19"/>
  <c r="AI153" i="19"/>
  <c r="AI236" i="19"/>
  <c r="AI154" i="19"/>
  <c r="AI156" i="19"/>
  <c r="AI157" i="19"/>
  <c r="AI176" i="19"/>
  <c r="AI265" i="19"/>
  <c r="AI155" i="19"/>
  <c r="AI214" i="19"/>
  <c r="AI161" i="19"/>
  <c r="AI247" i="19"/>
  <c r="AI215" i="19"/>
  <c r="AI165" i="19"/>
  <c r="AI186" i="19"/>
  <c r="AI167" i="19"/>
  <c r="AI267" i="19"/>
  <c r="AI229" i="19"/>
  <c r="AI159" i="19"/>
  <c r="AI171" i="19"/>
  <c r="AI270" i="19"/>
  <c r="AI180" i="19"/>
  <c r="AI174" i="19"/>
  <c r="AI175" i="19"/>
  <c r="AI266" i="19"/>
  <c r="AI216" i="19"/>
  <c r="AI230" i="19"/>
  <c r="AI233" i="19"/>
  <c r="AI237" i="19"/>
  <c r="AI181" i="19"/>
  <c r="AI182" i="19"/>
  <c r="AI177" i="19"/>
  <c r="AI162" i="19"/>
  <c r="AI185" i="19"/>
  <c r="AI198" i="19"/>
  <c r="AI187" i="19"/>
  <c r="AI192" i="19"/>
  <c r="AI189" i="19"/>
  <c r="AI217" i="19"/>
  <c r="AI193" i="19"/>
  <c r="AI195" i="19"/>
  <c r="AI178" i="19"/>
  <c r="AI194" i="19"/>
  <c r="AI258" i="19"/>
  <c r="AI220" i="19"/>
  <c r="AI197" i="19"/>
  <c r="AI170" i="19"/>
  <c r="AI199" i="19"/>
  <c r="AI200" i="19"/>
  <c r="AI221" i="19"/>
  <c r="AI202" i="19"/>
  <c r="AI248" i="19"/>
  <c r="AI204" i="19"/>
  <c r="AI205" i="19"/>
  <c r="AI206" i="19"/>
  <c r="AI207" i="19"/>
  <c r="AI208" i="19"/>
  <c r="AI259" i="19"/>
  <c r="AI210" i="19"/>
  <c r="AI211" i="19"/>
  <c r="AI212" i="19"/>
  <c r="AI213" i="19"/>
  <c r="AI260" i="19"/>
  <c r="AI196" i="19"/>
  <c r="AI261" i="19"/>
  <c r="AI262" i="19"/>
  <c r="AI218" i="19"/>
  <c r="AI219" i="19"/>
  <c r="AI263" i="19"/>
  <c r="AI255" i="19"/>
  <c r="AI172" i="19"/>
  <c r="AI223" i="19"/>
  <c r="AI224" i="19"/>
  <c r="AI257" i="19"/>
  <c r="AI251" i="19"/>
  <c r="AI222" i="19"/>
  <c r="AI228" i="19"/>
  <c r="AI184" i="19"/>
  <c r="AI201" i="19"/>
  <c r="AI163" i="19"/>
  <c r="AI183" i="19"/>
  <c r="AI231" i="19"/>
  <c r="AI234" i="19"/>
  <c r="AI235" i="19"/>
  <c r="AI164" i="19"/>
  <c r="AI166" i="19"/>
  <c r="AI238" i="19"/>
  <c r="AI179" i="19"/>
  <c r="AI168" i="19"/>
  <c r="AI241" i="19"/>
  <c r="AI242" i="19"/>
  <c r="AI225" i="19"/>
  <c r="AI244" i="19"/>
  <c r="AI245" i="19"/>
  <c r="AI246" i="19"/>
  <c r="AI203" i="19"/>
  <c r="AI160" i="19"/>
  <c r="AI249" i="19"/>
  <c r="AI250" i="19"/>
  <c r="AI158" i="19"/>
  <c r="AI209" i="19"/>
  <c r="AI173" i="19"/>
  <c r="AI254" i="19"/>
  <c r="AI188" i="19"/>
  <c r="AI256" i="19"/>
  <c r="AI239" i="19"/>
  <c r="AI232" i="19"/>
  <c r="AI240" i="19"/>
  <c r="AI190" i="19"/>
  <c r="AI191" i="19"/>
  <c r="AI226" i="19"/>
  <c r="AI227" i="19"/>
  <c r="AI264" i="19"/>
  <c r="AI169" i="19"/>
  <c r="AI271" i="19"/>
  <c r="AI252" i="19"/>
  <c r="AI268" i="19"/>
  <c r="AI269" i="19"/>
  <c r="AI243" i="19"/>
  <c r="AI253" i="19"/>
  <c r="AI272" i="19"/>
  <c r="AI273" i="19"/>
  <c r="AI5" i="19"/>
  <c r="AB159" i="19"/>
  <c r="AB156" i="19"/>
  <c r="AB149" i="19"/>
  <c r="AB148" i="19"/>
  <c r="AB147" i="19"/>
  <c r="AB146" i="19"/>
  <c r="AB145" i="19"/>
  <c r="AB144" i="19"/>
  <c r="AB143" i="19"/>
  <c r="AB142" i="19"/>
  <c r="AB141" i="19"/>
  <c r="AB139" i="19"/>
  <c r="AB138" i="19"/>
  <c r="AB137" i="19"/>
  <c r="AB136" i="19"/>
  <c r="AB135" i="19"/>
  <c r="AB134" i="19"/>
  <c r="AB127" i="19"/>
  <c r="AB125" i="19"/>
  <c r="AB124" i="19"/>
  <c r="AB123" i="19"/>
  <c r="AB122" i="19"/>
  <c r="AB121" i="19"/>
  <c r="AB120" i="19"/>
  <c r="AB119" i="19"/>
  <c r="AB118" i="19"/>
  <c r="AB117" i="19"/>
  <c r="AB107" i="19"/>
  <c r="AB105" i="19"/>
  <c r="AB104" i="19"/>
  <c r="AB103" i="19"/>
  <c r="AB102" i="19"/>
  <c r="AB99" i="19"/>
  <c r="AB98" i="19"/>
  <c r="AB97" i="19"/>
  <c r="AB96" i="19"/>
  <c r="AB95" i="19"/>
  <c r="AB93" i="19"/>
  <c r="AB90" i="19"/>
  <c r="AB87" i="19"/>
  <c r="AB76" i="19"/>
  <c r="AB74" i="19"/>
  <c r="AB66" i="19"/>
  <c r="AB61" i="19"/>
  <c r="AB54" i="19"/>
  <c r="AB52" i="19"/>
  <c r="AB50" i="19"/>
  <c r="AB49" i="19"/>
  <c r="AB48" i="19"/>
  <c r="AB47" i="19"/>
  <c r="AB46" i="19"/>
  <c r="AB45" i="19"/>
  <c r="AB44" i="19"/>
  <c r="AB43" i="19"/>
  <c r="AB41" i="19"/>
  <c r="AB39" i="19"/>
  <c r="AB38" i="19"/>
  <c r="AB34" i="19"/>
  <c r="AB33" i="19"/>
  <c r="AB32" i="19"/>
  <c r="AB31" i="19"/>
  <c r="AB30" i="19"/>
  <c r="AB28" i="19"/>
  <c r="AB26" i="19"/>
  <c r="AB24" i="19"/>
  <c r="AB23" i="19"/>
  <c r="AB22" i="19"/>
  <c r="AB21" i="19"/>
  <c r="AB20" i="19"/>
  <c r="AB11" i="19"/>
  <c r="AB10" i="19"/>
  <c r="AB9" i="19"/>
  <c r="AB8" i="19"/>
  <c r="AB6" i="19"/>
  <c r="AB5" i="19"/>
  <c r="AB7" i="19"/>
  <c r="AB12" i="19"/>
  <c r="AB13" i="19"/>
  <c r="AB14" i="19"/>
  <c r="AB15" i="19"/>
  <c r="AB16" i="19"/>
  <c r="AB17" i="19"/>
  <c r="AB18" i="19"/>
  <c r="AB19" i="19"/>
  <c r="AB25" i="19"/>
  <c r="AB27" i="19"/>
  <c r="AB29" i="19"/>
  <c r="AB35" i="19"/>
  <c r="AB36" i="19"/>
  <c r="AB37" i="19"/>
  <c r="AB40" i="19"/>
  <c r="AB42" i="19"/>
  <c r="AB51" i="19"/>
  <c r="AB53" i="19"/>
  <c r="AB55" i="19"/>
  <c r="AB56" i="19"/>
  <c r="AB57" i="19"/>
  <c r="AB58" i="19"/>
  <c r="AB59" i="19"/>
  <c r="AB60" i="19"/>
  <c r="AB62" i="19"/>
  <c r="AB63" i="19"/>
  <c r="AB64" i="19"/>
  <c r="AB65" i="19"/>
  <c r="AB67" i="19"/>
  <c r="AB68" i="19"/>
  <c r="AB69" i="19"/>
  <c r="AB70" i="19"/>
  <c r="AB71" i="19"/>
  <c r="AB72" i="19"/>
  <c r="AB73" i="19"/>
  <c r="AB75" i="19"/>
  <c r="AB77" i="19"/>
  <c r="AB78" i="19"/>
  <c r="AB79" i="19"/>
  <c r="AB80" i="19"/>
  <c r="AB81" i="19"/>
  <c r="AB82" i="19"/>
  <c r="AB83" i="19"/>
  <c r="AB84" i="19"/>
  <c r="AB85" i="19"/>
  <c r="AB86" i="19"/>
  <c r="AB88" i="19"/>
  <c r="AB89" i="19"/>
  <c r="AB91" i="19"/>
  <c r="AB92" i="19"/>
  <c r="AB94" i="19"/>
  <c r="AB100" i="19"/>
  <c r="AB101" i="19"/>
  <c r="AB106" i="19"/>
  <c r="AB108" i="19"/>
  <c r="AB109" i="19"/>
  <c r="AB110" i="19"/>
  <c r="AB111" i="19"/>
  <c r="AB112" i="19"/>
  <c r="AB113" i="19"/>
  <c r="AB114" i="19"/>
  <c r="AB115" i="19"/>
  <c r="AB116" i="19"/>
  <c r="AB126" i="19"/>
  <c r="AB128" i="19"/>
  <c r="AB129" i="19"/>
  <c r="AB130" i="19"/>
  <c r="AB131" i="19"/>
  <c r="AB132" i="19"/>
  <c r="AB133" i="19"/>
  <c r="AB140" i="19"/>
  <c r="AB150" i="19"/>
  <c r="AB151" i="19"/>
  <c r="AB152" i="19"/>
  <c r="AB153" i="19"/>
  <c r="AB236" i="19"/>
  <c r="AB154" i="19"/>
  <c r="AB157" i="19"/>
  <c r="AB176" i="19"/>
  <c r="AB265" i="19"/>
  <c r="AB155" i="19"/>
  <c r="AB214" i="19"/>
  <c r="AB161" i="19"/>
  <c r="AB247" i="19"/>
  <c r="AB215" i="19"/>
  <c r="AB165" i="19"/>
  <c r="AB186" i="19"/>
  <c r="AB167" i="19"/>
  <c r="AB267" i="19"/>
  <c r="AB229" i="19"/>
  <c r="AB171" i="19"/>
  <c r="AB270" i="19"/>
  <c r="AB180" i="19"/>
  <c r="AB174" i="19"/>
  <c r="AB175" i="19"/>
  <c r="AB266" i="19"/>
  <c r="AB216" i="19"/>
  <c r="AB230" i="19"/>
  <c r="AB233" i="19"/>
  <c r="AB237" i="19"/>
  <c r="AB181" i="19"/>
  <c r="AB182" i="19"/>
  <c r="AB177" i="19"/>
  <c r="AB162" i="19"/>
  <c r="AB185" i="19"/>
  <c r="AB198" i="19"/>
  <c r="AB187" i="19"/>
  <c r="AB192" i="19"/>
  <c r="AB189" i="19"/>
  <c r="AB217" i="19"/>
  <c r="AB193" i="19"/>
  <c r="AB195" i="19"/>
  <c r="AB178" i="19"/>
  <c r="AB194" i="19"/>
  <c r="AB258" i="19"/>
  <c r="AB220" i="19"/>
  <c r="AB197" i="19"/>
  <c r="AB170" i="19"/>
  <c r="AB199" i="19"/>
  <c r="AB200" i="19"/>
  <c r="AB221" i="19"/>
  <c r="AB202" i="19"/>
  <c r="AB248" i="19"/>
  <c r="AB204" i="19"/>
  <c r="AB205" i="19"/>
  <c r="AB206" i="19"/>
  <c r="AB207" i="19"/>
  <c r="AB208" i="19"/>
  <c r="AB259" i="19"/>
  <c r="AB210" i="19"/>
  <c r="AB211" i="19"/>
  <c r="AB212" i="19"/>
  <c r="AB213" i="19"/>
  <c r="AB260" i="19"/>
  <c r="AB196" i="19"/>
  <c r="AB261" i="19"/>
  <c r="AB262" i="19"/>
  <c r="AB218" i="19"/>
  <c r="AB219" i="19"/>
  <c r="AB263" i="19"/>
  <c r="AB255" i="19"/>
  <c r="AB172" i="19"/>
  <c r="AB223" i="19"/>
  <c r="AB224" i="19"/>
  <c r="AB257" i="19"/>
  <c r="AB251" i="19"/>
  <c r="AB222" i="19"/>
  <c r="AB228" i="19"/>
  <c r="AB184" i="19"/>
  <c r="AB201" i="19"/>
  <c r="AB163" i="19"/>
  <c r="AB183" i="19"/>
  <c r="AB231" i="19"/>
  <c r="AB234" i="19"/>
  <c r="AB235" i="19"/>
  <c r="AB164" i="19"/>
  <c r="AB166" i="19"/>
  <c r="AB238" i="19"/>
  <c r="AB179" i="19"/>
  <c r="AB168" i="19"/>
  <c r="AB241" i="19"/>
  <c r="AB242" i="19"/>
  <c r="AB225" i="19"/>
  <c r="AB244" i="19"/>
  <c r="AB245" i="19"/>
  <c r="AB246" i="19"/>
  <c r="AB203" i="19"/>
  <c r="AB160" i="19"/>
  <c r="AB249" i="19"/>
  <c r="AB250" i="19"/>
  <c r="AB158" i="19"/>
  <c r="AB209" i="19"/>
  <c r="AB173" i="19"/>
  <c r="AB254" i="19"/>
  <c r="AB188" i="19"/>
  <c r="AB256" i="19"/>
  <c r="AB239" i="19"/>
  <c r="AB232" i="19"/>
  <c r="AB240" i="19"/>
  <c r="AB190" i="19"/>
  <c r="AB191" i="19"/>
  <c r="AB226" i="19"/>
  <c r="AB227" i="19"/>
  <c r="AB264" i="19"/>
  <c r="AB169" i="19"/>
  <c r="AB271" i="19"/>
  <c r="AB252" i="19"/>
  <c r="AB268" i="19"/>
  <c r="AB269" i="19"/>
  <c r="AB243" i="19"/>
  <c r="AB253" i="19"/>
  <c r="AB272" i="19"/>
  <c r="AB273" i="19"/>
  <c r="Z140" i="19"/>
  <c r="Z138" i="19"/>
  <c r="Z137" i="19"/>
  <c r="Z136" i="19"/>
  <c r="Z123" i="19"/>
  <c r="Z118" i="19"/>
  <c r="Z105" i="19"/>
  <c r="Z104" i="19"/>
  <c r="Z103" i="19"/>
  <c r="Z102" i="19"/>
  <c r="Z100" i="19"/>
  <c r="Z87" i="19"/>
  <c r="Z84" i="19"/>
  <c r="Z83" i="19"/>
  <c r="Z82" i="19"/>
  <c r="Z80" i="19"/>
  <c r="Z79" i="19"/>
  <c r="Z78" i="19"/>
  <c r="Z77" i="19"/>
  <c r="Z75" i="19"/>
  <c r="Z73" i="19"/>
  <c r="Z72" i="19"/>
  <c r="Z71" i="19"/>
  <c r="Z70" i="19"/>
  <c r="Z69" i="19"/>
  <c r="Z67" i="19"/>
  <c r="Z65" i="19"/>
  <c r="Z64" i="19"/>
  <c r="Z61" i="19"/>
  <c r="Z45" i="19"/>
  <c r="Z44" i="19"/>
  <c r="Z43" i="19"/>
  <c r="Z38" i="19"/>
  <c r="Z37" i="19"/>
  <c r="Z22" i="19"/>
  <c r="Z21" i="19"/>
  <c r="Z20" i="19"/>
  <c r="Z18" i="19"/>
  <c r="Z17" i="19"/>
  <c r="Z13" i="19"/>
  <c r="Z12" i="19"/>
  <c r="Z11" i="19"/>
  <c r="Z7" i="19"/>
  <c r="Z6" i="19"/>
  <c r="X273" i="19"/>
  <c r="X140" i="19"/>
  <c r="X138" i="19"/>
  <c r="X137" i="19"/>
  <c r="X136" i="19"/>
  <c r="X123" i="19"/>
  <c r="X104" i="19"/>
  <c r="X100" i="19"/>
  <c r="X87" i="19"/>
  <c r="X84" i="19"/>
  <c r="X83" i="19"/>
  <c r="X82" i="19"/>
  <c r="X80" i="19"/>
  <c r="X79" i="19"/>
  <c r="X78" i="19"/>
  <c r="X77" i="19"/>
  <c r="X75" i="19"/>
  <c r="X73" i="19"/>
  <c r="X72" i="19"/>
  <c r="X71" i="19"/>
  <c r="X70" i="19"/>
  <c r="X69" i="19"/>
  <c r="X67" i="19"/>
  <c r="X65" i="19"/>
  <c r="X64" i="19"/>
  <c r="X61" i="19"/>
  <c r="X45" i="19"/>
  <c r="X44" i="19"/>
  <c r="X43" i="19"/>
  <c r="X38" i="19"/>
  <c r="X37" i="19"/>
  <c r="X22" i="19"/>
  <c r="X21" i="19"/>
  <c r="X20" i="19"/>
  <c r="X18" i="19"/>
  <c r="X17" i="19"/>
  <c r="X13" i="19"/>
  <c r="X12" i="19"/>
  <c r="X11" i="19"/>
  <c r="F273" i="19"/>
  <c r="F253" i="19"/>
  <c r="F243" i="19"/>
  <c r="F269" i="19"/>
  <c r="F268" i="19"/>
  <c r="F252" i="19"/>
  <c r="F271" i="19"/>
  <c r="F169" i="19"/>
  <c r="F264" i="19"/>
  <c r="F227" i="19"/>
  <c r="F226" i="19"/>
  <c r="F191" i="19"/>
  <c r="F190" i="19"/>
  <c r="F240" i="19"/>
  <c r="F232" i="19"/>
  <c r="F239" i="19"/>
  <c r="F256" i="19"/>
  <c r="F188" i="19"/>
  <c r="F254" i="19"/>
  <c r="F173" i="19"/>
  <c r="F209" i="19"/>
  <c r="F158" i="19"/>
  <c r="F250" i="19"/>
  <c r="F249" i="19"/>
  <c r="F160" i="19"/>
  <c r="F203" i="19"/>
  <c r="F246" i="19"/>
  <c r="F245" i="19"/>
  <c r="F244" i="19"/>
  <c r="F225" i="19"/>
  <c r="F242" i="19"/>
  <c r="F241" i="19"/>
  <c r="F168" i="19"/>
  <c r="F179" i="19"/>
  <c r="F238" i="19"/>
  <c r="F166" i="19"/>
  <c r="F164" i="19"/>
  <c r="F235" i="19"/>
  <c r="F234" i="19"/>
  <c r="F231" i="19"/>
  <c r="F183" i="19"/>
  <c r="F163" i="19"/>
  <c r="F201" i="19"/>
  <c r="F184" i="19"/>
  <c r="F228" i="19"/>
  <c r="F222" i="19"/>
  <c r="F251" i="19"/>
  <c r="F257" i="19"/>
  <c r="F224" i="19"/>
  <c r="F223" i="19"/>
  <c r="F172" i="19"/>
  <c r="F255" i="19"/>
  <c r="F263" i="19"/>
  <c r="F219" i="19"/>
  <c r="F218" i="19"/>
  <c r="F262" i="19"/>
  <c r="F261" i="19"/>
  <c r="F196" i="19"/>
  <c r="F260" i="19"/>
  <c r="F213" i="19"/>
  <c r="F212" i="19"/>
  <c r="F211" i="19"/>
  <c r="F210" i="19"/>
  <c r="F259" i="19"/>
  <c r="F208" i="19"/>
  <c r="F207" i="19"/>
  <c r="F206" i="19"/>
  <c r="F205" i="19"/>
  <c r="F204" i="19"/>
  <c r="F248" i="19"/>
  <c r="F202" i="19"/>
  <c r="F221" i="19"/>
  <c r="F200" i="19"/>
  <c r="F199" i="19"/>
  <c r="F170" i="19"/>
  <c r="F197" i="19"/>
  <c r="F220" i="19"/>
  <c r="F258" i="19"/>
  <c r="F194" i="19"/>
  <c r="F178" i="19"/>
  <c r="F195" i="19"/>
  <c r="F193" i="19"/>
  <c r="F217" i="19"/>
  <c r="F189" i="19"/>
  <c r="F192" i="19"/>
  <c r="F187" i="19"/>
  <c r="F198" i="19"/>
  <c r="F185" i="19"/>
  <c r="F162" i="19"/>
  <c r="F177" i="19"/>
  <c r="F182" i="19"/>
  <c r="F181" i="19"/>
  <c r="F237" i="19"/>
  <c r="F233" i="19"/>
  <c r="F230" i="19"/>
  <c r="F216" i="19"/>
  <c r="F266" i="19"/>
  <c r="F175" i="19"/>
  <c r="F174" i="19"/>
  <c r="F180" i="19"/>
  <c r="F270" i="19"/>
  <c r="F171" i="19"/>
  <c r="F159" i="19"/>
  <c r="F229" i="19"/>
  <c r="F267" i="19"/>
  <c r="F167" i="19"/>
  <c r="F186" i="19"/>
  <c r="F165" i="19"/>
  <c r="F215" i="19"/>
  <c r="F247" i="19"/>
  <c r="F161" i="19"/>
  <c r="F214" i="19"/>
  <c r="F155" i="19"/>
  <c r="F265" i="19"/>
  <c r="F176" i="19"/>
  <c r="F157" i="19"/>
  <c r="F156" i="19"/>
  <c r="F154" i="19"/>
  <c r="F236" i="19"/>
  <c r="F153" i="19"/>
  <c r="F152" i="19"/>
  <c r="F151" i="19"/>
  <c r="F150" i="19"/>
  <c r="Z8" i="19"/>
  <c r="Z9" i="19"/>
  <c r="Z10" i="19"/>
  <c r="Z14" i="19"/>
  <c r="Z15" i="19"/>
  <c r="Z16" i="19"/>
  <c r="Z19" i="19"/>
  <c r="Z23" i="19"/>
  <c r="Z24" i="19"/>
  <c r="Z25" i="19"/>
  <c r="Z26" i="19"/>
  <c r="Z27" i="19"/>
  <c r="Z28" i="19"/>
  <c r="Z29" i="19"/>
  <c r="Z30" i="19"/>
  <c r="Z31" i="19"/>
  <c r="Z32" i="19"/>
  <c r="Z33" i="19"/>
  <c r="Z34" i="19"/>
  <c r="Z35" i="19"/>
  <c r="Z36" i="19"/>
  <c r="Z39" i="19"/>
  <c r="Z40" i="19"/>
  <c r="Z41" i="19"/>
  <c r="Z42" i="19"/>
  <c r="Z46" i="19"/>
  <c r="Z47" i="19"/>
  <c r="Z48" i="19"/>
  <c r="Z49" i="19"/>
  <c r="Z50" i="19"/>
  <c r="Z51" i="19"/>
  <c r="Z52" i="19"/>
  <c r="Z53" i="19"/>
  <c r="Z54" i="19"/>
  <c r="Z55" i="19"/>
  <c r="Z56" i="19"/>
  <c r="Z57" i="19"/>
  <c r="Z58" i="19"/>
  <c r="Z59" i="19"/>
  <c r="Z60" i="19"/>
  <c r="Z62" i="19"/>
  <c r="Z63" i="19"/>
  <c r="Z66" i="19"/>
  <c r="Z68" i="19"/>
  <c r="Z74" i="19"/>
  <c r="Z76" i="19"/>
  <c r="Z81" i="19"/>
  <c r="Z85" i="19"/>
  <c r="Z86" i="19"/>
  <c r="Z88" i="19"/>
  <c r="Z89" i="19"/>
  <c r="Z90" i="19"/>
  <c r="Z91" i="19"/>
  <c r="Z92" i="19"/>
  <c r="Z93" i="19"/>
  <c r="Z94" i="19"/>
  <c r="Z95" i="19"/>
  <c r="Z96" i="19"/>
  <c r="Z97" i="19"/>
  <c r="Z98" i="19"/>
  <c r="Z99" i="19"/>
  <c r="Z101" i="19"/>
  <c r="Z106" i="19"/>
  <c r="Z107" i="19"/>
  <c r="Z108" i="19"/>
  <c r="Z109" i="19"/>
  <c r="Z110" i="19"/>
  <c r="Z111" i="19"/>
  <c r="Z112" i="19"/>
  <c r="Z113" i="19"/>
  <c r="Z114" i="19"/>
  <c r="Z115" i="19"/>
  <c r="Z116" i="19"/>
  <c r="Z117" i="19"/>
  <c r="Z119" i="19"/>
  <c r="Z120" i="19"/>
  <c r="Z121" i="19"/>
  <c r="Z122" i="19"/>
  <c r="Z124" i="19"/>
  <c r="Z125" i="19"/>
  <c r="Z126" i="19"/>
  <c r="Z127" i="19"/>
  <c r="Z128" i="19"/>
  <c r="Z129" i="19"/>
  <c r="Z130" i="19"/>
  <c r="Z131" i="19"/>
  <c r="Z132" i="19"/>
  <c r="Z133" i="19"/>
  <c r="Z134" i="19"/>
  <c r="Z135" i="19"/>
  <c r="Z139" i="19"/>
  <c r="Z141" i="19"/>
  <c r="Z142" i="19"/>
  <c r="Z143" i="19"/>
  <c r="Z144" i="19"/>
  <c r="Z145" i="19"/>
  <c r="Z146" i="19"/>
  <c r="Z147" i="19"/>
  <c r="Z148" i="19"/>
  <c r="Z149" i="19"/>
  <c r="Z5" i="19"/>
  <c r="U6" i="19"/>
  <c r="U7" i="19"/>
  <c r="U8" i="19"/>
  <c r="U9" i="19"/>
  <c r="U10" i="19"/>
  <c r="U11" i="19"/>
  <c r="U12" i="19"/>
  <c r="U13" i="19"/>
  <c r="U14" i="19"/>
  <c r="U15" i="19"/>
  <c r="U16" i="19"/>
  <c r="U17" i="19"/>
  <c r="U18" i="19"/>
  <c r="U19" i="19"/>
  <c r="U20" i="19"/>
  <c r="U21" i="19"/>
  <c r="U22" i="19"/>
  <c r="U23" i="19"/>
  <c r="U24" i="19"/>
  <c r="U25" i="19"/>
  <c r="U26" i="19"/>
  <c r="U27" i="19"/>
  <c r="U28" i="19"/>
  <c r="U29" i="19"/>
  <c r="U30" i="19"/>
  <c r="U31" i="19"/>
  <c r="U32" i="19"/>
  <c r="U33" i="19"/>
  <c r="U34" i="19"/>
  <c r="U35" i="19"/>
  <c r="U36" i="19"/>
  <c r="U37" i="19"/>
  <c r="U38" i="19"/>
  <c r="U39" i="19"/>
  <c r="U40" i="19"/>
  <c r="U41" i="19"/>
  <c r="U42" i="19"/>
  <c r="U43" i="19"/>
  <c r="U44" i="19"/>
  <c r="U45" i="19"/>
  <c r="U46" i="19"/>
  <c r="U47" i="19"/>
  <c r="U48" i="19"/>
  <c r="U49" i="19"/>
  <c r="U50" i="19"/>
  <c r="U51" i="19"/>
  <c r="U52" i="19"/>
  <c r="U53" i="19"/>
  <c r="U54" i="19"/>
  <c r="U55" i="19"/>
  <c r="U56" i="19"/>
  <c r="U57" i="19"/>
  <c r="U58" i="19"/>
  <c r="U59" i="19"/>
  <c r="U60" i="19"/>
  <c r="U61" i="19"/>
  <c r="U62" i="19"/>
  <c r="U63" i="19"/>
  <c r="U64" i="19"/>
  <c r="U65" i="19"/>
  <c r="U66" i="19"/>
  <c r="U67" i="19"/>
  <c r="U68" i="19"/>
  <c r="U69" i="19"/>
  <c r="U70" i="19"/>
  <c r="U71" i="19"/>
  <c r="U72" i="19"/>
  <c r="U73" i="19"/>
  <c r="U74" i="19"/>
  <c r="U75" i="19"/>
  <c r="U76" i="19"/>
  <c r="U77" i="19"/>
  <c r="U78" i="19"/>
  <c r="U79" i="19"/>
  <c r="U80" i="19"/>
  <c r="U81" i="19"/>
  <c r="U82" i="19"/>
  <c r="U83" i="19"/>
  <c r="U84" i="19"/>
  <c r="U85" i="19"/>
  <c r="U86" i="19"/>
  <c r="U87" i="19"/>
  <c r="U88" i="19"/>
  <c r="U89" i="19"/>
  <c r="U90" i="19"/>
  <c r="U91" i="19"/>
  <c r="U92" i="19"/>
  <c r="U93" i="19"/>
  <c r="U94" i="19"/>
  <c r="U95" i="19"/>
  <c r="U96" i="19"/>
  <c r="U97" i="19"/>
  <c r="U98" i="19"/>
  <c r="U99" i="19"/>
  <c r="U100" i="19"/>
  <c r="U101" i="19"/>
  <c r="U102" i="19"/>
  <c r="U103" i="19"/>
  <c r="U104" i="19"/>
  <c r="U105" i="19"/>
  <c r="U106" i="19"/>
  <c r="U107" i="19"/>
  <c r="U108" i="19"/>
  <c r="U109" i="19"/>
  <c r="U110" i="19"/>
  <c r="U111" i="19"/>
  <c r="U112" i="19"/>
  <c r="U113" i="19"/>
  <c r="U114" i="19"/>
  <c r="U115" i="19"/>
  <c r="U116" i="19"/>
  <c r="U117" i="19"/>
  <c r="U118" i="19"/>
  <c r="U119" i="19"/>
  <c r="U120" i="19"/>
  <c r="U121" i="19"/>
  <c r="U122" i="19"/>
  <c r="U123" i="19"/>
  <c r="U124" i="19"/>
  <c r="U125" i="19"/>
  <c r="U126" i="19"/>
  <c r="U127" i="19"/>
  <c r="U128" i="19"/>
  <c r="U129" i="19"/>
  <c r="U130" i="19"/>
  <c r="U131" i="19"/>
  <c r="U132" i="19"/>
  <c r="U133" i="19"/>
  <c r="U134" i="19"/>
  <c r="U135" i="19"/>
  <c r="U137" i="19"/>
  <c r="U138" i="19"/>
  <c r="U139" i="19"/>
  <c r="U140" i="19"/>
  <c r="U141" i="19"/>
  <c r="U142" i="19"/>
  <c r="U143" i="19"/>
  <c r="U144" i="19"/>
  <c r="U145" i="19"/>
  <c r="U146" i="19"/>
  <c r="U147" i="19"/>
  <c r="U148" i="19"/>
  <c r="U149" i="19"/>
  <c r="U150" i="19"/>
  <c r="U151" i="19"/>
  <c r="U152" i="19"/>
  <c r="U153" i="19"/>
  <c r="U236" i="19"/>
  <c r="U154" i="19"/>
  <c r="U156" i="19"/>
  <c r="U157" i="19"/>
  <c r="U176" i="19"/>
  <c r="U265" i="19"/>
  <c r="U155" i="19"/>
  <c r="U214" i="19"/>
  <c r="U161" i="19"/>
  <c r="U247" i="19"/>
  <c r="U215" i="19"/>
  <c r="U165" i="19"/>
  <c r="U186" i="19"/>
  <c r="U167" i="19"/>
  <c r="U267" i="19"/>
  <c r="U229" i="19"/>
  <c r="U159" i="19"/>
  <c r="U171" i="19"/>
  <c r="U270" i="19"/>
  <c r="U180" i="19"/>
  <c r="U174" i="19"/>
  <c r="U175" i="19"/>
  <c r="U266" i="19"/>
  <c r="U216" i="19"/>
  <c r="U230" i="19"/>
  <c r="U233" i="19"/>
  <c r="U237" i="19"/>
  <c r="U181" i="19"/>
  <c r="U182" i="19"/>
  <c r="U177" i="19"/>
  <c r="U162" i="19"/>
  <c r="U185" i="19"/>
  <c r="U198" i="19"/>
  <c r="U187" i="19"/>
  <c r="U192" i="19"/>
  <c r="U189" i="19"/>
  <c r="U217" i="19"/>
  <c r="U193" i="19"/>
  <c r="U195" i="19"/>
  <c r="U178" i="19"/>
  <c r="U194" i="19"/>
  <c r="U258" i="19"/>
  <c r="U220" i="19"/>
  <c r="U197" i="19"/>
  <c r="U170" i="19"/>
  <c r="U199" i="19"/>
  <c r="U200" i="19"/>
  <c r="U221" i="19"/>
  <c r="U202" i="19"/>
  <c r="U248" i="19"/>
  <c r="U204" i="19"/>
  <c r="U205" i="19"/>
  <c r="U206" i="19"/>
  <c r="U207" i="19"/>
  <c r="U208" i="19"/>
  <c r="U259" i="19"/>
  <c r="U210" i="19"/>
  <c r="U211" i="19"/>
  <c r="U212" i="19"/>
  <c r="U213" i="19"/>
  <c r="U260" i="19"/>
  <c r="U196" i="19"/>
  <c r="U261" i="19"/>
  <c r="U262" i="19"/>
  <c r="U218" i="19"/>
  <c r="U219" i="19"/>
  <c r="U263" i="19"/>
  <c r="U255" i="19"/>
  <c r="U172" i="19"/>
  <c r="U223" i="19"/>
  <c r="U224" i="19"/>
  <c r="U257" i="19"/>
  <c r="U251" i="19"/>
  <c r="U222" i="19"/>
  <c r="U228" i="19"/>
  <c r="U184" i="19"/>
  <c r="U201" i="19"/>
  <c r="U163" i="19"/>
  <c r="U183" i="19"/>
  <c r="U231" i="19"/>
  <c r="U234" i="19"/>
  <c r="U235" i="19"/>
  <c r="U164" i="19"/>
  <c r="U166" i="19"/>
  <c r="U238" i="19"/>
  <c r="U179" i="19"/>
  <c r="U168" i="19"/>
  <c r="U241" i="19"/>
  <c r="U242" i="19"/>
  <c r="U225" i="19"/>
  <c r="U244" i="19"/>
  <c r="U245" i="19"/>
  <c r="U246" i="19"/>
  <c r="U203" i="19"/>
  <c r="U160" i="19"/>
  <c r="U249" i="19"/>
  <c r="U250" i="19"/>
  <c r="U158" i="19"/>
  <c r="U209" i="19"/>
  <c r="U173" i="19"/>
  <c r="U254" i="19"/>
  <c r="U188" i="19"/>
  <c r="U256" i="19"/>
  <c r="U239" i="19"/>
  <c r="U232" i="19"/>
  <c r="U240" i="19"/>
  <c r="U190" i="19"/>
  <c r="U191" i="19"/>
  <c r="U226" i="19"/>
  <c r="U227" i="19"/>
  <c r="U264" i="19"/>
  <c r="U169" i="19"/>
  <c r="U271" i="19"/>
  <c r="U252" i="19"/>
  <c r="U268" i="19"/>
  <c r="U269" i="19"/>
  <c r="U243" i="19"/>
  <c r="U253" i="19"/>
  <c r="U272" i="19"/>
  <c r="U273" i="19"/>
  <c r="U5" i="19"/>
  <c r="R6" i="19"/>
  <c r="R7" i="19"/>
  <c r="R8" i="19"/>
  <c r="R9" i="19"/>
  <c r="R10" i="19"/>
  <c r="R11" i="19"/>
  <c r="R12" i="19"/>
  <c r="R13" i="19"/>
  <c r="R14" i="19"/>
  <c r="R15" i="19"/>
  <c r="R16" i="19"/>
  <c r="R17" i="19"/>
  <c r="R18" i="19"/>
  <c r="R19" i="19"/>
  <c r="R20" i="19"/>
  <c r="R21" i="19"/>
  <c r="R22" i="19"/>
  <c r="R23" i="19"/>
  <c r="R24" i="19"/>
  <c r="R25" i="19"/>
  <c r="R26" i="19"/>
  <c r="R27" i="19"/>
  <c r="R28" i="19"/>
  <c r="R29" i="19"/>
  <c r="R30" i="19"/>
  <c r="R31" i="19"/>
  <c r="R32" i="19"/>
  <c r="R33" i="19"/>
  <c r="R34" i="19"/>
  <c r="R35" i="19"/>
  <c r="R36" i="19"/>
  <c r="R37" i="19"/>
  <c r="R38" i="19"/>
  <c r="R39" i="19"/>
  <c r="R40" i="19"/>
  <c r="R41" i="19"/>
  <c r="R42" i="19"/>
  <c r="R43" i="19"/>
  <c r="R44" i="19"/>
  <c r="R45" i="19"/>
  <c r="R46" i="19"/>
  <c r="R47" i="19"/>
  <c r="R48" i="19"/>
  <c r="R49" i="19"/>
  <c r="R50" i="19"/>
  <c r="R51" i="19"/>
  <c r="R52" i="19"/>
  <c r="R53" i="19"/>
  <c r="R54" i="19"/>
  <c r="R55" i="19"/>
  <c r="R56" i="19"/>
  <c r="R57" i="19"/>
  <c r="R58" i="19"/>
  <c r="R59" i="19"/>
  <c r="R60" i="19"/>
  <c r="R61" i="19"/>
  <c r="R62" i="19"/>
  <c r="R63" i="19"/>
  <c r="R64" i="19"/>
  <c r="R65" i="19"/>
  <c r="R66" i="19"/>
  <c r="R67" i="19"/>
  <c r="R68" i="19"/>
  <c r="R69" i="19"/>
  <c r="R70" i="19"/>
  <c r="R71" i="19"/>
  <c r="R72" i="19"/>
  <c r="R73" i="19"/>
  <c r="R74" i="19"/>
  <c r="R75" i="19"/>
  <c r="R76" i="19"/>
  <c r="R77" i="19"/>
  <c r="R78" i="19"/>
  <c r="R79" i="19"/>
  <c r="R80" i="19"/>
  <c r="R81" i="19"/>
  <c r="R82" i="19"/>
  <c r="R83" i="19"/>
  <c r="R84" i="19"/>
  <c r="R85" i="19"/>
  <c r="R86" i="19"/>
  <c r="R87" i="19"/>
  <c r="R88" i="19"/>
  <c r="R89" i="19"/>
  <c r="R90" i="19"/>
  <c r="R91" i="19"/>
  <c r="R92" i="19"/>
  <c r="R93" i="19"/>
  <c r="R94" i="19"/>
  <c r="R95" i="19"/>
  <c r="R96" i="19"/>
  <c r="R97" i="19"/>
  <c r="R98" i="19"/>
  <c r="R99" i="19"/>
  <c r="R100" i="19"/>
  <c r="R101" i="19"/>
  <c r="R102" i="19"/>
  <c r="R103" i="19"/>
  <c r="R104" i="19"/>
  <c r="R105" i="19"/>
  <c r="R106" i="19"/>
  <c r="R107" i="19"/>
  <c r="R108" i="19"/>
  <c r="R109" i="19"/>
  <c r="R110" i="19"/>
  <c r="R111" i="19"/>
  <c r="R112" i="19"/>
  <c r="R113" i="19"/>
  <c r="R114" i="19"/>
  <c r="R115" i="19"/>
  <c r="R116" i="19"/>
  <c r="R117" i="19"/>
  <c r="R118" i="19"/>
  <c r="R119" i="19"/>
  <c r="R120" i="19"/>
  <c r="R121" i="19"/>
  <c r="R122" i="19"/>
  <c r="R123" i="19"/>
  <c r="R124" i="19"/>
  <c r="R125" i="19"/>
  <c r="R126" i="19"/>
  <c r="R127" i="19"/>
  <c r="R128" i="19"/>
  <c r="R129" i="19"/>
  <c r="R130" i="19"/>
  <c r="R131" i="19"/>
  <c r="R132" i="19"/>
  <c r="R133" i="19"/>
  <c r="R134" i="19"/>
  <c r="R135" i="19"/>
  <c r="R136" i="19"/>
  <c r="R137" i="19"/>
  <c r="R138" i="19"/>
  <c r="R139" i="19"/>
  <c r="R140" i="19"/>
  <c r="R141" i="19"/>
  <c r="R142" i="19"/>
  <c r="R143" i="19"/>
  <c r="R144" i="19"/>
  <c r="R145" i="19"/>
  <c r="R146" i="19"/>
  <c r="R147" i="19"/>
  <c r="R148" i="19"/>
  <c r="R149" i="19"/>
  <c r="R150" i="19"/>
  <c r="R151" i="19"/>
  <c r="R152" i="19"/>
  <c r="R153" i="19"/>
  <c r="R236" i="19"/>
  <c r="R154" i="19"/>
  <c r="R156" i="19"/>
  <c r="R157" i="19"/>
  <c r="R176" i="19"/>
  <c r="R265" i="19"/>
  <c r="R155" i="19"/>
  <c r="R214" i="19"/>
  <c r="R161" i="19"/>
  <c r="R247" i="19"/>
  <c r="R215" i="19"/>
  <c r="R165" i="19"/>
  <c r="R186" i="19"/>
  <c r="R167" i="19"/>
  <c r="R267" i="19"/>
  <c r="R229" i="19"/>
  <c r="R159" i="19"/>
  <c r="R171" i="19"/>
  <c r="R270" i="19"/>
  <c r="R180" i="19"/>
  <c r="R174" i="19"/>
  <c r="R175" i="19"/>
  <c r="R266" i="19"/>
  <c r="R216" i="19"/>
  <c r="R230" i="19"/>
  <c r="R233" i="19"/>
  <c r="R237" i="19"/>
  <c r="R181" i="19"/>
  <c r="R182" i="19"/>
  <c r="R177" i="19"/>
  <c r="R162" i="19"/>
  <c r="R185" i="19"/>
  <c r="R198" i="19"/>
  <c r="R187" i="19"/>
  <c r="R192" i="19"/>
  <c r="R189" i="19"/>
  <c r="R217" i="19"/>
  <c r="R193" i="19"/>
  <c r="R195" i="19"/>
  <c r="R178" i="19"/>
  <c r="R194" i="19"/>
  <c r="R258" i="19"/>
  <c r="R220" i="19"/>
  <c r="R197" i="19"/>
  <c r="R170" i="19"/>
  <c r="R199" i="19"/>
  <c r="R200" i="19"/>
  <c r="R221" i="19"/>
  <c r="R202" i="19"/>
  <c r="R248" i="19"/>
  <c r="R204" i="19"/>
  <c r="R205" i="19"/>
  <c r="R206" i="19"/>
  <c r="R207" i="19"/>
  <c r="R208" i="19"/>
  <c r="R259" i="19"/>
  <c r="R210" i="19"/>
  <c r="R211" i="19"/>
  <c r="R212" i="19"/>
  <c r="R213" i="19"/>
  <c r="R260" i="19"/>
  <c r="R196" i="19"/>
  <c r="R261" i="19"/>
  <c r="R262" i="19"/>
  <c r="R218" i="19"/>
  <c r="R219" i="19"/>
  <c r="R263" i="19"/>
  <c r="R255" i="19"/>
  <c r="R172" i="19"/>
  <c r="R223" i="19"/>
  <c r="R224" i="19"/>
  <c r="R257" i="19"/>
  <c r="R251" i="19"/>
  <c r="R222" i="19"/>
  <c r="R228" i="19"/>
  <c r="R184" i="19"/>
  <c r="R201" i="19"/>
  <c r="R163" i="19"/>
  <c r="R183" i="19"/>
  <c r="R231" i="19"/>
  <c r="R234" i="19"/>
  <c r="R235" i="19"/>
  <c r="R164" i="19"/>
  <c r="R166" i="19"/>
  <c r="R238" i="19"/>
  <c r="R179" i="19"/>
  <c r="R168" i="19"/>
  <c r="R241" i="19"/>
  <c r="R242" i="19"/>
  <c r="R225" i="19"/>
  <c r="R244" i="19"/>
  <c r="R245" i="19"/>
  <c r="R246" i="19"/>
  <c r="R203" i="19"/>
  <c r="R160" i="19"/>
  <c r="R249" i="19"/>
  <c r="R250" i="19"/>
  <c r="R158" i="19"/>
  <c r="R209" i="19"/>
  <c r="R173" i="19"/>
  <c r="R254" i="19"/>
  <c r="R188" i="19"/>
  <c r="R256" i="19"/>
  <c r="R239" i="19"/>
  <c r="R232" i="19"/>
  <c r="R240" i="19"/>
  <c r="R190" i="19"/>
  <c r="R191" i="19"/>
  <c r="R226" i="19"/>
  <c r="R227" i="19"/>
  <c r="R264" i="19"/>
  <c r="R169" i="19"/>
  <c r="R271" i="19"/>
  <c r="R252" i="19"/>
  <c r="R268" i="19"/>
  <c r="R269" i="19"/>
  <c r="R243" i="19"/>
  <c r="R253" i="19"/>
  <c r="R272" i="19"/>
  <c r="R273" i="19"/>
  <c r="R5" i="19"/>
  <c r="P6" i="19"/>
  <c r="P7" i="19"/>
  <c r="P8" i="19"/>
  <c r="P9" i="19"/>
  <c r="P10" i="19"/>
  <c r="P11" i="19"/>
  <c r="P12" i="19"/>
  <c r="P13" i="19"/>
  <c r="P14" i="19"/>
  <c r="P15" i="19"/>
  <c r="P16" i="19"/>
  <c r="P17" i="19"/>
  <c r="P18" i="19"/>
  <c r="P19" i="19"/>
  <c r="P20" i="19"/>
  <c r="P21" i="19"/>
  <c r="P22" i="19"/>
  <c r="P23" i="19"/>
  <c r="P24" i="19"/>
  <c r="P26" i="19"/>
  <c r="P27" i="19"/>
  <c r="P28" i="19"/>
  <c r="P29" i="19"/>
  <c r="P30" i="19"/>
  <c r="P31" i="19"/>
  <c r="P32" i="19"/>
  <c r="P33" i="19"/>
  <c r="P34" i="19"/>
  <c r="P35" i="19"/>
  <c r="P36" i="19"/>
  <c r="P37" i="19"/>
  <c r="P38" i="19"/>
  <c r="P39" i="19"/>
  <c r="P40" i="19"/>
  <c r="P41" i="19"/>
  <c r="P42" i="19"/>
  <c r="P43" i="19"/>
  <c r="P44" i="19"/>
  <c r="P45" i="19"/>
  <c r="P46" i="19"/>
  <c r="P47" i="19"/>
  <c r="P48" i="19"/>
  <c r="P49" i="19"/>
  <c r="P50" i="19"/>
  <c r="P51" i="19"/>
  <c r="P52" i="19"/>
  <c r="P53" i="19"/>
  <c r="P54" i="19"/>
  <c r="P55" i="19"/>
  <c r="P56" i="19"/>
  <c r="P57" i="19"/>
  <c r="P58" i="19"/>
  <c r="P59" i="19"/>
  <c r="P60" i="19"/>
  <c r="P61" i="19"/>
  <c r="P62" i="19"/>
  <c r="P63" i="19"/>
  <c r="P64" i="19"/>
  <c r="P65" i="19"/>
  <c r="P66" i="19"/>
  <c r="P67" i="19"/>
  <c r="P68" i="19"/>
  <c r="P69" i="19"/>
  <c r="P70" i="19"/>
  <c r="P71" i="19"/>
  <c r="P72" i="19"/>
  <c r="P73" i="19"/>
  <c r="P74" i="19"/>
  <c r="P75" i="19"/>
  <c r="P76" i="19"/>
  <c r="P77" i="19"/>
  <c r="P78" i="19"/>
  <c r="P79" i="19"/>
  <c r="P80" i="19"/>
  <c r="P81" i="19"/>
  <c r="P82" i="19"/>
  <c r="P83" i="19"/>
  <c r="P84" i="19"/>
  <c r="P85" i="19"/>
  <c r="P86" i="19"/>
  <c r="P87" i="19"/>
  <c r="P88" i="19"/>
  <c r="P89" i="19"/>
  <c r="P90" i="19"/>
  <c r="P91" i="19"/>
  <c r="P92" i="19"/>
  <c r="P93" i="19"/>
  <c r="P94" i="19"/>
  <c r="P95" i="19"/>
  <c r="P96" i="19"/>
  <c r="P97" i="19"/>
  <c r="P98" i="19"/>
  <c r="P99" i="19"/>
  <c r="P100" i="19"/>
  <c r="P101" i="19"/>
  <c r="P102" i="19"/>
  <c r="P103" i="19"/>
  <c r="P104" i="19"/>
  <c r="P105" i="19"/>
  <c r="P106" i="19"/>
  <c r="P107" i="19"/>
  <c r="P108" i="19"/>
  <c r="P109" i="19"/>
  <c r="P110" i="19"/>
  <c r="P111" i="19"/>
  <c r="P112" i="19"/>
  <c r="P113" i="19"/>
  <c r="P114" i="19"/>
  <c r="P115" i="19"/>
  <c r="P116" i="19"/>
  <c r="P117" i="19"/>
  <c r="P118" i="19"/>
  <c r="P119" i="19"/>
  <c r="P120" i="19"/>
  <c r="P121" i="19"/>
  <c r="P122" i="19"/>
  <c r="P123" i="19"/>
  <c r="P124" i="19"/>
  <c r="P125" i="19"/>
  <c r="P126" i="19"/>
  <c r="P127" i="19"/>
  <c r="P128" i="19"/>
  <c r="P129" i="19"/>
  <c r="P130" i="19"/>
  <c r="P131" i="19"/>
  <c r="P132" i="19"/>
  <c r="P133" i="19"/>
  <c r="P134" i="19"/>
  <c r="P135" i="19"/>
  <c r="P136" i="19"/>
  <c r="P137" i="19"/>
  <c r="P138" i="19"/>
  <c r="P139" i="19"/>
  <c r="P140" i="19"/>
  <c r="P141" i="19"/>
  <c r="P142" i="19"/>
  <c r="P143" i="19"/>
  <c r="P144" i="19"/>
  <c r="P145" i="19"/>
  <c r="P146" i="19"/>
  <c r="P147" i="19"/>
  <c r="P148" i="19"/>
  <c r="P149" i="19"/>
  <c r="P150" i="19"/>
  <c r="P151" i="19"/>
  <c r="P152" i="19"/>
  <c r="P153" i="19"/>
  <c r="P236" i="19"/>
  <c r="P154" i="19"/>
  <c r="P156" i="19"/>
  <c r="P157" i="19"/>
  <c r="P176" i="19"/>
  <c r="P265" i="19"/>
  <c r="P155" i="19"/>
  <c r="P214" i="19"/>
  <c r="P161" i="19"/>
  <c r="P247" i="19"/>
  <c r="P215" i="19"/>
  <c r="P165" i="19"/>
  <c r="P186" i="19"/>
  <c r="P167" i="19"/>
  <c r="P267" i="19"/>
  <c r="P229" i="19"/>
  <c r="P159" i="19"/>
  <c r="P171" i="19"/>
  <c r="P270" i="19"/>
  <c r="P180" i="19"/>
  <c r="P174" i="19"/>
  <c r="P175" i="19"/>
  <c r="P266" i="19"/>
  <c r="P216" i="19"/>
  <c r="P230" i="19"/>
  <c r="P233" i="19"/>
  <c r="P237" i="19"/>
  <c r="P181" i="19"/>
  <c r="P182" i="19"/>
  <c r="P177" i="19"/>
  <c r="P162" i="19"/>
  <c r="P185" i="19"/>
  <c r="P198" i="19"/>
  <c r="P187" i="19"/>
  <c r="P192" i="19"/>
  <c r="P189" i="19"/>
  <c r="P217" i="19"/>
  <c r="P193" i="19"/>
  <c r="P195" i="19"/>
  <c r="P178" i="19"/>
  <c r="P194" i="19"/>
  <c r="P258" i="19"/>
  <c r="P220" i="19"/>
  <c r="P197" i="19"/>
  <c r="P170" i="19"/>
  <c r="P199" i="19"/>
  <c r="P200" i="19"/>
  <c r="P221" i="19"/>
  <c r="P202" i="19"/>
  <c r="P248" i="19"/>
  <c r="P204" i="19"/>
  <c r="P205" i="19"/>
  <c r="P206" i="19"/>
  <c r="P207" i="19"/>
  <c r="P208" i="19"/>
  <c r="P259" i="19"/>
  <c r="P210" i="19"/>
  <c r="P211" i="19"/>
  <c r="P212" i="19"/>
  <c r="P213" i="19"/>
  <c r="P260" i="19"/>
  <c r="P196" i="19"/>
  <c r="P261" i="19"/>
  <c r="P262" i="19"/>
  <c r="P218" i="19"/>
  <c r="P219" i="19"/>
  <c r="P263" i="19"/>
  <c r="P255" i="19"/>
  <c r="P172" i="19"/>
  <c r="P223" i="19"/>
  <c r="P224" i="19"/>
  <c r="P257" i="19"/>
  <c r="P251" i="19"/>
  <c r="P222" i="19"/>
  <c r="P228" i="19"/>
  <c r="P184" i="19"/>
  <c r="P201" i="19"/>
  <c r="P163" i="19"/>
  <c r="P183" i="19"/>
  <c r="P231" i="19"/>
  <c r="P234" i="19"/>
  <c r="P235" i="19"/>
  <c r="P164" i="19"/>
  <c r="P166" i="19"/>
  <c r="P238" i="19"/>
  <c r="P179" i="19"/>
  <c r="P168" i="19"/>
  <c r="P241" i="19"/>
  <c r="P242" i="19"/>
  <c r="P225" i="19"/>
  <c r="P244" i="19"/>
  <c r="P245" i="19"/>
  <c r="P246" i="19"/>
  <c r="P203" i="19"/>
  <c r="P160" i="19"/>
  <c r="P249" i="19"/>
  <c r="P250" i="19"/>
  <c r="P158" i="19"/>
  <c r="P209" i="19"/>
  <c r="P173" i="19"/>
  <c r="P254" i="19"/>
  <c r="P188" i="19"/>
  <c r="P256" i="19"/>
  <c r="P239" i="19"/>
  <c r="P232" i="19"/>
  <c r="P240" i="19"/>
  <c r="P190" i="19"/>
  <c r="P191" i="19"/>
  <c r="P226" i="19"/>
  <c r="P227" i="19"/>
  <c r="P264" i="19"/>
  <c r="P169" i="19"/>
  <c r="P271" i="19"/>
  <c r="P252" i="19"/>
  <c r="P268" i="19"/>
  <c r="P269" i="19"/>
  <c r="P243" i="19"/>
  <c r="P253" i="19"/>
  <c r="P272" i="19"/>
  <c r="P273" i="19"/>
  <c r="P5" i="19"/>
  <c r="N6" i="19"/>
  <c r="N7" i="19"/>
  <c r="N8" i="19"/>
  <c r="N10" i="19"/>
  <c r="N15" i="19"/>
  <c r="N19" i="19"/>
  <c r="N272" i="19"/>
  <c r="N5" i="19"/>
  <c r="J6" i="19"/>
  <c r="J7" i="19"/>
  <c r="J8" i="19"/>
  <c r="J9" i="19"/>
  <c r="J10" i="19"/>
  <c r="J11" i="19"/>
  <c r="J12" i="19"/>
  <c r="J13" i="19"/>
  <c r="J14" i="19"/>
  <c r="J15" i="19"/>
  <c r="J16" i="19"/>
  <c r="J17" i="19"/>
  <c r="J18" i="19"/>
  <c r="J19" i="19"/>
  <c r="J20" i="19"/>
  <c r="J21" i="19"/>
  <c r="J22" i="19"/>
  <c r="J23" i="19"/>
  <c r="J24" i="19"/>
  <c r="J25" i="19"/>
  <c r="J26" i="19"/>
  <c r="J27" i="19"/>
  <c r="J28" i="19"/>
  <c r="J29" i="19"/>
  <c r="J30" i="19"/>
  <c r="J31" i="19"/>
  <c r="J32" i="19"/>
  <c r="J33" i="19"/>
  <c r="J34" i="19"/>
  <c r="J35" i="19"/>
  <c r="J36" i="19"/>
  <c r="J37" i="19"/>
  <c r="J38" i="19"/>
  <c r="J39" i="19"/>
  <c r="J40" i="19"/>
  <c r="J41" i="19"/>
  <c r="J42" i="19"/>
  <c r="J43" i="19"/>
  <c r="J44" i="19"/>
  <c r="J45" i="19"/>
  <c r="J46" i="19"/>
  <c r="J47" i="19"/>
  <c r="J48" i="19"/>
  <c r="J49" i="19"/>
  <c r="J50" i="19"/>
  <c r="J51" i="19"/>
  <c r="J52" i="19"/>
  <c r="J53" i="19"/>
  <c r="J54" i="19"/>
  <c r="J55" i="19"/>
  <c r="J56" i="19"/>
  <c r="J57" i="19"/>
  <c r="J58" i="19"/>
  <c r="J59" i="19"/>
  <c r="J60" i="19"/>
  <c r="J61" i="19"/>
  <c r="J62" i="19"/>
  <c r="J63" i="19"/>
  <c r="J64" i="19"/>
  <c r="J65" i="19"/>
  <c r="J66" i="19"/>
  <c r="J67" i="19"/>
  <c r="J68" i="19"/>
  <c r="J69" i="19"/>
  <c r="J70" i="19"/>
  <c r="J71" i="19"/>
  <c r="J72" i="19"/>
  <c r="J73" i="19"/>
  <c r="J74" i="19"/>
  <c r="J75" i="19"/>
  <c r="J76" i="19"/>
  <c r="J77" i="19"/>
  <c r="J78" i="19"/>
  <c r="J79" i="19"/>
  <c r="J80" i="19"/>
  <c r="J81" i="19"/>
  <c r="J82" i="19"/>
  <c r="J83" i="19"/>
  <c r="J84" i="19"/>
  <c r="J85" i="19"/>
  <c r="J86" i="19"/>
  <c r="J87" i="19"/>
  <c r="J88" i="19"/>
  <c r="J89" i="19"/>
  <c r="J90" i="19"/>
  <c r="J91" i="19"/>
  <c r="J92" i="19"/>
  <c r="J93" i="19"/>
  <c r="J94" i="19"/>
  <c r="J95" i="19"/>
  <c r="J96" i="19"/>
  <c r="J97" i="19"/>
  <c r="J98" i="19"/>
  <c r="J99" i="19"/>
  <c r="J100" i="19"/>
  <c r="J101" i="19"/>
  <c r="J102" i="19"/>
  <c r="J103" i="19"/>
  <c r="J104" i="19"/>
  <c r="J105" i="19"/>
  <c r="J106" i="19"/>
  <c r="J107" i="19"/>
  <c r="J108" i="19"/>
  <c r="J109" i="19"/>
  <c r="J110" i="19"/>
  <c r="J111" i="19"/>
  <c r="J112" i="19"/>
  <c r="J113" i="19"/>
  <c r="J114" i="19"/>
  <c r="J115" i="19"/>
  <c r="J116" i="19"/>
  <c r="J117" i="19"/>
  <c r="J118" i="19"/>
  <c r="J119" i="19"/>
  <c r="J120" i="19"/>
  <c r="J121" i="19"/>
  <c r="J122" i="19"/>
  <c r="J123" i="19"/>
  <c r="J124" i="19"/>
  <c r="J125" i="19"/>
  <c r="J126" i="19"/>
  <c r="J127" i="19"/>
  <c r="J128" i="19"/>
  <c r="J129" i="19"/>
  <c r="J130" i="19"/>
  <c r="J131" i="19"/>
  <c r="J132" i="19"/>
  <c r="J133" i="19"/>
  <c r="J134" i="19"/>
  <c r="J135" i="19"/>
  <c r="J136" i="19"/>
  <c r="J137" i="19"/>
  <c r="J138" i="19"/>
  <c r="J139" i="19"/>
  <c r="J140" i="19"/>
  <c r="J141" i="19"/>
  <c r="J142" i="19"/>
  <c r="J143" i="19"/>
  <c r="J144" i="19"/>
  <c r="J145" i="19"/>
  <c r="J146" i="19"/>
  <c r="J147" i="19"/>
  <c r="J148" i="19"/>
  <c r="J149" i="19"/>
  <c r="J150" i="19"/>
  <c r="J151" i="19"/>
  <c r="J152" i="19"/>
  <c r="J153" i="19"/>
  <c r="J236" i="19"/>
  <c r="J154" i="19"/>
  <c r="J156" i="19"/>
  <c r="J157" i="19"/>
  <c r="J176" i="19"/>
  <c r="J265" i="19"/>
  <c r="J155" i="19"/>
  <c r="J214" i="19"/>
  <c r="J161" i="19"/>
  <c r="J247" i="19"/>
  <c r="J215" i="19"/>
  <c r="J165" i="19"/>
  <c r="J186" i="19"/>
  <c r="J167" i="19"/>
  <c r="J267" i="19"/>
  <c r="J229" i="19"/>
  <c r="J159" i="19"/>
  <c r="J171" i="19"/>
  <c r="J270" i="19"/>
  <c r="J180" i="19"/>
  <c r="J174" i="19"/>
  <c r="J175" i="19"/>
  <c r="J266" i="19"/>
  <c r="J216" i="19"/>
  <c r="J230" i="19"/>
  <c r="J233" i="19"/>
  <c r="J237" i="19"/>
  <c r="J181" i="19"/>
  <c r="J182" i="19"/>
  <c r="J177" i="19"/>
  <c r="J162" i="19"/>
  <c r="J185" i="19"/>
  <c r="J198" i="19"/>
  <c r="J187" i="19"/>
  <c r="J192" i="19"/>
  <c r="J189" i="19"/>
  <c r="J217" i="19"/>
  <c r="J193" i="19"/>
  <c r="J195" i="19"/>
  <c r="J178" i="19"/>
  <c r="J194" i="19"/>
  <c r="J258" i="19"/>
  <c r="J220" i="19"/>
  <c r="J197" i="19"/>
  <c r="J170" i="19"/>
  <c r="J199" i="19"/>
  <c r="J200" i="19"/>
  <c r="J221" i="19"/>
  <c r="J202" i="19"/>
  <c r="J248" i="19"/>
  <c r="J204" i="19"/>
  <c r="J205" i="19"/>
  <c r="J206" i="19"/>
  <c r="J207" i="19"/>
  <c r="J208" i="19"/>
  <c r="J259" i="19"/>
  <c r="J210" i="19"/>
  <c r="J211" i="19"/>
  <c r="J212" i="19"/>
  <c r="J213" i="19"/>
  <c r="J260" i="19"/>
  <c r="J196" i="19"/>
  <c r="J261" i="19"/>
  <c r="J262" i="19"/>
  <c r="J218" i="19"/>
  <c r="J219" i="19"/>
  <c r="J263" i="19"/>
  <c r="J255" i="19"/>
  <c r="J172" i="19"/>
  <c r="J223" i="19"/>
  <c r="J224" i="19"/>
  <c r="J257" i="19"/>
  <c r="J251" i="19"/>
  <c r="J222" i="19"/>
  <c r="J228" i="19"/>
  <c r="J184" i="19"/>
  <c r="J201" i="19"/>
  <c r="J163" i="19"/>
  <c r="J183" i="19"/>
  <c r="J231" i="19"/>
  <c r="J234" i="19"/>
  <c r="J235" i="19"/>
  <c r="J164" i="19"/>
  <c r="J166" i="19"/>
  <c r="J238" i="19"/>
  <c r="J179" i="19"/>
  <c r="J168" i="19"/>
  <c r="J241" i="19"/>
  <c r="J242" i="19"/>
  <c r="J225" i="19"/>
  <c r="J244" i="19"/>
  <c r="J245" i="19"/>
  <c r="J246" i="19"/>
  <c r="J203" i="19"/>
  <c r="J160" i="19"/>
  <c r="J249" i="19"/>
  <c r="J250" i="19"/>
  <c r="J158" i="19"/>
  <c r="J209" i="19"/>
  <c r="J173" i="19"/>
  <c r="J254" i="19"/>
  <c r="J188" i="19"/>
  <c r="J256" i="19"/>
  <c r="J239" i="19"/>
  <c r="J232" i="19"/>
  <c r="J240" i="19"/>
  <c r="J190" i="19"/>
  <c r="J191" i="19"/>
  <c r="J226" i="19"/>
  <c r="J227" i="19"/>
  <c r="J264" i="19"/>
  <c r="J169" i="19"/>
  <c r="J271" i="19"/>
  <c r="J252" i="19"/>
  <c r="J268" i="19"/>
  <c r="J269" i="19"/>
  <c r="J243" i="19"/>
  <c r="J253" i="19"/>
  <c r="J272" i="19"/>
  <c r="J273" i="19"/>
  <c r="J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236" i="19"/>
  <c r="H154" i="19"/>
  <c r="H156" i="19"/>
  <c r="H157" i="19"/>
  <c r="H176" i="19"/>
  <c r="H265" i="19"/>
  <c r="H155" i="19"/>
  <c r="H214" i="19"/>
  <c r="H161" i="19"/>
  <c r="H247" i="19"/>
  <c r="H215" i="19"/>
  <c r="H165" i="19"/>
  <c r="H186" i="19"/>
  <c r="H167" i="19"/>
  <c r="H267" i="19"/>
  <c r="H229" i="19"/>
  <c r="H159" i="19"/>
  <c r="H171" i="19"/>
  <c r="H270" i="19"/>
  <c r="H180" i="19"/>
  <c r="H174" i="19"/>
  <c r="H175" i="19"/>
  <c r="H266" i="19"/>
  <c r="H216" i="19"/>
  <c r="H230" i="19"/>
  <c r="H233" i="19"/>
  <c r="H237" i="19"/>
  <c r="H181" i="19"/>
  <c r="H182" i="19"/>
  <c r="H177" i="19"/>
  <c r="H162" i="19"/>
  <c r="H185" i="19"/>
  <c r="H198" i="19"/>
  <c r="H187" i="19"/>
  <c r="H192" i="19"/>
  <c r="H189" i="19"/>
  <c r="H217" i="19"/>
  <c r="H193" i="19"/>
  <c r="H195" i="19"/>
  <c r="H178" i="19"/>
  <c r="H194" i="19"/>
  <c r="H258" i="19"/>
  <c r="H220" i="19"/>
  <c r="H197" i="19"/>
  <c r="H170" i="19"/>
  <c r="H199" i="19"/>
  <c r="H200" i="19"/>
  <c r="H221" i="19"/>
  <c r="H202" i="19"/>
  <c r="H248" i="19"/>
  <c r="H204" i="19"/>
  <c r="H205" i="19"/>
  <c r="H206" i="19"/>
  <c r="H207" i="19"/>
  <c r="H208" i="19"/>
  <c r="H259" i="19"/>
  <c r="H210" i="19"/>
  <c r="H211" i="19"/>
  <c r="H212" i="19"/>
  <c r="H213" i="19"/>
  <c r="H260" i="19"/>
  <c r="H196" i="19"/>
  <c r="H261" i="19"/>
  <c r="H262" i="19"/>
  <c r="H218" i="19"/>
  <c r="H219" i="19"/>
  <c r="H263" i="19"/>
  <c r="H255" i="19"/>
  <c r="H172" i="19"/>
  <c r="H223" i="19"/>
  <c r="H224" i="19"/>
  <c r="H257" i="19"/>
  <c r="H251" i="19"/>
  <c r="H222" i="19"/>
  <c r="H228" i="19"/>
  <c r="H184" i="19"/>
  <c r="H201" i="19"/>
  <c r="H163" i="19"/>
  <c r="H183" i="19"/>
  <c r="H231" i="19"/>
  <c r="H234" i="19"/>
  <c r="H235" i="19"/>
  <c r="H164" i="19"/>
  <c r="H166" i="19"/>
  <c r="H238" i="19"/>
  <c r="H179" i="19"/>
  <c r="H168" i="19"/>
  <c r="H241" i="19"/>
  <c r="H242" i="19"/>
  <c r="H225" i="19"/>
  <c r="H244" i="19"/>
  <c r="H245" i="19"/>
  <c r="H246" i="19"/>
  <c r="H203" i="19"/>
  <c r="H160" i="19"/>
  <c r="H249" i="19"/>
  <c r="H250" i="19"/>
  <c r="H158" i="19"/>
  <c r="H209" i="19"/>
  <c r="H173" i="19"/>
  <c r="H254" i="19"/>
  <c r="H188" i="19"/>
  <c r="H256" i="19"/>
  <c r="H239" i="19"/>
  <c r="H232" i="19"/>
  <c r="H240" i="19"/>
  <c r="H190" i="19"/>
  <c r="H191" i="19"/>
  <c r="H226" i="19"/>
  <c r="H227" i="19"/>
  <c r="H264" i="19"/>
  <c r="H169" i="19"/>
  <c r="H271" i="19"/>
  <c r="H252" i="19"/>
  <c r="H268" i="19"/>
  <c r="H269" i="19"/>
  <c r="H243" i="19"/>
  <c r="H253" i="19"/>
  <c r="H272" i="19"/>
  <c r="H273" i="19"/>
  <c r="H5" i="19"/>
  <c r="F272" i="19" l="1"/>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5" i="19"/>
  <c r="H37" i="31" l="1"/>
  <c r="H36" i="31"/>
  <c r="H35" i="31"/>
  <c r="C201" i="20" l="1"/>
  <c r="C200" i="20"/>
  <c r="F242" i="22" l="1"/>
  <c r="F241" i="22"/>
  <c r="F240" i="22"/>
  <c r="F239" i="22"/>
  <c r="F238" i="22"/>
  <c r="F237" i="22"/>
  <c r="F236" i="22"/>
  <c r="F235" i="22"/>
  <c r="F234" i="22"/>
  <c r="F233" i="22"/>
  <c r="F232" i="22"/>
  <c r="F231" i="22"/>
  <c r="F230" i="22"/>
  <c r="F229" i="22"/>
  <c r="F228" i="22"/>
  <c r="F227" i="22"/>
  <c r="F226" i="22"/>
  <c r="F225" i="22"/>
  <c r="F224" i="22"/>
  <c r="F223" i="22"/>
  <c r="F222" i="22"/>
  <c r="F221" i="22"/>
  <c r="F220" i="22"/>
  <c r="F219" i="22"/>
  <c r="F218" i="22"/>
  <c r="F217" i="22"/>
  <c r="F216" i="22"/>
  <c r="F215" i="22"/>
  <c r="F214" i="22"/>
  <c r="F213" i="22"/>
  <c r="F212" i="22"/>
  <c r="F211" i="22"/>
  <c r="F210" i="22"/>
  <c r="F209" i="22"/>
  <c r="F208" i="22"/>
  <c r="F207" i="22"/>
  <c r="F206" i="22"/>
  <c r="F205" i="22"/>
  <c r="F204" i="22"/>
  <c r="F203" i="22"/>
  <c r="F202" i="22"/>
  <c r="F201" i="22"/>
  <c r="F200" i="22"/>
  <c r="F199" i="22"/>
  <c r="F198" i="22"/>
  <c r="F197" i="22"/>
  <c r="F196" i="22"/>
  <c r="F195" i="22"/>
  <c r="F194" i="22"/>
  <c r="F193" i="22"/>
  <c r="F192" i="22"/>
  <c r="F191" i="22"/>
  <c r="F190" i="22"/>
  <c r="F189" i="22"/>
  <c r="F188" i="22"/>
  <c r="F187" i="22"/>
  <c r="F186" i="22"/>
  <c r="F185" i="22"/>
  <c r="F184" i="22"/>
  <c r="F183" i="22"/>
  <c r="F182" i="22"/>
  <c r="F181" i="22"/>
  <c r="F180" i="22"/>
  <c r="F179" i="22"/>
  <c r="F178" i="22"/>
  <c r="F177" i="22"/>
  <c r="F176" i="22"/>
  <c r="F175" i="22"/>
  <c r="F174" i="22"/>
  <c r="F173" i="22"/>
  <c r="F172" i="22"/>
  <c r="F171" i="22"/>
  <c r="F170" i="22"/>
  <c r="F169" i="22"/>
  <c r="F168" i="22"/>
  <c r="F167" i="22"/>
  <c r="F166" i="22"/>
  <c r="F165" i="22"/>
  <c r="F164" i="22"/>
  <c r="F163" i="22"/>
  <c r="F162" i="22"/>
  <c r="F161" i="22"/>
  <c r="F160" i="22"/>
  <c r="F159" i="22"/>
  <c r="F158" i="22"/>
  <c r="F157" i="22"/>
  <c r="F156" i="22"/>
  <c r="F155" i="22"/>
  <c r="F154" i="22"/>
  <c r="F153" i="22"/>
  <c r="F152" i="22"/>
  <c r="F150" i="22"/>
  <c r="F149" i="22"/>
  <c r="F148" i="22"/>
  <c r="F146" i="22"/>
  <c r="F145" i="22"/>
  <c r="F144" i="22"/>
  <c r="F141" i="22"/>
  <c r="F140" i="22"/>
  <c r="F139" i="22"/>
  <c r="F138" i="22"/>
  <c r="F137" i="22"/>
  <c r="F136" i="22"/>
  <c r="F135" i="22"/>
  <c r="F134" i="22"/>
  <c r="F133" i="22"/>
  <c r="F132" i="22"/>
  <c r="F131" i="22"/>
  <c r="F130" i="22"/>
  <c r="F128" i="22"/>
  <c r="F127" i="22"/>
  <c r="F126" i="22"/>
  <c r="F125" i="22"/>
  <c r="F124" i="22"/>
  <c r="F123" i="22"/>
  <c r="F122" i="22"/>
  <c r="F121" i="22"/>
  <c r="F119" i="22"/>
  <c r="F118" i="22"/>
  <c r="F117" i="22"/>
  <c r="F116" i="22"/>
  <c r="F115" i="22"/>
  <c r="F114" i="22"/>
  <c r="F113" i="22"/>
  <c r="F112" i="22"/>
  <c r="F111" i="22"/>
  <c r="F110" i="22"/>
  <c r="F109" i="22"/>
  <c r="F108" i="22"/>
  <c r="F107" i="22"/>
  <c r="F106" i="22"/>
  <c r="F105" i="22"/>
  <c r="F104" i="22"/>
  <c r="F103" i="22"/>
  <c r="F102" i="22"/>
  <c r="F101" i="22"/>
  <c r="F100" i="22"/>
  <c r="F99" i="22"/>
  <c r="F98" i="22"/>
  <c r="F97" i="22"/>
  <c r="F96" i="22"/>
  <c r="F95" i="22"/>
  <c r="F94" i="22"/>
  <c r="F93" i="22"/>
  <c r="F92" i="22"/>
  <c r="F91" i="22"/>
  <c r="F90" i="22"/>
  <c r="F89" i="22"/>
  <c r="F88" i="22"/>
  <c r="F87" i="22"/>
  <c r="F86" i="22"/>
  <c r="F85" i="22"/>
  <c r="F84" i="22"/>
  <c r="F83" i="22"/>
  <c r="F82" i="22"/>
  <c r="F81" i="22"/>
  <c r="F80" i="22"/>
  <c r="F79" i="22"/>
  <c r="F78" i="22"/>
  <c r="F77" i="22"/>
  <c r="F76" i="22"/>
  <c r="F75" i="22"/>
  <c r="F74" i="22"/>
  <c r="F73" i="22"/>
  <c r="F72" i="22"/>
  <c r="F71" i="22"/>
  <c r="F70" i="22"/>
  <c r="F69" i="22"/>
  <c r="F68" i="22"/>
  <c r="F67" i="22"/>
  <c r="F66" i="22"/>
  <c r="F65" i="22"/>
  <c r="F64" i="22"/>
  <c r="F63" i="22"/>
  <c r="F62" i="22"/>
  <c r="F61" i="22"/>
  <c r="F60" i="22"/>
  <c r="F59" i="22"/>
  <c r="F58" i="22"/>
  <c r="F57" i="22"/>
  <c r="F56" i="22"/>
  <c r="F55" i="22"/>
  <c r="F54" i="22"/>
  <c r="F53" i="22"/>
  <c r="F52" i="22"/>
  <c r="F51" i="22"/>
  <c r="F50" i="22"/>
  <c r="F49" i="22"/>
  <c r="F48" i="22"/>
  <c r="F47" i="22"/>
  <c r="F46" i="22"/>
  <c r="F45" i="22"/>
  <c r="F44" i="22"/>
  <c r="F43" i="22"/>
  <c r="F42" i="22"/>
  <c r="F41" i="22"/>
  <c r="F40" i="22"/>
  <c r="F39" i="22"/>
  <c r="F38" i="22"/>
  <c r="F37" i="22"/>
  <c r="F36" i="22"/>
  <c r="F35" i="22"/>
  <c r="F34" i="22"/>
  <c r="F33" i="22"/>
  <c r="F32" i="22"/>
  <c r="F31" i="22"/>
  <c r="F30" i="22"/>
  <c r="F29" i="22"/>
  <c r="F28" i="22"/>
  <c r="F27" i="22"/>
  <c r="F26" i="22"/>
  <c r="F25" i="22"/>
  <c r="F24" i="22"/>
  <c r="F23" i="22"/>
  <c r="F22" i="22"/>
  <c r="F21" i="22"/>
  <c r="F20" i="22"/>
  <c r="F19" i="22"/>
  <c r="F18" i="22"/>
  <c r="F17" i="22"/>
  <c r="F16" i="22"/>
  <c r="F15" i="22"/>
  <c r="F14" i="22"/>
  <c r="F13" i="22"/>
  <c r="F12" i="22"/>
  <c r="F11" i="22"/>
  <c r="F10" i="22"/>
  <c r="F9" i="22"/>
  <c r="F8" i="22"/>
  <c r="F7" i="22"/>
  <c r="F6" i="22"/>
  <c r="F5" i="22"/>
  <c r="M261" i="19"/>
  <c r="N261" i="19" s="1"/>
  <c r="M260" i="19"/>
  <c r="N260" i="19" s="1"/>
  <c r="M259" i="19"/>
  <c r="N259" i="19" s="1"/>
  <c r="M202" i="19"/>
  <c r="N202" i="19" s="1"/>
  <c r="M273" i="19"/>
  <c r="N273" i="19" s="1"/>
  <c r="M253" i="19"/>
  <c r="N253" i="19" s="1"/>
  <c r="M243" i="19"/>
  <c r="N243" i="19" s="1"/>
  <c r="M269" i="19"/>
  <c r="N269" i="19" s="1"/>
  <c r="M268" i="19"/>
  <c r="N268" i="19" s="1"/>
  <c r="M252" i="19"/>
  <c r="N252" i="19" s="1"/>
  <c r="M271" i="19"/>
  <c r="N271" i="19" s="1"/>
  <c r="M169" i="19"/>
  <c r="N169" i="19" s="1"/>
  <c r="M264" i="19"/>
  <c r="N264" i="19" s="1"/>
  <c r="M227" i="19"/>
  <c r="N227" i="19" s="1"/>
  <c r="M226" i="19"/>
  <c r="N226" i="19" s="1"/>
  <c r="M191" i="19"/>
  <c r="N191" i="19" s="1"/>
  <c r="M190" i="19"/>
  <c r="N190" i="19" s="1"/>
  <c r="M240" i="19"/>
  <c r="N240" i="19" s="1"/>
  <c r="M232" i="19"/>
  <c r="N232" i="19" s="1"/>
  <c r="M239" i="19"/>
  <c r="N239" i="19" s="1"/>
  <c r="M256" i="19"/>
  <c r="N256" i="19" s="1"/>
  <c r="M188" i="19"/>
  <c r="N188" i="19" s="1"/>
  <c r="M254" i="19"/>
  <c r="N254" i="19" s="1"/>
  <c r="M173" i="19"/>
  <c r="N173" i="19" s="1"/>
  <c r="M209" i="19"/>
  <c r="N209" i="19" s="1"/>
  <c r="M158" i="19"/>
  <c r="N158" i="19" s="1"/>
  <c r="M250" i="19"/>
  <c r="N250" i="19" s="1"/>
  <c r="M249" i="19"/>
  <c r="N249" i="19" s="1"/>
  <c r="M160" i="19"/>
  <c r="N160" i="19" s="1"/>
  <c r="M203" i="19"/>
  <c r="N203" i="19" s="1"/>
  <c r="M246" i="19"/>
  <c r="N246" i="19" s="1"/>
  <c r="M245" i="19"/>
  <c r="N245" i="19" s="1"/>
  <c r="M244" i="19"/>
  <c r="N244" i="19" s="1"/>
  <c r="M225" i="19"/>
  <c r="N225" i="19" s="1"/>
  <c r="M242" i="19"/>
  <c r="N242" i="19" s="1"/>
  <c r="M241" i="19"/>
  <c r="N241" i="19" s="1"/>
  <c r="M168" i="19"/>
  <c r="N168" i="19" s="1"/>
  <c r="M179" i="19"/>
  <c r="N179" i="19" s="1"/>
  <c r="M238" i="19"/>
  <c r="N238" i="19" s="1"/>
  <c r="M166" i="19"/>
  <c r="N166" i="19" s="1"/>
  <c r="M164" i="19"/>
  <c r="N164" i="19" s="1"/>
  <c r="M235" i="19"/>
  <c r="N235" i="19" s="1"/>
  <c r="M234" i="19"/>
  <c r="N234" i="19" s="1"/>
  <c r="M231" i="19"/>
  <c r="N231" i="19" s="1"/>
  <c r="M183" i="19"/>
  <c r="N183" i="19" s="1"/>
  <c r="M163" i="19"/>
  <c r="N163" i="19" s="1"/>
  <c r="M201" i="19"/>
  <c r="N201" i="19" s="1"/>
  <c r="M184" i="19"/>
  <c r="N184" i="19" s="1"/>
  <c r="M228" i="19"/>
  <c r="N228" i="19" s="1"/>
  <c r="M222" i="19"/>
  <c r="N222" i="19" s="1"/>
  <c r="M251" i="19"/>
  <c r="N251" i="19" s="1"/>
  <c r="M257" i="19"/>
  <c r="N257" i="19" s="1"/>
  <c r="M224" i="19"/>
  <c r="N224" i="19" s="1"/>
  <c r="M223" i="19"/>
  <c r="N223" i="19" s="1"/>
  <c r="M172" i="19"/>
  <c r="N172" i="19" s="1"/>
  <c r="M255" i="19"/>
  <c r="N255" i="19" s="1"/>
  <c r="M263" i="19"/>
  <c r="N263" i="19" s="1"/>
  <c r="M219" i="19"/>
  <c r="N219" i="19" s="1"/>
  <c r="M218" i="19"/>
  <c r="N218" i="19" s="1"/>
  <c r="M262" i="19"/>
  <c r="N262" i="19" s="1"/>
  <c r="M196" i="19"/>
  <c r="N196" i="19" s="1"/>
  <c r="M213" i="19"/>
  <c r="N213" i="19" s="1"/>
  <c r="M212" i="19"/>
  <c r="N212" i="19" s="1"/>
  <c r="M211" i="19"/>
  <c r="N211" i="19" s="1"/>
  <c r="M210" i="19"/>
  <c r="N210" i="19" s="1"/>
  <c r="M208" i="19"/>
  <c r="N208" i="19" s="1"/>
  <c r="M207" i="19"/>
  <c r="N207" i="19" s="1"/>
  <c r="M206" i="19"/>
  <c r="N206" i="19" s="1"/>
  <c r="M205" i="19"/>
  <c r="N205" i="19" s="1"/>
  <c r="M204" i="19"/>
  <c r="N204" i="19" s="1"/>
  <c r="M248" i="19"/>
  <c r="N248" i="19" s="1"/>
  <c r="M221" i="19"/>
  <c r="N221" i="19" s="1"/>
  <c r="M200" i="19"/>
  <c r="N200" i="19" s="1"/>
  <c r="M199" i="19"/>
  <c r="N199" i="19" s="1"/>
  <c r="M170" i="19"/>
  <c r="N170" i="19" s="1"/>
  <c r="M197" i="19"/>
  <c r="N197" i="19" s="1"/>
  <c r="M220" i="19"/>
  <c r="N220" i="19" s="1"/>
  <c r="M258" i="19"/>
  <c r="N258" i="19" s="1"/>
  <c r="M194" i="19"/>
  <c r="N194" i="19" s="1"/>
  <c r="M178" i="19"/>
  <c r="N178" i="19" s="1"/>
  <c r="M195" i="19"/>
  <c r="N195" i="19" s="1"/>
  <c r="M193" i="19"/>
  <c r="N193" i="19" s="1"/>
  <c r="M217" i="19"/>
  <c r="N217" i="19" s="1"/>
  <c r="M189" i="19"/>
  <c r="N189" i="19" s="1"/>
  <c r="M192" i="19"/>
  <c r="N192" i="19" s="1"/>
  <c r="M187" i="19"/>
  <c r="N187" i="19" s="1"/>
  <c r="M198" i="19"/>
  <c r="N198" i="19" s="1"/>
  <c r="M185" i="19"/>
  <c r="N185" i="19" s="1"/>
  <c r="M162" i="19"/>
  <c r="N162" i="19" s="1"/>
  <c r="M177" i="19"/>
  <c r="N177" i="19" s="1"/>
  <c r="M182" i="19"/>
  <c r="N182" i="19" s="1"/>
  <c r="M181" i="19"/>
  <c r="N181" i="19" s="1"/>
  <c r="M237" i="19"/>
  <c r="N237" i="19" s="1"/>
  <c r="M233" i="19"/>
  <c r="N233" i="19" s="1"/>
  <c r="M230" i="19"/>
  <c r="N230" i="19" s="1"/>
  <c r="M216" i="19"/>
  <c r="N216" i="19" s="1"/>
  <c r="M266" i="19"/>
  <c r="N266" i="19" s="1"/>
  <c r="M175" i="19"/>
  <c r="N175" i="19" s="1"/>
  <c r="M174" i="19"/>
  <c r="N174" i="19" s="1"/>
  <c r="M180" i="19"/>
  <c r="N180" i="19" s="1"/>
  <c r="M270" i="19"/>
  <c r="N270" i="19" s="1"/>
  <c r="M171" i="19"/>
  <c r="N171" i="19" s="1"/>
  <c r="M159" i="19"/>
  <c r="N159" i="19" s="1"/>
  <c r="M229" i="19"/>
  <c r="N229" i="19" s="1"/>
  <c r="M267" i="19"/>
  <c r="N267" i="19" s="1"/>
  <c r="M167" i="19"/>
  <c r="N167" i="19" s="1"/>
  <c r="M186" i="19"/>
  <c r="N186" i="19" s="1"/>
  <c r="M165" i="19"/>
  <c r="N165" i="19" s="1"/>
  <c r="M215" i="19"/>
  <c r="N215" i="19" s="1"/>
  <c r="M247" i="19"/>
  <c r="N247" i="19" s="1"/>
  <c r="M161" i="19"/>
  <c r="N161" i="19" s="1"/>
  <c r="M214" i="19"/>
  <c r="N214" i="19" s="1"/>
  <c r="M155" i="19"/>
  <c r="N155" i="19" s="1"/>
  <c r="M265" i="19"/>
  <c r="N265" i="19" s="1"/>
  <c r="M176" i="19"/>
  <c r="N176" i="19" s="1"/>
  <c r="M157" i="19"/>
  <c r="N157" i="19" s="1"/>
  <c r="M156" i="19"/>
  <c r="N156" i="19" s="1"/>
  <c r="M154" i="19"/>
  <c r="N154" i="19" s="1"/>
  <c r="M236" i="19"/>
  <c r="N236" i="19" s="1"/>
  <c r="M153" i="19"/>
  <c r="N153" i="19" s="1"/>
  <c r="M152" i="19"/>
  <c r="N152" i="19" s="1"/>
  <c r="M151" i="19"/>
  <c r="N151" i="19" s="1"/>
  <c r="M150" i="19"/>
  <c r="N150" i="19" s="1"/>
  <c r="M149" i="19"/>
  <c r="N149" i="19" s="1"/>
  <c r="M148" i="19"/>
  <c r="N148" i="19" s="1"/>
  <c r="M147" i="19"/>
  <c r="N147" i="19" s="1"/>
  <c r="M146" i="19"/>
  <c r="N146" i="19" s="1"/>
  <c r="M145" i="19"/>
  <c r="N145" i="19" s="1"/>
  <c r="M144" i="19"/>
  <c r="N144" i="19" s="1"/>
  <c r="M143" i="19"/>
  <c r="N143" i="19" s="1"/>
  <c r="M142" i="19"/>
  <c r="N142" i="19" s="1"/>
  <c r="M141" i="19"/>
  <c r="N141" i="19" s="1"/>
  <c r="M140" i="19"/>
  <c r="N140" i="19" s="1"/>
  <c r="M139" i="19"/>
  <c r="N139" i="19" s="1"/>
  <c r="M138" i="19"/>
  <c r="N138" i="19" s="1"/>
  <c r="M137" i="19"/>
  <c r="N137" i="19" s="1"/>
  <c r="M136" i="19"/>
  <c r="N136" i="19" s="1"/>
  <c r="M135" i="19"/>
  <c r="N135" i="19" s="1"/>
  <c r="M134" i="19"/>
  <c r="N134" i="19" s="1"/>
  <c r="M133" i="19"/>
  <c r="N133" i="19" s="1"/>
  <c r="M132" i="19"/>
  <c r="N132" i="19" s="1"/>
  <c r="M131" i="19"/>
  <c r="N131" i="19" s="1"/>
  <c r="M130" i="19"/>
  <c r="N130" i="19" s="1"/>
  <c r="M129" i="19"/>
  <c r="N129" i="19" s="1"/>
  <c r="M128" i="19"/>
  <c r="N128" i="19" s="1"/>
  <c r="M127" i="19"/>
  <c r="N127" i="19" s="1"/>
  <c r="M126" i="19"/>
  <c r="N126" i="19" s="1"/>
  <c r="M125" i="19"/>
  <c r="N125" i="19" s="1"/>
  <c r="M124" i="19"/>
  <c r="N124" i="19" s="1"/>
  <c r="M123" i="19"/>
  <c r="N123" i="19" s="1"/>
  <c r="M122" i="19"/>
  <c r="N122" i="19" s="1"/>
  <c r="M121" i="19"/>
  <c r="N121" i="19" s="1"/>
  <c r="M120" i="19"/>
  <c r="N120" i="19" s="1"/>
  <c r="M119" i="19"/>
  <c r="N119" i="19" s="1"/>
  <c r="M118" i="19"/>
  <c r="N118" i="19" s="1"/>
  <c r="M117" i="19"/>
  <c r="N117" i="19" s="1"/>
  <c r="M116" i="19"/>
  <c r="N116" i="19" s="1"/>
  <c r="M115" i="19"/>
  <c r="N115" i="19" s="1"/>
  <c r="M114" i="19"/>
  <c r="N114" i="19" s="1"/>
  <c r="M113" i="19"/>
  <c r="N113" i="19" s="1"/>
  <c r="M112" i="19"/>
  <c r="N112" i="19" s="1"/>
  <c r="M111" i="19"/>
  <c r="N111" i="19" s="1"/>
  <c r="M110" i="19"/>
  <c r="N110" i="19" s="1"/>
  <c r="M109" i="19"/>
  <c r="N109" i="19" s="1"/>
  <c r="M108" i="19"/>
  <c r="N108" i="19" s="1"/>
  <c r="M107" i="19"/>
  <c r="N107" i="19" s="1"/>
  <c r="M106" i="19"/>
  <c r="N106" i="19" s="1"/>
  <c r="M105" i="19"/>
  <c r="N105" i="19" s="1"/>
  <c r="M104" i="19"/>
  <c r="N104" i="19" s="1"/>
  <c r="M103" i="19"/>
  <c r="N103" i="19" s="1"/>
  <c r="M102" i="19"/>
  <c r="N102" i="19" s="1"/>
  <c r="M101" i="19"/>
  <c r="N101" i="19" s="1"/>
  <c r="M100" i="19"/>
  <c r="N100" i="19" s="1"/>
  <c r="M99" i="19"/>
  <c r="N99" i="19" s="1"/>
  <c r="M98" i="19"/>
  <c r="N98" i="19" s="1"/>
  <c r="M97" i="19"/>
  <c r="N97" i="19" s="1"/>
  <c r="M96" i="19"/>
  <c r="N96" i="19" s="1"/>
  <c r="M95" i="19"/>
  <c r="N95" i="19" s="1"/>
  <c r="M94" i="19"/>
  <c r="N94" i="19" s="1"/>
  <c r="M93" i="19"/>
  <c r="N93" i="19" s="1"/>
  <c r="M92" i="19"/>
  <c r="N92" i="19" s="1"/>
  <c r="M91" i="19"/>
  <c r="N91" i="19" s="1"/>
  <c r="M90" i="19"/>
  <c r="N90" i="19" s="1"/>
  <c r="M89" i="19"/>
  <c r="N89" i="19" s="1"/>
  <c r="M88" i="19"/>
  <c r="N88" i="19" s="1"/>
  <c r="M87" i="19"/>
  <c r="N87" i="19" s="1"/>
  <c r="M86" i="19"/>
  <c r="N86" i="19" s="1"/>
  <c r="M85" i="19"/>
  <c r="N85" i="19" s="1"/>
  <c r="M84" i="19"/>
  <c r="N84" i="19" s="1"/>
  <c r="M83" i="19"/>
  <c r="N83" i="19" s="1"/>
  <c r="M82" i="19"/>
  <c r="N82" i="19" s="1"/>
  <c r="M81" i="19"/>
  <c r="N81" i="19" s="1"/>
  <c r="M80" i="19"/>
  <c r="N80" i="19" s="1"/>
  <c r="M79" i="19"/>
  <c r="N79" i="19" s="1"/>
  <c r="M78" i="19"/>
  <c r="N78" i="19" s="1"/>
  <c r="M77" i="19"/>
  <c r="N77" i="19" s="1"/>
  <c r="M76" i="19"/>
  <c r="N76" i="19" s="1"/>
  <c r="M75" i="19"/>
  <c r="N75" i="19" s="1"/>
  <c r="M74" i="19"/>
  <c r="N74" i="19" s="1"/>
  <c r="M73" i="19"/>
  <c r="N73" i="19" s="1"/>
  <c r="M72" i="19"/>
  <c r="N72" i="19" s="1"/>
  <c r="M71" i="19"/>
  <c r="N71" i="19" s="1"/>
  <c r="M70" i="19"/>
  <c r="N70" i="19" s="1"/>
  <c r="M69" i="19"/>
  <c r="N69" i="19" s="1"/>
  <c r="M68" i="19"/>
  <c r="N68" i="19" s="1"/>
  <c r="M67" i="19"/>
  <c r="N67" i="19" s="1"/>
  <c r="M66" i="19"/>
  <c r="N66" i="19" s="1"/>
  <c r="M65" i="19"/>
  <c r="N65" i="19" s="1"/>
  <c r="M64" i="19"/>
  <c r="N64" i="19" s="1"/>
  <c r="M63" i="19"/>
  <c r="N63" i="19" s="1"/>
  <c r="M62" i="19"/>
  <c r="N62" i="19" s="1"/>
  <c r="M61" i="19"/>
  <c r="N61" i="19" s="1"/>
  <c r="M60" i="19"/>
  <c r="N60" i="19" s="1"/>
  <c r="M59" i="19"/>
  <c r="N59" i="19" s="1"/>
  <c r="M58" i="19"/>
  <c r="N58" i="19" s="1"/>
  <c r="M57" i="19"/>
  <c r="N57" i="19" s="1"/>
  <c r="M56" i="19"/>
  <c r="N56" i="19" s="1"/>
  <c r="M55" i="19"/>
  <c r="N55" i="19" s="1"/>
  <c r="M54" i="19"/>
  <c r="N54" i="19" s="1"/>
  <c r="M53" i="19"/>
  <c r="N53" i="19" s="1"/>
  <c r="M52" i="19"/>
  <c r="N52" i="19" s="1"/>
  <c r="M51" i="19"/>
  <c r="N51" i="19" s="1"/>
  <c r="M50" i="19"/>
  <c r="N50" i="19" s="1"/>
  <c r="M49" i="19"/>
  <c r="N49" i="19" s="1"/>
  <c r="M48" i="19"/>
  <c r="N48" i="19" s="1"/>
  <c r="M47" i="19"/>
  <c r="N47" i="19" s="1"/>
  <c r="M46" i="19"/>
  <c r="N46" i="19" s="1"/>
  <c r="M45" i="19"/>
  <c r="N45" i="19" s="1"/>
  <c r="M44" i="19"/>
  <c r="N44" i="19" s="1"/>
  <c r="M43" i="19"/>
  <c r="N43" i="19" s="1"/>
  <c r="M42" i="19"/>
  <c r="N42" i="19" s="1"/>
  <c r="M41" i="19"/>
  <c r="N41" i="19" s="1"/>
  <c r="M40" i="19"/>
  <c r="N40" i="19" s="1"/>
  <c r="M39" i="19"/>
  <c r="N39" i="19" s="1"/>
  <c r="M38" i="19"/>
  <c r="N38" i="19" s="1"/>
  <c r="M37" i="19"/>
  <c r="N37" i="19" s="1"/>
  <c r="M36" i="19"/>
  <c r="N36" i="19" s="1"/>
  <c r="M35" i="19"/>
  <c r="N35" i="19" s="1"/>
  <c r="M34" i="19"/>
  <c r="N34" i="19" s="1"/>
  <c r="M33" i="19"/>
  <c r="N33" i="19" s="1"/>
  <c r="M32" i="19"/>
  <c r="N32" i="19" s="1"/>
  <c r="M31" i="19"/>
  <c r="N31" i="19" s="1"/>
  <c r="M30" i="19"/>
  <c r="N30" i="19" s="1"/>
  <c r="M29" i="19"/>
  <c r="N29" i="19" s="1"/>
  <c r="M28" i="19"/>
  <c r="N28" i="19" s="1"/>
  <c r="M27" i="19"/>
  <c r="N27" i="19" s="1"/>
  <c r="M26" i="19"/>
  <c r="N26" i="19" s="1"/>
  <c r="M24" i="19"/>
  <c r="N24" i="19" s="1"/>
  <c r="M23" i="19"/>
  <c r="N23" i="19" s="1"/>
  <c r="M22" i="19"/>
  <c r="N22" i="19" s="1"/>
  <c r="M21" i="19"/>
  <c r="N21" i="19" s="1"/>
  <c r="M20" i="19"/>
  <c r="N20" i="19" s="1"/>
  <c r="M18" i="19"/>
  <c r="N18" i="19" s="1"/>
  <c r="M17" i="19"/>
  <c r="N17" i="19" s="1"/>
  <c r="M16" i="19"/>
  <c r="N16" i="19" s="1"/>
  <c r="M14" i="19"/>
  <c r="N14" i="19" s="1"/>
  <c r="M13" i="19"/>
  <c r="N13" i="19" s="1"/>
  <c r="M12" i="19"/>
  <c r="N12" i="19" s="1"/>
  <c r="M11" i="19"/>
  <c r="N11" i="19" s="1"/>
  <c r="M9" i="19"/>
  <c r="N9" i="19" s="1"/>
  <c r="O25" i="19"/>
  <c r="C242" i="22"/>
  <c r="C241" i="22"/>
  <c r="C240" i="22"/>
  <c r="C239" i="22"/>
  <c r="C238" i="22"/>
  <c r="C237" i="22"/>
  <c r="C236" i="22"/>
  <c r="C235" i="22"/>
  <c r="C234" i="22"/>
  <c r="C233" i="22"/>
  <c r="C232" i="22"/>
  <c r="C231" i="22"/>
  <c r="C230" i="22"/>
  <c r="C229" i="22"/>
  <c r="C228" i="22"/>
  <c r="C227" i="22"/>
  <c r="C226" i="22"/>
  <c r="C225" i="22"/>
  <c r="C224" i="22"/>
  <c r="C223" i="22"/>
  <c r="C222" i="22"/>
  <c r="C221" i="22"/>
  <c r="C220" i="22"/>
  <c r="C219" i="22"/>
  <c r="C218" i="22"/>
  <c r="C217" i="22"/>
  <c r="C216" i="22"/>
  <c r="C215" i="22"/>
  <c r="C214" i="22"/>
  <c r="C213" i="22"/>
  <c r="C212" i="22"/>
  <c r="C211" i="22"/>
  <c r="C210" i="22"/>
  <c r="C209" i="22"/>
  <c r="C208" i="22"/>
  <c r="C207" i="22"/>
  <c r="C206" i="22"/>
  <c r="C205" i="22"/>
  <c r="C204" i="22"/>
  <c r="C203" i="22"/>
  <c r="C202" i="22"/>
  <c r="C201" i="22"/>
  <c r="C200" i="22"/>
  <c r="C199" i="22"/>
  <c r="C198" i="22"/>
  <c r="C197" i="22"/>
  <c r="C196" i="22"/>
  <c r="C195" i="22"/>
  <c r="C194" i="22"/>
  <c r="C193" i="22"/>
  <c r="C192" i="22"/>
  <c r="C191" i="22"/>
  <c r="C190" i="22"/>
  <c r="C189" i="22"/>
  <c r="C188" i="22"/>
  <c r="C187" i="22"/>
  <c r="C186" i="22"/>
  <c r="C185" i="22"/>
  <c r="C184" i="22"/>
  <c r="C183" i="22"/>
  <c r="C182" i="22"/>
  <c r="C181" i="22"/>
  <c r="C180" i="22"/>
  <c r="C179" i="22"/>
  <c r="C178" i="22"/>
  <c r="C177" i="22"/>
  <c r="C176" i="22"/>
  <c r="C175" i="22"/>
  <c r="C174" i="22"/>
  <c r="C173" i="22"/>
  <c r="C172" i="22"/>
  <c r="C171" i="22"/>
  <c r="C170" i="22"/>
  <c r="C169" i="22"/>
  <c r="C168" i="22"/>
  <c r="C167" i="22"/>
  <c r="C166" i="22"/>
  <c r="C165" i="22"/>
  <c r="C164" i="22"/>
  <c r="C163" i="22"/>
  <c r="C162" i="22"/>
  <c r="C161" i="22"/>
  <c r="C160" i="22"/>
  <c r="C159" i="22"/>
  <c r="C158" i="22"/>
  <c r="C157" i="22"/>
  <c r="C156" i="22"/>
  <c r="C155" i="22"/>
  <c r="C154" i="22"/>
  <c r="C153" i="22"/>
  <c r="C152" i="22"/>
  <c r="C151" i="22"/>
  <c r="C150" i="22"/>
  <c r="C149" i="22"/>
  <c r="C148" i="22"/>
  <c r="C147" i="22"/>
  <c r="C146" i="22"/>
  <c r="C145" i="22"/>
  <c r="C144" i="22"/>
  <c r="C143" i="22"/>
  <c r="C142" i="22"/>
  <c r="C141" i="22"/>
  <c r="C140" i="22"/>
  <c r="C139" i="22"/>
  <c r="C138" i="22"/>
  <c r="C137" i="22"/>
  <c r="C136" i="22"/>
  <c r="C135" i="22"/>
  <c r="C134" i="22"/>
  <c r="C133" i="22"/>
  <c r="C132" i="22"/>
  <c r="C131" i="22"/>
  <c r="C130" i="22"/>
  <c r="C129" i="22"/>
  <c r="C128" i="22"/>
  <c r="C127" i="22"/>
  <c r="C126" i="22"/>
  <c r="C125" i="22"/>
  <c r="C124" i="22"/>
  <c r="C123" i="22"/>
  <c r="C122" i="22"/>
  <c r="C121" i="22"/>
  <c r="C120" i="22"/>
  <c r="C119" i="22"/>
  <c r="C118" i="22"/>
  <c r="C117" i="22"/>
  <c r="C116" i="22"/>
  <c r="C115" i="22"/>
  <c r="C114" i="22"/>
  <c r="C113" i="22"/>
  <c r="C112" i="22"/>
  <c r="C111" i="22"/>
  <c r="C110" i="22"/>
  <c r="C109" i="22"/>
  <c r="C108" i="22"/>
  <c r="C107" i="22"/>
  <c r="C106" i="22"/>
  <c r="C105" i="22"/>
  <c r="C104" i="22"/>
  <c r="C103" i="22"/>
  <c r="C102" i="22"/>
  <c r="C101" i="22"/>
  <c r="C100" i="22"/>
  <c r="C99" i="22"/>
  <c r="C98" i="22"/>
  <c r="C97" i="22"/>
  <c r="C96" i="22"/>
  <c r="C95" i="22"/>
  <c r="C94" i="22"/>
  <c r="C93" i="22"/>
  <c r="C92" i="22"/>
  <c r="C91" i="22"/>
  <c r="C90" i="22"/>
  <c r="C89" i="22"/>
  <c r="C88" i="22"/>
  <c r="C87" i="22"/>
  <c r="C86" i="22"/>
  <c r="C85" i="22"/>
  <c r="C84" i="22"/>
  <c r="C83" i="22"/>
  <c r="C82" i="22"/>
  <c r="C81" i="22"/>
  <c r="C80" i="22"/>
  <c r="C79" i="22"/>
  <c r="C78" i="22"/>
  <c r="C77" i="22"/>
  <c r="C76" i="22"/>
  <c r="C75" i="22"/>
  <c r="C74" i="22"/>
  <c r="C73" i="22"/>
  <c r="C72" i="22"/>
  <c r="C71" i="22"/>
  <c r="C70" i="22"/>
  <c r="C69" i="22"/>
  <c r="C68" i="22"/>
  <c r="C67" i="22"/>
  <c r="C66" i="22"/>
  <c r="C65" i="22"/>
  <c r="C64" i="22"/>
  <c r="C63" i="22"/>
  <c r="C62" i="22"/>
  <c r="C61" i="22"/>
  <c r="C60" i="22"/>
  <c r="C59" i="22"/>
  <c r="C58" i="22"/>
  <c r="C57" i="22"/>
  <c r="C56" i="22"/>
  <c r="C55" i="22"/>
  <c r="C54" i="22"/>
  <c r="C53" i="22"/>
  <c r="C52" i="22"/>
  <c r="C51" i="22"/>
  <c r="C50" i="22"/>
  <c r="C49" i="22"/>
  <c r="C48" i="22"/>
  <c r="C47" i="22"/>
  <c r="C46" i="22"/>
  <c r="C45" i="22"/>
  <c r="C44" i="22"/>
  <c r="C43" i="22"/>
  <c r="C42" i="22"/>
  <c r="C41" i="22"/>
  <c r="C40" i="22"/>
  <c r="C39" i="22"/>
  <c r="C38" i="22"/>
  <c r="C37" i="22"/>
  <c r="C36" i="22"/>
  <c r="C35" i="22"/>
  <c r="C34" i="22"/>
  <c r="C33" i="22"/>
  <c r="C32" i="22"/>
  <c r="C31" i="22"/>
  <c r="C30" i="22"/>
  <c r="C29" i="22"/>
  <c r="C28" i="22"/>
  <c r="C27" i="22"/>
  <c r="C26" i="22"/>
  <c r="C25" i="22"/>
  <c r="C24" i="22"/>
  <c r="C23" i="22"/>
  <c r="C22" i="22"/>
  <c r="C21" i="22"/>
  <c r="C20" i="22"/>
  <c r="C19" i="22"/>
  <c r="C18" i="22"/>
  <c r="C17" i="22"/>
  <c r="C16" i="22"/>
  <c r="C15" i="22"/>
  <c r="C14" i="22"/>
  <c r="C13" i="22"/>
  <c r="C12" i="22"/>
  <c r="C11" i="22"/>
  <c r="C10" i="22"/>
  <c r="C9" i="22"/>
  <c r="C8" i="22"/>
  <c r="C7" i="22"/>
  <c r="C6" i="22"/>
  <c r="C5" i="22"/>
  <c r="C195" i="20"/>
  <c r="C194" i="20"/>
  <c r="C176" i="20"/>
  <c r="C165" i="20"/>
  <c r="C146" i="20"/>
  <c r="C85" i="20"/>
  <c r="C50" i="20"/>
  <c r="C29" i="20"/>
  <c r="M25" i="19" l="1"/>
  <c r="N25" i="19" s="1"/>
  <c r="P25" i="19"/>
  <c r="G488" i="20"/>
  <c r="C488" i="20"/>
  <c r="C487" i="20"/>
  <c r="G485" i="20"/>
  <c r="C486" i="20"/>
  <c r="G484" i="20"/>
  <c r="C485" i="20"/>
  <c r="C484" i="20"/>
  <c r="C483" i="20"/>
  <c r="G480" i="20"/>
  <c r="C480" i="20"/>
  <c r="G482" i="20"/>
  <c r="C482" i="20"/>
  <c r="C481" i="20"/>
  <c r="C479" i="20"/>
  <c r="G73" i="20" l="1"/>
  <c r="C73" i="20"/>
  <c r="C59" i="20"/>
  <c r="G61" i="20"/>
  <c r="G70" i="20"/>
  <c r="C71" i="20"/>
  <c r="C187" i="20"/>
  <c r="C67" i="20"/>
  <c r="C141" i="20"/>
  <c r="C143" i="20"/>
  <c r="C159" i="20"/>
  <c r="G121" i="20"/>
  <c r="C116" i="20"/>
  <c r="C131" i="20"/>
  <c r="C139" i="20"/>
  <c r="C138" i="20"/>
  <c r="C120" i="20"/>
  <c r="C126" i="20"/>
  <c r="C196" i="20"/>
  <c r="C197" i="20"/>
  <c r="C135" i="20"/>
  <c r="G134" i="20"/>
  <c r="C134" i="20"/>
  <c r="C157" i="20"/>
  <c r="C109" i="20" l="1"/>
  <c r="G34" i="20"/>
  <c r="G43" i="20"/>
  <c r="G44" i="20"/>
  <c r="G45" i="20"/>
  <c r="G36" i="20"/>
  <c r="G35" i="20"/>
  <c r="G37" i="20"/>
  <c r="G168" i="20"/>
  <c r="C168" i="20"/>
  <c r="G169" i="20"/>
  <c r="C175" i="20"/>
  <c r="C80" i="20" l="1"/>
  <c r="C46" i="20"/>
  <c r="C40" i="20"/>
  <c r="C52" i="20"/>
  <c r="C49" i="20"/>
  <c r="C48" i="20"/>
  <c r="C98" i="20" l="1"/>
  <c r="C478" i="20"/>
  <c r="C477" i="20"/>
  <c r="C476" i="20"/>
  <c r="C475" i="20"/>
  <c r="C474" i="20"/>
  <c r="C473" i="20"/>
  <c r="C472" i="20"/>
  <c r="C471" i="20"/>
  <c r="C470" i="20"/>
  <c r="C469" i="20"/>
  <c r="C468" i="20"/>
  <c r="C467" i="20"/>
  <c r="C466" i="20"/>
  <c r="C465" i="20"/>
  <c r="C464" i="20"/>
  <c r="C463" i="20"/>
  <c r="C462" i="20"/>
  <c r="C461" i="20"/>
  <c r="C460" i="20"/>
  <c r="C459" i="20"/>
  <c r="C458" i="20"/>
  <c r="C457" i="20"/>
  <c r="C456" i="20"/>
  <c r="C455" i="20"/>
  <c r="C454" i="20"/>
  <c r="C453" i="20"/>
  <c r="C452" i="20"/>
  <c r="C451" i="20"/>
  <c r="C450" i="20"/>
  <c r="C449" i="20"/>
  <c r="C448" i="20"/>
  <c r="C447" i="20"/>
  <c r="C446" i="20"/>
  <c r="C445" i="20"/>
  <c r="C444" i="20"/>
  <c r="C443" i="20"/>
  <c r="C442" i="20"/>
  <c r="C441" i="20"/>
  <c r="C440" i="20"/>
  <c r="C439" i="20"/>
  <c r="C438" i="20"/>
  <c r="C437" i="20"/>
  <c r="C436" i="20"/>
  <c r="C435" i="20"/>
  <c r="C434" i="20"/>
  <c r="C433" i="20"/>
  <c r="C432" i="20"/>
  <c r="C431" i="20"/>
  <c r="C430" i="20"/>
  <c r="C429" i="20"/>
  <c r="C428" i="20"/>
  <c r="C427" i="20"/>
  <c r="C426" i="20"/>
  <c r="C425" i="20"/>
  <c r="C424" i="20"/>
  <c r="C423" i="20"/>
  <c r="C422" i="20"/>
  <c r="C421" i="20"/>
  <c r="C420" i="20"/>
  <c r="C419" i="20"/>
  <c r="C418" i="20"/>
  <c r="C417" i="20"/>
  <c r="C416" i="20"/>
  <c r="C415" i="20"/>
  <c r="C414" i="20"/>
  <c r="C413" i="20"/>
  <c r="C412" i="20"/>
  <c r="C411" i="20"/>
  <c r="C410" i="20"/>
  <c r="C409" i="20"/>
  <c r="C408" i="20"/>
  <c r="C407" i="20"/>
  <c r="C406" i="20"/>
  <c r="C405" i="20"/>
  <c r="C404" i="20"/>
  <c r="C403" i="20"/>
  <c r="C402" i="20"/>
  <c r="C401" i="20"/>
  <c r="C400" i="20"/>
  <c r="C399" i="20"/>
  <c r="C398" i="20"/>
  <c r="C397" i="20"/>
  <c r="C396" i="20"/>
  <c r="C395" i="20"/>
  <c r="C394" i="20"/>
  <c r="C393" i="20"/>
  <c r="C392" i="20"/>
  <c r="C391" i="20"/>
  <c r="C390" i="20"/>
  <c r="C389" i="20"/>
  <c r="C388" i="20"/>
  <c r="C387" i="20"/>
  <c r="C386" i="20"/>
  <c r="C385" i="20"/>
  <c r="C384" i="20"/>
  <c r="C383" i="20"/>
  <c r="C382" i="20"/>
  <c r="C381" i="20"/>
  <c r="C380" i="20"/>
  <c r="C379" i="20"/>
  <c r="C378" i="20"/>
  <c r="C377" i="20"/>
  <c r="C376" i="20"/>
  <c r="C375" i="20"/>
  <c r="C374" i="20"/>
  <c r="C373" i="20"/>
  <c r="C372" i="20"/>
  <c r="C371" i="20"/>
  <c r="C370" i="20"/>
  <c r="C369" i="20"/>
  <c r="C368" i="20"/>
  <c r="C367" i="20"/>
  <c r="C366" i="20"/>
  <c r="C365" i="20"/>
  <c r="C364" i="20"/>
  <c r="C363" i="20"/>
  <c r="C362" i="20"/>
  <c r="C361" i="20"/>
  <c r="C360" i="20"/>
  <c r="C359" i="20"/>
  <c r="C358" i="20"/>
  <c r="C357" i="20"/>
  <c r="C356" i="20"/>
  <c r="C355" i="20"/>
  <c r="C354" i="20"/>
  <c r="C353" i="20"/>
  <c r="C352" i="20"/>
  <c r="C351" i="20"/>
  <c r="C350" i="20"/>
  <c r="C349" i="20"/>
  <c r="C348" i="20"/>
  <c r="C347" i="20"/>
  <c r="C346" i="20"/>
  <c r="C345" i="20"/>
  <c r="C344" i="20"/>
  <c r="C343" i="20"/>
  <c r="C342" i="20"/>
  <c r="C341" i="20"/>
  <c r="C340" i="20"/>
  <c r="C339" i="20"/>
  <c r="C338" i="20"/>
  <c r="C337" i="20"/>
  <c r="C336" i="20"/>
  <c r="C335" i="20"/>
  <c r="C334" i="20"/>
  <c r="C333" i="20"/>
  <c r="C332" i="20"/>
  <c r="C331" i="20"/>
  <c r="C330" i="20"/>
  <c r="C329" i="20"/>
  <c r="C328" i="20"/>
  <c r="C327" i="20"/>
  <c r="C326" i="20"/>
  <c r="C325" i="20"/>
  <c r="C324" i="20"/>
  <c r="C323" i="20"/>
  <c r="C322" i="20"/>
  <c r="C321" i="20"/>
  <c r="C320" i="20"/>
  <c r="C319" i="20"/>
  <c r="C318" i="20"/>
  <c r="C317" i="20"/>
  <c r="C316" i="20"/>
  <c r="C315" i="20"/>
  <c r="C314" i="20"/>
  <c r="C313" i="20"/>
  <c r="C312" i="20"/>
  <c r="C311" i="20"/>
  <c r="C310" i="20"/>
  <c r="C309" i="20"/>
  <c r="C308" i="20"/>
  <c r="C307" i="20"/>
  <c r="C306" i="20"/>
  <c r="C305" i="20"/>
  <c r="C304" i="20"/>
  <c r="C303" i="20"/>
  <c r="C302" i="20"/>
  <c r="C301" i="20"/>
  <c r="C300" i="20"/>
  <c r="C299" i="20"/>
  <c r="C298" i="20"/>
  <c r="C297" i="20"/>
  <c r="C296" i="20"/>
  <c r="C295" i="20"/>
  <c r="C294" i="20"/>
  <c r="C293" i="20"/>
  <c r="C292" i="20"/>
  <c r="C291" i="20"/>
  <c r="C290" i="20"/>
  <c r="C289" i="20"/>
  <c r="C288" i="20"/>
  <c r="C287" i="20"/>
  <c r="C286" i="20"/>
  <c r="C285" i="20"/>
  <c r="C284" i="20"/>
  <c r="C283" i="20"/>
  <c r="C282" i="20"/>
  <c r="C281" i="20"/>
  <c r="C280" i="20"/>
  <c r="C279" i="20"/>
  <c r="C278" i="20"/>
  <c r="C277" i="20"/>
  <c r="C276" i="20"/>
  <c r="C275" i="20"/>
  <c r="C274" i="20"/>
  <c r="C273" i="20"/>
  <c r="C272" i="20"/>
  <c r="C271" i="20"/>
  <c r="C270" i="20"/>
  <c r="C269" i="20"/>
  <c r="C268" i="20"/>
  <c r="C267" i="20"/>
  <c r="C266" i="20"/>
  <c r="C265" i="20"/>
  <c r="C264" i="20"/>
  <c r="C263" i="20"/>
  <c r="C262" i="20"/>
  <c r="C261" i="20"/>
  <c r="C260" i="20"/>
  <c r="C259" i="20"/>
  <c r="C258" i="20"/>
  <c r="C257" i="20"/>
  <c r="C256" i="20"/>
  <c r="C255" i="20"/>
  <c r="C254" i="20"/>
  <c r="C253" i="20"/>
  <c r="C252" i="20"/>
  <c r="C251" i="20"/>
  <c r="C250" i="20"/>
  <c r="C249" i="20"/>
  <c r="C248" i="20"/>
  <c r="C247" i="20"/>
  <c r="C246" i="20"/>
  <c r="C245" i="20"/>
  <c r="C244" i="20"/>
  <c r="C243" i="20"/>
  <c r="C242" i="20"/>
  <c r="C241" i="20"/>
  <c r="C240" i="20"/>
  <c r="C239" i="20"/>
  <c r="C238" i="20"/>
  <c r="C237" i="20"/>
  <c r="C236" i="20"/>
  <c r="C235" i="20"/>
  <c r="C234" i="20"/>
  <c r="C233" i="20"/>
  <c r="C232" i="20"/>
  <c r="C231" i="20"/>
  <c r="C230" i="20"/>
  <c r="C229" i="20"/>
  <c r="C228" i="20"/>
  <c r="C227" i="20"/>
  <c r="C226" i="20"/>
  <c r="C225" i="20"/>
  <c r="C224" i="20"/>
  <c r="C223" i="20"/>
  <c r="C222" i="20"/>
  <c r="C221" i="20"/>
  <c r="C220" i="20"/>
  <c r="C219" i="20"/>
  <c r="C218" i="20"/>
  <c r="C217" i="20"/>
  <c r="C216" i="20"/>
  <c r="C215" i="20"/>
  <c r="C214" i="20"/>
  <c r="C213" i="20"/>
  <c r="C212" i="20"/>
  <c r="C211" i="20"/>
  <c r="C210" i="20"/>
  <c r="C209" i="20"/>
  <c r="C208" i="20"/>
  <c r="C207" i="20"/>
  <c r="C206" i="20"/>
  <c r="C205" i="20"/>
  <c r="C204" i="20"/>
  <c r="C203" i="20"/>
  <c r="C202" i="20"/>
  <c r="C199" i="20"/>
  <c r="C198" i="20"/>
  <c r="C193" i="20"/>
  <c r="C192" i="20"/>
  <c r="C191" i="20"/>
  <c r="C190" i="20"/>
  <c r="C189" i="20"/>
  <c r="C188" i="20"/>
  <c r="C186" i="20"/>
  <c r="C185" i="20"/>
  <c r="C184" i="20"/>
  <c r="C183" i="20"/>
  <c r="C182" i="20"/>
  <c r="C181" i="20"/>
  <c r="C180" i="20"/>
  <c r="C179" i="20"/>
  <c r="C178" i="20"/>
  <c r="C177" i="20"/>
  <c r="C174" i="20"/>
  <c r="C173" i="20"/>
  <c r="C172" i="20"/>
  <c r="C171" i="20"/>
  <c r="C170" i="20"/>
  <c r="C169" i="20"/>
  <c r="C167" i="20"/>
  <c r="C166" i="20"/>
  <c r="C164" i="20"/>
  <c r="C163" i="20"/>
  <c r="C162" i="20"/>
  <c r="C161" i="20"/>
  <c r="C160" i="20"/>
  <c r="C158" i="20"/>
  <c r="C156" i="20"/>
  <c r="C155" i="20"/>
  <c r="C154" i="20"/>
  <c r="C153" i="20"/>
  <c r="C152" i="20"/>
  <c r="C151" i="20"/>
  <c r="C150" i="20"/>
  <c r="C149" i="20"/>
  <c r="C148" i="20"/>
  <c r="C147" i="20"/>
  <c r="C145" i="20"/>
  <c r="C144" i="20"/>
  <c r="C142" i="20"/>
  <c r="C140" i="20"/>
  <c r="C137" i="20"/>
  <c r="C136" i="20"/>
  <c r="C133" i="20"/>
  <c r="C132" i="20"/>
  <c r="C130" i="20"/>
  <c r="C129" i="20"/>
  <c r="C128" i="20"/>
  <c r="C127" i="20"/>
  <c r="C125" i="20"/>
  <c r="C119" i="20"/>
  <c r="C118" i="20"/>
  <c r="C117" i="20"/>
  <c r="C115" i="20"/>
  <c r="C114" i="20"/>
  <c r="C113" i="20"/>
  <c r="C112" i="20"/>
  <c r="C111" i="20"/>
  <c r="C110" i="20"/>
  <c r="C108" i="20"/>
  <c r="C107" i="20"/>
  <c r="C106" i="20"/>
  <c r="C105" i="20"/>
  <c r="C104" i="20"/>
  <c r="C103" i="20"/>
  <c r="C102" i="20"/>
  <c r="C101" i="20"/>
  <c r="C100" i="20"/>
  <c r="C99" i="20"/>
  <c r="C97" i="20"/>
  <c r="C96" i="20"/>
  <c r="C95" i="20"/>
  <c r="C94" i="20"/>
  <c r="C93" i="20"/>
  <c r="C92" i="20"/>
  <c r="C91" i="20"/>
  <c r="C90" i="20"/>
  <c r="C89" i="20"/>
  <c r="C88" i="20"/>
  <c r="C87" i="20"/>
  <c r="C86" i="20"/>
  <c r="C84" i="20"/>
  <c r="C83" i="20"/>
  <c r="C82" i="20"/>
  <c r="C81" i="20"/>
  <c r="C79" i="20"/>
  <c r="C78" i="20"/>
  <c r="C77" i="20"/>
  <c r="C76" i="20"/>
  <c r="C75" i="20"/>
  <c r="C74" i="20"/>
  <c r="C72" i="20"/>
  <c r="C70" i="20"/>
  <c r="C69" i="20"/>
  <c r="C68" i="20"/>
  <c r="C66" i="20"/>
  <c r="C65" i="20"/>
  <c r="C64" i="20"/>
  <c r="C63" i="20"/>
  <c r="C62" i="20"/>
  <c r="C61" i="20"/>
  <c r="C60" i="20"/>
  <c r="C58" i="20"/>
  <c r="C57" i="20"/>
  <c r="C56" i="20"/>
  <c r="C55" i="20"/>
  <c r="C54" i="20"/>
  <c r="C53" i="20"/>
  <c r="C51" i="20"/>
  <c r="C47" i="20"/>
  <c r="C45" i="20"/>
  <c r="C44" i="20"/>
  <c r="C43" i="20"/>
  <c r="C42" i="20"/>
  <c r="C41" i="20"/>
  <c r="C39" i="20"/>
  <c r="C38" i="20"/>
  <c r="C37" i="20"/>
  <c r="C36" i="20"/>
  <c r="C35" i="20"/>
  <c r="C34" i="20"/>
  <c r="C33" i="20"/>
  <c r="C32" i="20"/>
  <c r="C31" i="20"/>
  <c r="C30" i="20"/>
  <c r="C28" i="20"/>
  <c r="C27" i="20"/>
  <c r="C26" i="20"/>
  <c r="C25" i="20"/>
  <c r="C24" i="20"/>
  <c r="C23" i="20"/>
  <c r="C22" i="20"/>
  <c r="C21" i="20"/>
  <c r="C20" i="20"/>
  <c r="C19" i="20"/>
  <c r="C18" i="20"/>
  <c r="C17" i="20"/>
  <c r="C16" i="20"/>
  <c r="C15" i="20"/>
  <c r="C14" i="20"/>
  <c r="C13" i="20"/>
  <c r="C12" i="20"/>
  <c r="C11" i="20"/>
  <c r="C10" i="20"/>
  <c r="C9" i="20"/>
  <c r="C8" i="20"/>
  <c r="C7" i="20"/>
  <c r="C6" i="20"/>
  <c r="C5" i="20"/>
  <c r="K253" i="19" l="1"/>
  <c r="K243" i="19"/>
  <c r="K269" i="19"/>
  <c r="K268" i="19"/>
  <c r="K252" i="19"/>
  <c r="K271" i="19"/>
  <c r="K169" i="19"/>
  <c r="K264" i="19"/>
  <c r="K227" i="19"/>
  <c r="K226" i="19"/>
  <c r="K191" i="19"/>
  <c r="K190" i="19"/>
  <c r="K240" i="19"/>
  <c r="K232" i="19"/>
  <c r="K239" i="19"/>
  <c r="K256" i="19"/>
  <c r="K188" i="19"/>
  <c r="K254" i="19"/>
  <c r="K173" i="19"/>
  <c r="K209" i="19"/>
  <c r="K158" i="19"/>
  <c r="K250" i="19"/>
  <c r="K249" i="19"/>
  <c r="K160" i="19"/>
  <c r="K203" i="19"/>
  <c r="K246" i="19"/>
  <c r="K245" i="19"/>
  <c r="K244" i="19"/>
  <c r="K225" i="19"/>
  <c r="K242" i="19"/>
  <c r="K241" i="19"/>
  <c r="K168" i="19"/>
  <c r="K179" i="19"/>
  <c r="K238" i="19"/>
  <c r="K166" i="19"/>
  <c r="K164" i="19"/>
  <c r="K235" i="19"/>
  <c r="K234" i="19"/>
  <c r="K231" i="19"/>
  <c r="K163" i="19"/>
  <c r="K201" i="19"/>
  <c r="K184" i="19"/>
  <c r="K228" i="19"/>
  <c r="K222" i="19"/>
  <c r="K251" i="19"/>
  <c r="K257" i="19"/>
  <c r="K224" i="19"/>
  <c r="K223" i="19"/>
  <c r="K172" i="19"/>
  <c r="K255" i="19"/>
  <c r="K263" i="19"/>
  <c r="K219" i="19"/>
  <c r="K218" i="19"/>
  <c r="K262" i="19"/>
  <c r="K261" i="19"/>
  <c r="K196" i="19"/>
  <c r="K260" i="19"/>
  <c r="K213" i="19"/>
  <c r="K212" i="19"/>
  <c r="K211" i="19"/>
  <c r="K210" i="19"/>
  <c r="K259" i="19"/>
  <c r="K208" i="19"/>
  <c r="K207" i="19"/>
  <c r="K206" i="19"/>
  <c r="K205" i="19"/>
  <c r="K204" i="19"/>
  <c r="K248" i="19"/>
  <c r="K202" i="19"/>
  <c r="K221" i="19"/>
  <c r="K200" i="19"/>
  <c r="K199" i="19"/>
  <c r="K170" i="19"/>
  <c r="K197" i="19"/>
  <c r="K220" i="19"/>
  <c r="K258" i="19"/>
  <c r="K194" i="19"/>
  <c r="K178" i="19"/>
  <c r="K195" i="19"/>
  <c r="K193" i="19"/>
  <c r="K217" i="19"/>
  <c r="K189" i="19"/>
  <c r="K192" i="19"/>
  <c r="K187" i="19"/>
  <c r="K198" i="19"/>
  <c r="K185" i="19"/>
  <c r="K162" i="19"/>
  <c r="K177" i="19"/>
  <c r="K182" i="19"/>
  <c r="K181" i="19"/>
  <c r="K237" i="19"/>
  <c r="K233" i="19"/>
  <c r="K230" i="19"/>
  <c r="K216" i="19"/>
  <c r="K266" i="19"/>
  <c r="K175" i="19"/>
  <c r="K174" i="19"/>
  <c r="K180" i="19"/>
  <c r="K270" i="19"/>
  <c r="K171" i="19"/>
  <c r="K159" i="19"/>
  <c r="K229" i="19"/>
  <c r="K267" i="19"/>
  <c r="K167" i="19"/>
  <c r="K186" i="19"/>
  <c r="K165" i="19"/>
  <c r="K215" i="19"/>
  <c r="K247" i="19"/>
  <c r="K161" i="19"/>
  <c r="K214" i="19"/>
  <c r="K155" i="19"/>
  <c r="K265" i="19"/>
  <c r="K176" i="19"/>
  <c r="K157" i="19"/>
  <c r="K156" i="19"/>
  <c r="K154" i="19"/>
  <c r="K236" i="19"/>
  <c r="K153" i="19"/>
  <c r="K152" i="19"/>
  <c r="K151" i="19"/>
  <c r="K150" i="19"/>
  <c r="L139" i="19" l="1"/>
  <c r="L273" i="19"/>
  <c r="L147" i="19"/>
  <c r="L146" i="19"/>
  <c r="L145" i="19"/>
  <c r="L144" i="19"/>
  <c r="L143" i="19"/>
  <c r="L138" i="19"/>
  <c r="L135" i="19"/>
  <c r="L133" i="19"/>
  <c r="L132" i="19"/>
  <c r="L131" i="19"/>
  <c r="L130" i="19"/>
  <c r="L129" i="19"/>
  <c r="L128" i="19"/>
  <c r="L126" i="19"/>
  <c r="L125" i="19"/>
  <c r="L124" i="19"/>
  <c r="L123" i="19"/>
  <c r="L122" i="19"/>
  <c r="L121" i="19"/>
  <c r="L120" i="19"/>
  <c r="L119" i="19"/>
  <c r="L118" i="19"/>
  <c r="L116" i="19"/>
  <c r="L113" i="19"/>
  <c r="L112" i="19"/>
  <c r="L111" i="19"/>
  <c r="L110" i="19"/>
  <c r="L109" i="19"/>
  <c r="L107" i="19"/>
  <c r="L106" i="19"/>
  <c r="L105" i="19"/>
  <c r="L104" i="19"/>
  <c r="L103" i="19"/>
  <c r="L102" i="19"/>
  <c r="L101" i="19"/>
  <c r="L100" i="19"/>
  <c r="L99" i="19"/>
  <c r="L98" i="19"/>
  <c r="L97" i="19"/>
  <c r="L96" i="19"/>
  <c r="L95" i="19"/>
  <c r="L94" i="19"/>
  <c r="L93" i="19"/>
  <c r="L92" i="19"/>
  <c r="L91" i="19"/>
  <c r="L90" i="19"/>
  <c r="L89" i="19"/>
  <c r="L88" i="19"/>
  <c r="L87" i="19"/>
  <c r="L86" i="19"/>
  <c r="L85" i="19"/>
  <c r="L84" i="19"/>
  <c r="L82" i="19"/>
  <c r="L81" i="19"/>
  <c r="L80" i="19"/>
  <c r="L79" i="19"/>
  <c r="L78" i="19"/>
  <c r="L77" i="19"/>
  <c r="L76" i="19"/>
  <c r="L75" i="19"/>
  <c r="L74" i="19"/>
  <c r="L73" i="19"/>
  <c r="L72" i="19"/>
  <c r="L71" i="19"/>
  <c r="L70" i="19"/>
  <c r="L69" i="19"/>
  <c r="L68" i="19"/>
  <c r="L67" i="19"/>
  <c r="L66" i="19"/>
  <c r="L65" i="19"/>
  <c r="L64" i="19"/>
  <c r="L63" i="19"/>
  <c r="L62" i="19"/>
  <c r="L61" i="19"/>
  <c r="L60" i="19"/>
  <c r="L59" i="19"/>
  <c r="L58" i="19"/>
  <c r="L57" i="19"/>
  <c r="L56" i="19"/>
  <c r="L55" i="19"/>
  <c r="L54" i="19"/>
  <c r="L53" i="19"/>
  <c r="L52" i="19"/>
  <c r="L51" i="19"/>
  <c r="L50" i="19"/>
  <c r="L49" i="19"/>
  <c r="L48" i="19"/>
  <c r="L47" i="19"/>
  <c r="L46" i="19"/>
  <c r="L45" i="19"/>
  <c r="L42" i="19"/>
  <c r="L41" i="19"/>
  <c r="L40" i="19"/>
  <c r="L39" i="19"/>
  <c r="L38" i="19"/>
  <c r="L37" i="19"/>
  <c r="L35" i="19"/>
  <c r="L34" i="19"/>
  <c r="L33" i="19"/>
  <c r="L32" i="19"/>
  <c r="L31" i="19"/>
  <c r="L30" i="19"/>
  <c r="L29" i="19"/>
  <c r="L28" i="19"/>
  <c r="L26" i="19"/>
  <c r="L25" i="19"/>
  <c r="L24" i="19"/>
  <c r="L23" i="19"/>
  <c r="L22" i="19"/>
  <c r="L21" i="19"/>
  <c r="L20" i="19"/>
  <c r="L19" i="19"/>
  <c r="L18" i="19"/>
  <c r="L17" i="19"/>
  <c r="L16" i="19"/>
  <c r="L15" i="19"/>
  <c r="L14" i="19"/>
  <c r="L13" i="19"/>
  <c r="L12" i="19"/>
  <c r="L11" i="19"/>
  <c r="A6" i="32" l="1"/>
  <c r="A7" i="32" s="1"/>
  <c r="A8" i="32" s="1"/>
  <c r="A9" i="32" s="1"/>
  <c r="A10" i="32" s="1"/>
  <c r="A11" i="32" s="1"/>
  <c r="A12" i="32" s="1"/>
  <c r="A13" i="32" s="1"/>
  <c r="A14" i="32" s="1"/>
  <c r="A15" i="32" s="1"/>
  <c r="A16" i="32" s="1"/>
  <c r="A17" i="32" s="1"/>
  <c r="A18" i="32" s="1"/>
  <c r="A19" i="32" s="1"/>
  <c r="A20" i="32" s="1"/>
  <c r="A21" i="32" s="1"/>
  <c r="A22" i="32" s="1"/>
  <c r="J1" i="34" l="1"/>
</calcChain>
</file>

<file path=xl/comments1.xml><?xml version="1.0" encoding="utf-8"?>
<comments xmlns="http://schemas.openxmlformats.org/spreadsheetml/2006/main">
  <authors>
    <author>truonghq</author>
  </authors>
  <commentList>
    <comment ref="BA4" authorId="0" shapeId="0">
      <text>
        <r>
          <rPr>
            <b/>
            <sz val="9"/>
            <color indexed="81"/>
            <rFont val="Tahoma"/>
            <family val="2"/>
          </rPr>
          <t>truonghq:</t>
        </r>
        <r>
          <rPr>
            <sz val="9"/>
            <color indexed="81"/>
            <rFont val="Tahoma"/>
            <family val="2"/>
          </rPr>
          <t xml:space="preserve">
Diền X nếu đóng, không thì bỏ trống</t>
        </r>
      </text>
    </comment>
    <comment ref="BD4" authorId="0" shapeId="0">
      <text>
        <r>
          <rPr>
            <b/>
            <sz val="9"/>
            <color indexed="81"/>
            <rFont val="Tahoma"/>
            <family val="2"/>
          </rPr>
          <t>truonghq:</t>
        </r>
        <r>
          <rPr>
            <sz val="9"/>
            <color indexed="81"/>
            <rFont val="Tahoma"/>
            <family val="2"/>
          </rPr>
          <t xml:space="preserve">
Diền X nếu được hưởng</t>
        </r>
      </text>
    </comment>
    <comment ref="BE4" authorId="0" shapeId="0">
      <text>
        <r>
          <rPr>
            <b/>
            <sz val="9"/>
            <color indexed="81"/>
            <rFont val="Tahoma"/>
            <family val="2"/>
          </rPr>
          <t>truonghq:</t>
        </r>
        <r>
          <rPr>
            <sz val="9"/>
            <color indexed="81"/>
            <rFont val="Tahoma"/>
            <family val="2"/>
          </rPr>
          <t xml:space="preserve">
Điền X nếu được giảm trừ
</t>
        </r>
      </text>
    </comment>
  </commentList>
</comments>
</file>

<file path=xl/comments2.xml><?xml version="1.0" encoding="utf-8"?>
<comments xmlns="http://schemas.openxmlformats.org/spreadsheetml/2006/main">
  <authors>
    <author>Windows User</author>
  </authors>
  <commentList>
    <comment ref="A622" authorId="0" shapeId="0">
      <text>
        <r>
          <rPr>
            <b/>
            <sz val="9"/>
            <color indexed="81"/>
            <rFont val="Tahoma"/>
            <family val="2"/>
          </rPr>
          <t>Windows User:</t>
        </r>
        <r>
          <rPr>
            <sz val="9"/>
            <color indexed="81"/>
            <rFont val="Tahoma"/>
            <family val="2"/>
          </rPr>
          <t xml:space="preserve">
Không có đơn vị 
</t>
        </r>
      </text>
    </comment>
  </commentList>
</comments>
</file>

<file path=xl/comments3.xml><?xml version="1.0" encoding="utf-8"?>
<comments xmlns="http://schemas.openxmlformats.org/spreadsheetml/2006/main">
  <authors>
    <author>Chi Linh Tran</author>
  </authors>
  <commentList>
    <comment ref="A6" authorId="0" shapeId="0">
      <text>
        <r>
          <rPr>
            <b/>
            <sz val="9"/>
            <color indexed="81"/>
            <rFont val="Tahoma"/>
            <family val="2"/>
            <charset val="163"/>
          </rPr>
          <t>Chi Linh Tran:</t>
        </r>
        <r>
          <rPr>
            <sz val="9"/>
            <color indexed="81"/>
            <rFont val="Tahoma"/>
            <family val="2"/>
            <charset val="163"/>
          </rPr>
          <t xml:space="preserve">
Modified by Chi Linh</t>
        </r>
      </text>
    </comment>
    <comment ref="C6" authorId="0" shapeId="0">
      <text>
        <r>
          <rPr>
            <b/>
            <sz val="9"/>
            <color indexed="81"/>
            <rFont val="Tahoma"/>
            <family val="2"/>
            <charset val="163"/>
          </rPr>
          <t>Chi Linh Tran:</t>
        </r>
        <r>
          <rPr>
            <sz val="9"/>
            <color indexed="81"/>
            <rFont val="Tahoma"/>
            <family val="2"/>
            <charset val="163"/>
          </rPr>
          <t xml:space="preserve">
Modified by Chi Linh</t>
        </r>
      </text>
    </comment>
  </commentList>
</comments>
</file>

<file path=xl/comments4.xml><?xml version="1.0" encoding="utf-8"?>
<comments xmlns="http://schemas.openxmlformats.org/spreadsheetml/2006/main">
  <authors>
    <author>truonghq</author>
  </authors>
  <commentList>
    <comment ref="C3" authorId="0" shapeId="0">
      <text>
        <r>
          <rPr>
            <b/>
            <sz val="9"/>
            <color indexed="81"/>
            <rFont val="Tahoma"/>
            <family val="2"/>
          </rPr>
          <t>truonghq:</t>
        </r>
        <r>
          <rPr>
            <sz val="9"/>
            <color indexed="81"/>
            <rFont val="Tahoma"/>
            <family val="2"/>
          </rPr>
          <t xml:space="preserve">
Điền X nếu có thay đổi khi làm quyết định</t>
        </r>
      </text>
    </comment>
  </commentList>
</comments>
</file>

<file path=xl/comments5.xml><?xml version="1.0" encoding="utf-8"?>
<comments xmlns="http://schemas.openxmlformats.org/spreadsheetml/2006/main">
  <authors>
    <author>truonghq</author>
  </authors>
  <commentList>
    <comment ref="C3" authorId="0" shapeId="0">
      <text>
        <r>
          <rPr>
            <b/>
            <sz val="9"/>
            <color indexed="81"/>
            <rFont val="Tahoma"/>
            <family val="2"/>
          </rPr>
          <t>truonghq:</t>
        </r>
        <r>
          <rPr>
            <sz val="9"/>
            <color indexed="81"/>
            <rFont val="Tahoma"/>
            <family val="2"/>
          </rPr>
          <t xml:space="preserve">
tháng</t>
        </r>
      </text>
    </comment>
    <comment ref="G3" authorId="0" shapeId="0">
      <text>
        <r>
          <rPr>
            <b/>
            <sz val="9"/>
            <color indexed="81"/>
            <rFont val="Tahoma"/>
            <family val="2"/>
          </rPr>
          <t>truonghq:</t>
        </r>
        <r>
          <rPr>
            <sz val="9"/>
            <color indexed="81"/>
            <rFont val="Tahoma"/>
            <family val="2"/>
          </rPr>
          <t xml:space="preserve">
X</t>
        </r>
      </text>
    </comment>
    <comment ref="H3" authorId="0" shapeId="0">
      <text>
        <r>
          <rPr>
            <b/>
            <sz val="9"/>
            <color indexed="81"/>
            <rFont val="Tahoma"/>
            <family val="2"/>
          </rPr>
          <t>truonghq:</t>
        </r>
        <r>
          <rPr>
            <sz val="9"/>
            <color indexed="81"/>
            <rFont val="Tahoma"/>
            <family val="2"/>
          </rPr>
          <t xml:space="preserve">
X</t>
        </r>
      </text>
    </comment>
    <comment ref="I3" authorId="0" shapeId="0">
      <text>
        <r>
          <rPr>
            <b/>
            <sz val="9"/>
            <color indexed="81"/>
            <rFont val="Tahoma"/>
            <family val="2"/>
          </rPr>
          <t>truonghq:</t>
        </r>
        <r>
          <rPr>
            <sz val="9"/>
            <color indexed="81"/>
            <rFont val="Tahoma"/>
            <family val="2"/>
          </rPr>
          <t xml:space="preserve">
</t>
        </r>
      </text>
    </comment>
  </commentList>
</comments>
</file>

<file path=xl/sharedStrings.xml><?xml version="1.0" encoding="utf-8"?>
<sst xmlns="http://schemas.openxmlformats.org/spreadsheetml/2006/main" count="51454" uniqueCount="25481">
  <si>
    <t>MA</t>
  </si>
  <si>
    <t>TEN</t>
  </si>
  <si>
    <t>GHICHU</t>
  </si>
  <si>
    <t/>
  </si>
  <si>
    <t>Mã ngân hàng</t>
  </si>
  <si>
    <t>Tên ngân hàng</t>
  </si>
  <si>
    <t>Mã</t>
  </si>
  <si>
    <t>Tên</t>
  </si>
  <si>
    <t>Nhóm</t>
  </si>
  <si>
    <t>Số tiền</t>
  </si>
  <si>
    <t>Ghi chú</t>
  </si>
  <si>
    <t>Mã chức danh</t>
  </si>
  <si>
    <t>Mã hồ sơ</t>
  </si>
  <si>
    <t>Tên hồ sơ</t>
  </si>
  <si>
    <t>Mã hình thức</t>
  </si>
  <si>
    <t>Tên hình thức</t>
  </si>
  <si>
    <t>Mã chuyên ngành</t>
  </si>
  <si>
    <t>Tên chuyên ngành</t>
  </si>
  <si>
    <t>Hình thức hưởng</t>
  </si>
  <si>
    <t xml:space="preserve">Mã </t>
  </si>
  <si>
    <t>Thời hạn</t>
  </si>
  <si>
    <t>BHXH</t>
  </si>
  <si>
    <t>BHYT</t>
  </si>
  <si>
    <t>BHTN</t>
  </si>
  <si>
    <t>Theo thuế lũy tiến</t>
  </si>
  <si>
    <t>Theo thuế %</t>
  </si>
  <si>
    <t>Tỷ lệ %</t>
  </si>
  <si>
    <t>Thang lương</t>
  </si>
  <si>
    <t>Ngạch lương</t>
  </si>
  <si>
    <t>Mã bậc lương</t>
  </si>
  <si>
    <t>Tên bậc lương</t>
  </si>
  <si>
    <t>Lương cơ bản</t>
  </si>
  <si>
    <t>Thưởng đánh giá tháng</t>
  </si>
  <si>
    <t>Phê duyệt đề xuất tuyển dụng</t>
  </si>
  <si>
    <t>Phê duyệt nghỉ phép</t>
  </si>
  <si>
    <t>Phê duyệt làm thêm giờ</t>
  </si>
  <si>
    <t>Phê duyệt đi muộn về sớm</t>
  </si>
  <si>
    <t>Phê duyệt giải trình chấm công</t>
  </si>
  <si>
    <t>DXTD</t>
  </si>
  <si>
    <t>DXN</t>
  </si>
  <si>
    <t>OT</t>
  </si>
  <si>
    <t>DMVS</t>
  </si>
  <si>
    <t>GTCC</t>
  </si>
  <si>
    <t>Mã nhân viên</t>
  </si>
  <si>
    <t>Loại phê duyệt</t>
  </si>
  <si>
    <t>Bắt buộc nhập</t>
  </si>
  <si>
    <t>Họ tên</t>
  </si>
  <si>
    <t>Quốc tịch</t>
  </si>
  <si>
    <t>Ngày sinh
(dd/MM/yyyy)</t>
  </si>
  <si>
    <t>Giới tính</t>
  </si>
  <si>
    <t>Ngày vào
(dd/MM/yyyy)</t>
  </si>
  <si>
    <t>Phòng</t>
  </si>
  <si>
    <t>Ngày chính thức
(dd/MM/yyyy)</t>
  </si>
  <si>
    <t>Số CMT</t>
  </si>
  <si>
    <t>Ngày cấp
(dd/MM/yyyy)</t>
  </si>
  <si>
    <t>Chức danh</t>
  </si>
  <si>
    <t>Mã dân tộc</t>
  </si>
  <si>
    <t>Mã tôn giáo</t>
  </si>
  <si>
    <t>Quận huyện</t>
  </si>
  <si>
    <t>Mã quận huyện</t>
  </si>
  <si>
    <t>Mã xã phường</t>
  </si>
  <si>
    <t>Hộ khẩu thường trú</t>
  </si>
  <si>
    <t>Xã phường</t>
  </si>
  <si>
    <t>Ngân hàng</t>
  </si>
  <si>
    <t>Mã số thuế</t>
  </si>
  <si>
    <t>Gán mã NSD</t>
  </si>
  <si>
    <t>QG001</t>
  </si>
  <si>
    <t>Việt Nam</t>
  </si>
  <si>
    <t>QG002</t>
  </si>
  <si>
    <t>Anh</t>
  </si>
  <si>
    <t>QG003</t>
  </si>
  <si>
    <t>Mỹ</t>
  </si>
  <si>
    <t>QG004</t>
  </si>
  <si>
    <t>Hàn Quốc</t>
  </si>
  <si>
    <t>QG005</t>
  </si>
  <si>
    <t>Trung Quốc</t>
  </si>
  <si>
    <t>QG006</t>
  </si>
  <si>
    <t>Nhật Bản</t>
  </si>
  <si>
    <t>QG007</t>
  </si>
  <si>
    <t>Lào</t>
  </si>
  <si>
    <t>QG008</t>
  </si>
  <si>
    <t>Campuchia</t>
  </si>
  <si>
    <t>QG009</t>
  </si>
  <si>
    <t>Nga</t>
  </si>
  <si>
    <t>QG010</t>
  </si>
  <si>
    <t>Ấn độ</t>
  </si>
  <si>
    <t>QG011</t>
  </si>
  <si>
    <t>Malaysia</t>
  </si>
  <si>
    <t>QG012</t>
  </si>
  <si>
    <t>Philippines</t>
  </si>
  <si>
    <t>QG013</t>
  </si>
  <si>
    <t>Singapore</t>
  </si>
  <si>
    <t>QG014</t>
  </si>
  <si>
    <t>Thái Lan</t>
  </si>
  <si>
    <t>QG015</t>
  </si>
  <si>
    <t>Đài Loan</t>
  </si>
  <si>
    <t>TT001</t>
  </si>
  <si>
    <t>Vĩnh Phúc</t>
  </si>
  <si>
    <t>TT002</t>
  </si>
  <si>
    <t>Vĩnh Long</t>
  </si>
  <si>
    <t>TT003</t>
  </si>
  <si>
    <t>Tuyên Quang</t>
  </si>
  <si>
    <t>TT004</t>
  </si>
  <si>
    <t>Trà Vinh</t>
  </si>
  <si>
    <t>TT005</t>
  </si>
  <si>
    <t>TP Hồ Chí Minh</t>
  </si>
  <si>
    <t>TT006</t>
  </si>
  <si>
    <t>Tiền Giang</t>
  </si>
  <si>
    <t>TT007</t>
  </si>
  <si>
    <t>Thừa Thiên - Huế</t>
  </si>
  <si>
    <t>TT008</t>
  </si>
  <si>
    <t>Thanh Hoá</t>
  </si>
  <si>
    <t>TT009</t>
  </si>
  <si>
    <t>Thái Nguyên</t>
  </si>
  <si>
    <t>TT010</t>
  </si>
  <si>
    <t>Thái Bình</t>
  </si>
  <si>
    <t>TT011</t>
  </si>
  <si>
    <t>Tây Ninh</t>
  </si>
  <si>
    <t>TT012</t>
  </si>
  <si>
    <t>Sơn La</t>
  </si>
  <si>
    <t>TT013</t>
  </si>
  <si>
    <t>Sóc Trăng</t>
  </si>
  <si>
    <t>TT014</t>
  </si>
  <si>
    <t>Quảng Trị</t>
  </si>
  <si>
    <t>TT015</t>
  </si>
  <si>
    <t>Quảng Ninh</t>
  </si>
  <si>
    <t>TT016</t>
  </si>
  <si>
    <t>Yên Bái</t>
  </si>
  <si>
    <t>TT017</t>
  </si>
  <si>
    <t>TT018</t>
  </si>
  <si>
    <t>Kiên Giang</t>
  </si>
  <si>
    <t>TT019</t>
  </si>
  <si>
    <t>Quảng Ngãi</t>
  </si>
  <si>
    <t>TT020</t>
  </si>
  <si>
    <t>Quảng Nam</t>
  </si>
  <si>
    <t>TT021</t>
  </si>
  <si>
    <t>Quảng Bình</t>
  </si>
  <si>
    <t>TT022</t>
  </si>
  <si>
    <t>Phú Yên</t>
  </si>
  <si>
    <t>TT023</t>
  </si>
  <si>
    <t>Phú Thọ</t>
  </si>
  <si>
    <t>TT024</t>
  </si>
  <si>
    <t>Ninh Thuận</t>
  </si>
  <si>
    <t>TT025</t>
  </si>
  <si>
    <t>Ninh Bình</t>
  </si>
  <si>
    <t>TT026</t>
  </si>
  <si>
    <t>Nghệ An</t>
  </si>
  <si>
    <t>TT027</t>
  </si>
  <si>
    <t>Nam Định</t>
  </si>
  <si>
    <t>TT028</t>
  </si>
  <si>
    <t>Long An</t>
  </si>
  <si>
    <t>TT029</t>
  </si>
  <si>
    <t>Lào Cai</t>
  </si>
  <si>
    <t>TT030</t>
  </si>
  <si>
    <t>Lạng Sơn</t>
  </si>
  <si>
    <t>TT031</t>
  </si>
  <si>
    <t>Lâm Đồng</t>
  </si>
  <si>
    <t>TT032</t>
  </si>
  <si>
    <t>Lai Châu</t>
  </si>
  <si>
    <t>TT033</t>
  </si>
  <si>
    <t>Kon Tum</t>
  </si>
  <si>
    <t>TT034</t>
  </si>
  <si>
    <t>Khánh Hòa</t>
  </si>
  <si>
    <t>TT035</t>
  </si>
  <si>
    <t>Hưng Yên</t>
  </si>
  <si>
    <t>TT036</t>
  </si>
  <si>
    <t>Cà Mau</t>
  </si>
  <si>
    <t>TT037</t>
  </si>
  <si>
    <t>Điện Biên</t>
  </si>
  <si>
    <t>TT038</t>
  </si>
  <si>
    <t>Bình Phước</t>
  </si>
  <si>
    <t>TT039</t>
  </si>
  <si>
    <t>Bình Dương</t>
  </si>
  <si>
    <t>TT040</t>
  </si>
  <si>
    <t>Bình Định</t>
  </si>
  <si>
    <t>TT041</t>
  </si>
  <si>
    <t>Bến Tre</t>
  </si>
  <si>
    <t>TT042</t>
  </si>
  <si>
    <t>Bắc Ninh</t>
  </si>
  <si>
    <t>TT043</t>
  </si>
  <si>
    <t>Bạc Liêu</t>
  </si>
  <si>
    <t>TT044</t>
  </si>
  <si>
    <t>Bắc Giang</t>
  </si>
  <si>
    <t>TT045</t>
  </si>
  <si>
    <t>Bắc Cạn</t>
  </si>
  <si>
    <t>TT046</t>
  </si>
  <si>
    <t>Bà Rịa - Vũng Tàu</t>
  </si>
  <si>
    <t>TT047</t>
  </si>
  <si>
    <t>Cần Thơ</t>
  </si>
  <si>
    <t>TT048</t>
  </si>
  <si>
    <t>Cao Bằng</t>
  </si>
  <si>
    <t>TT049</t>
  </si>
  <si>
    <t>Đà Nẵng</t>
  </si>
  <si>
    <t>TT050</t>
  </si>
  <si>
    <t>Đắk Nông</t>
  </si>
  <si>
    <t>TT051</t>
  </si>
  <si>
    <t>Đắc Lắc</t>
  </si>
  <si>
    <t>TT052</t>
  </si>
  <si>
    <t>An Giang</t>
  </si>
  <si>
    <t>TT053</t>
  </si>
  <si>
    <t>Hòa Bình</t>
  </si>
  <si>
    <t>TT054</t>
  </si>
  <si>
    <t>Hậu Giang</t>
  </si>
  <si>
    <t>TT055</t>
  </si>
  <si>
    <t>Hải Phòng</t>
  </si>
  <si>
    <t>TT056</t>
  </si>
  <si>
    <t>Hải Dương</t>
  </si>
  <si>
    <t>TT057</t>
  </si>
  <si>
    <t>Hà Tĩnh</t>
  </si>
  <si>
    <t>TT058</t>
  </si>
  <si>
    <t>Hà Nội</t>
  </si>
  <si>
    <t>TT059</t>
  </si>
  <si>
    <t>Hà Nam</t>
  </si>
  <si>
    <t>TT060</t>
  </si>
  <si>
    <t>Hà Giang</t>
  </si>
  <si>
    <t>TT061</t>
  </si>
  <si>
    <t>Gia Lai</t>
  </si>
  <si>
    <t>TT062</t>
  </si>
  <si>
    <t>Đồng Tháp</t>
  </si>
  <si>
    <t>TT063</t>
  </si>
  <si>
    <t>Đồng Nai</t>
  </si>
  <si>
    <t>TT064</t>
  </si>
  <si>
    <t>Bình Thuận</t>
  </si>
  <si>
    <t>QH001</t>
  </si>
  <si>
    <t>Huyện Krông Búk</t>
  </si>
  <si>
    <t>QH002</t>
  </si>
  <si>
    <t>Huyện Krông Năng</t>
  </si>
  <si>
    <t>QH003</t>
  </si>
  <si>
    <t>Huyện Ea Kar</t>
  </si>
  <si>
    <t>QH004</t>
  </si>
  <si>
    <t>Huyện M'Đrắk</t>
  </si>
  <si>
    <t>QH005</t>
  </si>
  <si>
    <t>Huyện Krông Bông</t>
  </si>
  <si>
    <t>QH006</t>
  </si>
  <si>
    <t>Huyện Krông Pắc</t>
  </si>
  <si>
    <t>QH007</t>
  </si>
  <si>
    <t>Huyện Krông A Na</t>
  </si>
  <si>
    <t>QH008</t>
  </si>
  <si>
    <t>Huyện Lắk</t>
  </si>
  <si>
    <t>QH009</t>
  </si>
  <si>
    <t>Huyện Cư Jút</t>
  </si>
  <si>
    <t>QH010</t>
  </si>
  <si>
    <t>Huyện Đăk Pơ</t>
  </si>
  <si>
    <t>QH011</t>
  </si>
  <si>
    <t>Huyện Ia Pa</t>
  </si>
  <si>
    <t>QH012</t>
  </si>
  <si>
    <t>Huyện Krông Pa</t>
  </si>
  <si>
    <t>QH013</t>
  </si>
  <si>
    <t>Thành phố Buôn Ma Thuột</t>
  </si>
  <si>
    <t>QH014</t>
  </si>
  <si>
    <t>Huyện Ea H'leo</t>
  </si>
  <si>
    <t>QH015</t>
  </si>
  <si>
    <t>Huyện Ea Súp</t>
  </si>
  <si>
    <t>QH016</t>
  </si>
  <si>
    <t>Huyện Buôn Đôn</t>
  </si>
  <si>
    <t>QH017</t>
  </si>
  <si>
    <t>Huyện Cư M'gar</t>
  </si>
  <si>
    <t>QH018</t>
  </si>
  <si>
    <t>Huyện Đăk Đoa</t>
  </si>
  <si>
    <t>QH019</t>
  </si>
  <si>
    <t>Huyện Chư Păh</t>
  </si>
  <si>
    <t>QH020</t>
  </si>
  <si>
    <t>Huyện Ia Grai</t>
  </si>
  <si>
    <t>QH021</t>
  </si>
  <si>
    <t>Huyện Mang Yang</t>
  </si>
  <si>
    <t>QH022</t>
  </si>
  <si>
    <t>Huyện Kông Chro</t>
  </si>
  <si>
    <t>QH023</t>
  </si>
  <si>
    <t>Huyện Đức Cơ</t>
  </si>
  <si>
    <t>QH024</t>
  </si>
  <si>
    <t>Huyện Chư Prông</t>
  </si>
  <si>
    <t>QH025</t>
  </si>
  <si>
    <t>Huyện Chư Sê</t>
  </si>
  <si>
    <t>QH026</t>
  </si>
  <si>
    <t>Huyện Đắk Tô</t>
  </si>
  <si>
    <t>QH027</t>
  </si>
  <si>
    <t>Huyện Kon Plông</t>
  </si>
  <si>
    <t>QH028</t>
  </si>
  <si>
    <t>Huyện Kon Rẫy</t>
  </si>
  <si>
    <t>QH029</t>
  </si>
  <si>
    <t>Huyện Đắk Hà</t>
  </si>
  <si>
    <t>QH030</t>
  </si>
  <si>
    <t>Huyện Sa Thầy</t>
  </si>
  <si>
    <t>QH031</t>
  </si>
  <si>
    <t>Thành phố Pleiku</t>
  </si>
  <si>
    <t>QH032</t>
  </si>
  <si>
    <t>Thị xã An Khê</t>
  </si>
  <si>
    <t>QH033</t>
  </si>
  <si>
    <t>Huyện KBang</t>
  </si>
  <si>
    <t>QH034</t>
  </si>
  <si>
    <t>Huyện Tuy Phong</t>
  </si>
  <si>
    <t>QH035</t>
  </si>
  <si>
    <t>Huyện Bắc Bình</t>
  </si>
  <si>
    <t>QH036</t>
  </si>
  <si>
    <t>Huyện Hàm Thuận Bắc</t>
  </si>
  <si>
    <t>QH037</t>
  </si>
  <si>
    <t>Huyện Hàm Thuận Nam</t>
  </si>
  <si>
    <t>QH038</t>
  </si>
  <si>
    <t>Huyện Tánh Linh</t>
  </si>
  <si>
    <t>QH039</t>
  </si>
  <si>
    <t>Huyện Đức Linh</t>
  </si>
  <si>
    <t>QH040</t>
  </si>
  <si>
    <t>Huyện Hàm Tân</t>
  </si>
  <si>
    <t>QH041</t>
  </si>
  <si>
    <t>Huyện Phú Quí</t>
  </si>
  <si>
    <t>QH042</t>
  </si>
  <si>
    <t>Huyện Đắk Glei</t>
  </si>
  <si>
    <t>QH043</t>
  </si>
  <si>
    <t>Huyện Ngọc Hồi</t>
  </si>
  <si>
    <t>QH044</t>
  </si>
  <si>
    <t>Huyện Vạn Ninh</t>
  </si>
  <si>
    <t>QH045</t>
  </si>
  <si>
    <t>Huyện Khánh Vĩnh</t>
  </si>
  <si>
    <t>QH046</t>
  </si>
  <si>
    <t>Huyện Diên Khánh</t>
  </si>
  <si>
    <t>QH047</t>
  </si>
  <si>
    <t>Huyện Khánh Sơn</t>
  </si>
  <si>
    <t>QH048</t>
  </si>
  <si>
    <t>Huyện Trường Sa</t>
  </si>
  <si>
    <t>QH049</t>
  </si>
  <si>
    <t>Huyện Bác Ái</t>
  </si>
  <si>
    <t>QH050</t>
  </si>
  <si>
    <t>Huyện Ninh Sơn</t>
  </si>
  <si>
    <t>QH051</t>
  </si>
  <si>
    <t>Huyện Ninh Hải</t>
  </si>
  <si>
    <t>QH052</t>
  </si>
  <si>
    <t>Huyện Ninh Phước</t>
  </si>
  <si>
    <t>QH053</t>
  </si>
  <si>
    <t>Thành phố Phan Thiết</t>
  </si>
  <si>
    <t>QH054</t>
  </si>
  <si>
    <t>Huyện Đồng Xuân</t>
  </si>
  <si>
    <t>QH055</t>
  </si>
  <si>
    <t>Huyện Tuy An</t>
  </si>
  <si>
    <t>QH056</t>
  </si>
  <si>
    <t>Huyện Sơn Hòa</t>
  </si>
  <si>
    <t>QH057</t>
  </si>
  <si>
    <t>Huyện Sông Hinh</t>
  </si>
  <si>
    <t>QH058</t>
  </si>
  <si>
    <t>Huyện Phú Hoà</t>
  </si>
  <si>
    <t>QH059</t>
  </si>
  <si>
    <t>Thành phố Nha Trang</t>
  </si>
  <si>
    <t>QH060</t>
  </si>
  <si>
    <t>Huyện Hoài Nhơn</t>
  </si>
  <si>
    <t>QH061</t>
  </si>
  <si>
    <t>Huyện Hoài Ân</t>
  </si>
  <si>
    <t>QH062</t>
  </si>
  <si>
    <t>Huyện Phù Mỹ</t>
  </si>
  <si>
    <t>QH063</t>
  </si>
  <si>
    <t>Huyện Vĩnh Thạnh</t>
  </si>
  <si>
    <t>QH064</t>
  </si>
  <si>
    <t>Huyện Tây Sơn</t>
  </si>
  <si>
    <t>QH065</t>
  </si>
  <si>
    <t>Huyện Phù Cát</t>
  </si>
  <si>
    <t>QH066</t>
  </si>
  <si>
    <t>Huyện Tuy Phước</t>
  </si>
  <si>
    <t>QH067</t>
  </si>
  <si>
    <t>Huyện Vân Canh</t>
  </si>
  <si>
    <t>QH068</t>
  </si>
  <si>
    <t>Huyện Mộ Đức</t>
  </si>
  <si>
    <t>QH069</t>
  </si>
  <si>
    <t>Huyện Đức Phổ</t>
  </si>
  <si>
    <t>QH070</t>
  </si>
  <si>
    <t>Huyện Ba Tơ</t>
  </si>
  <si>
    <t>QH071</t>
  </si>
  <si>
    <t>Huyện Lý Sơn</t>
  </si>
  <si>
    <t>QH072</t>
  </si>
  <si>
    <t>Thành phố Qui Nhơn</t>
  </si>
  <si>
    <t>QH073</t>
  </si>
  <si>
    <t>Huyện An Lão</t>
  </si>
  <si>
    <t>QH074</t>
  </si>
  <si>
    <t>Huyện Núi Thành</t>
  </si>
  <si>
    <t>QH075</t>
  </si>
  <si>
    <t>Huyện Bình Sơn</t>
  </si>
  <si>
    <t>QH076</t>
  </si>
  <si>
    <t>Huyện Trà Bồng</t>
  </si>
  <si>
    <t>QH077</t>
  </si>
  <si>
    <t>Huyện Tây Trà</t>
  </si>
  <si>
    <t>QH078</t>
  </si>
  <si>
    <t>Huyện Sơn Tịnh</t>
  </si>
  <si>
    <t>QH079</t>
  </si>
  <si>
    <t>Huyện Tư Nghĩa</t>
  </si>
  <si>
    <t>QH080</t>
  </si>
  <si>
    <t>Huyện Sơn Hà</t>
  </si>
  <si>
    <t>QH081</t>
  </si>
  <si>
    <t>Huyện Sơn Tây</t>
  </si>
  <si>
    <t>QH082</t>
  </si>
  <si>
    <t>Huyện Minh Long</t>
  </si>
  <si>
    <t>QH083</t>
  </si>
  <si>
    <t>Huyện Nghĩa Hành</t>
  </si>
  <si>
    <t>QH084</t>
  </si>
  <si>
    <t>Huyện Quế Sơn</t>
  </si>
  <si>
    <t>QH085</t>
  </si>
  <si>
    <t>Huyện Nam Giang</t>
  </si>
  <si>
    <t>QH086</t>
  </si>
  <si>
    <t>Huyện Phước Sơn</t>
  </si>
  <si>
    <t>QH087</t>
  </si>
  <si>
    <t>Huyện Hiệp Đức</t>
  </si>
  <si>
    <t>QH088</t>
  </si>
  <si>
    <t>Huyện Thăng Bình</t>
  </si>
  <si>
    <t>QH089</t>
  </si>
  <si>
    <t>Huyện Tiên Phước</t>
  </si>
  <si>
    <t>QH090</t>
  </si>
  <si>
    <t>Huyện Bắc Trà My</t>
  </si>
  <si>
    <t>QH091</t>
  </si>
  <si>
    <t>Huyện Nam Trà My</t>
  </si>
  <si>
    <t>QH092</t>
  </si>
  <si>
    <t>Quận Hải Châu</t>
  </si>
  <si>
    <t>QH093</t>
  </si>
  <si>
    <t>Quận Sơn Trà</t>
  </si>
  <si>
    <t>QH094</t>
  </si>
  <si>
    <t>Quận Ngũ Hành Sơn</t>
  </si>
  <si>
    <t>QH095</t>
  </si>
  <si>
    <t>Huyện Hòa Vang</t>
  </si>
  <si>
    <t>QH096</t>
  </si>
  <si>
    <t>Huyện Hoàng Sa</t>
  </si>
  <si>
    <t>QH097</t>
  </si>
  <si>
    <t>Huyện Tây Giang</t>
  </si>
  <si>
    <t>QH098</t>
  </si>
  <si>
    <t>Huyện Đông Giang</t>
  </si>
  <si>
    <t>QH099</t>
  </si>
  <si>
    <t>Huyện Đại Lộc</t>
  </si>
  <si>
    <t>QH100</t>
  </si>
  <si>
    <t>Huyện Điện Bàn</t>
  </si>
  <si>
    <t>QH101</t>
  </si>
  <si>
    <t>Huyện Duy Xuyên</t>
  </si>
  <si>
    <t>QH102</t>
  </si>
  <si>
    <t>Huyện Phong Điền</t>
  </si>
  <si>
    <t>QH103</t>
  </si>
  <si>
    <t>Huyện Quảng Điền</t>
  </si>
  <si>
    <t>QH104</t>
  </si>
  <si>
    <t>Huyện Phú Vang</t>
  </si>
  <si>
    <t>QH105</t>
  </si>
  <si>
    <t>Huyện A Lưới</t>
  </si>
  <si>
    <t>QH106</t>
  </si>
  <si>
    <t>Huyện Phú Lộc</t>
  </si>
  <si>
    <t>QH107</t>
  </si>
  <si>
    <t>Huyện Nam Đông</t>
  </si>
  <si>
    <t>QH108</t>
  </si>
  <si>
    <t>Quận Liên Chiểu</t>
  </si>
  <si>
    <t>QH109</t>
  </si>
  <si>
    <t>Quận Thanh Khê</t>
  </si>
  <si>
    <t>QH110</t>
  </si>
  <si>
    <t>Huyện Lệ Thủy</t>
  </si>
  <si>
    <t>QH111</t>
  </si>
  <si>
    <t>Thị xã Quảng Trị</t>
  </si>
  <si>
    <t>QH112</t>
  </si>
  <si>
    <t>Huyện Vĩnh Linh</t>
  </si>
  <si>
    <t>QH113</t>
  </si>
  <si>
    <t>Huyện Hướng Hóa</t>
  </si>
  <si>
    <t>QH114</t>
  </si>
  <si>
    <t>Huyện Gio Linh</t>
  </si>
  <si>
    <t>QH115</t>
  </si>
  <si>
    <t>Huyện Đa Krông</t>
  </si>
  <si>
    <t>QH116</t>
  </si>
  <si>
    <t>Huyện Cam Lộ</t>
  </si>
  <si>
    <t>QH117</t>
  </si>
  <si>
    <t>Huyện Triệu Phong</t>
  </si>
  <si>
    <t>QH118</t>
  </si>
  <si>
    <t>Huyện Hải Lăng</t>
  </si>
  <si>
    <t>QH119</t>
  </si>
  <si>
    <t>Thành phố Huế</t>
  </si>
  <si>
    <t>QH120</t>
  </si>
  <si>
    <t>Huyện Hương Khê</t>
  </si>
  <si>
    <t>QH121</t>
  </si>
  <si>
    <t>Huyện Thạch Hà</t>
  </si>
  <si>
    <t>QH122</t>
  </si>
  <si>
    <t>Huyện Cẩm Xuyên</t>
  </si>
  <si>
    <t>QH123</t>
  </si>
  <si>
    <t>Huyện Kỳ Anh</t>
  </si>
  <si>
    <t>QH124</t>
  </si>
  <si>
    <t>Huyện Minh Hóa</t>
  </si>
  <si>
    <t>QH125</t>
  </si>
  <si>
    <t>Huyện Tuyên Hóa</t>
  </si>
  <si>
    <t>QH126</t>
  </si>
  <si>
    <t>Huyện Quảng Trạch</t>
  </si>
  <si>
    <t>QH127</t>
  </si>
  <si>
    <t>Huyện Bố Trạch</t>
  </si>
  <si>
    <t>QH128</t>
  </si>
  <si>
    <t>Huyện Quảng Ninh</t>
  </si>
  <si>
    <t>QH129</t>
  </si>
  <si>
    <t>Huyện Thanh Chương</t>
  </si>
  <si>
    <t>QH130</t>
  </si>
  <si>
    <t>Huyện Nghi Lộc</t>
  </si>
  <si>
    <t>QH131</t>
  </si>
  <si>
    <t>Huyện Nam Đàn</t>
  </si>
  <si>
    <t>QH132</t>
  </si>
  <si>
    <t>Huyện Hưng Nguyên</t>
  </si>
  <si>
    <t>QH133</t>
  </si>
  <si>
    <t>Thị xã Hồng Lĩnh</t>
  </si>
  <si>
    <t>QH134</t>
  </si>
  <si>
    <t>Huyện Hương Sơn</t>
  </si>
  <si>
    <t>QH135</t>
  </si>
  <si>
    <t>Huyện Đức Thọ</t>
  </si>
  <si>
    <t>QH136</t>
  </si>
  <si>
    <t>Huyện Vũ Quang</t>
  </si>
  <si>
    <t>QH137</t>
  </si>
  <si>
    <t>Huyện Nghi Xuân</t>
  </si>
  <si>
    <t>QH138</t>
  </si>
  <si>
    <t>Huyện Can Lộc</t>
  </si>
  <si>
    <t>QH139</t>
  </si>
  <si>
    <t>Huyện Tương Dương</t>
  </si>
  <si>
    <t>QH140</t>
  </si>
  <si>
    <t>Huyện Nghĩa Đàn</t>
  </si>
  <si>
    <t>QH141</t>
  </si>
  <si>
    <t>Huyện Quỳ Hợp</t>
  </si>
  <si>
    <t>QH142</t>
  </si>
  <si>
    <t>Huyện Quỳnh Lưu</t>
  </si>
  <si>
    <t>QH143</t>
  </si>
  <si>
    <t>Huyện Con Cuông</t>
  </si>
  <si>
    <t>QH144</t>
  </si>
  <si>
    <t>Huyện Tân Kỳ</t>
  </si>
  <si>
    <t>QH145</t>
  </si>
  <si>
    <t>Huyện Anh Sơn</t>
  </si>
  <si>
    <t>QH146</t>
  </si>
  <si>
    <t>Huyện Diễn Châu</t>
  </si>
  <si>
    <t>QH147</t>
  </si>
  <si>
    <t>Huyện Yên Thành</t>
  </si>
  <si>
    <t>QH148</t>
  </si>
  <si>
    <t>Huyện Đô Lương</t>
  </si>
  <si>
    <t>QH149</t>
  </si>
  <si>
    <t>Huyện Như Thanh</t>
  </si>
  <si>
    <t>QH150</t>
  </si>
  <si>
    <t>Huyện Nông Cống</t>
  </si>
  <si>
    <t>QH151</t>
  </si>
  <si>
    <t>Huyện Đông Sơn</t>
  </si>
  <si>
    <t>QH152</t>
  </si>
  <si>
    <t>Huyện Quảng Xương</t>
  </si>
  <si>
    <t>QH153</t>
  </si>
  <si>
    <t>Huyện Tĩnh Gia</t>
  </si>
  <si>
    <t>QH154</t>
  </si>
  <si>
    <t>Thành phố Vinh</t>
  </si>
  <si>
    <t>QH155</t>
  </si>
  <si>
    <t>Thị xã Cửa Lò</t>
  </si>
  <si>
    <t>QH156</t>
  </si>
  <si>
    <t>Huyện Quế Phong</t>
  </si>
  <si>
    <t>QH157</t>
  </si>
  <si>
    <t>Huyện Quỳ Châu</t>
  </si>
  <si>
    <t>QH158</t>
  </si>
  <si>
    <t>Huyện Kỳ Sơn</t>
  </si>
  <si>
    <t>QH159</t>
  </si>
  <si>
    <t>Huyện Yên Định</t>
  </si>
  <si>
    <t>QH160</t>
  </si>
  <si>
    <t>Huyện Thọ Xuân</t>
  </si>
  <si>
    <t>QH161</t>
  </si>
  <si>
    <t>Huyện Thường Xuân</t>
  </si>
  <si>
    <t>QH162</t>
  </si>
  <si>
    <t>Huyện Triệu Sơn</t>
  </si>
  <si>
    <t>QH163</t>
  </si>
  <si>
    <t>Huyện Thiệu Hóa</t>
  </si>
  <si>
    <t>QH164</t>
  </si>
  <si>
    <t>Huyện Hoằng Hóa</t>
  </si>
  <si>
    <t>QH165</t>
  </si>
  <si>
    <t>Huyện Hậu Lộc</t>
  </si>
  <si>
    <t>QH166</t>
  </si>
  <si>
    <t>Huyện Nga Sơn</t>
  </si>
  <si>
    <t>QH167</t>
  </si>
  <si>
    <t>Huyện Như Xuân</t>
  </si>
  <si>
    <t>QH168</t>
  </si>
  <si>
    <t>Huyện Quan Hóa</t>
  </si>
  <si>
    <t>QH169</t>
  </si>
  <si>
    <t>Huyện Bá Thước</t>
  </si>
  <si>
    <t>QH170</t>
  </si>
  <si>
    <t>Huyện Quan Sơn</t>
  </si>
  <si>
    <t>QH171</t>
  </si>
  <si>
    <t>Huyện Lang Chánh</t>
  </si>
  <si>
    <t>QH172</t>
  </si>
  <si>
    <t>Huyện Ngọc Lặc</t>
  </si>
  <si>
    <t>QH173</t>
  </si>
  <si>
    <t>Huyện Cẩm Thủy</t>
  </si>
  <si>
    <t>QH174</t>
  </si>
  <si>
    <t>Huyện Thạch Thành</t>
  </si>
  <si>
    <t>QH175</t>
  </si>
  <si>
    <t>Huyện Hà Trung</t>
  </si>
  <si>
    <t>QH176</t>
  </si>
  <si>
    <t>Huyện Vĩnh Lộc</t>
  </si>
  <si>
    <t>QH177</t>
  </si>
  <si>
    <t>Huyện Gia Viễn</t>
  </si>
  <si>
    <t>QH178</t>
  </si>
  <si>
    <t>Huyện Hoa Lư</t>
  </si>
  <si>
    <t>QH179</t>
  </si>
  <si>
    <t>Huyện Yên Khánh</t>
  </si>
  <si>
    <t>QH180</t>
  </si>
  <si>
    <t>Huyện Kim Sơn</t>
  </si>
  <si>
    <t>QH181</t>
  </si>
  <si>
    <t>Huyện Yên Mô</t>
  </si>
  <si>
    <t>QH182</t>
  </si>
  <si>
    <t>Thành phố Thanh Hóa</t>
  </si>
  <si>
    <t>QH183</t>
  </si>
  <si>
    <t>Thị xã Bỉm Sơn</t>
  </si>
  <si>
    <t>QH184</t>
  </si>
  <si>
    <t>Thị xã Sầm Sơn</t>
  </si>
  <si>
    <t>QH185</t>
  </si>
  <si>
    <t>Huyện Mường Lát</t>
  </si>
  <si>
    <t>QH186</t>
  </si>
  <si>
    <t>Thành phố Nam Định</t>
  </si>
  <si>
    <t>QH187</t>
  </si>
  <si>
    <t>Huyện Mỹ Lộc</t>
  </si>
  <si>
    <t>QH188</t>
  </si>
  <si>
    <t>Huyện Vụ Bản</t>
  </si>
  <si>
    <t>QH189</t>
  </si>
  <si>
    <t>Huyện Ý Yên</t>
  </si>
  <si>
    <t>QH190</t>
  </si>
  <si>
    <t>Huyện Nghĩa Hưng</t>
  </si>
  <si>
    <t>QH191</t>
  </si>
  <si>
    <t>Huyện Nam Trực</t>
  </si>
  <si>
    <t>QH192</t>
  </si>
  <si>
    <t>Huyện Trực Ninh</t>
  </si>
  <si>
    <t>QH193</t>
  </si>
  <si>
    <t>Huyện Xuân Trường</t>
  </si>
  <si>
    <t>QH194</t>
  </si>
  <si>
    <t>Huyện Giao Thủy</t>
  </si>
  <si>
    <t>QH195</t>
  </si>
  <si>
    <t>Huyện Hải Hậu</t>
  </si>
  <si>
    <t>QH196</t>
  </si>
  <si>
    <t>Thị xã Tam Điệp</t>
  </si>
  <si>
    <t>QH197</t>
  </si>
  <si>
    <t>Huyện Nho Quan</t>
  </si>
  <si>
    <t>QH198</t>
  </si>
  <si>
    <t>Huyện Tiền Hải</t>
  </si>
  <si>
    <t>QH199</t>
  </si>
  <si>
    <t>Huyện Kiến Xương</t>
  </si>
  <si>
    <t>QH200</t>
  </si>
  <si>
    <t>Huyện Vũ Thư</t>
  </si>
  <si>
    <t>QH201</t>
  </si>
  <si>
    <t>Huyện Duy Tiên</t>
  </si>
  <si>
    <t>QH202</t>
  </si>
  <si>
    <t>Huyện Kim Bảng</t>
  </si>
  <si>
    <t>QH203</t>
  </si>
  <si>
    <t>Huyện Thanh Liêm</t>
  </si>
  <si>
    <t>QH204</t>
  </si>
  <si>
    <t>Huyện Bình Lục</t>
  </si>
  <si>
    <t>QH205</t>
  </si>
  <si>
    <t>Huyện Lý Nhân</t>
  </si>
  <si>
    <t>QH206</t>
  </si>
  <si>
    <t>Huyện Mỹ Hào</t>
  </si>
  <si>
    <t>QH207</t>
  </si>
  <si>
    <t>Huyện Ân Thi</t>
  </si>
  <si>
    <t>QH208</t>
  </si>
  <si>
    <t>Huyện Khoái Châu</t>
  </si>
  <si>
    <t>QH209</t>
  </si>
  <si>
    <t>Huyện Kim Động</t>
  </si>
  <si>
    <t>QH210</t>
  </si>
  <si>
    <t>Huyện Tiên Lữ</t>
  </si>
  <si>
    <t>QH211</t>
  </si>
  <si>
    <t>Huyện Phù Cừ</t>
  </si>
  <si>
    <t>QH212</t>
  </si>
  <si>
    <t>Thành phố Thái Bình</t>
  </si>
  <si>
    <t>QH213</t>
  </si>
  <si>
    <t>Huyện Quỳnh Phụ</t>
  </si>
  <si>
    <t>QH214</t>
  </si>
  <si>
    <t>Huyện Hưng Hà</t>
  </si>
  <si>
    <t>QH215</t>
  </si>
  <si>
    <t>Huyện Đông Hưng</t>
  </si>
  <si>
    <t>QH216</t>
  </si>
  <si>
    <t>Huyện Thái Thụy</t>
  </si>
  <si>
    <t>QH217</t>
  </si>
  <si>
    <t>Huyện An Dương</t>
  </si>
  <si>
    <t>QH218</t>
  </si>
  <si>
    <t>QH219</t>
  </si>
  <si>
    <t>Huyện Kiến Thuỵ</t>
  </si>
  <si>
    <t>QH220</t>
  </si>
  <si>
    <t>Huyện Tiên Lãng</t>
  </si>
  <si>
    <t>QH221</t>
  </si>
  <si>
    <t>Huyện Vĩnh Bảo</t>
  </si>
  <si>
    <t>QH222</t>
  </si>
  <si>
    <t>Huyện Cát Hải</t>
  </si>
  <si>
    <t>QH223</t>
  </si>
  <si>
    <t>Huyện Bạch Long Vĩ</t>
  </si>
  <si>
    <t>QH224</t>
  </si>
  <si>
    <t>Huyện Văn Lâm</t>
  </si>
  <si>
    <t>QH225</t>
  </si>
  <si>
    <t>Huyện Văn Giang</t>
  </si>
  <si>
    <t>QH226</t>
  </si>
  <si>
    <t>Huyện Yên Mỹ</t>
  </si>
  <si>
    <t>QH227</t>
  </si>
  <si>
    <t>Huyện Cẩm Giàng</t>
  </si>
  <si>
    <t>QH228</t>
  </si>
  <si>
    <t>Huyện Bình Giang</t>
  </si>
  <si>
    <t>QH229</t>
  </si>
  <si>
    <t>Huyện Gia Lộc</t>
  </si>
  <si>
    <t>QH230</t>
  </si>
  <si>
    <t>Huyện Tứ Kỳ</t>
  </si>
  <si>
    <t>QH231</t>
  </si>
  <si>
    <t>Huyện Ninh Giang</t>
  </si>
  <si>
    <t>QH232</t>
  </si>
  <si>
    <t>Huyện Thanh Miện</t>
  </si>
  <si>
    <t>QH233</t>
  </si>
  <si>
    <t>Quận Hồng Bàng</t>
  </si>
  <si>
    <t>QH349</t>
  </si>
  <si>
    <t>Huyện Mỏ Cày Bắc</t>
  </si>
  <si>
    <t>QH350</t>
  </si>
  <si>
    <t>Huyện Mỏ Cày Nam</t>
  </si>
  <si>
    <t>QH351</t>
  </si>
  <si>
    <t>Thị xã Hồng Ngự</t>
  </si>
  <si>
    <t>QH352</t>
  </si>
  <si>
    <t>Thành phố Vĩnh Long</t>
  </si>
  <si>
    <t>QH353</t>
  </si>
  <si>
    <t>Thành phố Hưng Yên</t>
  </si>
  <si>
    <t>QH354</t>
  </si>
  <si>
    <t>Quận Hà Đông</t>
  </si>
  <si>
    <t>QH355</t>
  </si>
  <si>
    <t>Thị xã Sơn Tây</t>
  </si>
  <si>
    <t>QH356</t>
  </si>
  <si>
    <t>Huyện Thuận Nam</t>
  </si>
  <si>
    <t>QH357</t>
  </si>
  <si>
    <t>Huyện Giang Thành</t>
  </si>
  <si>
    <t>QH358</t>
  </si>
  <si>
    <t>Thành phố Kon Tum</t>
  </si>
  <si>
    <t>QH359</t>
  </si>
  <si>
    <t>Huyện Thạch Thất</t>
  </si>
  <si>
    <t>QH360</t>
  </si>
  <si>
    <t>Huyện Chương Mỹ</t>
  </si>
  <si>
    <t>QH361</t>
  </si>
  <si>
    <t>Huyện Thanh Oai</t>
  </si>
  <si>
    <t>QH362</t>
  </si>
  <si>
    <t>Huyện Thường Tín</t>
  </si>
  <si>
    <t>QH363</t>
  </si>
  <si>
    <t>Huyện Sông Lô</t>
  </si>
  <si>
    <t>QH364</t>
  </si>
  <si>
    <t>Huyện Ứng Hòa</t>
  </si>
  <si>
    <t>QH365</t>
  </si>
  <si>
    <t>Huyện Mỹ Đức</t>
  </si>
  <si>
    <t>QH366</t>
  </si>
  <si>
    <t>Huyện Mê Linh</t>
  </si>
  <si>
    <t>QH367</t>
  </si>
  <si>
    <t>Thị Xã Buôn Hồ</t>
  </si>
  <si>
    <t>QH368</t>
  </si>
  <si>
    <t>Huyện Phú Xuyên</t>
  </si>
  <si>
    <t>QH369</t>
  </si>
  <si>
    <t>Huyện Thới Lai</t>
  </si>
  <si>
    <t>QH370</t>
  </si>
  <si>
    <t>Quận Thốt Nốt</t>
  </si>
  <si>
    <t>QH371</t>
  </si>
  <si>
    <t>Huyện Ba Vì</t>
  </si>
  <si>
    <t>QH372</t>
  </si>
  <si>
    <t>Huyện Quốc Oai</t>
  </si>
  <si>
    <t>QH373</t>
  </si>
  <si>
    <t>Huyện Đan Phượng</t>
  </si>
  <si>
    <t>QH374</t>
  </si>
  <si>
    <t>Huyện Hoài Đức</t>
  </si>
  <si>
    <t>QH375</t>
  </si>
  <si>
    <t>Huyện Phúc Thọ</t>
  </si>
  <si>
    <t>QH376</t>
  </si>
  <si>
    <t>Huyện Tân Phú Đông</t>
  </si>
  <si>
    <t>QH377</t>
  </si>
  <si>
    <t>Huyện Nông Sơn</t>
  </si>
  <si>
    <t>QH378</t>
  </si>
  <si>
    <t>Thành phố Phủ Lý</t>
  </si>
  <si>
    <t>QH379</t>
  </si>
  <si>
    <t>Thành phố Hội An</t>
  </si>
  <si>
    <t>QH380</t>
  </si>
  <si>
    <t>Huyện Tân Uyên</t>
  </si>
  <si>
    <t>QH381</t>
  </si>
  <si>
    <t>Thị xã Từ Sơn</t>
  </si>
  <si>
    <t>QH382</t>
  </si>
  <si>
    <t>Thành phố Móng Cái</t>
  </si>
  <si>
    <t>QH383</t>
  </si>
  <si>
    <t>Huyện Châu Thành</t>
  </si>
  <si>
    <t>QH384</t>
  </si>
  <si>
    <t>Thành phố Sơn La</t>
  </si>
  <si>
    <t>QH385</t>
  </si>
  <si>
    <t>Thành phố Phan Rang-Tháp Chàm</t>
  </si>
  <si>
    <t>QH386</t>
  </si>
  <si>
    <t>Thành phố Sóc Trăng</t>
  </si>
  <si>
    <t>QH387</t>
  </si>
  <si>
    <t>Thành phố Ninh Bình</t>
  </si>
  <si>
    <t>QH388</t>
  </si>
  <si>
    <t>Thị xã Thái Hoà</t>
  </si>
  <si>
    <t>QH389</t>
  </si>
  <si>
    <t>Huyện Cư Kuin</t>
  </si>
  <si>
    <t>QH390</t>
  </si>
  <si>
    <t>Quận Dương Kinh</t>
  </si>
  <si>
    <t>QH391</t>
  </si>
  <si>
    <t>Quận Đồ Sơn</t>
  </si>
  <si>
    <t>QH392</t>
  </si>
  <si>
    <t>Huyện Bình Tân</t>
  </si>
  <si>
    <t>QH393</t>
  </si>
  <si>
    <t>Thành phố Cao Lãnh</t>
  </si>
  <si>
    <t>QH394</t>
  </si>
  <si>
    <t>Thị xã Ayun Pa</t>
  </si>
  <si>
    <t>QH395</t>
  </si>
  <si>
    <t>Huyện Phú Thiện</t>
  </si>
  <si>
    <t>QH396</t>
  </si>
  <si>
    <t>Huyện Lộc Hà</t>
  </si>
  <si>
    <t>QH397</t>
  </si>
  <si>
    <t>Huyện Tân Sơn</t>
  </si>
  <si>
    <t>QH398</t>
  </si>
  <si>
    <t>Huyện U Minh Thượng</t>
  </si>
  <si>
    <t>QH399</t>
  </si>
  <si>
    <t>Thành phố Hà Tĩnh</t>
  </si>
  <si>
    <t>QH400</t>
  </si>
  <si>
    <t>Huyện Cam Lâm</t>
  </si>
  <si>
    <t>QH401</t>
  </si>
  <si>
    <t>Thành phố Bắc Ninh</t>
  </si>
  <si>
    <t>QH402</t>
  </si>
  <si>
    <t>Thành phố Tam Kỳ</t>
  </si>
  <si>
    <t>QH403</t>
  </si>
  <si>
    <t>Thị xã Ngã Bảy</t>
  </si>
  <si>
    <t>QH404</t>
  </si>
  <si>
    <t>Thành phố Hòa Bình</t>
  </si>
  <si>
    <t>QH405</t>
  </si>
  <si>
    <t>Thị xã La Gi</t>
  </si>
  <si>
    <t>QH406</t>
  </si>
  <si>
    <t>Huyện Tuy Đức</t>
  </si>
  <si>
    <t>QH407</t>
  </si>
  <si>
    <t>Thành phố Vĩnh Yên</t>
  </si>
  <si>
    <t>QH408</t>
  </si>
  <si>
    <t>Thành phố Quảng Ngãi</t>
  </si>
  <si>
    <t>QH409</t>
  </si>
  <si>
    <t>Huyện Mường Ảng</t>
  </si>
  <si>
    <t>QH410</t>
  </si>
  <si>
    <t>Thành phố Bắc Giang</t>
  </si>
  <si>
    <t>QH411</t>
  </si>
  <si>
    <t>Huyện Tu Mơ Rông</t>
  </si>
  <si>
    <t>QH412</t>
  </si>
  <si>
    <t>Thị xã Gia Nghĩa</t>
  </si>
  <si>
    <t>QH413</t>
  </si>
  <si>
    <t>Quận Cẩm Lệ</t>
  </si>
  <si>
    <t>QH414</t>
  </si>
  <si>
    <t>Huyện Thuận Bắc</t>
  </si>
  <si>
    <t>QH415</t>
  </si>
  <si>
    <t>Huyện Hoà Bình</t>
  </si>
  <si>
    <t>QH416</t>
  </si>
  <si>
    <t>Thành phố Rạch Giá</t>
  </si>
  <si>
    <t>QH417</t>
  </si>
  <si>
    <t>Huyện Đăk Glong</t>
  </si>
  <si>
    <t>QH418</t>
  </si>
  <si>
    <t>Thành Phố Đồng Hới</t>
  </si>
  <si>
    <t>QH419</t>
  </si>
  <si>
    <t>Huyện Cồn Cỏ</t>
  </si>
  <si>
    <t>QH420</t>
  </si>
  <si>
    <t>Thị xã Lai Châu</t>
  </si>
  <si>
    <t>QH421</t>
  </si>
  <si>
    <t>Huyện Đam Rông</t>
  </si>
  <si>
    <t>QH422</t>
  </si>
  <si>
    <t>Huyện Tây Hoà</t>
  </si>
  <si>
    <t>QH423</t>
  </si>
  <si>
    <t>Huyện Phú Ninh</t>
  </si>
  <si>
    <t>QH424</t>
  </si>
  <si>
    <t>Thành phố Tuy Hoà</t>
  </si>
  <si>
    <t>QH425</t>
  </si>
  <si>
    <t>Huyện Đông Hòa</t>
  </si>
  <si>
    <t>QH426</t>
  </si>
  <si>
    <t>Thành phố Lào Cai</t>
  </si>
  <si>
    <t>QH427</t>
  </si>
  <si>
    <t>Thành phố Cà Mau</t>
  </si>
  <si>
    <t>QH428</t>
  </si>
  <si>
    <t>Huyện U Minh</t>
  </si>
  <si>
    <t>QH429</t>
  </si>
  <si>
    <t>Huyện Thới Bình</t>
  </si>
  <si>
    <t>QH430</t>
  </si>
  <si>
    <t>Huyện Trần Văn Thời</t>
  </si>
  <si>
    <t>QH431</t>
  </si>
  <si>
    <t>Huyện Ngọc Hiển</t>
  </si>
  <si>
    <t>QH432</t>
  </si>
  <si>
    <t>Huyện Đầm Dơi</t>
  </si>
  <si>
    <t>QH433</t>
  </si>
  <si>
    <t>Huyện Năm Căn</t>
  </si>
  <si>
    <t>QH434</t>
  </si>
  <si>
    <t>Huyện Phú Tân</t>
  </si>
  <si>
    <t>QH435</t>
  </si>
  <si>
    <t>Huyện Cái Nước</t>
  </si>
  <si>
    <t>QH436</t>
  </si>
  <si>
    <t>Huyện Cù Lao Dung</t>
  </si>
  <si>
    <t>QH437</t>
  </si>
  <si>
    <t>Huyện Long Phú</t>
  </si>
  <si>
    <t>QH438</t>
  </si>
  <si>
    <t>Huyện Mỹ Xuyên</t>
  </si>
  <si>
    <t>QH439</t>
  </si>
  <si>
    <t>Huyện Ngã Năm</t>
  </si>
  <si>
    <t>QH440</t>
  </si>
  <si>
    <t>Huyện Thạnh Trị</t>
  </si>
  <si>
    <t>QH441</t>
  </si>
  <si>
    <t>Huyện Hồng Dân</t>
  </si>
  <si>
    <t>QH442</t>
  </si>
  <si>
    <t>Huyện Phước Long</t>
  </si>
  <si>
    <t>QH443</t>
  </si>
  <si>
    <t>Huyện Vĩnh Lợi</t>
  </si>
  <si>
    <t>QH444</t>
  </si>
  <si>
    <t>Huyện Giá Rai</t>
  </si>
  <si>
    <t>QH445</t>
  </si>
  <si>
    <t>Huyện Đông Hải</t>
  </si>
  <si>
    <t>QH446</t>
  </si>
  <si>
    <t>Huyện Lương Sơn</t>
  </si>
  <si>
    <t>QH447</t>
  </si>
  <si>
    <t>Huyện Kim Bôi</t>
  </si>
  <si>
    <t>QH448</t>
  </si>
  <si>
    <t>Huyện Cao Phong</t>
  </si>
  <si>
    <t>QH449</t>
  </si>
  <si>
    <t>Huyện Tân Lạc</t>
  </si>
  <si>
    <t>QH450</t>
  </si>
  <si>
    <t>Huyện Mỹ Tú</t>
  </si>
  <si>
    <t>QH451</t>
  </si>
  <si>
    <t>Huyện Vị Thuỷ</t>
  </si>
  <si>
    <t>QH452</t>
  </si>
  <si>
    <t>Huyện Long Mỹ</t>
  </si>
  <si>
    <t>QH453</t>
  </si>
  <si>
    <t>Huyện Kế Sách</t>
  </si>
  <si>
    <t>QH454</t>
  </si>
  <si>
    <t>Huyện Mai Châu</t>
  </si>
  <si>
    <t>QH455</t>
  </si>
  <si>
    <t>Thị xã Nghĩa Lộ</t>
  </si>
  <si>
    <t>QH456</t>
  </si>
  <si>
    <t>Huyện Lục Yên</t>
  </si>
  <si>
    <t>QH457</t>
  </si>
  <si>
    <t>Huyện Văn Yên</t>
  </si>
  <si>
    <t>QH458</t>
  </si>
  <si>
    <t>Huyện Mù Căng Chải</t>
  </si>
  <si>
    <t>QH459</t>
  </si>
  <si>
    <t>QH460</t>
  </si>
  <si>
    <t>Huyện Trạm Tấu</t>
  </si>
  <si>
    <t>QH461</t>
  </si>
  <si>
    <t>Huyện Văn Chấn</t>
  </si>
  <si>
    <t>QH462</t>
  </si>
  <si>
    <t>Huyện Yên Bình</t>
  </si>
  <si>
    <t>QH463</t>
  </si>
  <si>
    <t>Huyện Đà Bắc</t>
  </si>
  <si>
    <t>QH464</t>
  </si>
  <si>
    <t>Huyện Trấn Yên</t>
  </si>
  <si>
    <t>QH465</t>
  </si>
  <si>
    <t>Huyện Phù Yên</t>
  </si>
  <si>
    <t>QH466</t>
  </si>
  <si>
    <t>Huyện Mộc Châu</t>
  </si>
  <si>
    <t>QH467</t>
  </si>
  <si>
    <t>Huyện Yên Châu</t>
  </si>
  <si>
    <t>QH468</t>
  </si>
  <si>
    <t>Huyện Bắc Yên</t>
  </si>
  <si>
    <t>QH469</t>
  </si>
  <si>
    <t>Huyện Sông Mã</t>
  </si>
  <si>
    <t>QH470</t>
  </si>
  <si>
    <t>Huyện Sốp Cộp</t>
  </si>
  <si>
    <t>QH471</t>
  </si>
  <si>
    <t>Thành phố Yên Bái</t>
  </si>
  <si>
    <t>QH472</t>
  </si>
  <si>
    <t>Huyện Mai Sơn</t>
  </si>
  <si>
    <t>QH473</t>
  </si>
  <si>
    <t>Huyện Điện Biên Đông</t>
  </si>
  <si>
    <t>QH474</t>
  </si>
  <si>
    <t>Huyện Tam Đường</t>
  </si>
  <si>
    <t>QH475</t>
  </si>
  <si>
    <t>Huyện Mường Tè</t>
  </si>
  <si>
    <t>QH476</t>
  </si>
  <si>
    <t>Huyện Sìn Hồ</t>
  </si>
  <si>
    <t>QH477</t>
  </si>
  <si>
    <t>Huyện Mường La</t>
  </si>
  <si>
    <t>QH478</t>
  </si>
  <si>
    <t>Huyện Than Uyên</t>
  </si>
  <si>
    <t>QH479</t>
  </si>
  <si>
    <t>Huyện Quỳnh Nhai</t>
  </si>
  <si>
    <t>QH480</t>
  </si>
  <si>
    <t>Huyện Thuận Châu</t>
  </si>
  <si>
    <t>QH481</t>
  </si>
  <si>
    <t>Huyện Phong Thổ</t>
  </si>
  <si>
    <t>QH482</t>
  </si>
  <si>
    <t>Huyện Bảo Thắng</t>
  </si>
  <si>
    <t>QH483</t>
  </si>
  <si>
    <t>Huyện Bảo Yên</t>
  </si>
  <si>
    <t>QH484</t>
  </si>
  <si>
    <t>Huyện Sa Pa</t>
  </si>
  <si>
    <t>QH485</t>
  </si>
  <si>
    <t>Huyện Văn Bàn</t>
  </si>
  <si>
    <t>QH486</t>
  </si>
  <si>
    <t>Thành phố Điện Biên Phủ</t>
  </si>
  <si>
    <t>QH487</t>
  </si>
  <si>
    <t>Huyện Điện Biên</t>
  </si>
  <si>
    <t>QH488</t>
  </si>
  <si>
    <t>Huyện Mường Nhé</t>
  </si>
  <si>
    <t>QH489</t>
  </si>
  <si>
    <t>Huyện Mường Chà</t>
  </si>
  <si>
    <t>QH490</t>
  </si>
  <si>
    <t>Huyện Tủa Chùa</t>
  </si>
  <si>
    <t>QH491</t>
  </si>
  <si>
    <t>Huyện Tuần Giáo</t>
  </si>
  <si>
    <t>QH492</t>
  </si>
  <si>
    <t>Thị Xã Mường Lay</t>
  </si>
  <si>
    <t>QH493</t>
  </si>
  <si>
    <t>Huyện Na Rì</t>
  </si>
  <si>
    <t>QH494</t>
  </si>
  <si>
    <t>Huyện Nà Hang</t>
  </si>
  <si>
    <t>QH495</t>
  </si>
  <si>
    <t>Huyện Chiêm Hóa</t>
  </si>
  <si>
    <t>QH496</t>
  </si>
  <si>
    <t>Huyện Hàm Yên</t>
  </si>
  <si>
    <t>QH497</t>
  </si>
  <si>
    <t>Huyện Bắc Hà</t>
  </si>
  <si>
    <t>QH498</t>
  </si>
  <si>
    <t>Huyện Sơn Dương</t>
  </si>
  <si>
    <t>QH499</t>
  </si>
  <si>
    <t>Huyện Bát Xát</t>
  </si>
  <si>
    <t>QH500</t>
  </si>
  <si>
    <t>Huyện Mường Khương</t>
  </si>
  <si>
    <t>QH501</t>
  </si>
  <si>
    <t>Huyện Si Ma Cai</t>
  </si>
  <si>
    <t>QH502</t>
  </si>
  <si>
    <t>Huyện Yên Sơn</t>
  </si>
  <si>
    <t>QH503</t>
  </si>
  <si>
    <t>Huyện Nguyên Bình</t>
  </si>
  <si>
    <t>QH504</t>
  </si>
  <si>
    <t>Huyện Thạch An</t>
  </si>
  <si>
    <t>QH505</t>
  </si>
  <si>
    <t>Thị xã Bắc Kạn</t>
  </si>
  <si>
    <t>QH506</t>
  </si>
  <si>
    <t>Huyện Pác Nặm</t>
  </si>
  <si>
    <t>QH507</t>
  </si>
  <si>
    <t>Huyện Chợ Mới</t>
  </si>
  <si>
    <t>QH508</t>
  </si>
  <si>
    <t>Huyện Ngân Sơn</t>
  </si>
  <si>
    <t>QH509</t>
  </si>
  <si>
    <t>Huyện Bạch Thông</t>
  </si>
  <si>
    <t>QH510</t>
  </si>
  <si>
    <t>Huyện Chợ Đồn</t>
  </si>
  <si>
    <t>QH511</t>
  </si>
  <si>
    <t>Huyện Ba Bể</t>
  </si>
  <si>
    <t>QH512</t>
  </si>
  <si>
    <t>Huyện Quang Bình</t>
  </si>
  <si>
    <t>QH513</t>
  </si>
  <si>
    <t>Huyện Bảo Lâm</t>
  </si>
  <si>
    <t>QH514</t>
  </si>
  <si>
    <t>Huyện Bảo Lạc</t>
  </si>
  <si>
    <t>QH515</t>
  </si>
  <si>
    <t>Huyện Thông Nông</t>
  </si>
  <si>
    <t>QH516</t>
  </si>
  <si>
    <t>Huyện Hà Quảng</t>
  </si>
  <si>
    <t>QH517</t>
  </si>
  <si>
    <t>Huyện Hoà An</t>
  </si>
  <si>
    <t>QH518</t>
  </si>
  <si>
    <t>Huyện Trùng Khánh</t>
  </si>
  <si>
    <t>QH519</t>
  </si>
  <si>
    <t>Huyện Hạ Lang</t>
  </si>
  <si>
    <t>QH520</t>
  </si>
  <si>
    <t>Huyện Quảng Uyên</t>
  </si>
  <si>
    <t>QH521</t>
  </si>
  <si>
    <t>Huyện Phục Hoà</t>
  </si>
  <si>
    <t>QH522</t>
  </si>
  <si>
    <t>Huyện Trà Lĩnh</t>
  </si>
  <si>
    <t>QH523</t>
  </si>
  <si>
    <t>Huyện Đông Anh</t>
  </si>
  <si>
    <t>QH524</t>
  </si>
  <si>
    <t>Huyện Gia Lâm</t>
  </si>
  <si>
    <t>QH525</t>
  </si>
  <si>
    <t>Huyện Thanh Trì</t>
  </si>
  <si>
    <t>QH526</t>
  </si>
  <si>
    <t>Thị xã Hà Giang</t>
  </si>
  <si>
    <t>QH527</t>
  </si>
  <si>
    <t>Huyện Đồng Văn</t>
  </si>
  <si>
    <t>QH528</t>
  </si>
  <si>
    <t>Huyện Mèo Vạc</t>
  </si>
  <si>
    <t>QH529</t>
  </si>
  <si>
    <t>Huyện Bắc Quang</t>
  </si>
  <si>
    <t>QH530</t>
  </si>
  <si>
    <t>Huyện Quản Bạ</t>
  </si>
  <si>
    <t>QH531</t>
  </si>
  <si>
    <t>Huyện Vị Xuyên</t>
  </si>
  <si>
    <t>QH532</t>
  </si>
  <si>
    <t>Huyện Bắc Mê</t>
  </si>
  <si>
    <t>QH533</t>
  </si>
  <si>
    <t>Huyện Hoàng Su Phì</t>
  </si>
  <si>
    <t>QH534</t>
  </si>
  <si>
    <t>Huyện Xín Mần</t>
  </si>
  <si>
    <t>QH535</t>
  </si>
  <si>
    <t>Huyện Yên Minh</t>
  </si>
  <si>
    <t>QH536</t>
  </si>
  <si>
    <t>Huyện Sóc Sơn</t>
  </si>
  <si>
    <t>QH537</t>
  </si>
  <si>
    <t>Quận Ba Đình</t>
  </si>
  <si>
    <t>QH538</t>
  </si>
  <si>
    <t>Quận Hoàn Kiếm</t>
  </si>
  <si>
    <t>QH539</t>
  </si>
  <si>
    <t>Quận Tây Hồ</t>
  </si>
  <si>
    <t>QH540</t>
  </si>
  <si>
    <t>Quận Thanh Xuân</t>
  </si>
  <si>
    <t>QH541</t>
  </si>
  <si>
    <t>Quận Cầu Giấy</t>
  </si>
  <si>
    <t>QH542</t>
  </si>
  <si>
    <t>Quận Đống Đa</t>
  </si>
  <si>
    <t>QH543</t>
  </si>
  <si>
    <t>Quận Hai Bà Trưng</t>
  </si>
  <si>
    <t>QH544</t>
  </si>
  <si>
    <t>Quận Hoàng Mai</t>
  </si>
  <si>
    <t>QH545</t>
  </si>
  <si>
    <t>Quận Long Biên</t>
  </si>
  <si>
    <t>QH546</t>
  </si>
  <si>
    <t>Quận Ninh Kiều</t>
  </si>
  <si>
    <t>QH547</t>
  </si>
  <si>
    <t>Quận Ô Môn</t>
  </si>
  <si>
    <t>QH548</t>
  </si>
  <si>
    <t>Quận Bình Thuỷ</t>
  </si>
  <si>
    <t>QH549</t>
  </si>
  <si>
    <t>Quận Cái Răng</t>
  </si>
  <si>
    <t>QH550</t>
  </si>
  <si>
    <t>Huyện Phụng Hiệp</t>
  </si>
  <si>
    <t>QH551</t>
  </si>
  <si>
    <t>QH552</t>
  </si>
  <si>
    <t>QH553</t>
  </si>
  <si>
    <t>Huyện Châu Thành A</t>
  </si>
  <si>
    <t>QH554</t>
  </si>
  <si>
    <t>QH555</t>
  </si>
  <si>
    <t>Huyện Cờ Đỏ</t>
  </si>
  <si>
    <t>QH556</t>
  </si>
  <si>
    <t>Huyện Kiên Lương</t>
  </si>
  <si>
    <t>QH557</t>
  </si>
  <si>
    <t>Huyện Hòn Đất</t>
  </si>
  <si>
    <t>QH558</t>
  </si>
  <si>
    <t>Huyện Tân Hiệp</t>
  </si>
  <si>
    <t>QH559</t>
  </si>
  <si>
    <t>QH560</t>
  </si>
  <si>
    <t>Huyện Giồng Riềng</t>
  </si>
  <si>
    <t>QH561</t>
  </si>
  <si>
    <t>Huyện Kiên Hải</t>
  </si>
  <si>
    <t>QH562</t>
  </si>
  <si>
    <t>Huyện An Biên</t>
  </si>
  <si>
    <t>QH563</t>
  </si>
  <si>
    <t>Huyện An Minh</t>
  </si>
  <si>
    <t>QH564</t>
  </si>
  <si>
    <t>Huyện Vĩnh Thuận</t>
  </si>
  <si>
    <t>QH565</t>
  </si>
  <si>
    <t>Huyện Phú Quốc</t>
  </si>
  <si>
    <t>QH566</t>
  </si>
  <si>
    <t>Huyện Gò Quao</t>
  </si>
  <si>
    <t>QH567</t>
  </si>
  <si>
    <t>Thành phố Long Xuyên</t>
  </si>
  <si>
    <t>QH568</t>
  </si>
  <si>
    <t>Thị xã Châu Đốc</t>
  </si>
  <si>
    <t>QH569</t>
  </si>
  <si>
    <t>Huyện An Phú</t>
  </si>
  <si>
    <t>QH570</t>
  </si>
  <si>
    <t>QH571</t>
  </si>
  <si>
    <t>Huyện Châu Phú</t>
  </si>
  <si>
    <t>QH572</t>
  </si>
  <si>
    <t>Thị xã Hà Tiên</t>
  </si>
  <si>
    <t>QH573</t>
  </si>
  <si>
    <t>Huyện Tri Tôn</t>
  </si>
  <si>
    <t>QH574</t>
  </si>
  <si>
    <t>QH575</t>
  </si>
  <si>
    <t>QH576</t>
  </si>
  <si>
    <t>Huyện Thoại Sơn</t>
  </si>
  <si>
    <t>QH577</t>
  </si>
  <si>
    <t>Huyện Tịnh Biên</t>
  </si>
  <si>
    <t>QH578</t>
  </si>
  <si>
    <t>Huyện Tân Hồng</t>
  </si>
  <si>
    <t>QH579</t>
  </si>
  <si>
    <t>Huyện Hồng Ngự</t>
  </si>
  <si>
    <t>QH580</t>
  </si>
  <si>
    <t>Huyện Tam Nông</t>
  </si>
  <si>
    <t>QH234</t>
  </si>
  <si>
    <t>Quận Ngô Quyền</t>
  </si>
  <si>
    <t>QH235</t>
  </si>
  <si>
    <t>Quận Lê Chân</t>
  </si>
  <si>
    <t>QH236</t>
  </si>
  <si>
    <t>Quận Hải An</t>
  </si>
  <si>
    <t>QH237</t>
  </si>
  <si>
    <t>Quận Kiến An</t>
  </si>
  <si>
    <t>QH238</t>
  </si>
  <si>
    <t>Huyện Thuỷ Nguyên</t>
  </si>
  <si>
    <t>QH239</t>
  </si>
  <si>
    <t>Huyện Thuận Thành</t>
  </si>
  <si>
    <t>QH240</t>
  </si>
  <si>
    <t>Huyện Gia Bình</t>
  </si>
  <si>
    <t>QH241</t>
  </si>
  <si>
    <t>Huyện Lương Tài</t>
  </si>
  <si>
    <t>QH242</t>
  </si>
  <si>
    <t>Thành phố Hải Dương</t>
  </si>
  <si>
    <t>QH243</t>
  </si>
  <si>
    <t>Huyện Nam Sách</t>
  </si>
  <si>
    <t>QH244</t>
  </si>
  <si>
    <t>Huyện Kinh Môn</t>
  </si>
  <si>
    <t>QH245</t>
  </si>
  <si>
    <t>Huyện Kim Thành</t>
  </si>
  <si>
    <t>QH246</t>
  </si>
  <si>
    <t>Huyện Thanh Hà</t>
  </si>
  <si>
    <t>QH247</t>
  </si>
  <si>
    <t>Thị xã Phúc Yên</t>
  </si>
  <si>
    <t>QH248</t>
  </si>
  <si>
    <t>Huyện Lập Thạch</t>
  </si>
  <si>
    <t>QH249</t>
  </si>
  <si>
    <t>Huyện Tam Dương</t>
  </si>
  <si>
    <t>QH250</t>
  </si>
  <si>
    <t>Huyện Tam Đảo</t>
  </si>
  <si>
    <t>QH251</t>
  </si>
  <si>
    <t>Huyện Bình Xuyên</t>
  </si>
  <si>
    <t>QH252</t>
  </si>
  <si>
    <t>Huyện Yên Lạc</t>
  </si>
  <si>
    <t>QH253</t>
  </si>
  <si>
    <t>Huyện Vĩnh Tường</t>
  </si>
  <si>
    <t>QH254</t>
  </si>
  <si>
    <t>Huyện Yên Phong</t>
  </si>
  <si>
    <t>QH255</t>
  </si>
  <si>
    <t>Huyện Quế Võ</t>
  </si>
  <si>
    <t>QH256</t>
  </si>
  <si>
    <t>Huyện Tiên Du</t>
  </si>
  <si>
    <t>QH257</t>
  </si>
  <si>
    <t>Huyện Phù Ninh</t>
  </si>
  <si>
    <t>QH258</t>
  </si>
  <si>
    <t>Huyện Yên Lập</t>
  </si>
  <si>
    <t>QH259</t>
  </si>
  <si>
    <t>Huyện Cẩm Khê</t>
  </si>
  <si>
    <t>QH260</t>
  </si>
  <si>
    <t>QH261</t>
  </si>
  <si>
    <t>Huyện Lâm Thao</t>
  </si>
  <si>
    <t>QH262</t>
  </si>
  <si>
    <t>Huyện Thanh Sơn</t>
  </si>
  <si>
    <t>QH263</t>
  </si>
  <si>
    <t>Huyện Thanh Thuỷ</t>
  </si>
  <si>
    <t>QH264</t>
  </si>
  <si>
    <t>Huyện Lục Nam</t>
  </si>
  <si>
    <t>QH265</t>
  </si>
  <si>
    <t>Huyện Lục Ngạn</t>
  </si>
  <si>
    <t>QH266</t>
  </si>
  <si>
    <t>Huyện Sơn Động</t>
  </si>
  <si>
    <t>QH267</t>
  </si>
  <si>
    <t>Huyện Yên Dũng</t>
  </si>
  <si>
    <t>QH268</t>
  </si>
  <si>
    <t>Huyện Việt Yên</t>
  </si>
  <si>
    <t>QH269</t>
  </si>
  <si>
    <t>Huyện Hiệp Hòa</t>
  </si>
  <si>
    <t>QH270</t>
  </si>
  <si>
    <t>Thành phố Việt Trì</t>
  </si>
  <si>
    <t>QH271</t>
  </si>
  <si>
    <t>Thị xã Phú Thọ</t>
  </si>
  <si>
    <t>QH272</t>
  </si>
  <si>
    <t>Huyện Đoan Hùng</t>
  </si>
  <si>
    <t>QH273</t>
  </si>
  <si>
    <t>Huyện Hạ Hoà</t>
  </si>
  <si>
    <t>QH274</t>
  </si>
  <si>
    <t>Huyện Thanh Ba</t>
  </si>
  <si>
    <t>QH275</t>
  </si>
  <si>
    <t>Huyện Đầm Hà</t>
  </si>
  <si>
    <t>QH276</t>
  </si>
  <si>
    <t>Huyện Hải Hà</t>
  </si>
  <si>
    <t>QH277</t>
  </si>
  <si>
    <t>Huyện Ba Chẽ</t>
  </si>
  <si>
    <t>QH278</t>
  </si>
  <si>
    <t>Huyện Vân Đồn</t>
  </si>
  <si>
    <t>QH279</t>
  </si>
  <si>
    <t>Huyện Hoành Bồ</t>
  </si>
  <si>
    <t>QH280</t>
  </si>
  <si>
    <t>Huyện Đông Triều</t>
  </si>
  <si>
    <t>QH281</t>
  </si>
  <si>
    <t>Huyện Cô Tô</t>
  </si>
  <si>
    <t>QH282</t>
  </si>
  <si>
    <t>Huyện Yên Thế</t>
  </si>
  <si>
    <t>QH283</t>
  </si>
  <si>
    <t>Huyện Tân Yên</t>
  </si>
  <si>
    <t>QH284</t>
  </si>
  <si>
    <t>Huyện Lạng Giang</t>
  </si>
  <si>
    <t>QH285</t>
  </si>
  <si>
    <t>Huyện Văn Lãng</t>
  </si>
  <si>
    <t>QH286</t>
  </si>
  <si>
    <t>Huyện Cao Lộc</t>
  </si>
  <si>
    <t>QH287</t>
  </si>
  <si>
    <t>Huyện Văn Quan</t>
  </si>
  <si>
    <t>QH288</t>
  </si>
  <si>
    <t>Huyện Bắc Sơn</t>
  </si>
  <si>
    <t>QH289</t>
  </si>
  <si>
    <t>Huyện Hữu Lũng</t>
  </si>
  <si>
    <t>QH290</t>
  </si>
  <si>
    <t>Huyện Chi Lăng</t>
  </si>
  <si>
    <t>QH291</t>
  </si>
  <si>
    <t>Huyện Lộc Bình</t>
  </si>
  <si>
    <t>QH292</t>
  </si>
  <si>
    <t>Huyện Đình Lập</t>
  </si>
  <si>
    <t>QH293</t>
  </si>
  <si>
    <t>Thành phố Hạ Long</t>
  </si>
  <si>
    <t>QH294</t>
  </si>
  <si>
    <t>Huyện Bình Liêu</t>
  </si>
  <si>
    <t>QH295</t>
  </si>
  <si>
    <t>Huyện Tiên Yên</t>
  </si>
  <si>
    <t>QH296</t>
  </si>
  <si>
    <t>Huyện Phú Lương</t>
  </si>
  <si>
    <t>QH297</t>
  </si>
  <si>
    <t>Huyện Đồng Hỷ</t>
  </si>
  <si>
    <t>QH298</t>
  </si>
  <si>
    <t>Huyện Võ Nhai</t>
  </si>
  <si>
    <t>QH299</t>
  </si>
  <si>
    <t>Huyện Đại Từ</t>
  </si>
  <si>
    <t>QH300</t>
  </si>
  <si>
    <t>Huyện Phổ Yên</t>
  </si>
  <si>
    <t>QH301</t>
  </si>
  <si>
    <t>Huyện Phú Bình</t>
  </si>
  <si>
    <t>QH302</t>
  </si>
  <si>
    <t>Thành phố Lạng Sơn</t>
  </si>
  <si>
    <t>QH303</t>
  </si>
  <si>
    <t>Huyện Tràng Định</t>
  </si>
  <si>
    <t>QH304</t>
  </si>
  <si>
    <t>Huyện Bình Gia</t>
  </si>
  <si>
    <t>QH305</t>
  </si>
  <si>
    <t>Thành phố Thái Nguyên</t>
  </si>
  <si>
    <t>QH306</t>
  </si>
  <si>
    <t>Thị xã Sông Công</t>
  </si>
  <si>
    <t>QH307</t>
  </si>
  <si>
    <t>Huyện Định Hóa</t>
  </si>
  <si>
    <t>QH308</t>
  </si>
  <si>
    <t>Thị xã Hoàng Mai</t>
  </si>
  <si>
    <t>QH309</t>
  </si>
  <si>
    <t>Quận Nam Từ Liêm</t>
  </si>
  <si>
    <t>QH310</t>
  </si>
  <si>
    <t>Quận Bắc Từ Liêm</t>
  </si>
  <si>
    <t>QH311</t>
  </si>
  <si>
    <t>Huyện Yên Thủy</t>
  </si>
  <si>
    <t>QH312</t>
  </si>
  <si>
    <t>Huyện Lạc Thủy</t>
  </si>
  <si>
    <t>QH313</t>
  </si>
  <si>
    <t>Thành phố Cẩm Phả</t>
  </si>
  <si>
    <t>QH314</t>
  </si>
  <si>
    <t>Thành phố Thủ Dầu Một</t>
  </si>
  <si>
    <t>QH315</t>
  </si>
  <si>
    <t>Huyện Nậm Pồ</t>
  </si>
  <si>
    <t>QH316</t>
  </si>
  <si>
    <t>Thành phố Bà Rịa</t>
  </si>
  <si>
    <t>QH317</t>
  </si>
  <si>
    <t>Thành phố Cao Bằng</t>
  </si>
  <si>
    <t>QH318</t>
  </si>
  <si>
    <t>Huyện Nậm Nhùn</t>
  </si>
  <si>
    <t>QH319</t>
  </si>
  <si>
    <t>Thị xã Bình Minh</t>
  </si>
  <si>
    <t>QH320</t>
  </si>
  <si>
    <t>Thị xã Kiến Tường</t>
  </si>
  <si>
    <t>QH321</t>
  </si>
  <si>
    <t>Thành phố Vị Thanh</t>
  </si>
  <si>
    <t>QH322</t>
  </si>
  <si>
    <t>Thị xã Ninh Hòa</t>
  </si>
  <si>
    <t>QH323</t>
  </si>
  <si>
    <t>Thành phố Cam Ranh</t>
  </si>
  <si>
    <t>QH324</t>
  </si>
  <si>
    <t>Thị xã Dĩ An</t>
  </si>
  <si>
    <t>QH325</t>
  </si>
  <si>
    <t>Thị xã Thuận An</t>
  </si>
  <si>
    <t>QH326</t>
  </si>
  <si>
    <t>Huyện Lâm Bình</t>
  </si>
  <si>
    <t>QH327</t>
  </si>
  <si>
    <t>Thành phố Uông Bí</t>
  </si>
  <si>
    <t>QH328</t>
  </si>
  <si>
    <t>Thị xã Hương Trà</t>
  </si>
  <si>
    <t>QH329</t>
  </si>
  <si>
    <t>Thị xã An Nhơn</t>
  </si>
  <si>
    <t>QH330</t>
  </si>
  <si>
    <t>Thị xã Quảng Yên</t>
  </si>
  <si>
    <t>QH331</t>
  </si>
  <si>
    <t>Thị xã Vĩnh Châu</t>
  </si>
  <si>
    <t>QH332</t>
  </si>
  <si>
    <t>Huyện Chư Pưh</t>
  </si>
  <si>
    <t>QH333</t>
  </si>
  <si>
    <t>Huyện Trần Đề</t>
  </si>
  <si>
    <t>QH334</t>
  </si>
  <si>
    <t>Thị xã Hương Thủy</t>
  </si>
  <si>
    <t>QH335</t>
  </si>
  <si>
    <t>Thành phố Bạc Liêu</t>
  </si>
  <si>
    <t>QH336</t>
  </si>
  <si>
    <t>Thành phố Trà Vinh</t>
  </si>
  <si>
    <t>QH337</t>
  </si>
  <si>
    <t>Thành phố Bảo Lộc</t>
  </si>
  <si>
    <t>QH338</t>
  </si>
  <si>
    <t>Thành phố Tuyên Quang</t>
  </si>
  <si>
    <t>QH339</t>
  </si>
  <si>
    <t>Thị xã Chí Linh</t>
  </si>
  <si>
    <t>QH340</t>
  </si>
  <si>
    <t>Huyện Bù Gia Mập</t>
  </si>
  <si>
    <t>QH341</t>
  </si>
  <si>
    <t>Thị xã Tân Châu</t>
  </si>
  <si>
    <t>QH342</t>
  </si>
  <si>
    <t>Thành phố Tân An</t>
  </si>
  <si>
    <t>QH343</t>
  </si>
  <si>
    <t>Thị xã Sông Cầu</t>
  </si>
  <si>
    <t>QH344</t>
  </si>
  <si>
    <t>Huyện Hớn Quản</t>
  </si>
  <si>
    <t>QH345</t>
  </si>
  <si>
    <t>Thành phố Đông Hà</t>
  </si>
  <si>
    <t>QH346</t>
  </si>
  <si>
    <t>Thị xã Bình Long</t>
  </si>
  <si>
    <t>QH347</t>
  </si>
  <si>
    <t>Thị xã Phước Long</t>
  </si>
  <si>
    <t>QH348</t>
  </si>
  <si>
    <t>Thành phố Bến Tre</t>
  </si>
  <si>
    <t>QH581</t>
  </si>
  <si>
    <t>Huyện Tháp Mười</t>
  </si>
  <si>
    <t>QH582</t>
  </si>
  <si>
    <t>QH583</t>
  </si>
  <si>
    <t>Huyện Thanh Bình</t>
  </si>
  <si>
    <t>QH584</t>
  </si>
  <si>
    <t>Huyện Lấp Vò</t>
  </si>
  <si>
    <t>QH585</t>
  </si>
  <si>
    <t>Huyện Lai Vung</t>
  </si>
  <si>
    <t>QH586</t>
  </si>
  <si>
    <t>Huyện Cao Lãnh</t>
  </si>
  <si>
    <t>QH587</t>
  </si>
  <si>
    <t>Huyện Tiểu Cần</t>
  </si>
  <si>
    <t>QH588</t>
  </si>
  <si>
    <t>QH589</t>
  </si>
  <si>
    <t>Huyện Cầu Ngang</t>
  </si>
  <si>
    <t>QH590</t>
  </si>
  <si>
    <t>Huyện Trà Cú</t>
  </si>
  <si>
    <t>QH591</t>
  </si>
  <si>
    <t>Huyện Duyên Hải</t>
  </si>
  <si>
    <t>QH592</t>
  </si>
  <si>
    <t>Thị xã Sa Đéc</t>
  </si>
  <si>
    <t>QH593</t>
  </si>
  <si>
    <t>Huyện Mang Thít</t>
  </si>
  <si>
    <t>QH594</t>
  </si>
  <si>
    <t>Huyện  Vũng Liêm</t>
  </si>
  <si>
    <t>QH595</t>
  </si>
  <si>
    <t>Huyện Tam Bình</t>
  </si>
  <si>
    <t>QH596</t>
  </si>
  <si>
    <t>Huyện Trà Ôn</t>
  </si>
  <si>
    <t>QH597</t>
  </si>
  <si>
    <t>Huyện Long Hồ</t>
  </si>
  <si>
    <t>QH598</t>
  </si>
  <si>
    <t>Huyện Gò Công Tây</t>
  </si>
  <si>
    <t>QH599</t>
  </si>
  <si>
    <t>Huyện Gò Công Đông</t>
  </si>
  <si>
    <t>QH600</t>
  </si>
  <si>
    <t>QH601</t>
  </si>
  <si>
    <t>Huyện Chợ Lách</t>
  </si>
  <si>
    <t>QH602</t>
  </si>
  <si>
    <t>Huyện Cầu Kè</t>
  </si>
  <si>
    <t>QH603</t>
  </si>
  <si>
    <t>Huyện Bình Đại</t>
  </si>
  <si>
    <t>QH604</t>
  </si>
  <si>
    <t>Huyện Ba Tri</t>
  </si>
  <si>
    <t>QH605</t>
  </si>
  <si>
    <t>Huyện Thạnh Phú</t>
  </si>
  <si>
    <t>QH606</t>
  </si>
  <si>
    <t>Huyện Càng Long</t>
  </si>
  <si>
    <t>QH607</t>
  </si>
  <si>
    <t>Huyện Giồng Trôm</t>
  </si>
  <si>
    <t>QH608</t>
  </si>
  <si>
    <t>Huyện Cần Giuộc</t>
  </si>
  <si>
    <t>QH609</t>
  </si>
  <si>
    <t>QH610</t>
  </si>
  <si>
    <t>Thành phố Mỹ Tho</t>
  </si>
  <si>
    <t>QH611</t>
  </si>
  <si>
    <t>Thị xã Gò Công</t>
  </si>
  <si>
    <t>QH612</t>
  </si>
  <si>
    <t>Huyện Tân Phước</t>
  </si>
  <si>
    <t>QH613</t>
  </si>
  <si>
    <t>Huyện Cái Bè</t>
  </si>
  <si>
    <t>QH614</t>
  </si>
  <si>
    <t>Huyện Cai Lậy</t>
  </si>
  <si>
    <t>QH615</t>
  </si>
  <si>
    <t>QH616</t>
  </si>
  <si>
    <t>Huyện Chợ Gạo</t>
  </si>
  <si>
    <t>QH617</t>
  </si>
  <si>
    <t>Huyện Mộc Hóa</t>
  </si>
  <si>
    <t>QH618</t>
  </si>
  <si>
    <t>Huyện Tân Thạnh</t>
  </si>
  <si>
    <t>QH619</t>
  </si>
  <si>
    <t>Huyện Thạnh Hóa</t>
  </si>
  <si>
    <t>QH620</t>
  </si>
  <si>
    <t>Huyện Đức Huệ</t>
  </si>
  <si>
    <t>QH621</t>
  </si>
  <si>
    <t>Huyện Cần Đước</t>
  </si>
  <si>
    <t>QH622</t>
  </si>
  <si>
    <t>Huyện Bến Lức</t>
  </si>
  <si>
    <t>QH623</t>
  </si>
  <si>
    <t>Huyện Thủ Thừa</t>
  </si>
  <si>
    <t>QH624</t>
  </si>
  <si>
    <t>Huyện Tân Trụ</t>
  </si>
  <si>
    <t>QH625</t>
  </si>
  <si>
    <t>Huyện Đức Hòa</t>
  </si>
  <si>
    <t>QH626</t>
  </si>
  <si>
    <t>Quận 8</t>
  </si>
  <si>
    <t>QH627</t>
  </si>
  <si>
    <t>Quận Bình Tân</t>
  </si>
  <si>
    <t>QH628</t>
  </si>
  <si>
    <t>Quận 7</t>
  </si>
  <si>
    <t>QH629</t>
  </si>
  <si>
    <t>Huyện Củ Chi</t>
  </si>
  <si>
    <t>QH630</t>
  </si>
  <si>
    <t>Huyện Vĩnh Hưng</t>
  </si>
  <si>
    <t>QH631</t>
  </si>
  <si>
    <t>Huyện Bình Chánh</t>
  </si>
  <si>
    <t>QH632</t>
  </si>
  <si>
    <t>Huyện Nhà Bè</t>
  </si>
  <si>
    <t>QH633</t>
  </si>
  <si>
    <t>Huyện Cần Giờ</t>
  </si>
  <si>
    <t>QH634</t>
  </si>
  <si>
    <t>Huyện Tân Hưng</t>
  </si>
  <si>
    <t>QH635</t>
  </si>
  <si>
    <t>Huyện Hóc Môn</t>
  </si>
  <si>
    <t>QH636</t>
  </si>
  <si>
    <t>Quận 2</t>
  </si>
  <si>
    <t>QH637</t>
  </si>
  <si>
    <t>Quận 3</t>
  </si>
  <si>
    <t>QH638</t>
  </si>
  <si>
    <t>Quận 10</t>
  </si>
  <si>
    <t>QH639</t>
  </si>
  <si>
    <t>Quận 6</t>
  </si>
  <si>
    <t>QH640</t>
  </si>
  <si>
    <t>Quận 4</t>
  </si>
  <si>
    <t>QH641</t>
  </si>
  <si>
    <t>Quận 5</t>
  </si>
  <si>
    <t>QH642</t>
  </si>
  <si>
    <t>Quận 11</t>
  </si>
  <si>
    <t>QH643</t>
  </si>
  <si>
    <t>Huyện Côn Đảo</t>
  </si>
  <si>
    <t>QH644</t>
  </si>
  <si>
    <t>Quận 1</t>
  </si>
  <si>
    <t>QH645</t>
  </si>
  <si>
    <t>Quận 12</t>
  </si>
  <si>
    <t>QH646</t>
  </si>
  <si>
    <t>Quận Thủ Đức</t>
  </si>
  <si>
    <t>QH647</t>
  </si>
  <si>
    <t>Quận Phú Nhuận</t>
  </si>
  <si>
    <t>QH648</t>
  </si>
  <si>
    <t>Quận Gò Vấp</t>
  </si>
  <si>
    <t>QH649</t>
  </si>
  <si>
    <t>Quận Bình Thạnh</t>
  </si>
  <si>
    <t>QH650</t>
  </si>
  <si>
    <t>Quận Tân Bình</t>
  </si>
  <si>
    <t>QH651</t>
  </si>
  <si>
    <t>Quận Tân Phú</t>
  </si>
  <si>
    <t>QH652</t>
  </si>
  <si>
    <t>Quận 9</t>
  </si>
  <si>
    <t>QH653</t>
  </si>
  <si>
    <t>Huyện Nhơn Trạch</t>
  </si>
  <si>
    <t>QH654</t>
  </si>
  <si>
    <t>Thành phố Vũng Tàu</t>
  </si>
  <si>
    <t>QH655</t>
  </si>
  <si>
    <t>Huyện Châu Đức</t>
  </si>
  <si>
    <t>QH656</t>
  </si>
  <si>
    <t>Huyện Tân Thành</t>
  </si>
  <si>
    <t>QH657</t>
  </si>
  <si>
    <t>Huyện Long Điền</t>
  </si>
  <si>
    <t>QH658</t>
  </si>
  <si>
    <t>Huyện Đất Đỏ</t>
  </si>
  <si>
    <t>QH659</t>
  </si>
  <si>
    <t>Huyện Xuyên Mộc</t>
  </si>
  <si>
    <t>QH660</t>
  </si>
  <si>
    <t>Thị xã Long Khánh</t>
  </si>
  <si>
    <t>QH661</t>
  </si>
  <si>
    <t>Huyện Tân Phú</t>
  </si>
  <si>
    <t>QH662</t>
  </si>
  <si>
    <t>Huyện Vĩnh Cửu</t>
  </si>
  <si>
    <t>QH663</t>
  </si>
  <si>
    <t>Huyện Định Quán</t>
  </si>
  <si>
    <t>QH664</t>
  </si>
  <si>
    <t>Huyện Xuân Lộc</t>
  </si>
  <si>
    <t>QH665</t>
  </si>
  <si>
    <t>Huyện Thống Nhất</t>
  </si>
  <si>
    <t>QH666</t>
  </si>
  <si>
    <t>Huyện Cẩm Mỹ</t>
  </si>
  <si>
    <t>QH667</t>
  </si>
  <si>
    <t>Huyện Long Thành</t>
  </si>
  <si>
    <t>QH668</t>
  </si>
  <si>
    <t>Huyện Trảng Bom</t>
  </si>
  <si>
    <t>QH669</t>
  </si>
  <si>
    <t>QH670</t>
  </si>
  <si>
    <t>Huyện Hòa Thành</t>
  </si>
  <si>
    <t>QH671</t>
  </si>
  <si>
    <t>Huyện Gò Dầu</t>
  </si>
  <si>
    <t>QH672</t>
  </si>
  <si>
    <t>Huyện Bến Cầu</t>
  </si>
  <si>
    <t>QH673</t>
  </si>
  <si>
    <t>Thành phố Biên Hòa</t>
  </si>
  <si>
    <t>QH674</t>
  </si>
  <si>
    <t>Huyện Dầu Tiếng</t>
  </si>
  <si>
    <t>QH675</t>
  </si>
  <si>
    <t>Huyện Bến Cát</t>
  </si>
  <si>
    <t>QH676</t>
  </si>
  <si>
    <t>Huyện Phú Giáo</t>
  </si>
  <si>
    <t>QH677</t>
  </si>
  <si>
    <t>QH678</t>
  </si>
  <si>
    <t>Huyện Trảng Bàng</t>
  </si>
  <si>
    <t>QH679</t>
  </si>
  <si>
    <t>Thị xã Đồng Xoài</t>
  </si>
  <si>
    <t>QH680</t>
  </si>
  <si>
    <t>Huyện Lộc Ninh</t>
  </si>
  <si>
    <t>QH681</t>
  </si>
  <si>
    <t>Huyện Bù Đốp</t>
  </si>
  <si>
    <t>QH682</t>
  </si>
  <si>
    <t>Huyện Đồng Phù</t>
  </si>
  <si>
    <t>QH683</t>
  </si>
  <si>
    <t>Huyện Dương Minh Châu</t>
  </si>
  <si>
    <t>QH684</t>
  </si>
  <si>
    <t>Huyện Chơn Thành</t>
  </si>
  <si>
    <t>QH685</t>
  </si>
  <si>
    <t>Thị xã Tây Ninh</t>
  </si>
  <si>
    <t>QH686</t>
  </si>
  <si>
    <t>Huyện Tân Biên</t>
  </si>
  <si>
    <t>QH687</t>
  </si>
  <si>
    <t>Huyện Tân Châu</t>
  </si>
  <si>
    <t>QH688</t>
  </si>
  <si>
    <t>Huyện Bù Đăng</t>
  </si>
  <si>
    <t>QH689</t>
  </si>
  <si>
    <t>Huyện Di Linh</t>
  </si>
  <si>
    <t>QH690</t>
  </si>
  <si>
    <t>QH691</t>
  </si>
  <si>
    <t>Huyện Đạ Huoai</t>
  </si>
  <si>
    <t>QH692</t>
  </si>
  <si>
    <t>Huyện Đạ Tẻh</t>
  </si>
  <si>
    <t>QH693</t>
  </si>
  <si>
    <t>Huyện Cát Tiên</t>
  </si>
  <si>
    <t>QH694</t>
  </si>
  <si>
    <t>Huyện Đức Trọng</t>
  </si>
  <si>
    <t>QH695</t>
  </si>
  <si>
    <t>Thành phố Đà Lạt</t>
  </si>
  <si>
    <t>QH696</t>
  </si>
  <si>
    <t>Huyện Lạc Dương</t>
  </si>
  <si>
    <t>QH697</t>
  </si>
  <si>
    <t>Huyện Lâm Hà</t>
  </si>
  <si>
    <t>QH698</t>
  </si>
  <si>
    <t>Huyện Đơn Dương</t>
  </si>
  <si>
    <t>QH699</t>
  </si>
  <si>
    <t>Huyện Đắk R'Lấp</t>
  </si>
  <si>
    <t>QH700</t>
  </si>
  <si>
    <t>Huyện Lạc Sơn</t>
  </si>
  <si>
    <t>QH701</t>
  </si>
  <si>
    <t>Huyện Đắk Song</t>
  </si>
  <si>
    <t>QH702</t>
  </si>
  <si>
    <t>Huyện Krông Nô</t>
  </si>
  <si>
    <t>QH703</t>
  </si>
  <si>
    <t>Huyện Đắk Mil</t>
  </si>
  <si>
    <t>MÃ tỉnh thành</t>
  </si>
  <si>
    <t>XP122</t>
  </si>
  <si>
    <t>Phường An Phước</t>
  </si>
  <si>
    <t>XP001</t>
  </si>
  <si>
    <t>Phường Xuân Phú</t>
  </si>
  <si>
    <t>XP002</t>
  </si>
  <si>
    <t>Phường Xuân Yên</t>
  </si>
  <si>
    <t>XP003</t>
  </si>
  <si>
    <t>Phường Xuân Thành</t>
  </si>
  <si>
    <t>XP004</t>
  </si>
  <si>
    <t>Phường Xuân Đài</t>
  </si>
  <si>
    <t>XP005</t>
  </si>
  <si>
    <t>Xã Ia Le</t>
  </si>
  <si>
    <t>XP006</t>
  </si>
  <si>
    <t>Xã Ia BLứ</t>
  </si>
  <si>
    <t>XP007</t>
  </si>
  <si>
    <t>Xã Ia Phang</t>
  </si>
  <si>
    <t>XP008</t>
  </si>
  <si>
    <t>Xã Chư Don</t>
  </si>
  <si>
    <t>XP009</t>
  </si>
  <si>
    <t>Xã Ia Dreng</t>
  </si>
  <si>
    <t>XP010</t>
  </si>
  <si>
    <t>Xã Ia Hla</t>
  </si>
  <si>
    <t>XP011</t>
  </si>
  <si>
    <t>Xã Ia Hrú</t>
  </si>
  <si>
    <t>XP012</t>
  </si>
  <si>
    <t>Thị trấn Nhơn Hoà</t>
  </si>
  <si>
    <t>XP013</t>
  </si>
  <si>
    <t>Xã Ia Rong</t>
  </si>
  <si>
    <t>XP014</t>
  </si>
  <si>
    <t>Xã Ia Pal</t>
  </si>
  <si>
    <t>XP015</t>
  </si>
  <si>
    <t>Xã Kông HTok</t>
  </si>
  <si>
    <t>XP016</t>
  </si>
  <si>
    <t>Phường Tân Bình</t>
  </si>
  <si>
    <t>XP017</t>
  </si>
  <si>
    <t>Phường Nhị Châu</t>
  </si>
  <si>
    <t>XP018</t>
  </si>
  <si>
    <t>Thị trấn Tứ Trưng</t>
  </si>
  <si>
    <t>XP019</t>
  </si>
  <si>
    <t>Xã Khánh Thuận</t>
  </si>
  <si>
    <t>XP020</t>
  </si>
  <si>
    <t>Thị trấn Rạch Gốc</t>
  </si>
  <si>
    <t>XP021</t>
  </si>
  <si>
    <t>Phường Tân Xuyên</t>
  </si>
  <si>
    <t>XP022</t>
  </si>
  <si>
    <t>Phường Tân Thành</t>
  </si>
  <si>
    <t>XP023</t>
  </si>
  <si>
    <t>Xã Quang Minh</t>
  </si>
  <si>
    <t>XP024</t>
  </si>
  <si>
    <t>Xã Đường 10</t>
  </si>
  <si>
    <t>XP025</t>
  </si>
  <si>
    <t>Xã Phước Ninh</t>
  </si>
  <si>
    <t>XP026</t>
  </si>
  <si>
    <t>Xã Cà Ná</t>
  </si>
  <si>
    <t>XP027</t>
  </si>
  <si>
    <t>Xã Phước Diêm</t>
  </si>
  <si>
    <t>XP028</t>
  </si>
  <si>
    <t>Xã Phước Nam</t>
  </si>
  <si>
    <t>XP029</t>
  </si>
  <si>
    <t>Xã Phước Minh</t>
  </si>
  <si>
    <t>XP030</t>
  </si>
  <si>
    <t>Xã Phước Dinh</t>
  </si>
  <si>
    <t>XP031</t>
  </si>
  <si>
    <t>Xã Nhị Hà</t>
  </si>
  <si>
    <t>XP032</t>
  </si>
  <si>
    <t>Xã Phước Hà</t>
  </si>
  <si>
    <t>XP033</t>
  </si>
  <si>
    <t>Xã Tân Hoà</t>
  </si>
  <si>
    <t>XP034</t>
  </si>
  <si>
    <t>Xã Thạnh Bình</t>
  </si>
  <si>
    <t>XP035</t>
  </si>
  <si>
    <t>Xã Bình Minh</t>
  </si>
  <si>
    <t>XP036</t>
  </si>
  <si>
    <t>Xã Phú Mỹ</t>
  </si>
  <si>
    <t>XP037</t>
  </si>
  <si>
    <t>Xã Phú Lợi</t>
  </si>
  <si>
    <t>XP038</t>
  </si>
  <si>
    <t>Xã Tân Khánh Hòa</t>
  </si>
  <si>
    <t>XP039</t>
  </si>
  <si>
    <t>Xã Vĩnh Điều</t>
  </si>
  <si>
    <t>XP040</t>
  </si>
  <si>
    <t>Xã Vĩnh Phú</t>
  </si>
  <si>
    <t>XP041</t>
  </si>
  <si>
    <t>Xã Phước Thạnh</t>
  </si>
  <si>
    <t>XP042</t>
  </si>
  <si>
    <t>Xã Thới Sơn</t>
  </si>
  <si>
    <t>XP043</t>
  </si>
  <si>
    <t>Xã Trung Minh</t>
  </si>
  <si>
    <t>XP044</t>
  </si>
  <si>
    <t>Xã Yên Quang</t>
  </si>
  <si>
    <t>XP045</t>
  </si>
  <si>
    <t>Xã Tân Thành</t>
  </si>
  <si>
    <t>XP046</t>
  </si>
  <si>
    <t>Xã Cao Dương</t>
  </si>
  <si>
    <t>XP047</t>
  </si>
  <si>
    <t>Xã Hợp Châu</t>
  </si>
  <si>
    <t>XP048</t>
  </si>
  <si>
    <t>Xã Cao Thắng</t>
  </si>
  <si>
    <t>XP049</t>
  </si>
  <si>
    <t>Xã Long Sơn</t>
  </si>
  <si>
    <t>XP050</t>
  </si>
  <si>
    <t>Xã Thanh Lương</t>
  </si>
  <si>
    <t>XP051</t>
  </si>
  <si>
    <t>Xã Hợp Thanh</t>
  </si>
  <si>
    <t>XP052</t>
  </si>
  <si>
    <t>Xã Tân Dân</t>
  </si>
  <si>
    <t>XP053</t>
  </si>
  <si>
    <t>Thị trấn Thanh Hà</t>
  </si>
  <si>
    <t>XP054</t>
  </si>
  <si>
    <t>Xã Thanh Nông</t>
  </si>
  <si>
    <t>XP055</t>
  </si>
  <si>
    <t>Phường Hoà Phú</t>
  </si>
  <si>
    <t>XP056</t>
  </si>
  <si>
    <t>Phường Phú Tân</t>
  </si>
  <si>
    <t>XP057</t>
  </si>
  <si>
    <t>Thị trấn Thái Hoà</t>
  </si>
  <si>
    <t>XP058</t>
  </si>
  <si>
    <t>Xã Tân Quan</t>
  </si>
  <si>
    <t>XP059</t>
  </si>
  <si>
    <t>Xã Phước Tân</t>
  </si>
  <si>
    <t>XP060</t>
  </si>
  <si>
    <t>Phường Hưng Chiến</t>
  </si>
  <si>
    <t>XP061</t>
  </si>
  <si>
    <t>Phường Phú Đức</t>
  </si>
  <si>
    <t>XP062</t>
  </si>
  <si>
    <t>Phường Phú Thịnh</t>
  </si>
  <si>
    <t>XP063</t>
  </si>
  <si>
    <t>XP064</t>
  </si>
  <si>
    <t>Xã Thanh Phú</t>
  </si>
  <si>
    <t>XP065</t>
  </si>
  <si>
    <t>Xã Long Giang</t>
  </si>
  <si>
    <t>XP066</t>
  </si>
  <si>
    <t>Phường Long Thủy</t>
  </si>
  <si>
    <t>XP067</t>
  </si>
  <si>
    <t>Phường Thác Mơ</t>
  </si>
  <si>
    <t>XP068</t>
  </si>
  <si>
    <t>Phường Sơn Giang</t>
  </si>
  <si>
    <t>XP069</t>
  </si>
  <si>
    <t>Phường Phước Bình</t>
  </si>
  <si>
    <t>XP070</t>
  </si>
  <si>
    <t>Phường Long Phước</t>
  </si>
  <si>
    <t>XP071</t>
  </si>
  <si>
    <t>Xã Phước Tín</t>
  </si>
  <si>
    <t>XP072</t>
  </si>
  <si>
    <t>Phường An Lộc</t>
  </si>
  <si>
    <t>XP073</t>
  </si>
  <si>
    <t>Thị trấn Bảy Ngàn</t>
  </si>
  <si>
    <t>XP074</t>
  </si>
  <si>
    <t>Xã Phú Tân</t>
  </si>
  <si>
    <t>XP075</t>
  </si>
  <si>
    <t>Xã Long Trị A</t>
  </si>
  <si>
    <t>XP076</t>
  </si>
  <si>
    <t>Phường Long Sơn</t>
  </si>
  <si>
    <t>XP077</t>
  </si>
  <si>
    <t>Phường Long Thạnh</t>
  </si>
  <si>
    <t>XP078</t>
  </si>
  <si>
    <t>Phường Long Phú</t>
  </si>
  <si>
    <t>XP079</t>
  </si>
  <si>
    <t>Phường Long Hưng</t>
  </si>
  <si>
    <t>XP080</t>
  </si>
  <si>
    <t>Phường Long Châu</t>
  </si>
  <si>
    <t>XP081</t>
  </si>
  <si>
    <t>Thị trấn Cửa Tùng</t>
  </si>
  <si>
    <t>XP082</t>
  </si>
  <si>
    <t>Thị trấn Ba Sao</t>
  </si>
  <si>
    <t>XP083</t>
  </si>
  <si>
    <t>Xã Đồng Thịnh</t>
  </si>
  <si>
    <t>XP084</t>
  </si>
  <si>
    <t>Xã Đức Bác</t>
  </si>
  <si>
    <t>XP085</t>
  </si>
  <si>
    <t>Xã Nhân Đạo</t>
  </si>
  <si>
    <t>XP086</t>
  </si>
  <si>
    <t>Xã Cao Phong</t>
  </si>
  <si>
    <t>XP087</t>
  </si>
  <si>
    <t>Thị trấn Tam Sơn</t>
  </si>
  <si>
    <t>XP088</t>
  </si>
  <si>
    <t>Xã Ba Giang</t>
  </si>
  <si>
    <t>XP089</t>
  </si>
  <si>
    <t>Xã Sơn Long</t>
  </si>
  <si>
    <t>XP090</t>
  </si>
  <si>
    <t>Xã Sơn Liên</t>
  </si>
  <si>
    <t>XP091</t>
  </si>
  <si>
    <t>Xã Sơn Màu</t>
  </si>
  <si>
    <t>XP092</t>
  </si>
  <si>
    <t>Xã Thanh Sơn</t>
  </si>
  <si>
    <t>XP093</t>
  </si>
  <si>
    <t>Xã Ngọc Lâm</t>
  </si>
  <si>
    <t>XP094</t>
  </si>
  <si>
    <t>Xã Hoa Sơn</t>
  </si>
  <si>
    <t>XP095</t>
  </si>
  <si>
    <t>Xã Hưng Yên Bắc</t>
  </si>
  <si>
    <t>XP096</t>
  </si>
  <si>
    <t>Xã Tiến Thành</t>
  </si>
  <si>
    <t>XP097</t>
  </si>
  <si>
    <t>Xã Tân Hội</t>
  </si>
  <si>
    <t>XP098</t>
  </si>
  <si>
    <t>Xã Hưng Khánh Trung A</t>
  </si>
  <si>
    <t>XP099</t>
  </si>
  <si>
    <t>XP100</t>
  </si>
  <si>
    <t>XP101</t>
  </si>
  <si>
    <t>Xã Thanh Tân</t>
  </si>
  <si>
    <t>XP102</t>
  </si>
  <si>
    <t>Xã Thạnh Ngãi</t>
  </si>
  <si>
    <t>XP103</t>
  </si>
  <si>
    <t>Xã Tân Phú Tây</t>
  </si>
  <si>
    <t>XP104</t>
  </si>
  <si>
    <t>Xã Tân Thành Bình</t>
  </si>
  <si>
    <t>XP105</t>
  </si>
  <si>
    <t>Xã Thành An</t>
  </si>
  <si>
    <t>XP106</t>
  </si>
  <si>
    <t>Xã Phước Mỹ Trung</t>
  </si>
  <si>
    <t>XP107</t>
  </si>
  <si>
    <t>Xã Tân Thanh Tây</t>
  </si>
  <si>
    <t>XP108</t>
  </si>
  <si>
    <t>Xã Tân Bình</t>
  </si>
  <si>
    <t>XP109</t>
  </si>
  <si>
    <t>Xã Nhuận Phú Tân</t>
  </si>
  <si>
    <t>XP110</t>
  </si>
  <si>
    <t>Xã Hòa Lộc</t>
  </si>
  <si>
    <t>XP111</t>
  </si>
  <si>
    <t>Xã Khánh Thạnh Tân</t>
  </si>
  <si>
    <t>XP112</t>
  </si>
  <si>
    <t>XP113</t>
  </si>
  <si>
    <t>Phường An Thạnh</t>
  </si>
  <si>
    <t>XP114</t>
  </si>
  <si>
    <t>Phường An Lạc</t>
  </si>
  <si>
    <t>XP115</t>
  </si>
  <si>
    <t>XP116</t>
  </si>
  <si>
    <t>Xã Bình Thạnh</t>
  </si>
  <si>
    <t>XP117</t>
  </si>
  <si>
    <t>Xã An Bình B</t>
  </si>
  <si>
    <t>XP118</t>
  </si>
  <si>
    <t>Xã An Bình A</t>
  </si>
  <si>
    <t>XP119</t>
  </si>
  <si>
    <t>Xã Lệ Mỹ</t>
  </si>
  <si>
    <t>XP120</t>
  </si>
  <si>
    <t>Xã Vân Lĩnh</t>
  </si>
  <si>
    <t>XP121</t>
  </si>
  <si>
    <t>Xã Xuân An</t>
  </si>
  <si>
    <t>XP123</t>
  </si>
  <si>
    <t>Phường Ngô Mây</t>
  </si>
  <si>
    <t>XP124</t>
  </si>
  <si>
    <t>Xã Ia Kreng</t>
  </si>
  <si>
    <t>XP125</t>
  </si>
  <si>
    <t>Phường Trung Lương</t>
  </si>
  <si>
    <t>XP126</t>
  </si>
  <si>
    <t>Phường Đức Thuận</t>
  </si>
  <si>
    <t>XP127</t>
  </si>
  <si>
    <t>Phường Đậu Liêu</t>
  </si>
  <si>
    <t>XP128</t>
  </si>
  <si>
    <t>Xã Trạm Hành</t>
  </si>
  <si>
    <t>XP129</t>
  </si>
  <si>
    <t>Xã Đa Quyn</t>
  </si>
  <si>
    <t>XP130</t>
  </si>
  <si>
    <t>Xã Tân Lâm</t>
  </si>
  <si>
    <t>XP131</t>
  </si>
  <si>
    <t>Xã Hải Lệ</t>
  </si>
  <si>
    <t>XP132</t>
  </si>
  <si>
    <t>Thị trấn Đồng Văn</t>
  </si>
  <si>
    <t>XP133</t>
  </si>
  <si>
    <t>Thị trấn Yên Phú</t>
  </si>
  <si>
    <t>XP134</t>
  </si>
  <si>
    <t>Thị trấn Cốc Pài</t>
  </si>
  <si>
    <t>XP135</t>
  </si>
  <si>
    <t>Xã Nậm Vì</t>
  </si>
  <si>
    <t>XP136</t>
  </si>
  <si>
    <t>Xã Pá Mỳ</t>
  </si>
  <si>
    <t>XP137</t>
  </si>
  <si>
    <t>Xã Sen Thượng</t>
  </si>
  <si>
    <t>XP138</t>
  </si>
  <si>
    <t>Xã Leng Su Sìn</t>
  </si>
  <si>
    <t>XP139</t>
  </si>
  <si>
    <t>Xã Tà Lèng</t>
  </si>
  <si>
    <t>XP140</t>
  </si>
  <si>
    <t>Phường Biên Giang</t>
  </si>
  <si>
    <t>XP141</t>
  </si>
  <si>
    <t>Phường Dương Nội</t>
  </si>
  <si>
    <t>XP142</t>
  </si>
  <si>
    <t>Phường Đồng Mai</t>
  </si>
  <si>
    <t>XP143</t>
  </si>
  <si>
    <t>Phường Kiến Hưng</t>
  </si>
  <si>
    <t>XP144</t>
  </si>
  <si>
    <t>Phường Phú Lãm</t>
  </si>
  <si>
    <t>XP145</t>
  </si>
  <si>
    <t>Phường Phú Lương</t>
  </si>
  <si>
    <t>XP146</t>
  </si>
  <si>
    <t>Phường Yên Nghĩa</t>
  </si>
  <si>
    <t>XP147</t>
  </si>
  <si>
    <t>Xã Hồng Quang</t>
  </si>
  <si>
    <t>XP148</t>
  </si>
  <si>
    <t>Thị trấn Đại Nghĩa</t>
  </si>
  <si>
    <t>XP149</t>
  </si>
  <si>
    <t>Xã Đồng Tâm</t>
  </si>
  <si>
    <t>XP150</t>
  </si>
  <si>
    <t>Xã Thượng Lâm</t>
  </si>
  <si>
    <t>XP151</t>
  </si>
  <si>
    <t>Xã Tuy Lai</t>
  </si>
  <si>
    <t>XP152</t>
  </si>
  <si>
    <t>Xã Phúc Lâm</t>
  </si>
  <si>
    <t>XP153</t>
  </si>
  <si>
    <t>Xã Mỹ Thành</t>
  </si>
  <si>
    <t>XP154</t>
  </si>
  <si>
    <t>Xã Bột Xuyên</t>
  </si>
  <si>
    <t>XP155</t>
  </si>
  <si>
    <t>Xã An Mỹ</t>
  </si>
  <si>
    <t>XP156</t>
  </si>
  <si>
    <t>Xã Hồng Sơn</t>
  </si>
  <si>
    <t>XP157</t>
  </si>
  <si>
    <t>Xã Lê Thanh</t>
  </si>
  <si>
    <t>XP158</t>
  </si>
  <si>
    <t>Xã Xuy Xá</t>
  </si>
  <si>
    <t>XP159</t>
  </si>
  <si>
    <t>Xã Phùng Xá</t>
  </si>
  <si>
    <t>XP160</t>
  </si>
  <si>
    <t>Xã Phù Lưu Tế</t>
  </si>
  <si>
    <t>XP161</t>
  </si>
  <si>
    <t>Xã Đại Hưng</t>
  </si>
  <si>
    <t>XP162</t>
  </si>
  <si>
    <t>Xã Vạn Kim</t>
  </si>
  <si>
    <t>XP163</t>
  </si>
  <si>
    <t>Xã Đốc Tín</t>
  </si>
  <si>
    <t>XP164</t>
  </si>
  <si>
    <t>Xã Hương Sơn</t>
  </si>
  <si>
    <t>XP165</t>
  </si>
  <si>
    <t>Xã Hùng Tiến</t>
  </si>
  <si>
    <t>XP166</t>
  </si>
  <si>
    <t>Xã An Tiến</t>
  </si>
  <si>
    <t>XP167</t>
  </si>
  <si>
    <t>Xã Hợp Tiến</t>
  </si>
  <si>
    <t>XP168</t>
  </si>
  <si>
    <t>XP169</t>
  </si>
  <si>
    <t>Xã An Phú</t>
  </si>
  <si>
    <t>XP170</t>
  </si>
  <si>
    <t>Thị trấn Chi Đông</t>
  </si>
  <si>
    <t>XP171</t>
  </si>
  <si>
    <t>Thị trấn Quang Minh</t>
  </si>
  <si>
    <t>XP172</t>
  </si>
  <si>
    <t>Phường Văn Quán</t>
  </si>
  <si>
    <t>XP173</t>
  </si>
  <si>
    <t>Phường Mộ Lao</t>
  </si>
  <si>
    <t>XP174</t>
  </si>
  <si>
    <t>Phường La Khê</t>
  </si>
  <si>
    <t>XP175</t>
  </si>
  <si>
    <t>Phường Phú La</t>
  </si>
  <si>
    <t>XP176</t>
  </si>
  <si>
    <t>Phường Trung Hưng</t>
  </si>
  <si>
    <t>XP177</t>
  </si>
  <si>
    <t>Phường Viên Sơn</t>
  </si>
  <si>
    <t>XP178</t>
  </si>
  <si>
    <t>Phường Trung Sơn Trầm</t>
  </si>
  <si>
    <t>XP179</t>
  </si>
  <si>
    <t>Xã Đông Xuân</t>
  </si>
  <si>
    <t>XP180</t>
  </si>
  <si>
    <t>Xã Yên Trung</t>
  </si>
  <si>
    <t>XP181</t>
  </si>
  <si>
    <t>Xã Yên Bình</t>
  </si>
  <si>
    <t>XP182</t>
  </si>
  <si>
    <t>Xã Tiến Xuân</t>
  </si>
  <si>
    <t>XP183</t>
  </si>
  <si>
    <t>Xã Tân Đức</t>
  </si>
  <si>
    <t>XP184</t>
  </si>
  <si>
    <t>Phường Đạt Hiếu</t>
  </si>
  <si>
    <t>XP185</t>
  </si>
  <si>
    <t>XP186</t>
  </si>
  <si>
    <t>Phường An Bình</t>
  </si>
  <si>
    <t>XP187</t>
  </si>
  <si>
    <t>Phường Thiện An</t>
  </si>
  <si>
    <t>XP188</t>
  </si>
  <si>
    <t>Phường Bình Tân</t>
  </si>
  <si>
    <t>XP189</t>
  </si>
  <si>
    <t>Phường Đoàn Kết</t>
  </si>
  <si>
    <t>XP190</t>
  </si>
  <si>
    <t>Phường Thống Nhất</t>
  </si>
  <si>
    <t>XP191</t>
  </si>
  <si>
    <t>Xã Ea Siên</t>
  </si>
  <si>
    <t>XP192</t>
  </si>
  <si>
    <t>Xã Ea Drông</t>
  </si>
  <si>
    <t>XP193</t>
  </si>
  <si>
    <t>Xã Ea Blang</t>
  </si>
  <si>
    <t>XP194</t>
  </si>
  <si>
    <t>Xã Bình Thuận</t>
  </si>
  <si>
    <t>XP195</t>
  </si>
  <si>
    <t>Xã Cư Bao</t>
  </si>
  <si>
    <t>XP196</t>
  </si>
  <si>
    <t>Xã Tân Lập</t>
  </si>
  <si>
    <t>XP197</t>
  </si>
  <si>
    <t>Xã Nhi Sơn</t>
  </si>
  <si>
    <t>XP198</t>
  </si>
  <si>
    <t>Xã Trung Tiến</t>
  </si>
  <si>
    <t>XP199</t>
  </si>
  <si>
    <t>Xã Bạch Lưu</t>
  </si>
  <si>
    <t>XP200</t>
  </si>
  <si>
    <t>Xã Hải Lựu</t>
  </si>
  <si>
    <t>XP201</t>
  </si>
  <si>
    <t>Xã Đôn Nhân</t>
  </si>
  <si>
    <t>XP202</t>
  </si>
  <si>
    <t>Xã Quang Yên</t>
  </si>
  <si>
    <t>XP203</t>
  </si>
  <si>
    <t>Xã Lãng Công</t>
  </si>
  <si>
    <t>XP204</t>
  </si>
  <si>
    <t>Xã Phương Khoan</t>
  </si>
  <si>
    <t>XP205</t>
  </si>
  <si>
    <t>Xã Đồng Quế</t>
  </si>
  <si>
    <t>XP206</t>
  </si>
  <si>
    <t>Xã Nhạo Sơn</t>
  </si>
  <si>
    <t>XP207</t>
  </si>
  <si>
    <t>Xã Như Thụy</t>
  </si>
  <si>
    <t>XP208</t>
  </si>
  <si>
    <t>Xã Yên Thạch</t>
  </si>
  <si>
    <t>XP209</t>
  </si>
  <si>
    <t>XP210</t>
  </si>
  <si>
    <t>Xã Tứ Yên</t>
  </si>
  <si>
    <t>XP211</t>
  </si>
  <si>
    <t>Xã Đỗ Động</t>
  </si>
  <si>
    <t>XP212</t>
  </si>
  <si>
    <t>Xã Kim An</t>
  </si>
  <si>
    <t>XP213</t>
  </si>
  <si>
    <t>Xã Kim Thư</t>
  </si>
  <si>
    <t>XP214</t>
  </si>
  <si>
    <t>Xã Phương Trung</t>
  </si>
  <si>
    <t>XP215</t>
  </si>
  <si>
    <t>Xã Tân Ước</t>
  </si>
  <si>
    <t>XP216</t>
  </si>
  <si>
    <t>Xã Dân Hòa</t>
  </si>
  <si>
    <t>XP217</t>
  </si>
  <si>
    <t>Xã Liên Châu</t>
  </si>
  <si>
    <t>XP218</t>
  </si>
  <si>
    <t>XP219</t>
  </si>
  <si>
    <t>Xã Xuân Dương</t>
  </si>
  <si>
    <t>XP220</t>
  </si>
  <si>
    <t>Xã Hồng Dương</t>
  </si>
  <si>
    <t>XP221</t>
  </si>
  <si>
    <t>Thị trấn Thường Tín</t>
  </si>
  <si>
    <t>XP222</t>
  </si>
  <si>
    <t>Xã Ninh Sở</t>
  </si>
  <si>
    <t>XP223</t>
  </si>
  <si>
    <t>Xã Nhị Khê</t>
  </si>
  <si>
    <t>XP224</t>
  </si>
  <si>
    <t>Xã Duyên Thái</t>
  </si>
  <si>
    <t>XP225</t>
  </si>
  <si>
    <t>Xã Khánh Hà</t>
  </si>
  <si>
    <t>XP226</t>
  </si>
  <si>
    <t>Xã Hòa Bình</t>
  </si>
  <si>
    <t>XP227</t>
  </si>
  <si>
    <t>Xã Văn Bình</t>
  </si>
  <si>
    <t>XP228</t>
  </si>
  <si>
    <t>Xã Văn Hoàng</t>
  </si>
  <si>
    <t>XP229</t>
  </si>
  <si>
    <t>Xã Hồng Thái</t>
  </si>
  <si>
    <t>XP230</t>
  </si>
  <si>
    <t>Xã Hoàng Long</t>
  </si>
  <si>
    <t>XP231</t>
  </si>
  <si>
    <t>Xã Quang Trung</t>
  </si>
  <si>
    <t>XP232</t>
  </si>
  <si>
    <t>Xã Nam Phong</t>
  </si>
  <si>
    <t>XP233</t>
  </si>
  <si>
    <t>Xã Nam Triều</t>
  </si>
  <si>
    <t>XP234</t>
  </si>
  <si>
    <t>XP235</t>
  </si>
  <si>
    <t>Xã Sơn Hà</t>
  </si>
  <si>
    <t>XP236</t>
  </si>
  <si>
    <t>Xã Chuyên Mỹ</t>
  </si>
  <si>
    <t>XP237</t>
  </si>
  <si>
    <t>Xã Khai Thái</t>
  </si>
  <si>
    <t>XP238</t>
  </si>
  <si>
    <t>Xã Phúc Tiến</t>
  </si>
  <si>
    <t>XP239</t>
  </si>
  <si>
    <t>Xã Vân Từ</t>
  </si>
  <si>
    <t>XP240</t>
  </si>
  <si>
    <t>Xã Tri Thủy</t>
  </si>
  <si>
    <t>XP241</t>
  </si>
  <si>
    <t>Xã Đại Xuyên</t>
  </si>
  <si>
    <t>XP242</t>
  </si>
  <si>
    <t>Xã Phú Yên</t>
  </si>
  <si>
    <t>XP243</t>
  </si>
  <si>
    <t>Xã Bạch Hạ</t>
  </si>
  <si>
    <t>XP244</t>
  </si>
  <si>
    <t>Xã Quang Lãng</t>
  </si>
  <si>
    <t>XP245</t>
  </si>
  <si>
    <t>Xã Châu Can</t>
  </si>
  <si>
    <t>XP246</t>
  </si>
  <si>
    <t>Xã Minh Tân</t>
  </si>
  <si>
    <t>XP247</t>
  </si>
  <si>
    <t>Thị trấn Vân Đình</t>
  </si>
  <si>
    <t>XP248</t>
  </si>
  <si>
    <t>Xã Viên An</t>
  </si>
  <si>
    <t>XP376</t>
  </si>
  <si>
    <t>Xã Phụng Châu</t>
  </si>
  <si>
    <t>XP377</t>
  </si>
  <si>
    <t>Xã Tiên Phương</t>
  </si>
  <si>
    <t>XP378</t>
  </si>
  <si>
    <t>Xã Đông Sơn</t>
  </si>
  <si>
    <t>XP379</t>
  </si>
  <si>
    <t>Xã Đông Phương Yên</t>
  </si>
  <si>
    <t>XP380</t>
  </si>
  <si>
    <t>Xã Phú Nghĩa</t>
  </si>
  <si>
    <t>XP381</t>
  </si>
  <si>
    <t>Xã Trường Yên</t>
  </si>
  <si>
    <t>XP382</t>
  </si>
  <si>
    <t>Xã Ngọc Hòa</t>
  </si>
  <si>
    <t>XP383</t>
  </si>
  <si>
    <t>Xã Thủy Xuân Tiên</t>
  </si>
  <si>
    <t>XP384</t>
  </si>
  <si>
    <t>Xã Thanh Bình</t>
  </si>
  <si>
    <t>XP385</t>
  </si>
  <si>
    <t>Xã Trung Hòa</t>
  </si>
  <si>
    <t>XP386</t>
  </si>
  <si>
    <t>Xã Đại Yên</t>
  </si>
  <si>
    <t>XP387</t>
  </si>
  <si>
    <t>Xã Thụy Hương</t>
  </si>
  <si>
    <t>XP388</t>
  </si>
  <si>
    <t>Xã Tốt Động</t>
  </si>
  <si>
    <t>XP389</t>
  </si>
  <si>
    <t>Xã Lam Điền</t>
  </si>
  <si>
    <t>XP390</t>
  </si>
  <si>
    <t>Xã Tân Tiến</t>
  </si>
  <si>
    <t>XP391</t>
  </si>
  <si>
    <t>Xã Chu Minh</t>
  </si>
  <si>
    <t>XP392</t>
  </si>
  <si>
    <t>Xã Tòng Bạt</t>
  </si>
  <si>
    <t>XP393</t>
  </si>
  <si>
    <t>Xã Cẩm Lĩnh</t>
  </si>
  <si>
    <t>XP394</t>
  </si>
  <si>
    <t>Xã Sơn Đà</t>
  </si>
  <si>
    <t>XP395</t>
  </si>
  <si>
    <t>Xã Đông Quang</t>
  </si>
  <si>
    <t>XP396</t>
  </si>
  <si>
    <t>Xã Tiên Phong</t>
  </si>
  <si>
    <t>XP397</t>
  </si>
  <si>
    <t>Xã Trà Sơn</t>
  </si>
  <si>
    <t>XP398</t>
  </si>
  <si>
    <t>Xã Bình Định Nam</t>
  </si>
  <si>
    <t>XP399</t>
  </si>
  <si>
    <t>Xã Bình Định Bắc</t>
  </si>
  <si>
    <t>XP400</t>
  </si>
  <si>
    <t>Phường Cẩm Nam</t>
  </si>
  <si>
    <t>XP401</t>
  </si>
  <si>
    <t>Phường Tân Thiện</t>
  </si>
  <si>
    <t>XP402</t>
  </si>
  <si>
    <t>Xã Minh Tâm</t>
  </si>
  <si>
    <t>XP403</t>
  </si>
  <si>
    <t>Xã Đắc Sở</t>
  </si>
  <si>
    <t>XP404</t>
  </si>
  <si>
    <t>Xã Lại Yên</t>
  </si>
  <si>
    <t>XP405</t>
  </si>
  <si>
    <t>Xã Tiền Yên</t>
  </si>
  <si>
    <t>XP406</t>
  </si>
  <si>
    <t>Xã Song Phương</t>
  </si>
  <si>
    <t>XP407</t>
  </si>
  <si>
    <t>Xã An Khánh</t>
  </si>
  <si>
    <t>XP408</t>
  </si>
  <si>
    <t>Xã An Thượng</t>
  </si>
  <si>
    <t>XP409</t>
  </si>
  <si>
    <t>Xã Vân Côn</t>
  </si>
  <si>
    <t>XP410</t>
  </si>
  <si>
    <t>Xã La Phù</t>
  </si>
  <si>
    <t>XP411</t>
  </si>
  <si>
    <t>Xã Đông La</t>
  </si>
  <si>
    <t>XP412</t>
  </si>
  <si>
    <t>Thị trấn Quốc Oai</t>
  </si>
  <si>
    <t>XP413</t>
  </si>
  <si>
    <t>Xã Sài Sơn</t>
  </si>
  <si>
    <t>XP414</t>
  </si>
  <si>
    <t>Xã Phượng Cách</t>
  </si>
  <si>
    <t>XP415</t>
  </si>
  <si>
    <t>Xã Yên Sơn</t>
  </si>
  <si>
    <t>XP416</t>
  </si>
  <si>
    <t>Xã Ngọc Liệp</t>
  </si>
  <si>
    <t>XP417</t>
  </si>
  <si>
    <t>Xã Ngọc Mỹ</t>
  </si>
  <si>
    <t>XP418</t>
  </si>
  <si>
    <t>Phường Thạnh Hoà</t>
  </si>
  <si>
    <t>XP419</t>
  </si>
  <si>
    <t>Xã Đại Thịnh</t>
  </si>
  <si>
    <t>XP420</t>
  </si>
  <si>
    <t>Xã Kim Hoa</t>
  </si>
  <si>
    <t>XP421</t>
  </si>
  <si>
    <t>Xã Thạch Đà</t>
  </si>
  <si>
    <t>XP422</t>
  </si>
  <si>
    <t>Xã Tiến Thắng</t>
  </si>
  <si>
    <t>XP423</t>
  </si>
  <si>
    <t>Xã Tự Lập</t>
  </si>
  <si>
    <t>XP424</t>
  </si>
  <si>
    <t>Xã Thanh Lâm</t>
  </si>
  <si>
    <t>XP425</t>
  </si>
  <si>
    <t>Xã Tam Đồng</t>
  </si>
  <si>
    <t>XP426</t>
  </si>
  <si>
    <t>Xã Liên Mạc</t>
  </si>
  <si>
    <t>XP427</t>
  </si>
  <si>
    <t>Xã Vạn Yên</t>
  </si>
  <si>
    <t>XP428</t>
  </si>
  <si>
    <t>Xã Chu Phan</t>
  </si>
  <si>
    <t>XP429</t>
  </si>
  <si>
    <t>Xã Tiến Thịnh</t>
  </si>
  <si>
    <t>XP430</t>
  </si>
  <si>
    <t>Xã Mê Linh</t>
  </si>
  <si>
    <t>XP431</t>
  </si>
  <si>
    <t>Xã Văn Khê</t>
  </si>
  <si>
    <t>XP432</t>
  </si>
  <si>
    <t>Xã Hoàng Kim</t>
  </si>
  <si>
    <t>XP433</t>
  </si>
  <si>
    <t>Xã Tiền Phong</t>
  </si>
  <si>
    <t>XP434</t>
  </si>
  <si>
    <t>Xã Tráng Việt</t>
  </si>
  <si>
    <t>XP435</t>
  </si>
  <si>
    <t>Phường Nguyễn Trãi</t>
  </si>
  <si>
    <t>XP436</t>
  </si>
  <si>
    <t>Phường Vạn Phúc</t>
  </si>
  <si>
    <t>XP437</t>
  </si>
  <si>
    <t>Phường Yết Kiêu</t>
  </si>
  <si>
    <t>XP438</t>
  </si>
  <si>
    <t>Phường Quang Trung</t>
  </si>
  <si>
    <t>XP439</t>
  </si>
  <si>
    <t>Phường Phúc La</t>
  </si>
  <si>
    <t>XP440</t>
  </si>
  <si>
    <t>Phường Hà Cầu</t>
  </si>
  <si>
    <t>XP441</t>
  </si>
  <si>
    <t>Phường Lê Lợi</t>
  </si>
  <si>
    <t>XP442</t>
  </si>
  <si>
    <t>XP443</t>
  </si>
  <si>
    <t>Phường Ngô Quyền</t>
  </si>
  <si>
    <t>XP444</t>
  </si>
  <si>
    <t>XP445</t>
  </si>
  <si>
    <t>Phường Sơn Lộc</t>
  </si>
  <si>
    <t>XP446</t>
  </si>
  <si>
    <t>Phường Xuân Khanh</t>
  </si>
  <si>
    <t>XP447</t>
  </si>
  <si>
    <t>Xã Đường Lâm</t>
  </si>
  <si>
    <t>XP448</t>
  </si>
  <si>
    <t>Xã Xuân Sơn</t>
  </si>
  <si>
    <t>XP449</t>
  </si>
  <si>
    <t>Xã Thanh Mỹ</t>
  </si>
  <si>
    <t>XP450</t>
  </si>
  <si>
    <t>Xã Kim Sơn</t>
  </si>
  <si>
    <t>XP451</t>
  </si>
  <si>
    <t>Xã Sơn Đông</t>
  </si>
  <si>
    <t>XP452</t>
  </si>
  <si>
    <t>Xã Cổ Đông</t>
  </si>
  <si>
    <t>XP453</t>
  </si>
  <si>
    <t>Thị trấn Tây Đằng</t>
  </si>
  <si>
    <t>XP454</t>
  </si>
  <si>
    <t>Xã Phú Cường</t>
  </si>
  <si>
    <t>XP455</t>
  </si>
  <si>
    <t>Xã Cổ Đô</t>
  </si>
  <si>
    <t>XP456</t>
  </si>
  <si>
    <t>Xã Tản Hồng</t>
  </si>
  <si>
    <t>XP457</t>
  </si>
  <si>
    <t>Xã Vạn Thắng</t>
  </si>
  <si>
    <t>XP458</t>
  </si>
  <si>
    <t>Xã Châu Sơn</t>
  </si>
  <si>
    <t>XP459</t>
  </si>
  <si>
    <t>Xã Phong Vân</t>
  </si>
  <si>
    <t>XP460</t>
  </si>
  <si>
    <t>Xã Phú Đông</t>
  </si>
  <si>
    <t>XP461</t>
  </si>
  <si>
    <t>Xã Phú Phương</t>
  </si>
  <si>
    <t>XP462</t>
  </si>
  <si>
    <t>Xã Phú Châu</t>
  </si>
  <si>
    <t>XP463</t>
  </si>
  <si>
    <t>Xã Thái Hòa</t>
  </si>
  <si>
    <t>XP464</t>
  </si>
  <si>
    <t>Xã Đồng Thái</t>
  </si>
  <si>
    <t>XP465</t>
  </si>
  <si>
    <t>Xã Phú Sơn</t>
  </si>
  <si>
    <t>XP466</t>
  </si>
  <si>
    <t>Xã Minh Châu</t>
  </si>
  <si>
    <t>XP467</t>
  </si>
  <si>
    <t>Xã Thạnh Lợi</t>
  </si>
  <si>
    <t>XP468</t>
  </si>
  <si>
    <t>Xã Thới Tân</t>
  </si>
  <si>
    <t>XP469</t>
  </si>
  <si>
    <t>Xã Thới Thạnh</t>
  </si>
  <si>
    <t>XP470</t>
  </si>
  <si>
    <t>Xã Định Môn</t>
  </si>
  <si>
    <t>XP471</t>
  </si>
  <si>
    <t>Xã Trường Thành</t>
  </si>
  <si>
    <t>XP472</t>
  </si>
  <si>
    <t>Xã Trường Xuân</t>
  </si>
  <si>
    <t>XP473</t>
  </si>
  <si>
    <t>Xã Trường Xuân A</t>
  </si>
  <si>
    <t>XP474</t>
  </si>
  <si>
    <t>Xã Đông Bình</t>
  </si>
  <si>
    <t>XP475</t>
  </si>
  <si>
    <t>Xã Đông Thuận</t>
  </si>
  <si>
    <t>XP476</t>
  </si>
  <si>
    <t>Thị trấn Thới Lai</t>
  </si>
  <si>
    <t>XP477</t>
  </si>
  <si>
    <t>Xã Thạnh Phú</t>
  </si>
  <si>
    <t>XP478</t>
  </si>
  <si>
    <t>Xã Trung Hưng</t>
  </si>
  <si>
    <t>XP479</t>
  </si>
  <si>
    <t>Xã Đông Thắng</t>
  </si>
  <si>
    <t>XP480</t>
  </si>
  <si>
    <t>Xã Thới Xuân</t>
  </si>
  <si>
    <t>XP481</t>
  </si>
  <si>
    <t>Xã Tân Thạnh</t>
  </si>
  <si>
    <t>XP482</t>
  </si>
  <si>
    <t>Xã Trường Xuân B</t>
  </si>
  <si>
    <t>XP483</t>
  </si>
  <si>
    <t>Xã Trường Thắng</t>
  </si>
  <si>
    <t>XP484</t>
  </si>
  <si>
    <t>Xã Trung An</t>
  </si>
  <si>
    <t>XP485</t>
  </si>
  <si>
    <t>Xã Trung Thạnh</t>
  </si>
  <si>
    <t>XP486</t>
  </si>
  <si>
    <t>Xã Xuân Thắng</t>
  </si>
  <si>
    <t>XP487</t>
  </si>
  <si>
    <t>Phường Tân Hưng</t>
  </si>
  <si>
    <t>XP488</t>
  </si>
  <si>
    <t>Phường Thốt Nốt</t>
  </si>
  <si>
    <t>XP489</t>
  </si>
  <si>
    <t>Phường Thới Thuận</t>
  </si>
  <si>
    <t>XP490</t>
  </si>
  <si>
    <t>Phường Tân Lộc</t>
  </si>
  <si>
    <t>XP491</t>
  </si>
  <si>
    <t>Phường Trung Nhứt</t>
  </si>
  <si>
    <t>XP492</t>
  </si>
  <si>
    <t>Phường Trung Kiên</t>
  </si>
  <si>
    <t>XP493</t>
  </si>
  <si>
    <t>Phường Thuận Hưng</t>
  </si>
  <si>
    <t>XP494</t>
  </si>
  <si>
    <t>Phường Thuận An</t>
  </si>
  <si>
    <t>XP495</t>
  </si>
  <si>
    <t>Xã Thanh Đa</t>
  </si>
  <si>
    <t>XP496</t>
  </si>
  <si>
    <t>Xã Trạch Mỹ Lộc</t>
  </si>
  <si>
    <t>XP497</t>
  </si>
  <si>
    <t>Xã Phúc Hòa</t>
  </si>
  <si>
    <t>XP498</t>
  </si>
  <si>
    <t>Xã Ngọc Tảo</t>
  </si>
  <si>
    <t>XP499</t>
  </si>
  <si>
    <t>Xã Phụng Thượng</t>
  </si>
  <si>
    <t>XP500</t>
  </si>
  <si>
    <t>Xã Tam Thuấn</t>
  </si>
  <si>
    <t>XP501</t>
  </si>
  <si>
    <t>Xã Tam Hiệp</t>
  </si>
  <si>
    <t>XP502</t>
  </si>
  <si>
    <t>Xã Hiệp Thuận</t>
  </si>
  <si>
    <t>XP503</t>
  </si>
  <si>
    <t>Xã Liên Hiệp</t>
  </si>
  <si>
    <t>XP504</t>
  </si>
  <si>
    <t>Thị trấn Phùng</t>
  </si>
  <si>
    <t>XP505</t>
  </si>
  <si>
    <t>Xã Trung Châu</t>
  </si>
  <si>
    <t>XP506</t>
  </si>
  <si>
    <t>Xã Thọ An</t>
  </si>
  <si>
    <t>XP507</t>
  </si>
  <si>
    <t>Xã Thọ Xuân</t>
  </si>
  <si>
    <t>XP508</t>
  </si>
  <si>
    <t>Xã Hồng Hà</t>
  </si>
  <si>
    <t>XP509</t>
  </si>
  <si>
    <t>Xã Liên Hồng</t>
  </si>
  <si>
    <t>XP510</t>
  </si>
  <si>
    <t>Xã Liên Hà</t>
  </si>
  <si>
    <t>XP511</t>
  </si>
  <si>
    <t>Xã Hạ Mỗ</t>
  </si>
  <si>
    <t>XP512</t>
  </si>
  <si>
    <t>Xã Liên Trung</t>
  </si>
  <si>
    <t>XP513</t>
  </si>
  <si>
    <t>Xã Phương Đình</t>
  </si>
  <si>
    <t>XP514</t>
  </si>
  <si>
    <t>Xã Thượng Mỗ</t>
  </si>
  <si>
    <t>XP515</t>
  </si>
  <si>
    <t>XP516</t>
  </si>
  <si>
    <t>XP517</t>
  </si>
  <si>
    <t>Xã Đan Phượng</t>
  </si>
  <si>
    <t>XP518</t>
  </si>
  <si>
    <t>Xã Đồng Tháp</t>
  </si>
  <si>
    <t>XP519</t>
  </si>
  <si>
    <t>Xã Song Phượng</t>
  </si>
  <si>
    <t>XP520</t>
  </si>
  <si>
    <t>Thị trấn Trạm Trôi</t>
  </si>
  <si>
    <t>XP521</t>
  </si>
  <si>
    <t>Xã Đức Thượng</t>
  </si>
  <si>
    <t>XP522</t>
  </si>
  <si>
    <t>Xã Minh Khai</t>
  </si>
  <si>
    <t>XP523</t>
  </si>
  <si>
    <t>Xã Dương Liễu</t>
  </si>
  <si>
    <t>XP524</t>
  </si>
  <si>
    <t>Xã Di Trạch</t>
  </si>
  <si>
    <t>XP525</t>
  </si>
  <si>
    <t>Xã Đức Giang</t>
  </si>
  <si>
    <t>XP526</t>
  </si>
  <si>
    <t>Xã Cát Quế</t>
  </si>
  <si>
    <t>XP527</t>
  </si>
  <si>
    <t>Xã Kim Chung</t>
  </si>
  <si>
    <t>XP528</t>
  </si>
  <si>
    <t>Xã Yên Sở</t>
  </si>
  <si>
    <t>XP529</t>
  </si>
  <si>
    <t>Xã Sơn Đồng</t>
  </si>
  <si>
    <t>XP530</t>
  </si>
  <si>
    <t>Xã Vân Canh</t>
  </si>
  <si>
    <t>XP531</t>
  </si>
  <si>
    <t>Xã Suối Cát</t>
  </si>
  <si>
    <t>XP532</t>
  </si>
  <si>
    <t>Thị trấn Trường Sa</t>
  </si>
  <si>
    <t>XP533</t>
  </si>
  <si>
    <t>Xã Song Tử Tây</t>
  </si>
  <si>
    <t>XP534</t>
  </si>
  <si>
    <t>Xã Sinh Tồn</t>
  </si>
  <si>
    <t>XP535</t>
  </si>
  <si>
    <t>XP536</t>
  </si>
  <si>
    <t>Phường Tây Sơn</t>
  </si>
  <si>
    <t>XP537</t>
  </si>
  <si>
    <t>Xã Mỹ Thuận</t>
  </si>
  <si>
    <t>XP538</t>
  </si>
  <si>
    <t>Xã Tân Phú</t>
  </si>
  <si>
    <t>XP539</t>
  </si>
  <si>
    <t>Xã Thu Ngạc</t>
  </si>
  <si>
    <t>XP540</t>
  </si>
  <si>
    <t>Xã Thạch Kiệt</t>
  </si>
  <si>
    <t>XP541</t>
  </si>
  <si>
    <t>Xã Thu Cúc</t>
  </si>
  <si>
    <t>XP542</t>
  </si>
  <si>
    <t>Xã Lai Đồng</t>
  </si>
  <si>
    <t>XP543</t>
  </si>
  <si>
    <t>Xã Đồng Sơn</t>
  </si>
  <si>
    <t>XP544</t>
  </si>
  <si>
    <t>Xã Tân Sơn</t>
  </si>
  <si>
    <t>XP545</t>
  </si>
  <si>
    <t>Xã Kiệt Sơn</t>
  </si>
  <si>
    <t>XP546</t>
  </si>
  <si>
    <t>Xã Xuân Đài</t>
  </si>
  <si>
    <t>XP547</t>
  </si>
  <si>
    <t>Xã Kim Thượng</t>
  </si>
  <si>
    <t>XP548</t>
  </si>
  <si>
    <t>Xã Giới Phiên</t>
  </si>
  <si>
    <t>XP549</t>
  </si>
  <si>
    <t>Xã Phúc Lộc</t>
  </si>
  <si>
    <t>XP550</t>
  </si>
  <si>
    <t>Xã Thụy An</t>
  </si>
  <si>
    <t>XP551</t>
  </si>
  <si>
    <t>Xã Cam Thượng</t>
  </si>
  <si>
    <t>XP552</t>
  </si>
  <si>
    <t>Xã Thuần Mỹ</t>
  </si>
  <si>
    <t>XP553</t>
  </si>
  <si>
    <t>Xã Tản Lĩnh</t>
  </si>
  <si>
    <t>XP554</t>
  </si>
  <si>
    <t>Xã Ba Trại</t>
  </si>
  <si>
    <t>XP555</t>
  </si>
  <si>
    <t>Xã Minh Quang</t>
  </si>
  <si>
    <t>XP556</t>
  </si>
  <si>
    <t>Xã Ba Vì</t>
  </si>
  <si>
    <t>XP557</t>
  </si>
  <si>
    <t>Xã Vân Hòa</t>
  </si>
  <si>
    <t>XP558</t>
  </si>
  <si>
    <t>Xã Yên Bài</t>
  </si>
  <si>
    <t>XP559</t>
  </si>
  <si>
    <t>Xã Khánh Thượng</t>
  </si>
  <si>
    <t>XP560</t>
  </si>
  <si>
    <t>Thị trấn Phúc Thọ</t>
  </si>
  <si>
    <t>XP561</t>
  </si>
  <si>
    <t>Xã Vân Hà</t>
  </si>
  <si>
    <t>XP562</t>
  </si>
  <si>
    <t>Xã Vân Phúc</t>
  </si>
  <si>
    <t>XP563</t>
  </si>
  <si>
    <t>Xã Vân Nam</t>
  </si>
  <si>
    <t>XP564</t>
  </si>
  <si>
    <t>Xã Xuân Phú</t>
  </si>
  <si>
    <t>XP565</t>
  </si>
  <si>
    <t>Xã Phương Độ</t>
  </si>
  <si>
    <t>XP566</t>
  </si>
  <si>
    <t>Xã Sen Chiểu</t>
  </si>
  <si>
    <t>XP567</t>
  </si>
  <si>
    <t>Xã Cẩm Đình</t>
  </si>
  <si>
    <t>XP568</t>
  </si>
  <si>
    <t>Xã Võng Xuyên</t>
  </si>
  <si>
    <t>XP569</t>
  </si>
  <si>
    <t>Xã Thọ Lộc</t>
  </si>
  <si>
    <t>XP570</t>
  </si>
  <si>
    <t>Xã Long Xuyên</t>
  </si>
  <si>
    <t>XP571</t>
  </si>
  <si>
    <t>Xã Thượng Cốc</t>
  </si>
  <si>
    <t>XP572</t>
  </si>
  <si>
    <t>Xã Hát Môn</t>
  </si>
  <si>
    <t>XP573</t>
  </si>
  <si>
    <t>Xã Tích Giang</t>
  </si>
  <si>
    <t>XP574</t>
  </si>
  <si>
    <t>Xã Hồ Đắc Kiện</t>
  </si>
  <si>
    <t>XP575</t>
  </si>
  <si>
    <t>Xã Thuận Hòa</t>
  </si>
  <si>
    <t>XP576</t>
  </si>
  <si>
    <t>Xã An Ninh</t>
  </si>
  <si>
    <t>XP577</t>
  </si>
  <si>
    <t>Xã An Hiệp</t>
  </si>
  <si>
    <t>XP578</t>
  </si>
  <si>
    <t>Xã Phú Tâm</t>
  </si>
  <si>
    <t>XP579</t>
  </si>
  <si>
    <t>XP580</t>
  </si>
  <si>
    <t>Xã Thiện Mỹ</t>
  </si>
  <si>
    <t>XP581</t>
  </si>
  <si>
    <t>Xã Mường Khoa</t>
  </si>
  <si>
    <t>XP582</t>
  </si>
  <si>
    <t>Xã Phúc Khoa</t>
  </si>
  <si>
    <t>XP583</t>
  </si>
  <si>
    <t>Xã Nậm Sỏ</t>
  </si>
  <si>
    <t>XP584</t>
  </si>
  <si>
    <t>Xã Nậm Cần</t>
  </si>
  <si>
    <t>XP585</t>
  </si>
  <si>
    <t>Xã Thân Thuộc</t>
  </si>
  <si>
    <t>XP586</t>
  </si>
  <si>
    <t>Xã Trung Đồng</t>
  </si>
  <si>
    <t>XP587</t>
  </si>
  <si>
    <t>Xã Hố Mít</t>
  </si>
  <si>
    <t>XP588</t>
  </si>
  <si>
    <t>Xã Pắc Ta</t>
  </si>
  <si>
    <t>XP589</t>
  </si>
  <si>
    <t>Xã Tà Mít</t>
  </si>
  <si>
    <t>XP590</t>
  </si>
  <si>
    <t>Thị trấn Tân Uyên</t>
  </si>
  <si>
    <t>XP591</t>
  </si>
  <si>
    <t>XP592</t>
  </si>
  <si>
    <t>Thị trấn Thanh Sơn</t>
  </si>
  <si>
    <t>XP593</t>
  </si>
  <si>
    <t>Xã Tuấn Mậu</t>
  </si>
  <si>
    <t>XP594</t>
  </si>
  <si>
    <t>Xã Vĩnh Bình</t>
  </si>
  <si>
    <t>XP595</t>
  </si>
  <si>
    <t>Xã Ân Hảo Tây</t>
  </si>
  <si>
    <t>XP596</t>
  </si>
  <si>
    <t>Xã Ân Hảo Đông</t>
  </si>
  <si>
    <t>XP597</t>
  </si>
  <si>
    <t>Thị trấn An Lão</t>
  </si>
  <si>
    <t>XP598</t>
  </si>
  <si>
    <t>Thị trấn Cam Đức</t>
  </si>
  <si>
    <t>XP599</t>
  </si>
  <si>
    <t>Xã Cam Tân</t>
  </si>
  <si>
    <t>XP600</t>
  </si>
  <si>
    <t>Xã Cam Hòa</t>
  </si>
  <si>
    <t>XP601</t>
  </si>
  <si>
    <t>Xã Sơn Tân</t>
  </si>
  <si>
    <t>XP602</t>
  </si>
  <si>
    <t>Xã Cam Hải Tây</t>
  </si>
  <si>
    <t>XP603</t>
  </si>
  <si>
    <t>Xã Nam Sơn</t>
  </si>
  <si>
    <t>XP604</t>
  </si>
  <si>
    <t>Xã Khắc Niệm</t>
  </si>
  <si>
    <t>XP605</t>
  </si>
  <si>
    <t>Phường Võ Cường</t>
  </si>
  <si>
    <t>XP606</t>
  </si>
  <si>
    <t>Xã Thạnh Yên</t>
  </si>
  <si>
    <t>XP607</t>
  </si>
  <si>
    <t>Xã Thạnh Yên A</t>
  </si>
  <si>
    <t>XP608</t>
  </si>
  <si>
    <t>Xã An Minh Bắc</t>
  </si>
  <si>
    <t>XP609</t>
  </si>
  <si>
    <t>Xã Minh Thuận</t>
  </si>
  <si>
    <t>XP610</t>
  </si>
  <si>
    <t>Xã Vĩnh Hòa</t>
  </si>
  <si>
    <t>XP611</t>
  </si>
  <si>
    <t>Xã Hoà Chánh</t>
  </si>
  <si>
    <t>XP612</t>
  </si>
  <si>
    <t>Xã Bình Trị</t>
  </si>
  <si>
    <t>XP613</t>
  </si>
  <si>
    <t>Xã Sơn Bình</t>
  </si>
  <si>
    <t>XP614</t>
  </si>
  <si>
    <t>Xã Phong Đông</t>
  </si>
  <si>
    <t>XP615</t>
  </si>
  <si>
    <t>Thị trấn Châu Hưng</t>
  </si>
  <si>
    <t>XP616</t>
  </si>
  <si>
    <t>Phường Hải Yên</t>
  </si>
  <si>
    <t>XP617</t>
  </si>
  <si>
    <t>Phường Hải Hoà</t>
  </si>
  <si>
    <t>XP618</t>
  </si>
  <si>
    <t>Phường Đông Hải 2</t>
  </si>
  <si>
    <t>XP619</t>
  </si>
  <si>
    <t>Phường Đông Hải 1</t>
  </si>
  <si>
    <t>XP620</t>
  </si>
  <si>
    <t>Phường Thành Tô</t>
  </si>
  <si>
    <t>XP621</t>
  </si>
  <si>
    <t>Phường Kênh Dương</t>
  </si>
  <si>
    <t>XP622</t>
  </si>
  <si>
    <t>Phường Lãm Hà</t>
  </si>
  <si>
    <t>XP623</t>
  </si>
  <si>
    <t>Thị trấn Trường Sơn</t>
  </si>
  <si>
    <t>XP624</t>
  </si>
  <si>
    <t>Xã Đại An</t>
  </si>
  <si>
    <t>XP249</t>
  </si>
  <si>
    <t>Xã Viên Nội</t>
  </si>
  <si>
    <t>XP250</t>
  </si>
  <si>
    <t>XP251</t>
  </si>
  <si>
    <t>Xã Quảng Phú Cầu</t>
  </si>
  <si>
    <t>XP252</t>
  </si>
  <si>
    <t>Xã Trường Thịnh</t>
  </si>
  <si>
    <t>XP253</t>
  </si>
  <si>
    <t>Xã Cao Thành</t>
  </si>
  <si>
    <t>XP254</t>
  </si>
  <si>
    <t>Xã Liên Bạt</t>
  </si>
  <si>
    <t>XP255</t>
  </si>
  <si>
    <t>Xã Sơn Công</t>
  </si>
  <si>
    <t>XP256</t>
  </si>
  <si>
    <t>Xã Đồng Tiến</t>
  </si>
  <si>
    <t>XP257</t>
  </si>
  <si>
    <t>Xã Phương Tú</t>
  </si>
  <si>
    <t>XP258</t>
  </si>
  <si>
    <t>Xã Trung Tú</t>
  </si>
  <si>
    <t>XP259</t>
  </si>
  <si>
    <t>Xã Đồng Tân</t>
  </si>
  <si>
    <t>XP260</t>
  </si>
  <si>
    <t>Xã Tảo Dương Văn</t>
  </si>
  <si>
    <t>XP261</t>
  </si>
  <si>
    <t>Xã Vạn Thái</t>
  </si>
  <si>
    <t>XP262</t>
  </si>
  <si>
    <t>Xã Minh Đức</t>
  </si>
  <si>
    <t>XP263</t>
  </si>
  <si>
    <t>Xã Hòa Lâm</t>
  </si>
  <si>
    <t>XP264</t>
  </si>
  <si>
    <t>Xã Hòa Xá</t>
  </si>
  <si>
    <t>XP265</t>
  </si>
  <si>
    <t>Xã Trầm Lộng</t>
  </si>
  <si>
    <t>XP266</t>
  </si>
  <si>
    <t>Xã Kim Đường</t>
  </si>
  <si>
    <t>XP267</t>
  </si>
  <si>
    <t>Xã Hòa Nam</t>
  </si>
  <si>
    <t>XP268</t>
  </si>
  <si>
    <t>Xã Hòa Phú</t>
  </si>
  <si>
    <t>XP269</t>
  </si>
  <si>
    <t>Xã Đội Bình</t>
  </si>
  <si>
    <t>XP270</t>
  </si>
  <si>
    <t>Xã Đại Hùng</t>
  </si>
  <si>
    <t>XP271</t>
  </si>
  <si>
    <t>Xã Đông Lỗ</t>
  </si>
  <si>
    <t>XP272</t>
  </si>
  <si>
    <t>Xã Phù Lưu</t>
  </si>
  <si>
    <t>XP273</t>
  </si>
  <si>
    <t>Xã Đại Cường</t>
  </si>
  <si>
    <t>XP274</t>
  </si>
  <si>
    <t>Xã Lưu Hoàng</t>
  </si>
  <si>
    <t>XP275</t>
  </si>
  <si>
    <t>Xã Bình Sơn</t>
  </si>
  <si>
    <t>XP276</t>
  </si>
  <si>
    <t>Xã Phú Văn</t>
  </si>
  <si>
    <t>XP277</t>
  </si>
  <si>
    <t>Xã Nghĩa Bình</t>
  </si>
  <si>
    <t>XP278</t>
  </si>
  <si>
    <t>Xã Bình Tân</t>
  </si>
  <si>
    <t>XP279</t>
  </si>
  <si>
    <t>Phường Nguyễn Du</t>
  </si>
  <si>
    <t>XP280</t>
  </si>
  <si>
    <t>Phường Văn Yên</t>
  </si>
  <si>
    <t>XP281</t>
  </si>
  <si>
    <t>Phường Thạch Quý</t>
  </si>
  <si>
    <t>XP282</t>
  </si>
  <si>
    <t>Phường Thạch Linh</t>
  </si>
  <si>
    <t>XP283</t>
  </si>
  <si>
    <t>Xã Ích Hậu</t>
  </si>
  <si>
    <t>XP284</t>
  </si>
  <si>
    <t>Xã Hồng Lộc</t>
  </si>
  <si>
    <t>XP285</t>
  </si>
  <si>
    <t>XP286</t>
  </si>
  <si>
    <t>Xã Bình Lộc</t>
  </si>
  <si>
    <t>XP287</t>
  </si>
  <si>
    <t>Xã Tân Lộc</t>
  </si>
  <si>
    <t>XP288</t>
  </si>
  <si>
    <t>Xã An Lộc</t>
  </si>
  <si>
    <t>XP289</t>
  </si>
  <si>
    <t>Xã Thịnh Lộc</t>
  </si>
  <si>
    <t>XP290</t>
  </si>
  <si>
    <t>Xã Thạch Kim</t>
  </si>
  <si>
    <t>XP291</t>
  </si>
  <si>
    <t>Xã Thạch Bằng</t>
  </si>
  <si>
    <t>XP292</t>
  </si>
  <si>
    <t>Xã Thạch Châu</t>
  </si>
  <si>
    <t>XP293</t>
  </si>
  <si>
    <t>Xã Mai Phụ</t>
  </si>
  <si>
    <t>XP294</t>
  </si>
  <si>
    <t>Xã Hộ Độ</t>
  </si>
  <si>
    <t>XP295</t>
  </si>
  <si>
    <t>Xã Thạch Mỹ</t>
  </si>
  <si>
    <t>XP296</t>
  </si>
  <si>
    <t>Thị trấn Rạch Gòi</t>
  </si>
  <si>
    <t>XP297</t>
  </si>
  <si>
    <t>Thị trấn Cái Tắc</t>
  </si>
  <si>
    <t>XP298</t>
  </si>
  <si>
    <t>Thị trấn Tân Dân</t>
  </si>
  <si>
    <t>XP299</t>
  </si>
  <si>
    <t>XP300</t>
  </si>
  <si>
    <t>Xã Nguyễn Văn Thảnh</t>
  </si>
  <si>
    <t>XP301</t>
  </si>
  <si>
    <t>Xã Thành Lợi</t>
  </si>
  <si>
    <t>XP302</t>
  </si>
  <si>
    <t>Xã Thành Đông</t>
  </si>
  <si>
    <t>XP303</t>
  </si>
  <si>
    <t>Xã Thành Trung</t>
  </si>
  <si>
    <t>XP304</t>
  </si>
  <si>
    <t>Xã Tân Quới</t>
  </si>
  <si>
    <t>XP305</t>
  </si>
  <si>
    <t>XP306</t>
  </si>
  <si>
    <t>XP307</t>
  </si>
  <si>
    <t>Xã Tân Hưng</t>
  </si>
  <si>
    <t>XP308</t>
  </si>
  <si>
    <t>Xã Tân Lược</t>
  </si>
  <si>
    <t>XP309</t>
  </si>
  <si>
    <t>Xã Tân An Thạnh</t>
  </si>
  <si>
    <t>XP310</t>
  </si>
  <si>
    <t>Xã Ea Sar</t>
  </si>
  <si>
    <t>XP311</t>
  </si>
  <si>
    <t>Xã Ea Ning</t>
  </si>
  <si>
    <t>XP312</t>
  </si>
  <si>
    <t>Xã Cư San</t>
  </si>
  <si>
    <t>XP313</t>
  </si>
  <si>
    <t>Xã Nam Phương Tiến</t>
  </si>
  <si>
    <t>XP314</t>
  </si>
  <si>
    <t>Xã Hợp Đồng</t>
  </si>
  <si>
    <t>XP315</t>
  </si>
  <si>
    <t>Xã Hoàng Văn Thụ</t>
  </si>
  <si>
    <t>XP316</t>
  </si>
  <si>
    <t>Xã Hoàng Diệu</t>
  </si>
  <si>
    <t>XP317</t>
  </si>
  <si>
    <t>Xã Hữu Văn</t>
  </si>
  <si>
    <t>XP318</t>
  </si>
  <si>
    <t>Xã Quảng Bị</t>
  </si>
  <si>
    <t>XP319</t>
  </si>
  <si>
    <t>Xã Mỹ Lương</t>
  </si>
  <si>
    <t>XP320</t>
  </si>
  <si>
    <t>Xã Thượng Vực</t>
  </si>
  <si>
    <t>XP321</t>
  </si>
  <si>
    <t>Xã Hồng Phong</t>
  </si>
  <si>
    <t>XP322</t>
  </si>
  <si>
    <t>Xã Đồng Phú</t>
  </si>
  <si>
    <t>XP323</t>
  </si>
  <si>
    <t>Xã Trần Phú</t>
  </si>
  <si>
    <t>XP324</t>
  </si>
  <si>
    <t>Xã Văn Võ</t>
  </si>
  <si>
    <t>XP325</t>
  </si>
  <si>
    <t>Xã Đồng Lạc</t>
  </si>
  <si>
    <t>XP326</t>
  </si>
  <si>
    <t>Xã Hòa Chính</t>
  </si>
  <si>
    <t>XP327</t>
  </si>
  <si>
    <t>Xã Phú Nam An</t>
  </si>
  <si>
    <t>XP328</t>
  </si>
  <si>
    <t>Thị trấn Kim Bài</t>
  </si>
  <si>
    <t>XP329</t>
  </si>
  <si>
    <t>Xã Cự Khê</t>
  </si>
  <si>
    <t>XP330</t>
  </si>
  <si>
    <t>Xã Bích Hòa</t>
  </si>
  <si>
    <t>XP331</t>
  </si>
  <si>
    <t>Xã Mỹ Hưng</t>
  </si>
  <si>
    <t>XP332</t>
  </si>
  <si>
    <t>Xã Cao Viên</t>
  </si>
  <si>
    <t>XP333</t>
  </si>
  <si>
    <t>XP334</t>
  </si>
  <si>
    <t>Xã Tam Hưng</t>
  </si>
  <si>
    <t>XP335</t>
  </si>
  <si>
    <t>Xã Thanh Cao</t>
  </si>
  <si>
    <t>XP336</t>
  </si>
  <si>
    <t>Xã Thanh Thùy</t>
  </si>
  <si>
    <t>XP337</t>
  </si>
  <si>
    <t>Xã Thanh Mai</t>
  </si>
  <si>
    <t>XP338</t>
  </si>
  <si>
    <t>Xã Thanh Văn</t>
  </si>
  <si>
    <t>XP339</t>
  </si>
  <si>
    <t>Xã Vật Lại</t>
  </si>
  <si>
    <t>XP340</t>
  </si>
  <si>
    <t>Xã Liệp Tuyết</t>
  </si>
  <si>
    <t>XP341</t>
  </si>
  <si>
    <t>Xã Thạch Thán</t>
  </si>
  <si>
    <t>XP342</t>
  </si>
  <si>
    <t>Xã Đồng Quang</t>
  </si>
  <si>
    <t>XP343</t>
  </si>
  <si>
    <t>Xã Phú Cát</t>
  </si>
  <si>
    <t>XP344</t>
  </si>
  <si>
    <t>Xã Tuyết Nghĩa</t>
  </si>
  <si>
    <t>XP345</t>
  </si>
  <si>
    <t>Xã Nghĩa Hương</t>
  </si>
  <si>
    <t>XP346</t>
  </si>
  <si>
    <t>Xã Cộng Hòa</t>
  </si>
  <si>
    <t>XP347</t>
  </si>
  <si>
    <t>XP348</t>
  </si>
  <si>
    <t>Xã Đại Thành</t>
  </si>
  <si>
    <t>XP349</t>
  </si>
  <si>
    <t>Xã Phú Mãn</t>
  </si>
  <si>
    <t>XP350</t>
  </si>
  <si>
    <t>Xã Cấn Hữu</t>
  </si>
  <si>
    <t>XP351</t>
  </si>
  <si>
    <t>Xã Tân Hòa</t>
  </si>
  <si>
    <t>XP352</t>
  </si>
  <si>
    <t>Xã Hòa Thạch</t>
  </si>
  <si>
    <t>XP353</t>
  </si>
  <si>
    <t>Xã Đông Yên</t>
  </si>
  <si>
    <t>XP354</t>
  </si>
  <si>
    <t>Thị trấn Liên Quan</t>
  </si>
  <si>
    <t>XP355</t>
  </si>
  <si>
    <t>Xã Đại Đồng</t>
  </si>
  <si>
    <t>XP356</t>
  </si>
  <si>
    <t>Xã Cẩm Yên</t>
  </si>
  <si>
    <t>XP357</t>
  </si>
  <si>
    <t>Xã Lại Thượng</t>
  </si>
  <si>
    <t>XP358</t>
  </si>
  <si>
    <t>Xã Phú Kim</t>
  </si>
  <si>
    <t>XP359</t>
  </si>
  <si>
    <t>Xã Hương Ngải</t>
  </si>
  <si>
    <t>XP360</t>
  </si>
  <si>
    <t>Xã Canh Nậu</t>
  </si>
  <si>
    <t>XP361</t>
  </si>
  <si>
    <t>Xã Kim Quan</t>
  </si>
  <si>
    <t>XP362</t>
  </si>
  <si>
    <t>Xã Dị Nậu</t>
  </si>
  <si>
    <t>XP363</t>
  </si>
  <si>
    <t>Xã Bình Yên</t>
  </si>
  <si>
    <t>XP364</t>
  </si>
  <si>
    <t>Xã Chàng Sơn</t>
  </si>
  <si>
    <t>XP365</t>
  </si>
  <si>
    <t>Xã Thạch Hoà</t>
  </si>
  <si>
    <t>XP366</t>
  </si>
  <si>
    <t>Xã Cần Kiệm</t>
  </si>
  <si>
    <t>XP367</t>
  </si>
  <si>
    <t>Xã Hữu Bằng</t>
  </si>
  <si>
    <t>XP368</t>
  </si>
  <si>
    <t>XP369</t>
  </si>
  <si>
    <t>Xã Tân Xã</t>
  </si>
  <si>
    <t>XP370</t>
  </si>
  <si>
    <t>Xã Thạch Xá</t>
  </si>
  <si>
    <t>XP371</t>
  </si>
  <si>
    <t>Xã Bình Phú</t>
  </si>
  <si>
    <t>XP372</t>
  </si>
  <si>
    <t>Xã Hạ Bằng</t>
  </si>
  <si>
    <t>XP373</t>
  </si>
  <si>
    <t>Xã Đồng Trúc</t>
  </si>
  <si>
    <t>XP374</t>
  </si>
  <si>
    <t>Thị trấn Chúc Sơn</t>
  </si>
  <si>
    <t>XP375</t>
  </si>
  <si>
    <t>Thị trấn Xuân Mai</t>
  </si>
  <si>
    <t>XP1108</t>
  </si>
  <si>
    <t>Phường Mỹ Hải</t>
  </si>
  <si>
    <t>XP1109</t>
  </si>
  <si>
    <t>Phường Văn Hải</t>
  </si>
  <si>
    <t>XP1110</t>
  </si>
  <si>
    <t>Xã Hưng Bình</t>
  </si>
  <si>
    <t>XP1111</t>
  </si>
  <si>
    <t>Xã Quảng Hoà</t>
  </si>
  <si>
    <t>XP1112</t>
  </si>
  <si>
    <t>Thị trấn Đức An</t>
  </si>
  <si>
    <t>XP1113</t>
  </si>
  <si>
    <t>Xã Thuận Hà</t>
  </si>
  <si>
    <t>XP1114</t>
  </si>
  <si>
    <t>Xã Nam Xuân</t>
  </si>
  <si>
    <t>XP1115</t>
  </si>
  <si>
    <t>Xã Lộc Phú</t>
  </si>
  <si>
    <t>XP1116</t>
  </si>
  <si>
    <t>XP1117</t>
  </si>
  <si>
    <t>XP1118</t>
  </si>
  <si>
    <t>Xã Hương An</t>
  </si>
  <si>
    <t>XP1119</t>
  </si>
  <si>
    <t>Xã Sơn Viên</t>
  </si>
  <si>
    <t>XP1120</t>
  </si>
  <si>
    <t>Xã Phước Hoà</t>
  </si>
  <si>
    <t>XP1121</t>
  </si>
  <si>
    <t>Xã Quế Lộc</t>
  </si>
  <si>
    <t>XP1122</t>
  </si>
  <si>
    <t>Xã Quế Trung</t>
  </si>
  <si>
    <t>XP1123</t>
  </si>
  <si>
    <t>Xã Quế Ninh</t>
  </si>
  <si>
    <t>XP1124</t>
  </si>
  <si>
    <t>Xã Quế Phước</t>
  </si>
  <si>
    <t>XP1125</t>
  </si>
  <si>
    <t>Xã Quế Lâm</t>
  </si>
  <si>
    <t>XP1126</t>
  </si>
  <si>
    <t>XP1127</t>
  </si>
  <si>
    <t>Phường Hiệp An</t>
  </si>
  <si>
    <t>XP1128</t>
  </si>
  <si>
    <t>Phường Định Hoà</t>
  </si>
  <si>
    <t>XP1129</t>
  </si>
  <si>
    <t>Phường Phú Mỹ</t>
  </si>
  <si>
    <t>XP1130</t>
  </si>
  <si>
    <t>Xã Nà Pó</t>
  </si>
  <si>
    <t>XP1131</t>
  </si>
  <si>
    <t>Xã Háng Đồng</t>
  </si>
  <si>
    <t>XP1132</t>
  </si>
  <si>
    <t>Xã Hua Nhàn</t>
  </si>
  <si>
    <t>XP1133</t>
  </si>
  <si>
    <t>Phường Đống Đa</t>
  </si>
  <si>
    <t>XP1134</t>
  </si>
  <si>
    <t>Phường Phù Đổng</t>
  </si>
  <si>
    <t>XP1135</t>
  </si>
  <si>
    <t>Phường Chi Lăng</t>
  </si>
  <si>
    <t>XP1136</t>
  </si>
  <si>
    <t>Xã Ia Kly</t>
  </si>
  <si>
    <t>XP1137</t>
  </si>
  <si>
    <t>Xã Ia Bang</t>
  </si>
  <si>
    <t>XP1138</t>
  </si>
  <si>
    <t>Xã Nghi Liên</t>
  </si>
  <si>
    <t>XP1139</t>
  </si>
  <si>
    <t>Xã Nghi Kim</t>
  </si>
  <si>
    <t>XP1140</t>
  </si>
  <si>
    <t>Xã Nghi Đức</t>
  </si>
  <si>
    <t>XP1141</t>
  </si>
  <si>
    <t>Xã Nghi Ân</t>
  </si>
  <si>
    <t>XP1142</t>
  </si>
  <si>
    <t>Phường Vinh Tân</t>
  </si>
  <si>
    <t>XP1143</t>
  </si>
  <si>
    <t>Xã Hưng Chính</t>
  </si>
  <si>
    <t>XP1144</t>
  </si>
  <si>
    <t>Xã Hua Nà</t>
  </si>
  <si>
    <t>XP1145</t>
  </si>
  <si>
    <t>Xã Mường Cang</t>
  </si>
  <si>
    <t>XP1146</t>
  </si>
  <si>
    <t>Xã Giang Ma</t>
  </si>
  <si>
    <t>XP1147</t>
  </si>
  <si>
    <t>Thị trấn Hoa Sơn</t>
  </si>
  <si>
    <t>XP1148</t>
  </si>
  <si>
    <t>Phường Đồng Xuân</t>
  </si>
  <si>
    <t>XP1149</t>
  </si>
  <si>
    <t>Xã Nam Đồng</t>
  </si>
  <si>
    <t>XP1150</t>
  </si>
  <si>
    <t>Xã ái Quốc</t>
  </si>
  <si>
    <t>XP1151</t>
  </si>
  <si>
    <t>Xã An Châu</t>
  </si>
  <si>
    <t>XP1152</t>
  </si>
  <si>
    <t>Xã Thượng Đạt</t>
  </si>
  <si>
    <t>XP1153</t>
  </si>
  <si>
    <t>Xã Thạch Khôi</t>
  </si>
  <si>
    <t>XP1154</t>
  </si>
  <si>
    <t>XP1155</t>
  </si>
  <si>
    <t>Phường Tứ Minh</t>
  </si>
  <si>
    <t>XP1156</t>
  </si>
  <si>
    <t>Phường Việt Hoà</t>
  </si>
  <si>
    <t>XP1157</t>
  </si>
  <si>
    <t>Xã Đăk Năng</t>
  </si>
  <si>
    <t>XP1158</t>
  </si>
  <si>
    <t>Phường An Đôn</t>
  </si>
  <si>
    <t>XP1159</t>
  </si>
  <si>
    <t>Phường 3</t>
  </si>
  <si>
    <t>XP1160</t>
  </si>
  <si>
    <t>Xã Văn Phú</t>
  </si>
  <si>
    <t>XP1161</t>
  </si>
  <si>
    <t>Xã Văn Tiến</t>
  </si>
  <si>
    <t>XP1162</t>
  </si>
  <si>
    <t>Xã Hợp Minh</t>
  </si>
  <si>
    <t>XP1163</t>
  </si>
  <si>
    <t>Thị trấn Thống Nhất</t>
  </si>
  <si>
    <t>XP1164</t>
  </si>
  <si>
    <t>Xã Nam Bình</t>
  </si>
  <si>
    <t>XP1165</t>
  </si>
  <si>
    <t>Xã Lịch Hội Thượng</t>
  </si>
  <si>
    <t>XP1166</t>
  </si>
  <si>
    <t>Xã Trung Bình</t>
  </si>
  <si>
    <t>XP1167</t>
  </si>
  <si>
    <t>Xã Đại Ân  2</t>
  </si>
  <si>
    <t>XP1168</t>
  </si>
  <si>
    <t>Xã Liêu Tú</t>
  </si>
  <si>
    <t>XP1169</t>
  </si>
  <si>
    <t>Xã Thạnh Thới An</t>
  </si>
  <si>
    <t>XP1170</t>
  </si>
  <si>
    <t>Xã Thạnh Thới Thuận</t>
  </si>
  <si>
    <t>XP1171</t>
  </si>
  <si>
    <t>Xã Ea Tir</t>
  </si>
  <si>
    <t>XP1172</t>
  </si>
  <si>
    <t>Xã Ea Tiêu</t>
  </si>
  <si>
    <t>XP1173</t>
  </si>
  <si>
    <t>Xã Ea Ktur</t>
  </si>
  <si>
    <t>XP1174</t>
  </si>
  <si>
    <t>Xã Ea BHốk</t>
  </si>
  <si>
    <t>XP1175</t>
  </si>
  <si>
    <t>Xã Hòa Hiệp</t>
  </si>
  <si>
    <t>XP1176</t>
  </si>
  <si>
    <t>Xã Dray Bhăng</t>
  </si>
  <si>
    <t>XP1177</t>
  </si>
  <si>
    <t>Xã Ea Hu</t>
  </si>
  <si>
    <t>XP1178</t>
  </si>
  <si>
    <t>Xã Cư Ê Wi</t>
  </si>
  <si>
    <t>XP1179</t>
  </si>
  <si>
    <t>Phường Đa Phúc</t>
  </si>
  <si>
    <t>XP1180</t>
  </si>
  <si>
    <t>Phường Hưng Đạo</t>
  </si>
  <si>
    <t>XP1181</t>
  </si>
  <si>
    <t>Phường Anh Dũng</t>
  </si>
  <si>
    <t>XP1182</t>
  </si>
  <si>
    <t>Phường Hải Thành</t>
  </si>
  <si>
    <t>XP1183</t>
  </si>
  <si>
    <t>Phường Hoà Nghĩa</t>
  </si>
  <si>
    <t>XP1184</t>
  </si>
  <si>
    <t>XP1185</t>
  </si>
  <si>
    <t>Phường Hợp Đức</t>
  </si>
  <si>
    <t>XP1186</t>
  </si>
  <si>
    <t>Phường Minh Đức</t>
  </si>
  <si>
    <t>XP1187</t>
  </si>
  <si>
    <t>Phường Bùi Hữu Nghĩa</t>
  </si>
  <si>
    <t>XP1188</t>
  </si>
  <si>
    <t>Phường Trà An</t>
  </si>
  <si>
    <t>XP1189</t>
  </si>
  <si>
    <t>XP1190</t>
  </si>
  <si>
    <t>Xã Thạnh Tiến</t>
  </si>
  <si>
    <t>XP1191</t>
  </si>
  <si>
    <t>Phường Quang Phong</t>
  </si>
  <si>
    <t>XP1192</t>
  </si>
  <si>
    <t>Phường Hoà Hiếu</t>
  </si>
  <si>
    <t>XP1193</t>
  </si>
  <si>
    <t>Xã Nghĩa Hòa</t>
  </si>
  <si>
    <t>XP1194</t>
  </si>
  <si>
    <t>Xã Nghĩa Tiến</t>
  </si>
  <si>
    <t>XP1195</t>
  </si>
  <si>
    <t>Xã Nghĩa Mỹ</t>
  </si>
  <si>
    <t>XP1196</t>
  </si>
  <si>
    <t>Xã Tây Hiếu</t>
  </si>
  <si>
    <t>XP1197</t>
  </si>
  <si>
    <t>Xã Đông Hiếu</t>
  </si>
  <si>
    <t>XP1198</t>
  </si>
  <si>
    <t>Xã Nghĩa Thuận</t>
  </si>
  <si>
    <t>XP1199</t>
  </si>
  <si>
    <t>Phường Quang Tiến</t>
  </si>
  <si>
    <t>XP1200</t>
  </si>
  <si>
    <t>XP1201</t>
  </si>
  <si>
    <t>Thị trấn Quỹ Nhất</t>
  </si>
  <si>
    <t>XP1202</t>
  </si>
  <si>
    <t>Phường Ninh Sơn</t>
  </si>
  <si>
    <t>XP1203</t>
  </si>
  <si>
    <t>Thị Trấn Phú Hoà</t>
  </si>
  <si>
    <t>XP1204</t>
  </si>
  <si>
    <t>Phường Phú Thạnh</t>
  </si>
  <si>
    <t>XP1205</t>
  </si>
  <si>
    <t>Phường Phú Đông</t>
  </si>
  <si>
    <t>XP1206</t>
  </si>
  <si>
    <t>Thị trấn Lương Sơn</t>
  </si>
  <si>
    <t>XP1207</t>
  </si>
  <si>
    <t>Xã Thắng Hải</t>
  </si>
  <si>
    <t>XP1208</t>
  </si>
  <si>
    <t>Thị trấn Tân Nghĩa</t>
  </si>
  <si>
    <t>XP1209</t>
  </si>
  <si>
    <t>Phường Bàng La</t>
  </si>
  <si>
    <t>XP1210</t>
  </si>
  <si>
    <t>Xã Ea Sin</t>
  </si>
  <si>
    <t>XP1211</t>
  </si>
  <si>
    <t>Xã Đông Thọ</t>
  </si>
  <si>
    <t>XP1212</t>
  </si>
  <si>
    <t>Xã Đông Mỹ</t>
  </si>
  <si>
    <t>XP1213</t>
  </si>
  <si>
    <t>Xã Vũ Lạc</t>
  </si>
  <si>
    <t>XP1214</t>
  </si>
  <si>
    <t>Xã Vũ Đông</t>
  </si>
  <si>
    <t>XP1215</t>
  </si>
  <si>
    <t>XP1216</t>
  </si>
  <si>
    <t>Phường Hoàng Diệu</t>
  </si>
  <si>
    <t>XP1217</t>
  </si>
  <si>
    <t>Phường Trần Hưng Đạo</t>
  </si>
  <si>
    <t>XP1218</t>
  </si>
  <si>
    <t>Xã Lương Nghĩa</t>
  </si>
  <si>
    <t>XP1219</t>
  </si>
  <si>
    <t>Xã Vĩnh Viễn A</t>
  </si>
  <si>
    <t>XP1220</t>
  </si>
  <si>
    <t>Xã Kim Cúc</t>
  </si>
  <si>
    <t>XP1221</t>
  </si>
  <si>
    <t>Xã Hưng Thịnh</t>
  </si>
  <si>
    <t>XP1222</t>
  </si>
  <si>
    <t>Xã Sơn Lập</t>
  </si>
  <si>
    <t>XP1223</t>
  </si>
  <si>
    <t>Xã Cần Nông</t>
  </si>
  <si>
    <t>XP1224</t>
  </si>
  <si>
    <t>Xã Ngọc Côn</t>
  </si>
  <si>
    <t>XP1225</t>
  </si>
  <si>
    <t>Thị trấn Hoà Thuận</t>
  </si>
  <si>
    <t>XP1226</t>
  </si>
  <si>
    <t>Xã Bình Đông</t>
  </si>
  <si>
    <t>XP1227</t>
  </si>
  <si>
    <t>Xã Bình Xuân</t>
  </si>
  <si>
    <t>XP1228</t>
  </si>
  <si>
    <t>Xã Tân Trung</t>
  </si>
  <si>
    <t>XP1229</t>
  </si>
  <si>
    <t>XP1230</t>
  </si>
  <si>
    <t>XP1231</t>
  </si>
  <si>
    <t>Xã Tân Thới</t>
  </si>
  <si>
    <t>XP1232</t>
  </si>
  <si>
    <t>XP1233</t>
  </si>
  <si>
    <t>Xã Phú Thạnh</t>
  </si>
  <si>
    <t>XP1234</t>
  </si>
  <si>
    <t>XP1235</t>
  </si>
  <si>
    <t>Phường 6</t>
  </si>
  <si>
    <t>XP1236</t>
  </si>
  <si>
    <t>Xã Diễn Thành</t>
  </si>
  <si>
    <t>XP1237</t>
  </si>
  <si>
    <t>Xã Diễn Bình</t>
  </si>
  <si>
    <t>XP1238</t>
  </si>
  <si>
    <t>Xã Diễn Lộc</t>
  </si>
  <si>
    <t>XP1239</t>
  </si>
  <si>
    <t>Xã Mã Thành</t>
  </si>
  <si>
    <t>XP1240</t>
  </si>
  <si>
    <t>Xã Phúc Thành</t>
  </si>
  <si>
    <t>XP1241</t>
  </si>
  <si>
    <t>Xã Trung Thành</t>
  </si>
  <si>
    <t>XP1242</t>
  </si>
  <si>
    <t>Xã Long Thành</t>
  </si>
  <si>
    <t>XP1243</t>
  </si>
  <si>
    <t>Xã Vĩnh Thành</t>
  </si>
  <si>
    <t>XP1244</t>
  </si>
  <si>
    <t>Xã Khánh Thành</t>
  </si>
  <si>
    <t>XP1245</t>
  </si>
  <si>
    <t>Xã Bảo Thành</t>
  </si>
  <si>
    <t>XP1246</t>
  </si>
  <si>
    <t>XP1247</t>
  </si>
  <si>
    <t>Xã Thịnh Sơn</t>
  </si>
  <si>
    <t>XP1248</t>
  </si>
  <si>
    <t>Xã Mỹ Sơn</t>
  </si>
  <si>
    <t>XP1249</t>
  </si>
  <si>
    <t>Xã Cát Văn</t>
  </si>
  <si>
    <t>XP1250</t>
  </si>
  <si>
    <t>Xã Thanh Tiên</t>
  </si>
  <si>
    <t>XP1251</t>
  </si>
  <si>
    <t>Xã Thanh Liên</t>
  </si>
  <si>
    <t>XP1252</t>
  </si>
  <si>
    <t>Xã Thanh Thịnh</t>
  </si>
  <si>
    <t>XP1253</t>
  </si>
  <si>
    <t>Xã Võ Liệt</t>
  </si>
  <si>
    <t>XP1254</t>
  </si>
  <si>
    <t>Xã Nghi Đồng</t>
  </si>
  <si>
    <t>XP1255</t>
  </si>
  <si>
    <t>Xã Nghi Phương</t>
  </si>
  <si>
    <t>XP1256</t>
  </si>
  <si>
    <t>Xã Nghi Trường</t>
  </si>
  <si>
    <t>XP1257</t>
  </si>
  <si>
    <t>Xã Nghi Xuân</t>
  </si>
  <si>
    <t>XP1258</t>
  </si>
  <si>
    <t>Thị trấn Nam Đàn</t>
  </si>
  <si>
    <t>XP1259</t>
  </si>
  <si>
    <t>Xã Xuân Hòa</t>
  </si>
  <si>
    <t>XP1260</t>
  </si>
  <si>
    <t>Xã Nam Phúc</t>
  </si>
  <si>
    <t>XP1261</t>
  </si>
  <si>
    <t>XP1262</t>
  </si>
  <si>
    <t>Xã Hưng Xá</t>
  </si>
  <si>
    <t>XP1263</t>
  </si>
  <si>
    <t>Phường Bắc Hà</t>
  </si>
  <si>
    <t>XP1264</t>
  </si>
  <si>
    <t>Thị trấn  Tây Sơn</t>
  </si>
  <si>
    <t>XP1265</t>
  </si>
  <si>
    <t>Xã Sơn Tiến</t>
  </si>
  <si>
    <t>XP1266</t>
  </si>
  <si>
    <t>Xã Sơn Châu</t>
  </si>
  <si>
    <t>XP1267</t>
  </si>
  <si>
    <t>XP1268</t>
  </si>
  <si>
    <t>Xã Sơn Bằng</t>
  </si>
  <si>
    <t>XP1269</t>
  </si>
  <si>
    <t>Xã Sơn Phúc</t>
  </si>
  <si>
    <t>XP1270</t>
  </si>
  <si>
    <t>Xã Đức Yên</t>
  </si>
  <si>
    <t>XP1271</t>
  </si>
  <si>
    <t>Xã Tân Hương</t>
  </si>
  <si>
    <t>XP1272</t>
  </si>
  <si>
    <t>XP1273</t>
  </si>
  <si>
    <t>Xã Hương Thọ</t>
  </si>
  <si>
    <t>XP1274</t>
  </si>
  <si>
    <t>Xã Xuân Hải</t>
  </si>
  <si>
    <t>XP1275</t>
  </si>
  <si>
    <t>Xã Xuân Viên</t>
  </si>
  <si>
    <t>XP1276</t>
  </si>
  <si>
    <t>Xã Xuân Liên</t>
  </si>
  <si>
    <t>XP1277</t>
  </si>
  <si>
    <t>Xã Tùng Lộc</t>
  </si>
  <si>
    <t>XP1278</t>
  </si>
  <si>
    <t>Xã Vĩnh Lộc</t>
  </si>
  <si>
    <t>XP1279</t>
  </si>
  <si>
    <t>Xã Tiến Lộc</t>
  </si>
  <si>
    <t>XP1280</t>
  </si>
  <si>
    <t>Xã Xuân Lộc</t>
  </si>
  <si>
    <t>XP1281</t>
  </si>
  <si>
    <t>Xã Phú Gia</t>
  </si>
  <si>
    <t>XP1282</t>
  </si>
  <si>
    <t>Xã Hương Trà</t>
  </si>
  <si>
    <t>XP1283</t>
  </si>
  <si>
    <t>Xã Thạch Bàn</t>
  </si>
  <si>
    <t>XP1284</t>
  </si>
  <si>
    <t>Xã Thạch Sơn</t>
  </si>
  <si>
    <t>XP1285</t>
  </si>
  <si>
    <t>Xã Thạch Đỉnh</t>
  </si>
  <si>
    <t>XP1286</t>
  </si>
  <si>
    <t>Thị trấn Hòa Bình</t>
  </si>
  <si>
    <t>XP1287</t>
  </si>
  <si>
    <t>Xã Quỳnh Long</t>
  </si>
  <si>
    <t>XP1288</t>
  </si>
  <si>
    <t>Xã Chi Khê</t>
  </si>
  <si>
    <t>XP1289</t>
  </si>
  <si>
    <t>Xã Đồng Văn</t>
  </si>
  <si>
    <t>XP1290</t>
  </si>
  <si>
    <t>Xã Tân Long</t>
  </si>
  <si>
    <t>XP1291</t>
  </si>
  <si>
    <t>XP1292</t>
  </si>
  <si>
    <t>Xã Thọ Sơn</t>
  </si>
  <si>
    <t>XP1293</t>
  </si>
  <si>
    <t>XP1294</t>
  </si>
  <si>
    <t>Xã Tam Sơn</t>
  </si>
  <si>
    <t>XP1295</t>
  </si>
  <si>
    <t>Xã Đức Sơn</t>
  </si>
  <si>
    <t>XP1296</t>
  </si>
  <si>
    <t>Xã Lĩnh Sơn</t>
  </si>
  <si>
    <t>XP1297</t>
  </si>
  <si>
    <t>Thị trấn Diễn Châu</t>
  </si>
  <si>
    <t>XP1298</t>
  </si>
  <si>
    <t>Xã Diễn Trường</t>
  </si>
  <si>
    <t>XP1299</t>
  </si>
  <si>
    <t>Xã Diễn Hải</t>
  </si>
  <si>
    <t>XP1300</t>
  </si>
  <si>
    <t>Xã Diễn Hoa</t>
  </si>
  <si>
    <t>XP1301</t>
  </si>
  <si>
    <t>Xã Vĩnh Hưng A</t>
  </si>
  <si>
    <t>XP1302</t>
  </si>
  <si>
    <t>Phường 7</t>
  </si>
  <si>
    <t>XP1303</t>
  </si>
  <si>
    <t>XP1304</t>
  </si>
  <si>
    <t>Xã Tân Lộc Bắc</t>
  </si>
  <si>
    <t>XP1305</t>
  </si>
  <si>
    <t>Xã Lương Thế Trân</t>
  </si>
  <si>
    <t>XP1306</t>
  </si>
  <si>
    <t>Xã Phú Hưng</t>
  </si>
  <si>
    <t>XP1307</t>
  </si>
  <si>
    <t>XP1308</t>
  </si>
  <si>
    <t>Xã Thạnh Xuân</t>
  </si>
  <si>
    <t>XP1309</t>
  </si>
  <si>
    <t>Xã Hòa An</t>
  </si>
  <si>
    <t>XP1310</t>
  </si>
  <si>
    <t>Xã Vĩnh Trung</t>
  </si>
  <si>
    <t>XP1311</t>
  </si>
  <si>
    <t>Xã Vĩnh Tường</t>
  </si>
  <si>
    <t>XP1312</t>
  </si>
  <si>
    <t>Xã Vị Đông</t>
  </si>
  <si>
    <t>XP1313</t>
  </si>
  <si>
    <t>Thị trấn Long Mỹ</t>
  </si>
  <si>
    <t>XP1314</t>
  </si>
  <si>
    <t>Xã Xà Phiên</t>
  </si>
  <si>
    <t>XP1315</t>
  </si>
  <si>
    <t>Phường 4</t>
  </si>
  <si>
    <t>XP1316</t>
  </si>
  <si>
    <t>Phường 9</t>
  </si>
  <si>
    <t>XP1317</t>
  </si>
  <si>
    <t>Thị trấn Kế Sách</t>
  </si>
  <si>
    <t>XP1318</t>
  </si>
  <si>
    <t>Xã Thới An Hội</t>
  </si>
  <si>
    <t>XP1319</t>
  </si>
  <si>
    <t>Xã Hưng Phú</t>
  </si>
  <si>
    <t>XP1320</t>
  </si>
  <si>
    <t>Xã Tuân Tức</t>
  </si>
  <si>
    <t>XP1321</t>
  </si>
  <si>
    <t>Phường 8</t>
  </si>
  <si>
    <t>XP1322</t>
  </si>
  <si>
    <t>XP1323</t>
  </si>
  <si>
    <t>XP1324</t>
  </si>
  <si>
    <t>Xã Khánh Hòa</t>
  </si>
  <si>
    <t>XP1325</t>
  </si>
  <si>
    <t>Xã Trí Phải</t>
  </si>
  <si>
    <t>XP1326</t>
  </si>
  <si>
    <t>Xã Trần Thới</t>
  </si>
  <si>
    <t>XP1327</t>
  </si>
  <si>
    <t>Xã Nguyễn Huân</t>
  </si>
  <si>
    <t>XP1328</t>
  </si>
  <si>
    <t>Xã Hàng Vịnh</t>
  </si>
  <si>
    <t>XP1329</t>
  </si>
  <si>
    <t>Xã Tam Giang</t>
  </si>
  <si>
    <t>XP1330</t>
  </si>
  <si>
    <t>Xã Tân Hưng Tây</t>
  </si>
  <si>
    <t>XP1331</t>
  </si>
  <si>
    <t>Xã Hậu Thạnh</t>
  </si>
  <si>
    <t>XP1332</t>
  </si>
  <si>
    <t>Xã Thạnh Tân</t>
  </si>
  <si>
    <t>XP1333</t>
  </si>
  <si>
    <t>Xã Lâm Kiết</t>
  </si>
  <si>
    <t>XP1334</t>
  </si>
  <si>
    <t>Xã Phước Long</t>
  </si>
  <si>
    <t>XP1335</t>
  </si>
  <si>
    <t>Xã Châu Hưng A</t>
  </si>
  <si>
    <t>XP1336</t>
  </si>
  <si>
    <t>Xã Tân Phong</t>
  </si>
  <si>
    <t>XP1337</t>
  </si>
  <si>
    <t>Xã Phong Thạnh A</t>
  </si>
  <si>
    <t>XP1338</t>
  </si>
  <si>
    <t>Xã Định Bình</t>
  </si>
  <si>
    <t>XP1339</t>
  </si>
  <si>
    <t>Xã Biển Bạch</t>
  </si>
  <si>
    <t>XP1340</t>
  </si>
  <si>
    <t>Thị trấn Trần Văn Thời</t>
  </si>
  <si>
    <t>XP1341</t>
  </si>
  <si>
    <t>Xã Khánh Bình Tây Bắc</t>
  </si>
  <si>
    <t>XP1342</t>
  </si>
  <si>
    <t>XP1343</t>
  </si>
  <si>
    <t>Xã Tân Thuận</t>
  </si>
  <si>
    <t>XP1344</t>
  </si>
  <si>
    <t>Xã Quách Phẩm</t>
  </si>
  <si>
    <t>XP1345</t>
  </si>
  <si>
    <t>Xã Hòa Tú II</t>
  </si>
  <si>
    <t>XP1346</t>
  </si>
  <si>
    <t>XP1347</t>
  </si>
  <si>
    <t>Xã Lạc Hòa</t>
  </si>
  <si>
    <t>XP1348</t>
  </si>
  <si>
    <t>Thị trấn Ngan Dừa</t>
  </si>
  <si>
    <t>XP1349</t>
  </si>
  <si>
    <t>Xã Hưng Hội</t>
  </si>
  <si>
    <t>XP1350</t>
  </si>
  <si>
    <t>Phường 1</t>
  </si>
  <si>
    <t>XP1351</t>
  </si>
  <si>
    <t>XP1352</t>
  </si>
  <si>
    <t>Xã Thạnh Trị</t>
  </si>
  <si>
    <t>XP1353</t>
  </si>
  <si>
    <t>Xã Châu Hưng</t>
  </si>
  <si>
    <t>XP1354</t>
  </si>
  <si>
    <t>Xã Vĩnh Tân</t>
  </si>
  <si>
    <t>XP1355</t>
  </si>
  <si>
    <t>Xã Phong Thạnh Tây A</t>
  </si>
  <si>
    <t>XP1356</t>
  </si>
  <si>
    <t>Xã Hưng Thành</t>
  </si>
  <si>
    <t>XP1357</t>
  </si>
  <si>
    <t>Xã Châu Thới</t>
  </si>
  <si>
    <t>XP1358</t>
  </si>
  <si>
    <t>Xã Định Thành</t>
  </si>
  <si>
    <t>XP1359</t>
  </si>
  <si>
    <t>Xã Khánh Hưng</t>
  </si>
  <si>
    <t>XP1360</t>
  </si>
  <si>
    <t>Xã Phong Lạc</t>
  </si>
  <si>
    <t>XP1361</t>
  </si>
  <si>
    <t>Thị trấn Đầm Dơi</t>
  </si>
  <si>
    <t>XP1362</t>
  </si>
  <si>
    <t>Xã Hàm Rồng</t>
  </si>
  <si>
    <t>XP1363</t>
  </si>
  <si>
    <t>Xã Tam Giang Tây</t>
  </si>
  <si>
    <t>XP1364</t>
  </si>
  <si>
    <t>Xã Vĩnh Phước A</t>
  </si>
  <si>
    <t>XP1365</t>
  </si>
  <si>
    <t>Xã Nam Thái A</t>
  </si>
  <si>
    <t>XP1366</t>
  </si>
  <si>
    <t>Phường Thới An Đông</t>
  </si>
  <si>
    <t>XP1367</t>
  </si>
  <si>
    <t>Xã Thạnh An</t>
  </si>
  <si>
    <t>XP1368</t>
  </si>
  <si>
    <t>Xã Thạnh Lộc</t>
  </si>
  <si>
    <t>XP1369</t>
  </si>
  <si>
    <t>Xã Trường Long</t>
  </si>
  <si>
    <t>XP1370</t>
  </si>
  <si>
    <t>Phường I</t>
  </si>
  <si>
    <t>XP1371</t>
  </si>
  <si>
    <t>Xã Long Thạnh</t>
  </si>
  <si>
    <t>XP1372</t>
  </si>
  <si>
    <t>XP1373</t>
  </si>
  <si>
    <t>Xã An Thạnh Đông</t>
  </si>
  <si>
    <t>XP1374</t>
  </si>
  <si>
    <t>Xã Tham Đôn</t>
  </si>
  <si>
    <t>XP1375</t>
  </si>
  <si>
    <t>Xã Mỹ Bình</t>
  </si>
  <si>
    <t>XP1376</t>
  </si>
  <si>
    <t>Xã Lâm Tân</t>
  </si>
  <si>
    <t>XP1377</t>
  </si>
  <si>
    <t>XP1378</t>
  </si>
  <si>
    <t>Xã Đắc Pre</t>
  </si>
  <si>
    <t>XP1379</t>
  </si>
  <si>
    <t>Xã Bình Lâm</t>
  </si>
  <si>
    <t>XP1380</t>
  </si>
  <si>
    <t>Xã Trà Tân</t>
  </si>
  <si>
    <t>XP1381</t>
  </si>
  <si>
    <t>Phường Trần Phú</t>
  </si>
  <si>
    <t>XP1382</t>
  </si>
  <si>
    <t>Thị trấn Trà Xuân</t>
  </si>
  <si>
    <t>XP1383</t>
  </si>
  <si>
    <t>Xã Trà Thanh</t>
  </si>
  <si>
    <t>XP1384</t>
  </si>
  <si>
    <t>Xã Tịnh Phong</t>
  </si>
  <si>
    <t>XP1385</t>
  </si>
  <si>
    <t>Xã Sơn Thành</t>
  </si>
  <si>
    <t>XP1386</t>
  </si>
  <si>
    <t>Xã Sơn Trung</t>
  </si>
  <si>
    <t>XP1387</t>
  </si>
  <si>
    <t>Xã Đức Hiệp</t>
  </si>
  <si>
    <t>XP1388</t>
  </si>
  <si>
    <t>Xã Ba Thành</t>
  </si>
  <si>
    <t>XP1389</t>
  </si>
  <si>
    <t>Xã Ba Ngạc</t>
  </si>
  <si>
    <t>XP1390</t>
  </si>
  <si>
    <t>Phường Nhơn Phú</t>
  </si>
  <si>
    <t>XP1391</t>
  </si>
  <si>
    <t>XP1392</t>
  </si>
  <si>
    <t>Xã Mỹ Đức</t>
  </si>
  <si>
    <t>XP1393</t>
  </si>
  <si>
    <t>Xã Hưng Đông</t>
  </si>
  <si>
    <t>XP1394</t>
  </si>
  <si>
    <t>Phường Nghi Thuỷ</t>
  </si>
  <si>
    <t>XP1395</t>
  </si>
  <si>
    <t>Xã Hạnh Dịch</t>
  </si>
  <si>
    <t>XP1396</t>
  </si>
  <si>
    <t>Xã Tri Lễ</t>
  </si>
  <si>
    <t>XP1397</t>
  </si>
  <si>
    <t>Xã Châu Hạnh</t>
  </si>
  <si>
    <t>XP1398</t>
  </si>
  <si>
    <t>Xã Keng Đu</t>
  </si>
  <si>
    <t>XP1399</t>
  </si>
  <si>
    <t>Xã Mường Lống</t>
  </si>
  <si>
    <t>XP1400</t>
  </si>
  <si>
    <t>Xã Nhôn Mai</t>
  </si>
  <si>
    <t>XP1401</t>
  </si>
  <si>
    <t>Xã Lưu Kiền</t>
  </si>
  <si>
    <t>XP1402</t>
  </si>
  <si>
    <t>Xã Tam Đình</t>
  </si>
  <si>
    <t>XP1403</t>
  </si>
  <si>
    <t>Xã Nghĩa Sơn</t>
  </si>
  <si>
    <t>XP1404</t>
  </si>
  <si>
    <t>Xã Nghĩa Hồng</t>
  </si>
  <si>
    <t>XP1405</t>
  </si>
  <si>
    <t>Xã Nghĩa Trung</t>
  </si>
  <si>
    <t>XP1406</t>
  </si>
  <si>
    <t>Xã Châu Tiến</t>
  </si>
  <si>
    <t>XP1407</t>
  </si>
  <si>
    <t>Xã Châu Lý</t>
  </si>
  <si>
    <t>XP1408</t>
  </si>
  <si>
    <t>Xã Bắc Sơn</t>
  </si>
  <si>
    <t>XP1409</t>
  </si>
  <si>
    <t>XP1410</t>
  </si>
  <si>
    <t>Xã Quỳnh Mỹ</t>
  </si>
  <si>
    <t>XP1411</t>
  </si>
  <si>
    <t>Xã Quỳnh Hậu</t>
  </si>
  <si>
    <t>XP1412</t>
  </si>
  <si>
    <t>Xã Quỳnh Yên</t>
  </si>
  <si>
    <t>XP1413</t>
  </si>
  <si>
    <t>Xã Quỳnh Minh</t>
  </si>
  <si>
    <t>XP1414</t>
  </si>
  <si>
    <t>Xã Quỳnh Diện</t>
  </si>
  <si>
    <t>XP1415</t>
  </si>
  <si>
    <t>Xã Hưng Mỹ</t>
  </si>
  <si>
    <t>XP1416</t>
  </si>
  <si>
    <t>Xã Thạch Môn</t>
  </si>
  <si>
    <t>XP1417</t>
  </si>
  <si>
    <t>Xã Sơn Giang</t>
  </si>
  <si>
    <t>XP1418</t>
  </si>
  <si>
    <t>Xã Sơn Diệm</t>
  </si>
  <si>
    <t>XP1419</t>
  </si>
  <si>
    <t>Xã Đức Đồng</t>
  </si>
  <si>
    <t>XP1420</t>
  </si>
  <si>
    <t>Xã Đức Lạng</t>
  </si>
  <si>
    <t>XP1421</t>
  </si>
  <si>
    <t>Xã Đức Bồng</t>
  </si>
  <si>
    <t>XP1422</t>
  </si>
  <si>
    <t>Xã Hương Quang</t>
  </si>
  <si>
    <t>XP1423</t>
  </si>
  <si>
    <t>Xã Xuân Giang</t>
  </si>
  <si>
    <t>XP1424</t>
  </si>
  <si>
    <t>Xã Thường Nga</t>
  </si>
  <si>
    <t>XP1425</t>
  </si>
  <si>
    <t>Xã Hương Giang</t>
  </si>
  <si>
    <t>XP1426</t>
  </si>
  <si>
    <t>Xã Gia Phố</t>
  </si>
  <si>
    <t>XP1427</t>
  </si>
  <si>
    <t>Xã Hương Lâm</t>
  </si>
  <si>
    <t>XP1428</t>
  </si>
  <si>
    <t>Xã Cẩm Thăng</t>
  </si>
  <si>
    <t>XP1429</t>
  </si>
  <si>
    <t>Xã Kỳ Bắc</t>
  </si>
  <si>
    <t>XP1430</t>
  </si>
  <si>
    <t>Xã Kỳ Hưng</t>
  </si>
  <si>
    <t>XP1431</t>
  </si>
  <si>
    <t>Xã Kỳ Trinh</t>
  </si>
  <si>
    <t>XP1432</t>
  </si>
  <si>
    <t>Phường Đồng Mỹ</t>
  </si>
  <si>
    <t>XP1433</t>
  </si>
  <si>
    <t>Xã Quảng Đông</t>
  </si>
  <si>
    <t>XP1434</t>
  </si>
  <si>
    <t>Xã Quảng Trung</t>
  </si>
  <si>
    <t>XP1435</t>
  </si>
  <si>
    <t>Xã Quảng Thuận</t>
  </si>
  <si>
    <t>XP1436</t>
  </si>
  <si>
    <t>Xã Quảng Tân</t>
  </si>
  <si>
    <t>XP1437</t>
  </si>
  <si>
    <t>Xã Sơn Trạch</t>
  </si>
  <si>
    <t>XP1438</t>
  </si>
  <si>
    <t>Xã Hoa Thủy</t>
  </si>
  <si>
    <t>XP1439</t>
  </si>
  <si>
    <t>XP1440</t>
  </si>
  <si>
    <t>Xã Vĩnh Hà</t>
  </si>
  <si>
    <t>XP1441</t>
  </si>
  <si>
    <t>XP1442</t>
  </si>
  <si>
    <t>Xã Linh Thượng</t>
  </si>
  <si>
    <t>XP1443</t>
  </si>
  <si>
    <t>Xã Ba Nang</t>
  </si>
  <si>
    <t>XP1444</t>
  </si>
  <si>
    <t>Xã Cam Hiếu</t>
  </si>
  <si>
    <t>XP1445</t>
  </si>
  <si>
    <t>Xã Triệu Thuận</t>
  </si>
  <si>
    <t>XP1446</t>
  </si>
  <si>
    <t>Xã Triệu Thành</t>
  </si>
  <si>
    <t>XP1447</t>
  </si>
  <si>
    <t>Xã Điền Hương</t>
  </si>
  <si>
    <t>XP1448</t>
  </si>
  <si>
    <t>Xã Quảng Ngạn</t>
  </si>
  <si>
    <t>XP1449</t>
  </si>
  <si>
    <t>Xã Quảng Thành</t>
  </si>
  <si>
    <t>XP1450</t>
  </si>
  <si>
    <t>Xã Phú Vinh</t>
  </si>
  <si>
    <t>XP1451</t>
  </si>
  <si>
    <t>Xã Vinh Hiền</t>
  </si>
  <si>
    <t>XP1452</t>
  </si>
  <si>
    <t>XP1453</t>
  </si>
  <si>
    <t>Phường Vĩnh Trung</t>
  </si>
  <si>
    <t>XP1454</t>
  </si>
  <si>
    <t>Phường Hải Châu II</t>
  </si>
  <si>
    <t>XP1455</t>
  </si>
  <si>
    <t>Phường Nam Dương</t>
  </si>
  <si>
    <t>XP1456</t>
  </si>
  <si>
    <t>Xã Điện Trung</t>
  </si>
  <si>
    <t>XP1457</t>
  </si>
  <si>
    <t>Xã Vĩnh Lộc A</t>
  </si>
  <si>
    <t>XP1458</t>
  </si>
  <si>
    <t>Xã Phong Thạnh</t>
  </si>
  <si>
    <t>XP1459</t>
  </si>
  <si>
    <t>Xã Khánh Tiến</t>
  </si>
  <si>
    <t>XP1460</t>
  </si>
  <si>
    <t>Xã Khánh An</t>
  </si>
  <si>
    <t>XP1461</t>
  </si>
  <si>
    <t>Thị trấn Sông Đốc</t>
  </si>
  <si>
    <t>XP1462</t>
  </si>
  <si>
    <t>Xã Tân Hưng Đông</t>
  </si>
  <si>
    <t>XP1463</t>
  </si>
  <si>
    <t>Xã Tân Duyệt</t>
  </si>
  <si>
    <t>XP1464</t>
  </si>
  <si>
    <t>Xã Thanh Tùng</t>
  </si>
  <si>
    <t>XP1465</t>
  </si>
  <si>
    <t>Xã Tân Ân</t>
  </si>
  <si>
    <t>XP1466</t>
  </si>
  <si>
    <t>XP1467</t>
  </si>
  <si>
    <t>XP1468</t>
  </si>
  <si>
    <t>Xã Hưng Yên</t>
  </si>
  <si>
    <t>XP1469</t>
  </si>
  <si>
    <t>Thị trấn Thứ Mười Một</t>
  </si>
  <si>
    <t>XP1470</t>
  </si>
  <si>
    <t>Xã Gành Dầu</t>
  </si>
  <si>
    <t>XP1471</t>
  </si>
  <si>
    <t>Phường Long Hòa</t>
  </si>
  <si>
    <t>XP1472</t>
  </si>
  <si>
    <t>Phường Lê Bình</t>
  </si>
  <si>
    <t>XP1473</t>
  </si>
  <si>
    <t>Xã Thới Đông</t>
  </si>
  <si>
    <t>XP1474</t>
  </si>
  <si>
    <t>Xã Nhơn Nghĩa</t>
  </si>
  <si>
    <t>XP1475</t>
  </si>
  <si>
    <t>Xã Phương Phú</t>
  </si>
  <si>
    <t>XP1476</t>
  </si>
  <si>
    <t>Thị trấn Nàng Mau</t>
  </si>
  <si>
    <t>XP1477</t>
  </si>
  <si>
    <t>Thị trấn Huỳnh Hữu Nghĩa</t>
  </si>
  <si>
    <t>XP1478</t>
  </si>
  <si>
    <t>Xã An Thạnh 1</t>
  </si>
  <si>
    <t>XP1479</t>
  </si>
  <si>
    <t>Xã Hùng Sơn</t>
  </si>
  <si>
    <t>XP1480</t>
  </si>
  <si>
    <t>Xã Tường Sơn</t>
  </si>
  <si>
    <t>XP1481</t>
  </si>
  <si>
    <t>Xã Diễn Yên</t>
  </si>
  <si>
    <t>XP1482</t>
  </si>
  <si>
    <t>Xã Đồng Thành</t>
  </si>
  <si>
    <t>XP1483</t>
  </si>
  <si>
    <t>Xã Sơn Lễ</t>
  </si>
  <si>
    <t>XP1484</t>
  </si>
  <si>
    <t>Xã Thạnh Hòa</t>
  </si>
  <si>
    <t>XP1485</t>
  </si>
  <si>
    <t>XP1486</t>
  </si>
  <si>
    <t>Thị trấn Dương Đông</t>
  </si>
  <si>
    <t>XP1487</t>
  </si>
  <si>
    <t>Phường An Nghiệp</t>
  </si>
  <si>
    <t>XP1488</t>
  </si>
  <si>
    <t>XP1489</t>
  </si>
  <si>
    <t>Phường Hưng Phú</t>
  </si>
  <si>
    <t>XP1490</t>
  </si>
  <si>
    <t>Phường Hưng Thạnh</t>
  </si>
  <si>
    <t>XP1491</t>
  </si>
  <si>
    <t>Thị trấn Thanh An</t>
  </si>
  <si>
    <t>XP1492</t>
  </si>
  <si>
    <t>Xã Thạnh Mỹ</t>
  </si>
  <si>
    <t>XP1493</t>
  </si>
  <si>
    <t>Xã Đông Hiệp</t>
  </si>
  <si>
    <t>XP1494</t>
  </si>
  <si>
    <t>Xã Đông Phú</t>
  </si>
  <si>
    <t>XP1495</t>
  </si>
  <si>
    <t>Xã Kế An</t>
  </si>
  <si>
    <t>XP1496</t>
  </si>
  <si>
    <t>Xã Long Hưng</t>
  </si>
  <si>
    <t>XP1497</t>
  </si>
  <si>
    <t>Xã Mỹ Hương</t>
  </si>
  <si>
    <t>XP1498</t>
  </si>
  <si>
    <t>Xã An Thạnh 3</t>
  </si>
  <si>
    <t>XP1499</t>
  </si>
  <si>
    <t>Thị trấn Phú Lộc</t>
  </si>
  <si>
    <t>XP1500</t>
  </si>
  <si>
    <t>Phường 5</t>
  </si>
  <si>
    <t>XP1501</t>
  </si>
  <si>
    <t>Phường Nhà Mát</t>
  </si>
  <si>
    <t>XP1502</t>
  </si>
  <si>
    <t>Xã Vĩnh Trạch</t>
  </si>
  <si>
    <t>XP1503</t>
  </si>
  <si>
    <t>Xã Đông Thới</t>
  </si>
  <si>
    <t>XP1504</t>
  </si>
  <si>
    <t>Xã Đất Mới</t>
  </si>
  <si>
    <t>XP1505</t>
  </si>
  <si>
    <t>Xã Đất Mũi</t>
  </si>
  <si>
    <t>XP1506</t>
  </si>
  <si>
    <t>Xã Phước Hưng</t>
  </si>
  <si>
    <t>XP1507</t>
  </si>
  <si>
    <t>Xã Vĩnh Trường</t>
  </si>
  <si>
    <t>XP1508</t>
  </si>
  <si>
    <t>XP1509</t>
  </si>
  <si>
    <t>XP1510</t>
  </si>
  <si>
    <t>Xã Phú Thành</t>
  </si>
  <si>
    <t>XP1511</t>
  </si>
  <si>
    <t>Thị trấn Tri Tôn</t>
  </si>
  <si>
    <t>XP1512</t>
  </si>
  <si>
    <t>Xã Lương An Trà</t>
  </si>
  <si>
    <t>XP1513</t>
  </si>
  <si>
    <t>Xã An Hòa</t>
  </si>
  <si>
    <t>XP1514</t>
  </si>
  <si>
    <t>Thị trấn Mỹ Luông</t>
  </si>
  <si>
    <t>XP1515</t>
  </si>
  <si>
    <t>Xã Mỹ An</t>
  </si>
  <si>
    <t>XP1516</t>
  </si>
  <si>
    <t>XP1517</t>
  </si>
  <si>
    <t>Thị trấn Hòn Đất</t>
  </si>
  <si>
    <t>XP1518</t>
  </si>
  <si>
    <t>XP1519</t>
  </si>
  <si>
    <t>Thị trấn Tân Hiệp</t>
  </si>
  <si>
    <t>XP1520</t>
  </si>
  <si>
    <t>XP1521</t>
  </si>
  <si>
    <t>Xã Tây Yên A</t>
  </si>
  <si>
    <t>XP1522</t>
  </si>
  <si>
    <t>Phường Hưng Lợi</t>
  </si>
  <si>
    <t>XP1523</t>
  </si>
  <si>
    <t>Xã Nhơn Ái</t>
  </si>
  <si>
    <t>XP1524</t>
  </si>
  <si>
    <t>Xã Vị Tân</t>
  </si>
  <si>
    <t>XP1525</t>
  </si>
  <si>
    <t>Xã Hoả Tiến</t>
  </si>
  <si>
    <t>XP1526</t>
  </si>
  <si>
    <t>Xã Trường Long Tây</t>
  </si>
  <si>
    <t>XP1527</t>
  </si>
  <si>
    <t>Xã Trường Long A</t>
  </si>
  <si>
    <t>XP1528</t>
  </si>
  <si>
    <t>Xã Đông Phước A</t>
  </si>
  <si>
    <t>XP1529</t>
  </si>
  <si>
    <t>Thị trấn Kinh Cùng</t>
  </si>
  <si>
    <t>XP1530</t>
  </si>
  <si>
    <t>XP1531</t>
  </si>
  <si>
    <t>Xã Vĩnh Thuận Tây</t>
  </si>
  <si>
    <t>XP1532</t>
  </si>
  <si>
    <t>Xã Đại Tâm</t>
  </si>
  <si>
    <t>XP1533</t>
  </si>
  <si>
    <t>Xã Ngọc Tố</t>
  </si>
  <si>
    <t>XP1534</t>
  </si>
  <si>
    <t>Xã Nhân Thành</t>
  </si>
  <si>
    <t>XP1535</t>
  </si>
  <si>
    <t>Xã Viên Thành</t>
  </si>
  <si>
    <t>XP1536</t>
  </si>
  <si>
    <t>Xã Bài Sơn</t>
  </si>
  <si>
    <t>XP1537</t>
  </si>
  <si>
    <t>Xã Thái Sơn</t>
  </si>
  <si>
    <t>XP1538</t>
  </si>
  <si>
    <t>Xã Thanh Phong</t>
  </si>
  <si>
    <t>XP1539</t>
  </si>
  <si>
    <t>XP1540</t>
  </si>
  <si>
    <t>Xã Thanh Hà</t>
  </si>
  <si>
    <t>XP1541</t>
  </si>
  <si>
    <t>Xã Nam Giang</t>
  </si>
  <si>
    <t>XP1542</t>
  </si>
  <si>
    <t>Xã Nam Thượng</t>
  </si>
  <si>
    <t>XP1543</t>
  </si>
  <si>
    <t>Xã Tạ An Khương</t>
  </si>
  <si>
    <t>XP1544</t>
  </si>
  <si>
    <t>XP1545</t>
  </si>
  <si>
    <t>Xã Thường Thới Hậu A</t>
  </si>
  <si>
    <t>XP1546</t>
  </si>
  <si>
    <t>Thị trấn Tràm Chim</t>
  </si>
  <si>
    <t>XP1547</t>
  </si>
  <si>
    <t>Xã An Long</t>
  </si>
  <si>
    <t>XP1548</t>
  </si>
  <si>
    <t>Xã Mỹ Thọ</t>
  </si>
  <si>
    <t>XP1549</t>
  </si>
  <si>
    <t>Xã Tân Huề</t>
  </si>
  <si>
    <t>XP1550</t>
  </si>
  <si>
    <t>Xã Tân Phú Trung</t>
  </si>
  <si>
    <t>XP1551</t>
  </si>
  <si>
    <t>Phường Bình Đức</t>
  </si>
  <si>
    <t>XP1552</t>
  </si>
  <si>
    <t>XP1553</t>
  </si>
  <si>
    <t>Xã Ô Long Vỹ</t>
  </si>
  <si>
    <t>XP1554</t>
  </si>
  <si>
    <t>XP1555</t>
  </si>
  <si>
    <t>XP1556</t>
  </si>
  <si>
    <t>Xã Ô Lâm</t>
  </si>
  <si>
    <t>XP1557</t>
  </si>
  <si>
    <t>Xã Long Điền B</t>
  </si>
  <si>
    <t>XP1558</t>
  </si>
  <si>
    <t>Thị trấn Phú Hoà</t>
  </si>
  <si>
    <t>XP1559</t>
  </si>
  <si>
    <t>Xã Bình Thành</t>
  </si>
  <si>
    <t>XP1560</t>
  </si>
  <si>
    <t>Xã Cẩm Bình</t>
  </si>
  <si>
    <t>XP1561</t>
  </si>
  <si>
    <t>Xã Cẩm Quan</t>
  </si>
  <si>
    <t>XP1562</t>
  </si>
  <si>
    <t>Xã Kỳ Tây</t>
  </si>
  <si>
    <t>XP1563</t>
  </si>
  <si>
    <t>Xã Kỳ Châu</t>
  </si>
  <si>
    <t>XP1564</t>
  </si>
  <si>
    <t>Xã Kỳ Lạc</t>
  </si>
  <si>
    <t>XP1565</t>
  </si>
  <si>
    <t>Xã Trọng Hóa</t>
  </si>
  <si>
    <t>XP1566</t>
  </si>
  <si>
    <t>Xã Hóa Phúc</t>
  </si>
  <si>
    <t>XP1567</t>
  </si>
  <si>
    <t>Xã Hóa Thanh</t>
  </si>
  <si>
    <t>XP1568</t>
  </si>
  <si>
    <t>Xã Hóa Hợp</t>
  </si>
  <si>
    <t>XP1569</t>
  </si>
  <si>
    <t>Xã Tân Hóa</t>
  </si>
  <si>
    <t>XP1570</t>
  </si>
  <si>
    <t>Xã Sơn Hóa</t>
  </si>
  <si>
    <t>XP1571</t>
  </si>
  <si>
    <t>Xã Phong Hóa</t>
  </si>
  <si>
    <t>XP1572</t>
  </si>
  <si>
    <t>Xã Mai Hóa</t>
  </si>
  <si>
    <t>XP1573</t>
  </si>
  <si>
    <t>Thị trấn Ba Đồn</t>
  </si>
  <si>
    <t>XP1574</t>
  </si>
  <si>
    <t>Xã Quảng Kim</t>
  </si>
  <si>
    <t>XP1575</t>
  </si>
  <si>
    <t>Xã Quảng Phú</t>
  </si>
  <si>
    <t>XP1576</t>
  </si>
  <si>
    <t>Xã Quảng Thạch</t>
  </si>
  <si>
    <t>XP1577</t>
  </si>
  <si>
    <t>Xã Cảnh Dương</t>
  </si>
  <si>
    <t>XP1578</t>
  </si>
  <si>
    <t>Xã Quảng Liên</t>
  </si>
  <si>
    <t>XP1579</t>
  </si>
  <si>
    <t>Xã Quảng Minh</t>
  </si>
  <si>
    <t>XP1580</t>
  </si>
  <si>
    <t>Xã Lý Trạch</t>
  </si>
  <si>
    <t>XP1581</t>
  </si>
  <si>
    <t>Xã Hải Ninh</t>
  </si>
  <si>
    <t>XP1582</t>
  </si>
  <si>
    <t>Xã Xuân Ninh</t>
  </si>
  <si>
    <t>XP1583</t>
  </si>
  <si>
    <t>Xã Hưng Thủy</t>
  </si>
  <si>
    <t>XP1584</t>
  </si>
  <si>
    <t>XP1585</t>
  </si>
  <si>
    <t>XP1586</t>
  </si>
  <si>
    <t>Xã Hướng Lập</t>
  </si>
  <si>
    <t>XP1587</t>
  </si>
  <si>
    <t>Xã A Xing</t>
  </si>
  <si>
    <t>XP1588</t>
  </si>
  <si>
    <t>Xã A Túc</t>
  </si>
  <si>
    <t>XP1589</t>
  </si>
  <si>
    <t>XP1590</t>
  </si>
  <si>
    <t>Xã Gio Quang</t>
  </si>
  <si>
    <t>XP1591</t>
  </si>
  <si>
    <t>Xã Cam Tuyền</t>
  </si>
  <si>
    <t>XP1592</t>
  </si>
  <si>
    <t>Xã Triệu Tài</t>
  </si>
  <si>
    <t>XP1593</t>
  </si>
  <si>
    <t>Xã Quảng Hải</t>
  </si>
  <si>
    <t>XP1594</t>
  </si>
  <si>
    <t>Thị trấn Kim Sơn</t>
  </si>
  <si>
    <t>XP1595</t>
  </si>
  <si>
    <t>Xã Nậm Giải</t>
  </si>
  <si>
    <t>XP1596</t>
  </si>
  <si>
    <t>Xã Châu Kim</t>
  </si>
  <si>
    <t>XP1597</t>
  </si>
  <si>
    <t>Xã Châu Hội</t>
  </si>
  <si>
    <t>XP1598</t>
  </si>
  <si>
    <t>Xã Châu Bình</t>
  </si>
  <si>
    <t>XP1599</t>
  </si>
  <si>
    <t>Xã Na Ngoi</t>
  </si>
  <si>
    <t>XP625</t>
  </si>
  <si>
    <t>Xã Âu Lâu</t>
  </si>
  <si>
    <t>XP626</t>
  </si>
  <si>
    <t>Xã Văn Lãng</t>
  </si>
  <si>
    <t>XP627</t>
  </si>
  <si>
    <t>Xã An Tường</t>
  </si>
  <si>
    <t>XP628</t>
  </si>
  <si>
    <t>Xã Lưỡng Vượng</t>
  </si>
  <si>
    <t>XP629</t>
  </si>
  <si>
    <t>Xã An Khang</t>
  </si>
  <si>
    <t>XP630</t>
  </si>
  <si>
    <t>Xã Thái Long</t>
  </si>
  <si>
    <t>XP631</t>
  </si>
  <si>
    <t>Xã Đội Cấn</t>
  </si>
  <si>
    <t>XP632</t>
  </si>
  <si>
    <t>Phường Tân Hà</t>
  </si>
  <si>
    <t>XP633</t>
  </si>
  <si>
    <t>Phường Ỷ La</t>
  </si>
  <si>
    <t>XP634</t>
  </si>
  <si>
    <t>Phường Hưng Thành</t>
  </si>
  <si>
    <t>XP635</t>
  </si>
  <si>
    <t>Phường Nông Tiến</t>
  </si>
  <si>
    <t>XP636</t>
  </si>
  <si>
    <t>Xã Hàm Tân</t>
  </si>
  <si>
    <t>XP637</t>
  </si>
  <si>
    <t>Thị trấn Định An</t>
  </si>
  <si>
    <t>XP638</t>
  </si>
  <si>
    <t>Phường Đông Ngàn</t>
  </si>
  <si>
    <t>XP639</t>
  </si>
  <si>
    <t>Phường Đồng Kỵ</t>
  </si>
  <si>
    <t>XP640</t>
  </si>
  <si>
    <t>Phường Đồng Nguyên</t>
  </si>
  <si>
    <t>XP641</t>
  </si>
  <si>
    <t>Phường Tân Hồng</t>
  </si>
  <si>
    <t>XP642</t>
  </si>
  <si>
    <t>Phường Đình Bảng</t>
  </si>
  <si>
    <t>XP643</t>
  </si>
  <si>
    <t>Phường Châu Khê</t>
  </si>
  <si>
    <t>XP644</t>
  </si>
  <si>
    <t>Phường Trang Hạ</t>
  </si>
  <si>
    <t>XP645</t>
  </si>
  <si>
    <t>Xã An Trạch A</t>
  </si>
  <si>
    <t>XP646</t>
  </si>
  <si>
    <t>Xã Điền Hải</t>
  </si>
  <si>
    <t>XP647</t>
  </si>
  <si>
    <t>Xã Ninh Thạnh Lợi A</t>
  </si>
  <si>
    <t>XP648</t>
  </si>
  <si>
    <t>Xã Cao Ngạn</t>
  </si>
  <si>
    <t>XP649</t>
  </si>
  <si>
    <t>Xã Đồng Bẩm</t>
  </si>
  <si>
    <t>XP650</t>
  </si>
  <si>
    <t>Thị trấn Châu Thành</t>
  </si>
  <si>
    <t>XP651</t>
  </si>
  <si>
    <t>Xã Cam Hiệp Bắc</t>
  </si>
  <si>
    <t>XP652</t>
  </si>
  <si>
    <t>Xã Cam Hiệp Nam</t>
  </si>
  <si>
    <t>XP653</t>
  </si>
  <si>
    <t>Xã Cam Thành Bắc</t>
  </si>
  <si>
    <t>XP654</t>
  </si>
  <si>
    <t>Xã Cam An Bắc</t>
  </si>
  <si>
    <t>XP655</t>
  </si>
  <si>
    <t>Xã Cam An Nam</t>
  </si>
  <si>
    <t>XP656</t>
  </si>
  <si>
    <t>Xã Cam Phước Tây</t>
  </si>
  <si>
    <t>XP657</t>
  </si>
  <si>
    <t>Xã Cam Hải Đông</t>
  </si>
  <si>
    <t>XP658</t>
  </si>
  <si>
    <t>Xã Suối Tân</t>
  </si>
  <si>
    <t>XP659</t>
  </si>
  <si>
    <t>Xã Nậm Pì</t>
  </si>
  <si>
    <t>XP660</t>
  </si>
  <si>
    <t>Xã Trung Chải</t>
  </si>
  <si>
    <t>XP661</t>
  </si>
  <si>
    <t>Xã Nậm Chà</t>
  </si>
  <si>
    <t>XP662</t>
  </si>
  <si>
    <t>Phường Đông Phong</t>
  </si>
  <si>
    <t>XP663</t>
  </si>
  <si>
    <t>Phường Quyết Tiến</t>
  </si>
  <si>
    <t>XP664</t>
  </si>
  <si>
    <t>Xã Hua Bun</t>
  </si>
  <si>
    <t>XP665</t>
  </si>
  <si>
    <t>Xã Mường Mô</t>
  </si>
  <si>
    <t>XP666</t>
  </si>
  <si>
    <t>Xã Nậm Hàng</t>
  </si>
  <si>
    <t>XP667</t>
  </si>
  <si>
    <t>Xã Nậm Manh</t>
  </si>
  <si>
    <t>XP668</t>
  </si>
  <si>
    <t>Thị trấn Nậm Nhùn</t>
  </si>
  <si>
    <t>XP669</t>
  </si>
  <si>
    <t>Xã Lê Lợi</t>
  </si>
  <si>
    <t>XP670</t>
  </si>
  <si>
    <t>Xã Pú Đao</t>
  </si>
  <si>
    <t>XP671</t>
  </si>
  <si>
    <t>Xã Nậm Ban</t>
  </si>
  <si>
    <t>XP672</t>
  </si>
  <si>
    <t>XP673</t>
  </si>
  <si>
    <t>Xã Minh Đài</t>
  </si>
  <si>
    <t>XP674</t>
  </si>
  <si>
    <t>Xã Văn Luông</t>
  </si>
  <si>
    <t>XP675</t>
  </si>
  <si>
    <t>Xã Long Cốc</t>
  </si>
  <si>
    <t>XP676</t>
  </si>
  <si>
    <t>Xã Tam Thanh</t>
  </si>
  <si>
    <t>XP677</t>
  </si>
  <si>
    <t>Xã Vinh Tiền</t>
  </si>
  <si>
    <t>XP678</t>
  </si>
  <si>
    <t>Xã Hòa Long</t>
  </si>
  <si>
    <t>XP679</t>
  </si>
  <si>
    <t>Xã Khúc Xuyên</t>
  </si>
  <si>
    <t>XP680</t>
  </si>
  <si>
    <t>Xã Phong Khê</t>
  </si>
  <si>
    <t>XP681</t>
  </si>
  <si>
    <t>Xã Kim Chân</t>
  </si>
  <si>
    <t>XP682</t>
  </si>
  <si>
    <t>Thị trấn Phước Hải</t>
  </si>
  <si>
    <t>XP683</t>
  </si>
  <si>
    <t>Xã Phúc Than</t>
  </si>
  <si>
    <t>XP684</t>
  </si>
  <si>
    <t>XP685</t>
  </si>
  <si>
    <t>Xã Lả Nhì Thàng</t>
  </si>
  <si>
    <t>XP686</t>
  </si>
  <si>
    <t>Xã Huổi Luông</t>
  </si>
  <si>
    <t>XP687</t>
  </si>
  <si>
    <t>Thị trấn Ít Ong</t>
  </si>
  <si>
    <t>XP688</t>
  </si>
  <si>
    <t>Xã Chiềng Xuân</t>
  </si>
  <si>
    <t>XP689</t>
  </si>
  <si>
    <t>Xã Tân Xuân</t>
  </si>
  <si>
    <t>XP690</t>
  </si>
  <si>
    <t>Phường An Khánh</t>
  </si>
  <si>
    <t>XP691</t>
  </si>
  <si>
    <t>Phường Thới Hòa</t>
  </si>
  <si>
    <t>XP692</t>
  </si>
  <si>
    <t>Thị trấn Phong Điền</t>
  </si>
  <si>
    <t>XP693</t>
  </si>
  <si>
    <t>Thị trấn Vĩnh Thạnh</t>
  </si>
  <si>
    <t>XP694</t>
  </si>
  <si>
    <t>Phường Cheo Reo</t>
  </si>
  <si>
    <t>XP695</t>
  </si>
  <si>
    <t>Phường Hòa Bình</t>
  </si>
  <si>
    <t>XP696</t>
  </si>
  <si>
    <t>XP697</t>
  </si>
  <si>
    <t>Phường Sông Bờ</t>
  </si>
  <si>
    <t>XP698</t>
  </si>
  <si>
    <t>Xã Chư Băh</t>
  </si>
  <si>
    <t>XP699</t>
  </si>
  <si>
    <t>Xã Ia RTô</t>
  </si>
  <si>
    <t>XP700</t>
  </si>
  <si>
    <t>Xã Ia RBol</t>
  </si>
  <si>
    <t>XP701</t>
  </si>
  <si>
    <t>Xã Ia Sao</t>
  </si>
  <si>
    <t>XP702</t>
  </si>
  <si>
    <t>Thị trấn Phú Thiện</t>
  </si>
  <si>
    <t>XP703</t>
  </si>
  <si>
    <t>Xã Chư A Thai</t>
  </si>
  <si>
    <t>XP704</t>
  </si>
  <si>
    <t>Xã Ayun Hạ</t>
  </si>
  <si>
    <t>XP705</t>
  </si>
  <si>
    <t>Xã Ia Ake</t>
  </si>
  <si>
    <t>XP706</t>
  </si>
  <si>
    <t>Xã Ia Sol</t>
  </si>
  <si>
    <t>XP707</t>
  </si>
  <si>
    <t>Xã Ia Piar</t>
  </si>
  <si>
    <t>XP708</t>
  </si>
  <si>
    <t>Xã Ia Peng</t>
  </si>
  <si>
    <t>XP709</t>
  </si>
  <si>
    <t>Xã Chrôh Pơnan</t>
  </si>
  <si>
    <t>XP710</t>
  </si>
  <si>
    <t>Xã Ia Hiao</t>
  </si>
  <si>
    <t>XP711</t>
  </si>
  <si>
    <t>Xã Ia Yeng</t>
  </si>
  <si>
    <t>XP712</t>
  </si>
  <si>
    <t>Phường An Hòa</t>
  </si>
  <si>
    <t>XP713</t>
  </si>
  <si>
    <t>Phường Hương Sơ</t>
  </si>
  <si>
    <t>XP714</t>
  </si>
  <si>
    <t>Phường An Đông</t>
  </si>
  <si>
    <t>XP715</t>
  </si>
  <si>
    <t>Phường An Tây</t>
  </si>
  <si>
    <t>XP716</t>
  </si>
  <si>
    <t>Thị Trấn Thổ Tang</t>
  </si>
  <si>
    <t>XP717</t>
  </si>
  <si>
    <t>Thị trấn Thanh Lãng</t>
  </si>
  <si>
    <t>XP718</t>
  </si>
  <si>
    <t>Thị trấn Gia Khánh</t>
  </si>
  <si>
    <t>XP719</t>
  </si>
  <si>
    <t>Xã Giang Sơn Đông</t>
  </si>
  <si>
    <t>XP720</t>
  </si>
  <si>
    <t>Xã Giang Sơn Tây</t>
  </si>
  <si>
    <t>XP721</t>
  </si>
  <si>
    <t>Xã Xiêng My</t>
  </si>
  <si>
    <t>XP722</t>
  </si>
  <si>
    <t>Xã Hùng Thành</t>
  </si>
  <si>
    <t>XP723</t>
  </si>
  <si>
    <t>XP724</t>
  </si>
  <si>
    <t>Xã Hy Cương</t>
  </si>
  <si>
    <t>XP725</t>
  </si>
  <si>
    <t>Xã Chu Hóa</t>
  </si>
  <si>
    <t>XP726</t>
  </si>
  <si>
    <t>Xã Thanh Đình</t>
  </si>
  <si>
    <t>XP727</t>
  </si>
  <si>
    <t>Xã Kim Đức</t>
  </si>
  <si>
    <t>XP728</t>
  </si>
  <si>
    <t>Xã Hùng Lô</t>
  </si>
  <si>
    <t>XP729</t>
  </si>
  <si>
    <t>Xã Na Sang</t>
  </si>
  <si>
    <t>XP730</t>
  </si>
  <si>
    <t>Xã Sa Lông</t>
  </si>
  <si>
    <t>XP731</t>
  </si>
  <si>
    <t>Xã Ma Thì Hồ</t>
  </si>
  <si>
    <t>XP732</t>
  </si>
  <si>
    <t>Xã Xuân Lao</t>
  </si>
  <si>
    <t>XP733</t>
  </si>
  <si>
    <t>Xã Nặm Lịch</t>
  </si>
  <si>
    <t>XP734</t>
  </si>
  <si>
    <t>Xã Ngối Cáy</t>
  </si>
  <si>
    <t>XP735</t>
  </si>
  <si>
    <t>Thị trấn Mường Ảng</t>
  </si>
  <si>
    <t>XP736</t>
  </si>
  <si>
    <t>Xã Ẳng Cang</t>
  </si>
  <si>
    <t>XP737</t>
  </si>
  <si>
    <t>Xã Ẳng Nưa</t>
  </si>
  <si>
    <t>XP738</t>
  </si>
  <si>
    <t>Xã Ẳng Tở</t>
  </si>
  <si>
    <t>XP739</t>
  </si>
  <si>
    <t>Xã Búng Lao</t>
  </si>
  <si>
    <t>XP740</t>
  </si>
  <si>
    <t>Xã Mường Lạn</t>
  </si>
  <si>
    <t>XP741</t>
  </si>
  <si>
    <t>Xã Mường Đăng</t>
  </si>
  <si>
    <t>XP742</t>
  </si>
  <si>
    <t>Xã Đắk Ngo</t>
  </si>
  <si>
    <t>XP743</t>
  </si>
  <si>
    <t>Xã Nghĩa Thắng</t>
  </si>
  <si>
    <t>XP744</t>
  </si>
  <si>
    <t>Xã Quảng Tâm</t>
  </si>
  <si>
    <t>XP745</t>
  </si>
  <si>
    <t>Xã Đắk Hòa</t>
  </si>
  <si>
    <t>XP746</t>
  </si>
  <si>
    <t>XP747</t>
  </si>
  <si>
    <t>XP748</t>
  </si>
  <si>
    <t>Xã Đắk Búk So</t>
  </si>
  <si>
    <t>XP749</t>
  </si>
  <si>
    <t>Xã Đắk R'Tíh</t>
  </si>
  <si>
    <t>XP750</t>
  </si>
  <si>
    <t>Xã Quảng Trực</t>
  </si>
  <si>
    <t>XP751</t>
  </si>
  <si>
    <t>Phường 14</t>
  </si>
  <si>
    <t>XP752</t>
  </si>
  <si>
    <t>XP753</t>
  </si>
  <si>
    <t>XP754</t>
  </si>
  <si>
    <t>XP755</t>
  </si>
  <si>
    <t>Phường Tân Hưng Thuận</t>
  </si>
  <si>
    <t>XP756</t>
  </si>
  <si>
    <t>Thị trấn Đất Đỏ</t>
  </si>
  <si>
    <t>XP757</t>
  </si>
  <si>
    <t>Xã Tà Mung</t>
  </si>
  <si>
    <t>XP758</t>
  </si>
  <si>
    <t>Xã Nậm Tin</t>
  </si>
  <si>
    <t>XP759</t>
  </si>
  <si>
    <t>Xã Nậm Nhừ</t>
  </si>
  <si>
    <t>XP760</t>
  </si>
  <si>
    <t>Xã Nậm Chua</t>
  </si>
  <si>
    <t>XP761</t>
  </si>
  <si>
    <t>Xã Vàng Đán</t>
  </si>
  <si>
    <t>XP762</t>
  </si>
  <si>
    <t>Xã Huổi Lếnh</t>
  </si>
  <si>
    <t>XP763</t>
  </si>
  <si>
    <t>Xã Huổi Mí</t>
  </si>
  <si>
    <t>XP764</t>
  </si>
  <si>
    <t>Xã Nậm Nèn</t>
  </si>
  <si>
    <t>XP765</t>
  </si>
  <si>
    <t>Xã Hua Thanh</t>
  </si>
  <si>
    <t>XP766</t>
  </si>
  <si>
    <t>Xã Pom Lót</t>
  </si>
  <si>
    <t>XP767</t>
  </si>
  <si>
    <t>Xã Hẹ Muông</t>
  </si>
  <si>
    <t>XP768</t>
  </si>
  <si>
    <t>Xã Na Tông</t>
  </si>
  <si>
    <t>XP769</t>
  </si>
  <si>
    <t>Xã Phu Luông</t>
  </si>
  <si>
    <t>XP770</t>
  </si>
  <si>
    <t>Xã Pá Khoang</t>
  </si>
  <si>
    <t>XP771</t>
  </si>
  <si>
    <t>Xã Nà Tòng</t>
  </si>
  <si>
    <t>XP772</t>
  </si>
  <si>
    <t>Xã Pú Xi</t>
  </si>
  <si>
    <t>XP773</t>
  </si>
  <si>
    <t>Xã Rạng Đông</t>
  </si>
  <si>
    <t>XP774</t>
  </si>
  <si>
    <t>Xã Chiềng Đông</t>
  </si>
  <si>
    <t>XP775</t>
  </si>
  <si>
    <t>Xã Mường Khong</t>
  </si>
  <si>
    <t>XP776</t>
  </si>
  <si>
    <t>Xã Pa Tần</t>
  </si>
  <si>
    <t>XP777</t>
  </si>
  <si>
    <t>Xã Chà Cang</t>
  </si>
  <si>
    <t>XP778</t>
  </si>
  <si>
    <t>Xã Nà Khoa</t>
  </si>
  <si>
    <t>XP779</t>
  </si>
  <si>
    <t>Xã Nà Bủng</t>
  </si>
  <si>
    <t>XP780</t>
  </si>
  <si>
    <t>Xã Nà Hỳ</t>
  </si>
  <si>
    <t>XP781</t>
  </si>
  <si>
    <t>Xã Na Cô Sa</t>
  </si>
  <si>
    <t>XP782</t>
  </si>
  <si>
    <t>Xã Chà Tở</t>
  </si>
  <si>
    <t>XP783</t>
  </si>
  <si>
    <t>Xã Nậm Khăn</t>
  </si>
  <si>
    <t>XP784</t>
  </si>
  <si>
    <t>Xã Si Pa Phìn</t>
  </si>
  <si>
    <t>XP785</t>
  </si>
  <si>
    <t>Xã Chà Nưa</t>
  </si>
  <si>
    <t>XP786</t>
  </si>
  <si>
    <t>Xã Phìn Hồ</t>
  </si>
  <si>
    <t>XP787</t>
  </si>
  <si>
    <t>Phường Bình Định</t>
  </si>
  <si>
    <t>XP788</t>
  </si>
  <si>
    <t>Phường Nhơn Hưng</t>
  </si>
  <si>
    <t>XP789</t>
  </si>
  <si>
    <t>Phường Đập Đá</t>
  </si>
  <si>
    <t>XP790</t>
  </si>
  <si>
    <t>Phường Nhơn Thành</t>
  </si>
  <si>
    <t>XP791</t>
  </si>
  <si>
    <t>Phường Nhơn Hoà</t>
  </si>
  <si>
    <t>XP792</t>
  </si>
  <si>
    <t>Phường Quảng Yên</t>
  </si>
  <si>
    <t>XP793</t>
  </si>
  <si>
    <t>Phường Yên Giang</t>
  </si>
  <si>
    <t>XP794</t>
  </si>
  <si>
    <t>Phường Cộng Hòa</t>
  </si>
  <si>
    <t>XP795</t>
  </si>
  <si>
    <t>Phường Đông Mai</t>
  </si>
  <si>
    <t>XP796</t>
  </si>
  <si>
    <t>Phường Minh Thành</t>
  </si>
  <si>
    <t>XP797</t>
  </si>
  <si>
    <t>Phường Hà An</t>
  </si>
  <si>
    <t>XP798</t>
  </si>
  <si>
    <t>Phường Tân An</t>
  </si>
  <si>
    <t>XP799</t>
  </si>
  <si>
    <t>Phường Nam Hoà</t>
  </si>
  <si>
    <t>XP800</t>
  </si>
  <si>
    <t>Phường Yên Hải</t>
  </si>
  <si>
    <t>XP801</t>
  </si>
  <si>
    <t>Phường Phong Cốc</t>
  </si>
  <si>
    <t>XP802</t>
  </si>
  <si>
    <t>Phường Phong Hải</t>
  </si>
  <si>
    <t>XP803</t>
  </si>
  <si>
    <t>Xã Tá Bạ</t>
  </si>
  <si>
    <t>XP804</t>
  </si>
  <si>
    <t>Xã Vàng San</t>
  </si>
  <si>
    <t>XP805</t>
  </si>
  <si>
    <t>Xã Pa Khoá</t>
  </si>
  <si>
    <t>XP806</t>
  </si>
  <si>
    <t>Xã Lùng Thàng</t>
  </si>
  <si>
    <t>XP807</t>
  </si>
  <si>
    <t>XP808</t>
  </si>
  <si>
    <t>Phường 2</t>
  </si>
  <si>
    <t>XP809</t>
  </si>
  <si>
    <t>Phường Vĩnh Phước</t>
  </si>
  <si>
    <t>XP810</t>
  </si>
  <si>
    <t>Phường Khánh Hòa</t>
  </si>
  <si>
    <t>XP811</t>
  </si>
  <si>
    <t>Thị trấn Đại Ngãi</t>
  </si>
  <si>
    <t>XP812</t>
  </si>
  <si>
    <t>Phường Phương Đông</t>
  </si>
  <si>
    <t>XP813</t>
  </si>
  <si>
    <t>Phường Phương Nam</t>
  </si>
  <si>
    <t>XP814</t>
  </si>
  <si>
    <t>Phường Tào Xuyên</t>
  </si>
  <si>
    <t>XP815</t>
  </si>
  <si>
    <t>Xã Hoằng Anh</t>
  </si>
  <si>
    <t>XP816</t>
  </si>
  <si>
    <t>Xã Hoằng Lý</t>
  </si>
  <si>
    <t>XP817</t>
  </si>
  <si>
    <t>Xã Hoằng Long</t>
  </si>
  <si>
    <t>XP818</t>
  </si>
  <si>
    <t>Xã Hoằng Quang</t>
  </si>
  <si>
    <t>XP819</t>
  </si>
  <si>
    <t>Xã Hoằng Đại</t>
  </si>
  <si>
    <t>XP820</t>
  </si>
  <si>
    <t>Xã Thiệu Dương</t>
  </si>
  <si>
    <t>XP821</t>
  </si>
  <si>
    <t>Xã Thiệu Khánh</t>
  </si>
  <si>
    <t>XP822</t>
  </si>
  <si>
    <t>Xã Thiệu Vân</t>
  </si>
  <si>
    <t>XP823</t>
  </si>
  <si>
    <t>Phường An Hoạch</t>
  </si>
  <si>
    <t>XP824</t>
  </si>
  <si>
    <t>Xã Đông Lĩnh</t>
  </si>
  <si>
    <t>XP825</t>
  </si>
  <si>
    <t>Xã Đông Tân</t>
  </si>
  <si>
    <t>XP826</t>
  </si>
  <si>
    <t>Xã Đông Hưng</t>
  </si>
  <si>
    <t>XP827</t>
  </si>
  <si>
    <t>Xã Đông Vinh</t>
  </si>
  <si>
    <t>XP828</t>
  </si>
  <si>
    <t>Xã Quảng Thịnh</t>
  </si>
  <si>
    <t>XP829</t>
  </si>
  <si>
    <t>XP830</t>
  </si>
  <si>
    <t>XP831</t>
  </si>
  <si>
    <t>XP832</t>
  </si>
  <si>
    <t>Xã Quảng Cát</t>
  </si>
  <si>
    <t>XP833</t>
  </si>
  <si>
    <t>Phường Hoà Chung</t>
  </si>
  <si>
    <t>XP834</t>
  </si>
  <si>
    <t>Phường Duyệt Trung</t>
  </si>
  <si>
    <t>XP835</t>
  </si>
  <si>
    <t>XP836</t>
  </si>
  <si>
    <t>Phường Tân Khánh</t>
  </si>
  <si>
    <t>XP837</t>
  </si>
  <si>
    <t>Phường Khánh Hậu</t>
  </si>
  <si>
    <t>XP838</t>
  </si>
  <si>
    <t>Phường Thắng Lợi</t>
  </si>
  <si>
    <t>XP839</t>
  </si>
  <si>
    <t>Xã Đak Jơ Ta</t>
  </si>
  <si>
    <t>XP840</t>
  </si>
  <si>
    <t>Xã Đak Ta Ley</t>
  </si>
  <si>
    <t>XP841</t>
  </si>
  <si>
    <t>XP842</t>
  </si>
  <si>
    <t>XP843</t>
  </si>
  <si>
    <t>Thị trấn Trà Lồng</t>
  </si>
  <si>
    <t>XP844</t>
  </si>
  <si>
    <t>XP845</t>
  </si>
  <si>
    <t>Thị trấn Thanh Nhật</t>
  </si>
  <si>
    <t>XP846</t>
  </si>
  <si>
    <t>Xã Vần Dính</t>
  </si>
  <si>
    <t>XP847</t>
  </si>
  <si>
    <t>Thị trấn Xuân Hòa</t>
  </si>
  <si>
    <t>XP848</t>
  </si>
  <si>
    <t>Thị trấn Pác Miầu</t>
  </si>
  <si>
    <t>XP849</t>
  </si>
  <si>
    <t>Xã Thạch Lâm</t>
  </si>
  <si>
    <t>XP850</t>
  </si>
  <si>
    <t>Xã Nam Cao</t>
  </si>
  <si>
    <t>XP851</t>
  </si>
  <si>
    <t>XP852</t>
  </si>
  <si>
    <t>Xã Chơ Chun</t>
  </si>
  <si>
    <t>XP853</t>
  </si>
  <si>
    <t>Xã Đắc Tôi</t>
  </si>
  <si>
    <t>XP854</t>
  </si>
  <si>
    <t>Xã Tà Pơơ</t>
  </si>
  <si>
    <t>XP855</t>
  </si>
  <si>
    <t>Thị trấn Long Thành</t>
  </si>
  <si>
    <t>XP856</t>
  </si>
  <si>
    <t>Thị trấn Phú Đa</t>
  </si>
  <si>
    <t>XP857</t>
  </si>
  <si>
    <t>Thị trấn Nghĩa Đàn</t>
  </si>
  <si>
    <t>XP858</t>
  </si>
  <si>
    <t>Phường Tứ Hạ</t>
  </si>
  <si>
    <t>XP859</t>
  </si>
  <si>
    <t>Phường Hương Văn</t>
  </si>
  <si>
    <t>XP860</t>
  </si>
  <si>
    <t>Phường Hương Xuân</t>
  </si>
  <si>
    <t>XP861</t>
  </si>
  <si>
    <t>Phường Hương Vân</t>
  </si>
  <si>
    <t>XP862</t>
  </si>
  <si>
    <t>Phường Hương Chữ</t>
  </si>
  <si>
    <t>XP863</t>
  </si>
  <si>
    <t>Phường Hương An</t>
  </si>
  <si>
    <t>XP864</t>
  </si>
  <si>
    <t>Phường Hương Hồ</t>
  </si>
  <si>
    <t>XP865</t>
  </si>
  <si>
    <t>Phường Hòa Thọ Tây</t>
  </si>
  <si>
    <t>XP866</t>
  </si>
  <si>
    <t>Phường Hòa Thọ Đông</t>
  </si>
  <si>
    <t>XP867</t>
  </si>
  <si>
    <t>Thị trấn Cửa Việt</t>
  </si>
  <si>
    <t>XP868</t>
  </si>
  <si>
    <t>Phường Ngọc Hà</t>
  </si>
  <si>
    <t>XP869</t>
  </si>
  <si>
    <t>Xã Niêm Tòng</t>
  </si>
  <si>
    <t>XP870</t>
  </si>
  <si>
    <t>Xã Ngọc Chánh</t>
  </si>
  <si>
    <t>XP871</t>
  </si>
  <si>
    <t>XP872</t>
  </si>
  <si>
    <t>XP873</t>
  </si>
  <si>
    <t>Xã Phong Điền</t>
  </si>
  <si>
    <t>XP874</t>
  </si>
  <si>
    <t>Xã Khánh Lộc</t>
  </si>
  <si>
    <t>XP875</t>
  </si>
  <si>
    <t>Xã Trí Lực</t>
  </si>
  <si>
    <t>XP876</t>
  </si>
  <si>
    <t>Xã Tân Bằng</t>
  </si>
  <si>
    <t>XP877</t>
  </si>
  <si>
    <t>Xã Lâm Hải</t>
  </si>
  <si>
    <t>XP878</t>
  </si>
  <si>
    <t>Phường Phước Hội</t>
  </si>
  <si>
    <t>XP879</t>
  </si>
  <si>
    <t>Phường Phước Lộc</t>
  </si>
  <si>
    <t>XP880</t>
  </si>
  <si>
    <t>XP881</t>
  </si>
  <si>
    <t>XP882</t>
  </si>
  <si>
    <t>XP883</t>
  </si>
  <si>
    <t>Xã Tân Phước</t>
  </si>
  <si>
    <t>XP884</t>
  </si>
  <si>
    <t>XP885</t>
  </si>
  <si>
    <t>Xã Tân Hải</t>
  </si>
  <si>
    <t>XP886</t>
  </si>
  <si>
    <t>XP887</t>
  </si>
  <si>
    <t>Xã Vĩnh Thuận</t>
  </si>
  <si>
    <t>XP888</t>
  </si>
  <si>
    <t>XP889</t>
  </si>
  <si>
    <t>XP890</t>
  </si>
  <si>
    <t>Xã Phước Mỹ</t>
  </si>
  <si>
    <t>XP891</t>
  </si>
  <si>
    <t>Xã Hơ Moong</t>
  </si>
  <si>
    <t>XP892</t>
  </si>
  <si>
    <t>Xã Quảng Lâm</t>
  </si>
  <si>
    <t>XP893</t>
  </si>
  <si>
    <t>Xã Nậm Kè</t>
  </si>
  <si>
    <t>XP894</t>
  </si>
  <si>
    <t>Thị trấn Cát Thành</t>
  </si>
  <si>
    <t>XP895</t>
  </si>
  <si>
    <t>Xã Đăk Pơ Pho</t>
  </si>
  <si>
    <t>XP896</t>
  </si>
  <si>
    <t>Xã Đắk Kơ Ning</t>
  </si>
  <si>
    <t>XP897</t>
  </si>
  <si>
    <t>Xã HNol</t>
  </si>
  <si>
    <t>XP898</t>
  </si>
  <si>
    <t>Xã Ia Bă</t>
  </si>
  <si>
    <t>XP899</t>
  </si>
  <si>
    <t>Xã Ia Yok</t>
  </si>
  <si>
    <t>XP900</t>
  </si>
  <si>
    <t>Xã Đak SMar</t>
  </si>
  <si>
    <t>XP901</t>
  </si>
  <si>
    <t>Xã Ia JLơi</t>
  </si>
  <si>
    <t>XP902</t>
  </si>
  <si>
    <t>Xã Ia RVê</t>
  </si>
  <si>
    <t>XP903</t>
  </si>
  <si>
    <t>Xã Cư A Mung</t>
  </si>
  <si>
    <t>XP904</t>
  </si>
  <si>
    <t>Xã Ea Kuêh</t>
  </si>
  <si>
    <t>XP905</t>
  </si>
  <si>
    <t>Phường Chiềng Sinh</t>
  </si>
  <si>
    <t>XP906</t>
  </si>
  <si>
    <t>Phường Chiềng An</t>
  </si>
  <si>
    <t>XP907</t>
  </si>
  <si>
    <t>XP908</t>
  </si>
  <si>
    <t>XP909</t>
  </si>
  <si>
    <t>Xã Điền Công</t>
  </si>
  <si>
    <t>XP910</t>
  </si>
  <si>
    <t>Xã Phú Linh</t>
  </si>
  <si>
    <t>XP911</t>
  </si>
  <si>
    <t>Xã Kim Thạch</t>
  </si>
  <si>
    <t>XP912</t>
  </si>
  <si>
    <t>Xã Kim Linh</t>
  </si>
  <si>
    <t>XP913</t>
  </si>
  <si>
    <t>XP914</t>
  </si>
  <si>
    <t>Xã Phương Thiện</t>
  </si>
  <si>
    <t>XP915</t>
  </si>
  <si>
    <t>Xã Tô Hiệu</t>
  </si>
  <si>
    <t>XP916</t>
  </si>
  <si>
    <t>Xã Văn Tự</t>
  </si>
  <si>
    <t>XP917</t>
  </si>
  <si>
    <t>Xã Vạn Điểm</t>
  </si>
  <si>
    <t>XP918</t>
  </si>
  <si>
    <t>Xã Minh Cường</t>
  </si>
  <si>
    <t>XP919</t>
  </si>
  <si>
    <t>Thị trấn Phú Minh</t>
  </si>
  <si>
    <t>XP920</t>
  </si>
  <si>
    <t>Thị trấn Phú Xuyên</t>
  </si>
  <si>
    <t>XP921</t>
  </si>
  <si>
    <t>Xã Hồng Minh</t>
  </si>
  <si>
    <t>XP922</t>
  </si>
  <si>
    <t>Xã Vĩnh Thịnh</t>
  </si>
  <si>
    <t>XP923</t>
  </si>
  <si>
    <t>Xã Vĩnh Hậu</t>
  </si>
  <si>
    <t>XP924</t>
  </si>
  <si>
    <t>Xã Vĩnh Hậu A</t>
  </si>
  <si>
    <t>XP925</t>
  </si>
  <si>
    <t>XP926</t>
  </si>
  <si>
    <t>Xã Mong Thọ</t>
  </si>
  <si>
    <t>XP927</t>
  </si>
  <si>
    <t>Xã Nam Du</t>
  </si>
  <si>
    <t>XP928</t>
  </si>
  <si>
    <t>Xã Ngọc Hoà</t>
  </si>
  <si>
    <t>XP929</t>
  </si>
  <si>
    <t>XP930</t>
  </si>
  <si>
    <t>Phường Ngã Bảy</t>
  </si>
  <si>
    <t>XP931</t>
  </si>
  <si>
    <t>Phường Lái Hiếu</t>
  </si>
  <si>
    <t>XP932</t>
  </si>
  <si>
    <t>Phường Hiệp Thành</t>
  </si>
  <si>
    <t>XP933</t>
  </si>
  <si>
    <t>Xã Hiệp Lợi</t>
  </si>
  <si>
    <t>XP934</t>
  </si>
  <si>
    <t>XP935</t>
  </si>
  <si>
    <t>XP936</t>
  </si>
  <si>
    <t>XP937</t>
  </si>
  <si>
    <t>Xã Ea Păl</t>
  </si>
  <si>
    <t>XP938</t>
  </si>
  <si>
    <t>Phường Hòa Khê</t>
  </si>
  <si>
    <t>XP939</t>
  </si>
  <si>
    <t>Phường Thanh Khê Tây</t>
  </si>
  <si>
    <t>XP940</t>
  </si>
  <si>
    <t>Phường Thanh Khê Đông</t>
  </si>
  <si>
    <t>XP941</t>
  </si>
  <si>
    <t>Phường Hòa An</t>
  </si>
  <si>
    <t>XP942</t>
  </si>
  <si>
    <t>Phường Khuê Trung</t>
  </si>
  <si>
    <t>XP943</t>
  </si>
  <si>
    <t>Phường Hòa Phát</t>
  </si>
  <si>
    <t>XP944</t>
  </si>
  <si>
    <t>Phường Hòa Xuân</t>
  </si>
  <si>
    <t>XP945</t>
  </si>
  <si>
    <t>Xã Phượng Dực</t>
  </si>
  <si>
    <t>XP946</t>
  </si>
  <si>
    <t>Xã Văn Nhân</t>
  </si>
  <si>
    <t>XP947</t>
  </si>
  <si>
    <t>Xã Thụy Phú</t>
  </si>
  <si>
    <t>XP948</t>
  </si>
  <si>
    <t>Xã Tri Trung</t>
  </si>
  <si>
    <t>XP949</t>
  </si>
  <si>
    <t>Xã Đại Thắng</t>
  </si>
  <si>
    <t>XP950</t>
  </si>
  <si>
    <t>Xã Phú Túc</t>
  </si>
  <si>
    <t>XP951</t>
  </si>
  <si>
    <t>Phường Dĩ An</t>
  </si>
  <si>
    <t>XP952</t>
  </si>
  <si>
    <t>XP953</t>
  </si>
  <si>
    <t>Phường Tân Đông Hiệp</t>
  </si>
  <si>
    <t>XP954</t>
  </si>
  <si>
    <t>Phường Đông Hòa</t>
  </si>
  <si>
    <t>XP955</t>
  </si>
  <si>
    <t>XP956</t>
  </si>
  <si>
    <t>Phường Bình An</t>
  </si>
  <si>
    <t>XP957</t>
  </si>
  <si>
    <t>Phường Bình Thắng</t>
  </si>
  <si>
    <t>XP958</t>
  </si>
  <si>
    <t>Phường Lái Thiêu</t>
  </si>
  <si>
    <t>XP959</t>
  </si>
  <si>
    <t>XP960</t>
  </si>
  <si>
    <t>Phường Vĩnh Phú</t>
  </si>
  <si>
    <t>XP961</t>
  </si>
  <si>
    <t>Phường Bình Hòa</t>
  </si>
  <si>
    <t>XP962</t>
  </si>
  <si>
    <t>Phường Thuận Giao</t>
  </si>
  <si>
    <t>XP963</t>
  </si>
  <si>
    <t>Phường Bình Chuẩn</t>
  </si>
  <si>
    <t>XP964</t>
  </si>
  <si>
    <t>Phường An Phú</t>
  </si>
  <si>
    <t>XP965</t>
  </si>
  <si>
    <t>Thị trấn Mái Dầm</t>
  </si>
  <si>
    <t>XP966</t>
  </si>
  <si>
    <t>Thị trấn Búng Tàu</t>
  </si>
  <si>
    <t>XP967</t>
  </si>
  <si>
    <t>Xã Lăng Can</t>
  </si>
  <si>
    <t>XP968</t>
  </si>
  <si>
    <t>XP969</t>
  </si>
  <si>
    <t>Xã Khuôn Hà</t>
  </si>
  <si>
    <t>XP970</t>
  </si>
  <si>
    <t>Xã Phúc Yên</t>
  </si>
  <si>
    <t>XP971</t>
  </si>
  <si>
    <t>Xã Xuân Lập</t>
  </si>
  <si>
    <t>XP972</t>
  </si>
  <si>
    <t>Xã Bình An</t>
  </si>
  <si>
    <t>XP973</t>
  </si>
  <si>
    <t>Xã Thổ Bình</t>
  </si>
  <si>
    <t>XP974</t>
  </si>
  <si>
    <t>XP975</t>
  </si>
  <si>
    <t>Phường Tích Lương</t>
  </si>
  <si>
    <t>XP976</t>
  </si>
  <si>
    <t>Phường Bách Quang</t>
  </si>
  <si>
    <t>XP977</t>
  </si>
  <si>
    <t>Xã Pá Ma Pha Khinh</t>
  </si>
  <si>
    <t>XP978</t>
  </si>
  <si>
    <t>Xã Hưng Khánh Trung B</t>
  </si>
  <si>
    <t>XP979</t>
  </si>
  <si>
    <t>Xã Hồng Vân</t>
  </si>
  <si>
    <t>XP980</t>
  </si>
  <si>
    <t>Phường Cái Vồn</t>
  </si>
  <si>
    <t>XP981</t>
  </si>
  <si>
    <t>Phường Thành Phước</t>
  </si>
  <si>
    <t>XP982</t>
  </si>
  <si>
    <t>Phường Đông Thuận</t>
  </si>
  <si>
    <t>XP983</t>
  </si>
  <si>
    <t>XP984</t>
  </si>
  <si>
    <t>Xã Tuyên Thạnh</t>
  </si>
  <si>
    <t>XP985</t>
  </si>
  <si>
    <t>Xã Bình Hiệp</t>
  </si>
  <si>
    <t>XP986</t>
  </si>
  <si>
    <t>XP987</t>
  </si>
  <si>
    <t>XP988</t>
  </si>
  <si>
    <t>Xã Thạnh Hưng</t>
  </si>
  <si>
    <t>XP989</t>
  </si>
  <si>
    <t>XP990</t>
  </si>
  <si>
    <t>XP991</t>
  </si>
  <si>
    <t>Phường Quỳnh Thiện</t>
  </si>
  <si>
    <t>XP992</t>
  </si>
  <si>
    <t>Phường Quỳnh Dị</t>
  </si>
  <si>
    <t>XP993</t>
  </si>
  <si>
    <t>Phường Mai Hùng</t>
  </si>
  <si>
    <t>XP994</t>
  </si>
  <si>
    <t>Phường Quỳnh Phương</t>
  </si>
  <si>
    <t>XP995</t>
  </si>
  <si>
    <t>Phường Quỳnh Xuân</t>
  </si>
  <si>
    <t>XP996</t>
  </si>
  <si>
    <t>Xã Quỳnh Vinh</t>
  </si>
  <si>
    <t>XP997</t>
  </si>
  <si>
    <t>Xã Quỳnh Lộc</t>
  </si>
  <si>
    <t>XP998</t>
  </si>
  <si>
    <t>Xã Quỳnh Lập</t>
  </si>
  <si>
    <t>XP999</t>
  </si>
  <si>
    <t>Xã Quỳnh Liên</t>
  </si>
  <si>
    <t>XP1000</t>
  </si>
  <si>
    <t>Xã Quỳnh Trang</t>
  </si>
  <si>
    <t>XP1001</t>
  </si>
  <si>
    <t>XP1002</t>
  </si>
  <si>
    <t>Thị trấn Lạc Dương</t>
  </si>
  <si>
    <t>XP1003</t>
  </si>
  <si>
    <t>Xã huyện đảo côn đảo</t>
  </si>
  <si>
    <t>XP1004</t>
  </si>
  <si>
    <t>Phường Đại Mỗ</t>
  </si>
  <si>
    <t>XP1005</t>
  </si>
  <si>
    <t>Phường Trung Văn</t>
  </si>
  <si>
    <t>XP1006</t>
  </si>
  <si>
    <t>Phường Tây Mỗ</t>
  </si>
  <si>
    <t>XP1007</t>
  </si>
  <si>
    <t>Phường Mễ Trì</t>
  </si>
  <si>
    <t>XP1008</t>
  </si>
  <si>
    <t>Phường Mỹ Đình 1</t>
  </si>
  <si>
    <t>XP1009</t>
  </si>
  <si>
    <t>Phường Xuân Phương</t>
  </si>
  <si>
    <t>XP1010</t>
  </si>
  <si>
    <t>Phường Cầu Diễn</t>
  </si>
  <si>
    <t>XP1011</t>
  </si>
  <si>
    <t>Phường Phú Đô</t>
  </si>
  <si>
    <t>XP1012</t>
  </si>
  <si>
    <t>Phường Mỹ Đình 2</t>
  </si>
  <si>
    <t>XP1013</t>
  </si>
  <si>
    <t>Phường Phương Canh</t>
  </si>
  <si>
    <t>XP1014</t>
  </si>
  <si>
    <t>Phường Thượng Cát</t>
  </si>
  <si>
    <t>XP1015</t>
  </si>
  <si>
    <t>Phường Liên Mạc</t>
  </si>
  <si>
    <t>XP1016</t>
  </si>
  <si>
    <t>Phường Tây Tựu</t>
  </si>
  <si>
    <t>XP1017</t>
  </si>
  <si>
    <t>Phường Thụy Phương</t>
  </si>
  <si>
    <t>XP1018</t>
  </si>
  <si>
    <t>Phường Minh Khai</t>
  </si>
  <si>
    <t>XP1019</t>
  </si>
  <si>
    <t>Phường Phú Diễn</t>
  </si>
  <si>
    <t>XP1020</t>
  </si>
  <si>
    <t>Phường Đông Ngạc</t>
  </si>
  <si>
    <t>XP1021</t>
  </si>
  <si>
    <t>Phường Cổ Nhuế 1</t>
  </si>
  <si>
    <t>XP1022</t>
  </si>
  <si>
    <t>Phường Xuân Đỉnh</t>
  </si>
  <si>
    <t>XP1023</t>
  </si>
  <si>
    <t>Phường Phúc Diễn</t>
  </si>
  <si>
    <t>XP1024</t>
  </si>
  <si>
    <t>Phường Đức Thắng</t>
  </si>
  <si>
    <t>XP1025</t>
  </si>
  <si>
    <t>Phường Xuân Tảo</t>
  </si>
  <si>
    <t>XP1026</t>
  </si>
  <si>
    <t>Phường Cổ Nhuế 2</t>
  </si>
  <si>
    <t>XP1027</t>
  </si>
  <si>
    <t>Xã Vân Tảo</t>
  </si>
  <si>
    <t>XP1028</t>
  </si>
  <si>
    <t>Xã Liên Phương</t>
  </si>
  <si>
    <t>XP1029</t>
  </si>
  <si>
    <t>XP1030</t>
  </si>
  <si>
    <t>Xã Tự Nhiên</t>
  </si>
  <si>
    <t>XP1031</t>
  </si>
  <si>
    <t>XP1032</t>
  </si>
  <si>
    <t>Xã Hà Hồi</t>
  </si>
  <si>
    <t>XP1033</t>
  </si>
  <si>
    <t>Xã Thư Phú</t>
  </si>
  <si>
    <t>XP1034</t>
  </si>
  <si>
    <t>Xã Nguyễn Trãi</t>
  </si>
  <si>
    <t>XP1035</t>
  </si>
  <si>
    <t>Xã Quất Động</t>
  </si>
  <si>
    <t>XP1036</t>
  </si>
  <si>
    <t>Xã Chương Dương</t>
  </si>
  <si>
    <t>XP1037</t>
  </si>
  <si>
    <t>Xã Tân Minh</t>
  </si>
  <si>
    <t>XP1038</t>
  </si>
  <si>
    <t>XP1039</t>
  </si>
  <si>
    <t>Xã Thắng Lợi</t>
  </si>
  <si>
    <t>XP1040</t>
  </si>
  <si>
    <t>Xã Dũng Tiến</t>
  </si>
  <si>
    <t>XP1041</t>
  </si>
  <si>
    <t>Xã Thống Nhất</t>
  </si>
  <si>
    <t>XP1042</t>
  </si>
  <si>
    <t>Xã Nghiêm Xuyên</t>
  </si>
  <si>
    <t>XP1043</t>
  </si>
  <si>
    <t>Xã Tài Văn</t>
  </si>
  <si>
    <t>XP1044</t>
  </si>
  <si>
    <t>XP1045</t>
  </si>
  <si>
    <t>Xã Viên Bình</t>
  </si>
  <si>
    <t>XP1046</t>
  </si>
  <si>
    <t>Thị trấn Lịch Hội Thượng</t>
  </si>
  <si>
    <t>XP1047</t>
  </si>
  <si>
    <t>Thị trấn Trần Đề</t>
  </si>
  <si>
    <t>XP1048</t>
  </si>
  <si>
    <t>Thị trấn Hưng Lợi</t>
  </si>
  <si>
    <t>XP1049</t>
  </si>
  <si>
    <t>Phường Phú Sơn</t>
  </si>
  <si>
    <t>XP1050</t>
  </si>
  <si>
    <t>Phường Quảng Tiến</t>
  </si>
  <si>
    <t>XP1051</t>
  </si>
  <si>
    <t>Thị trấn Phú Thịnh</t>
  </si>
  <si>
    <t>XP1052</t>
  </si>
  <si>
    <t>Phường Đại Yên</t>
  </si>
  <si>
    <t>XP1053</t>
  </si>
  <si>
    <t>Phường Việt Hưng</t>
  </si>
  <si>
    <t>XP1054</t>
  </si>
  <si>
    <t>Phường Bình Ngọc</t>
  </si>
  <si>
    <t>XP1055</t>
  </si>
  <si>
    <t>Xã An Hoà</t>
  </si>
  <si>
    <t>XP1056</t>
  </si>
  <si>
    <t>XP1057</t>
  </si>
  <si>
    <t>Xã Tam Phước</t>
  </si>
  <si>
    <t>XP1058</t>
  </si>
  <si>
    <t>Phường Phú Bài</t>
  </si>
  <si>
    <t>XP1059</t>
  </si>
  <si>
    <t>Phường Thủy Lương</t>
  </si>
  <si>
    <t>XP1060</t>
  </si>
  <si>
    <t>Phường Thủy Châu</t>
  </si>
  <si>
    <t>XP1061</t>
  </si>
  <si>
    <t>Phường Thủy Phương</t>
  </si>
  <si>
    <t>XP1062</t>
  </si>
  <si>
    <t>Phường Thủy Dương</t>
  </si>
  <si>
    <t>XP1063</t>
  </si>
  <si>
    <t>Phường Phả Lại</t>
  </si>
  <si>
    <t>XP1064</t>
  </si>
  <si>
    <t>Phường Văn An</t>
  </si>
  <si>
    <t>XP1065</t>
  </si>
  <si>
    <t>Phường Chí Minh</t>
  </si>
  <si>
    <t>XP1066</t>
  </si>
  <si>
    <t>Phường Sao Đỏ</t>
  </si>
  <si>
    <t>XP1067</t>
  </si>
  <si>
    <t>Phường Thái Học</t>
  </si>
  <si>
    <t>XP1068</t>
  </si>
  <si>
    <t>Phường Cộng Hoà</t>
  </si>
  <si>
    <t>XP1069</t>
  </si>
  <si>
    <t>Phường Hoàng Tân</t>
  </si>
  <si>
    <t>XP1070</t>
  </si>
  <si>
    <t>Phường Bến Tắm</t>
  </si>
  <si>
    <t>XP1071</t>
  </si>
  <si>
    <t>Phường Vân Dương</t>
  </si>
  <si>
    <t>XP1072</t>
  </si>
  <si>
    <t>Phường Vạn An</t>
  </si>
  <si>
    <t>XP1073</t>
  </si>
  <si>
    <t>Phường Hạp Lĩnh</t>
  </si>
  <si>
    <t>XP1074</t>
  </si>
  <si>
    <t>XP1075</t>
  </si>
  <si>
    <t>Phường Thuỷ Biều</t>
  </si>
  <si>
    <t>XP1076</t>
  </si>
  <si>
    <t>Phường Hương Long</t>
  </si>
  <si>
    <t>XP1077</t>
  </si>
  <si>
    <t>Phường Thuỷ Xuân</t>
  </si>
  <si>
    <t>XP1078</t>
  </si>
  <si>
    <t>Phường Minh Phương</t>
  </si>
  <si>
    <t>XP1079</t>
  </si>
  <si>
    <t>Phường Minh Nông</t>
  </si>
  <si>
    <t>XP1080</t>
  </si>
  <si>
    <t>Phường Vân Phú</t>
  </si>
  <si>
    <t>XP1081</t>
  </si>
  <si>
    <t>Thị trấn Tân Lạc</t>
  </si>
  <si>
    <t>XP1082</t>
  </si>
  <si>
    <t>Phường Chiềng Cơi</t>
  </si>
  <si>
    <t>XP1083</t>
  </si>
  <si>
    <t>Phường Nghi Hương</t>
  </si>
  <si>
    <t>XP1084</t>
  </si>
  <si>
    <t>Phường Nghi Thu</t>
  </si>
  <si>
    <t>XP1085</t>
  </si>
  <si>
    <t>Thị trấn Vàm Láng</t>
  </si>
  <si>
    <t>XP1086</t>
  </si>
  <si>
    <t>Xã Hưng Đạo</t>
  </si>
  <si>
    <t>XP1087</t>
  </si>
  <si>
    <t>Xã Vĩnh Quang</t>
  </si>
  <si>
    <t>XP1088</t>
  </si>
  <si>
    <t>Phường Đề Thám</t>
  </si>
  <si>
    <t>XP1089</t>
  </si>
  <si>
    <t>Phường Ngọc Xuân</t>
  </si>
  <si>
    <t>XP1090</t>
  </si>
  <si>
    <t>Xã Chu Trinh</t>
  </si>
  <si>
    <t>XP1091</t>
  </si>
  <si>
    <t>Thị trấn Mường Khương</t>
  </si>
  <si>
    <t>XP1092</t>
  </si>
  <si>
    <t>Phường Ninh Hiệp</t>
  </si>
  <si>
    <t>XP1093</t>
  </si>
  <si>
    <t>Phường Ninh Giang</t>
  </si>
  <si>
    <t>XP1094</t>
  </si>
  <si>
    <t>Phường Ninh Hà</t>
  </si>
  <si>
    <t>XP1095</t>
  </si>
  <si>
    <t>Phường Ninh Đa</t>
  </si>
  <si>
    <t>XP1096</t>
  </si>
  <si>
    <t>Phường Ninh Diêm</t>
  </si>
  <si>
    <t>XP1097</t>
  </si>
  <si>
    <t>Phường Ninh Thủy</t>
  </si>
  <si>
    <t>XP1098</t>
  </si>
  <si>
    <t>Phường Ninh Hải</t>
  </si>
  <si>
    <t>XP1099</t>
  </si>
  <si>
    <t>Thị trấn Yên Bình</t>
  </si>
  <si>
    <t>XP1100</t>
  </si>
  <si>
    <t>Thị trấn Thanh Thủy</t>
  </si>
  <si>
    <t>XP1101</t>
  </si>
  <si>
    <t>Xã Dĩnh Trì</t>
  </si>
  <si>
    <t>XP1102</t>
  </si>
  <si>
    <t>Xã Song Khê</t>
  </si>
  <si>
    <t>XP1103</t>
  </si>
  <si>
    <t>Xã Tân Mỹ</t>
  </si>
  <si>
    <t>XP1104</t>
  </si>
  <si>
    <t>XP1105</t>
  </si>
  <si>
    <t>XP1106</t>
  </si>
  <si>
    <t>Xã Hiền Giang</t>
  </si>
  <si>
    <t>XP1107</t>
  </si>
  <si>
    <t>Phường Mỹ Bình</t>
  </si>
  <si>
    <t>XP1723</t>
  </si>
  <si>
    <t>XP1724</t>
  </si>
  <si>
    <t>Phường Đông Vĩnh</t>
  </si>
  <si>
    <t>XP1725</t>
  </si>
  <si>
    <t>Phường Lê Mao</t>
  </si>
  <si>
    <t>XP1726</t>
  </si>
  <si>
    <t>Xã Hưng Hòa</t>
  </si>
  <si>
    <t>XP1727</t>
  </si>
  <si>
    <t>Xã Châu Thuận</t>
  </si>
  <si>
    <t>XP1728</t>
  </si>
  <si>
    <t>Xã Yên Tĩnh</t>
  </si>
  <si>
    <t>XP1729</t>
  </si>
  <si>
    <t>Xã Nghĩa An</t>
  </si>
  <si>
    <t>XP1730</t>
  </si>
  <si>
    <t>Xã Nghĩa Long</t>
  </si>
  <si>
    <t>XP1731</t>
  </si>
  <si>
    <t>Xã Nghĩa Lộc</t>
  </si>
  <si>
    <t>XP1732</t>
  </si>
  <si>
    <t>Xã Diễn Phong</t>
  </si>
  <si>
    <t>XP1733</t>
  </si>
  <si>
    <t>Xã Tây Thành</t>
  </si>
  <si>
    <t>XP1734</t>
  </si>
  <si>
    <t>Xã Lam Sơn</t>
  </si>
  <si>
    <t>XP1735</t>
  </si>
  <si>
    <t>Xã Ba Sao</t>
  </si>
  <si>
    <t>XP1736</t>
  </si>
  <si>
    <t>XP1737</t>
  </si>
  <si>
    <t>Xã Vĩnh Thạnh</t>
  </si>
  <si>
    <t>XP1738</t>
  </si>
  <si>
    <t>Xã Long Thắng</t>
  </si>
  <si>
    <t>XP1739</t>
  </si>
  <si>
    <t>Thị trấn Cái Tàu Hạ</t>
  </si>
  <si>
    <t>XP1740</t>
  </si>
  <si>
    <t>Xã Bảo Nam</t>
  </si>
  <si>
    <t>XP1741</t>
  </si>
  <si>
    <t>Xã Bảo Thắng</t>
  </si>
  <si>
    <t>XP1742</t>
  </si>
  <si>
    <t>Xã Tây Sơn</t>
  </si>
  <si>
    <t>XP1743</t>
  </si>
  <si>
    <t>Xã Hữu Khuông</t>
  </si>
  <si>
    <t>XP1744</t>
  </si>
  <si>
    <t>Xã Tam Thái</t>
  </si>
  <si>
    <t>XP1745</t>
  </si>
  <si>
    <t>Xã Yên Thắng</t>
  </si>
  <si>
    <t>XP1746</t>
  </si>
  <si>
    <t>Xã Nghĩa Lợi</t>
  </si>
  <si>
    <t>XP1747</t>
  </si>
  <si>
    <t>Xã Nghĩa Thọ</t>
  </si>
  <si>
    <t>XP1748</t>
  </si>
  <si>
    <t>Xã Châu Lộc</t>
  </si>
  <si>
    <t>XP1749</t>
  </si>
  <si>
    <t>XP1750</t>
  </si>
  <si>
    <t>Xã Quỳnh Tân</t>
  </si>
  <si>
    <t>XP1751</t>
  </si>
  <si>
    <t>Xã Quỳnh Hoa</t>
  </si>
  <si>
    <t>XP1752</t>
  </si>
  <si>
    <t>Xã Quỳnh Thạch</t>
  </si>
  <si>
    <t>XP1753</t>
  </si>
  <si>
    <t>Xã Tân Hợp</t>
  </si>
  <si>
    <t>XP1754</t>
  </si>
  <si>
    <t>XP1755</t>
  </si>
  <si>
    <t>Xã Đỉnh Sơn</t>
  </si>
  <si>
    <t>XP1756</t>
  </si>
  <si>
    <t>Xã Tào Sơn</t>
  </si>
  <si>
    <t>XP1757</t>
  </si>
  <si>
    <t>Xã Lạng Sơn</t>
  </si>
  <si>
    <t>XP1758</t>
  </si>
  <si>
    <t>Xã Diễn Hồng</t>
  </si>
  <si>
    <t>XP1759</t>
  </si>
  <si>
    <t>Xã Diễn Bích</t>
  </si>
  <si>
    <t>XP1760</t>
  </si>
  <si>
    <t>Xã Diễn Hạnh</t>
  </si>
  <si>
    <t>XP1761</t>
  </si>
  <si>
    <t>Xã Diễn Ngọc</t>
  </si>
  <si>
    <t>XP1762</t>
  </si>
  <si>
    <t>Xã Diễn Thắng</t>
  </si>
  <si>
    <t>XP1763</t>
  </si>
  <si>
    <t>Xã Diễn Thọ</t>
  </si>
  <si>
    <t>XP1764</t>
  </si>
  <si>
    <t>Xã Đức Thành</t>
  </si>
  <si>
    <t>XP1765</t>
  </si>
  <si>
    <t>XP1766</t>
  </si>
  <si>
    <t>Xã Văn Thành</t>
  </si>
  <si>
    <t>XP1767</t>
  </si>
  <si>
    <t>Xã Hợp Thành</t>
  </si>
  <si>
    <t>XP1768</t>
  </si>
  <si>
    <t>Xã Bắc Thành</t>
  </si>
  <si>
    <t>XP1769</t>
  </si>
  <si>
    <t>Xã Công Thành</t>
  </si>
  <si>
    <t>XP1770</t>
  </si>
  <si>
    <t>Xã Đà Sơn</t>
  </si>
  <si>
    <t>XP1771</t>
  </si>
  <si>
    <t>Xã Trung Sơn</t>
  </si>
  <si>
    <t>XP1772</t>
  </si>
  <si>
    <t>Xã Minh Sơn</t>
  </si>
  <si>
    <t>XP1773</t>
  </si>
  <si>
    <t>Xã Thanh Lĩnh</t>
  </si>
  <si>
    <t>XP1774</t>
  </si>
  <si>
    <t>Xã Thanh Chi</t>
  </si>
  <si>
    <t>XP1775</t>
  </si>
  <si>
    <t>Xã Thanh Khai</t>
  </si>
  <si>
    <t>XP1776</t>
  </si>
  <si>
    <t>Xã Thanh Giang</t>
  </si>
  <si>
    <t>XP1777</t>
  </si>
  <si>
    <t>XP1778</t>
  </si>
  <si>
    <t>Xã Nghi Quang</t>
  </si>
  <si>
    <t>XP1779</t>
  </si>
  <si>
    <t>Xã Hồng Long</t>
  </si>
  <si>
    <t>XP1780</t>
  </si>
  <si>
    <t>Xã Nam Trung</t>
  </si>
  <si>
    <t>XP1781</t>
  </si>
  <si>
    <t>Xã Hưng Tân</t>
  </si>
  <si>
    <t>XP1782</t>
  </si>
  <si>
    <t>Xã Hưng Thắng</t>
  </si>
  <si>
    <t>XP1783</t>
  </si>
  <si>
    <t>Xã Hưng Nhân</t>
  </si>
  <si>
    <t>XP1784</t>
  </si>
  <si>
    <t>Xã Sơn Lĩnh</t>
  </si>
  <si>
    <t>XP1785</t>
  </si>
  <si>
    <t>Xã Sơn Ninh</t>
  </si>
  <si>
    <t>XP1786</t>
  </si>
  <si>
    <t>Xã Tùng Ảnh</t>
  </si>
  <si>
    <t>XP1787</t>
  </si>
  <si>
    <t>Xã Đức Lâm</t>
  </si>
  <si>
    <t>XP1788</t>
  </si>
  <si>
    <t>Xã Đức An</t>
  </si>
  <si>
    <t>XP1789</t>
  </si>
  <si>
    <t>Xã Hoằng Thắng</t>
  </si>
  <si>
    <t>XP1790</t>
  </si>
  <si>
    <t>Xã Hoằng Lộc</t>
  </si>
  <si>
    <t>XP1791</t>
  </si>
  <si>
    <t>Xã Cao Sơn</t>
  </si>
  <si>
    <t>XP1792</t>
  </si>
  <si>
    <t>XP1793</t>
  </si>
  <si>
    <t>Phường Vĩnh Mỹ</t>
  </si>
  <si>
    <t>XP1794</t>
  </si>
  <si>
    <t>Thị trấn An Phú</t>
  </si>
  <si>
    <t>XP1795</t>
  </si>
  <si>
    <t>Xã Vĩnh Hội Đông</t>
  </si>
  <si>
    <t>XP1796</t>
  </si>
  <si>
    <t>Xã Long Hoà</t>
  </si>
  <si>
    <t>XP1797</t>
  </si>
  <si>
    <t>Xã Phú Xuân</t>
  </si>
  <si>
    <t>XP1798</t>
  </si>
  <si>
    <t>Xã An Cư</t>
  </si>
  <si>
    <t>XP1799</t>
  </si>
  <si>
    <t>Xã Diễn Hoàng</t>
  </si>
  <si>
    <t>XP1800</t>
  </si>
  <si>
    <t>XP1801</t>
  </si>
  <si>
    <t>Xã Ngọc Sơn</t>
  </si>
  <si>
    <t>XP1802</t>
  </si>
  <si>
    <t>Xã Hiến Sơn</t>
  </si>
  <si>
    <t>XP1803</t>
  </si>
  <si>
    <t>Xã Phong Thịnh</t>
  </si>
  <si>
    <t>XP1804</t>
  </si>
  <si>
    <t>Xã Thanh Đồng</t>
  </si>
  <si>
    <t>XP1805</t>
  </si>
  <si>
    <t>Xã Thanh An</t>
  </si>
  <si>
    <t>XP1806</t>
  </si>
  <si>
    <t>Xã Nghi Hưng</t>
  </si>
  <si>
    <t>XP1807</t>
  </si>
  <si>
    <t>Phường Hưng Bình</t>
  </si>
  <si>
    <t>XP1808</t>
  </si>
  <si>
    <t>Phường Hưng Dũng</t>
  </si>
  <si>
    <t>XP1809</t>
  </si>
  <si>
    <t>Phường Trường Thi</t>
  </si>
  <si>
    <t>XP1810</t>
  </si>
  <si>
    <t>Phường Bến Thủy</t>
  </si>
  <si>
    <t>XP1811</t>
  </si>
  <si>
    <t>Phường Trung Đô</t>
  </si>
  <si>
    <t>XP1812</t>
  </si>
  <si>
    <t>Phường Thu Thuỷ</t>
  </si>
  <si>
    <t>XP1813</t>
  </si>
  <si>
    <t>Phường Nghi Hải</t>
  </si>
  <si>
    <t>XP1814</t>
  </si>
  <si>
    <t>Xã Mường Nọc</t>
  </si>
  <si>
    <t>XP1815</t>
  </si>
  <si>
    <t>Xã Châu Phong</t>
  </si>
  <si>
    <t>XP1816</t>
  </si>
  <si>
    <t>Xã Châu Hoàn</t>
  </si>
  <si>
    <t>XP1817</t>
  </si>
  <si>
    <t>Xã Bắc Lý</t>
  </si>
  <si>
    <t>XP1818</t>
  </si>
  <si>
    <t>Thị trấn Nhà Bàng</t>
  </si>
  <si>
    <t>XP1819</t>
  </si>
  <si>
    <t>Thị trấn Ba Chúc</t>
  </si>
  <si>
    <t>XP1820</t>
  </si>
  <si>
    <t>Xã Châu Lăng</t>
  </si>
  <si>
    <t>XP1821</t>
  </si>
  <si>
    <t>Thị trấn An Châu</t>
  </si>
  <si>
    <t>XP1822</t>
  </si>
  <si>
    <t>Xã Long Điền A</t>
  </si>
  <si>
    <t>XP1823</t>
  </si>
  <si>
    <t>Xã Kiến Thành</t>
  </si>
  <si>
    <t>XP1824</t>
  </si>
  <si>
    <t>Xã Vĩnh Khánh</t>
  </si>
  <si>
    <t>XP1825</t>
  </si>
  <si>
    <t>Phường Vĩnh Thanh</t>
  </si>
  <si>
    <t>XP1826</t>
  </si>
  <si>
    <t>Phường Bình San</t>
  </si>
  <si>
    <t>XP1827</t>
  </si>
  <si>
    <t>Xã Thạnh Đông</t>
  </si>
  <si>
    <t>XP1828</t>
  </si>
  <si>
    <t>Xã Hòa Hưng</t>
  </si>
  <si>
    <t>XP1829</t>
  </si>
  <si>
    <t>Xã Vĩnh Tuy</t>
  </si>
  <si>
    <t>XP1830</t>
  </si>
  <si>
    <t>Thị trấn Thứ Ba</t>
  </si>
  <si>
    <t>XP1831</t>
  </si>
  <si>
    <t>XP1832</t>
  </si>
  <si>
    <t>Xã Đông Hòa</t>
  </si>
  <si>
    <t>XP1833</t>
  </si>
  <si>
    <t>Xã Đông Thạnh</t>
  </si>
  <si>
    <t>XP1834</t>
  </si>
  <si>
    <t>Phường An Cư</t>
  </si>
  <si>
    <t>XP1835</t>
  </si>
  <si>
    <t>Phường Ba Láng</t>
  </si>
  <si>
    <t>XP1836</t>
  </si>
  <si>
    <t>Xã Vị Thuỷ</t>
  </si>
  <si>
    <t>XP1837</t>
  </si>
  <si>
    <t>Xã Long Phú</t>
  </si>
  <si>
    <t>XP1838</t>
  </si>
  <si>
    <t>Xã An Lạc Tây</t>
  </si>
  <si>
    <t>XP1839</t>
  </si>
  <si>
    <t>Xã Kế Thành</t>
  </si>
  <si>
    <t>XP1840</t>
  </si>
  <si>
    <t>Xã Mỹ Phước</t>
  </si>
  <si>
    <t>XP1841</t>
  </si>
  <si>
    <t>Xã An Thạnh Nam</t>
  </si>
  <si>
    <t>XP1842</t>
  </si>
  <si>
    <t>Xã Trường Khánh</t>
  </si>
  <si>
    <t>XP1843</t>
  </si>
  <si>
    <t>XP1844</t>
  </si>
  <si>
    <t>XP1845</t>
  </si>
  <si>
    <t>Xã Vĩnh Biên</t>
  </si>
  <si>
    <t>XP1846</t>
  </si>
  <si>
    <t>XP2220</t>
  </si>
  <si>
    <t>Xã Bàu Cạn</t>
  </si>
  <si>
    <t>XP2221</t>
  </si>
  <si>
    <t>Xã Triệu Ái</t>
  </si>
  <si>
    <t>XP2222</t>
  </si>
  <si>
    <t>Phường Phường Đúc</t>
  </si>
  <si>
    <t>XP2223</t>
  </si>
  <si>
    <t>Xã Phong Bình</t>
  </si>
  <si>
    <t>XP2224</t>
  </si>
  <si>
    <t>Xã Điền Hòa</t>
  </si>
  <si>
    <t>XP2225</t>
  </si>
  <si>
    <t>Xã Quảng Lợi</t>
  </si>
  <si>
    <t>XP2226</t>
  </si>
  <si>
    <t>XP2227</t>
  </si>
  <si>
    <t>Xã Hồng Kim</t>
  </si>
  <si>
    <t>XP2228</t>
  </si>
  <si>
    <t>Xã Vinh Mỹ</t>
  </si>
  <si>
    <t>XP2229</t>
  </si>
  <si>
    <t>Xã Căm Muộn</t>
  </si>
  <si>
    <t>XP2230</t>
  </si>
  <si>
    <t>Xã Diên Lãm</t>
  </si>
  <si>
    <t>XP2231</t>
  </si>
  <si>
    <t>Xã Đoọc Mạy</t>
  </si>
  <si>
    <t>XP2232</t>
  </si>
  <si>
    <t>Xã Mường Ải</t>
  </si>
  <si>
    <t>XP2233</t>
  </si>
  <si>
    <t>Xã Yên Na</t>
  </si>
  <si>
    <t>XP2234</t>
  </si>
  <si>
    <t>Xã Nghĩa Minh</t>
  </si>
  <si>
    <t>XP2235</t>
  </si>
  <si>
    <t>Xã Nghĩa Thịnh</t>
  </si>
  <si>
    <t>XP2236</t>
  </si>
  <si>
    <t>Xã Nghĩa Khánh</t>
  </si>
  <si>
    <t>XP2237</t>
  </si>
  <si>
    <t>Xã Châu Đình</t>
  </si>
  <si>
    <t>XP2238</t>
  </si>
  <si>
    <t>Thị trấn Cầu Giát</t>
  </si>
  <si>
    <t>XP2239</t>
  </si>
  <si>
    <t>XP2240</t>
  </si>
  <si>
    <t>Xã Quỳnh Nghĩa</t>
  </si>
  <si>
    <t>XP2241</t>
  </si>
  <si>
    <t>Xã Đôn Phục</t>
  </si>
  <si>
    <t>XP2242</t>
  </si>
  <si>
    <t>Xã Môn Sơn</t>
  </si>
  <si>
    <t>XP2243</t>
  </si>
  <si>
    <t>Xã Nghĩa Hoàn</t>
  </si>
  <si>
    <t>XP2244</t>
  </si>
  <si>
    <t>Xã Diễn Hùng</t>
  </si>
  <si>
    <t>XP2245</t>
  </si>
  <si>
    <t>Xã Diễn Tháp</t>
  </si>
  <si>
    <t>XP2246</t>
  </si>
  <si>
    <t>Xã Diễn Liên</t>
  </si>
  <si>
    <t>XP2247</t>
  </si>
  <si>
    <t>Xã Ba Điền</t>
  </si>
  <si>
    <t>XP2248</t>
  </si>
  <si>
    <t>Thị trấn  Tam Quan</t>
  </si>
  <si>
    <t>XP2249</t>
  </si>
  <si>
    <t>Xã Tam Quan Bắc</t>
  </si>
  <si>
    <t>XP2250</t>
  </si>
  <si>
    <t>Xã Hoài Xuân</t>
  </si>
  <si>
    <t>XP2251</t>
  </si>
  <si>
    <t>XP2252</t>
  </si>
  <si>
    <t>Xã Mỹ Chánh</t>
  </si>
  <si>
    <t>XP2253</t>
  </si>
  <si>
    <t>Xã Vĩnh Hảo</t>
  </si>
  <si>
    <t>XP2254</t>
  </si>
  <si>
    <t>Xã Nhơn Mỹ</t>
  </si>
  <si>
    <t>XP2255</t>
  </si>
  <si>
    <t>Xã Diễn An</t>
  </si>
  <si>
    <t>XP2256</t>
  </si>
  <si>
    <t>Xã Diễn Phú</t>
  </si>
  <si>
    <t>XP2257</t>
  </si>
  <si>
    <t>Thị trấn Yên Thành</t>
  </si>
  <si>
    <t>XP2258</t>
  </si>
  <si>
    <t>Xã Hậu Thành</t>
  </si>
  <si>
    <t>XP2259</t>
  </si>
  <si>
    <t>Xã Minh Thành</t>
  </si>
  <si>
    <t>XP2260</t>
  </si>
  <si>
    <t>Xã Nam Thành</t>
  </si>
  <si>
    <t>XP2261</t>
  </si>
  <si>
    <t>XP2262</t>
  </si>
  <si>
    <t>Thị trấn Đô Lương</t>
  </si>
  <si>
    <t>XP2263</t>
  </si>
  <si>
    <t>Xã Đặng Sơn</t>
  </si>
  <si>
    <t>XP2264</t>
  </si>
  <si>
    <t>XP2265</t>
  </si>
  <si>
    <t>Xã Lưu Sơn</t>
  </si>
  <si>
    <t>XP2266</t>
  </si>
  <si>
    <t>XP2267</t>
  </si>
  <si>
    <t>Xã Quang Sơn</t>
  </si>
  <si>
    <t>XP2268</t>
  </si>
  <si>
    <t>XP2269</t>
  </si>
  <si>
    <t>XP2270</t>
  </si>
  <si>
    <t>Xã Thanh Thủy</t>
  </si>
  <si>
    <t>XP2271</t>
  </si>
  <si>
    <t>XP2272</t>
  </si>
  <si>
    <t>Xã Thanh Đức</t>
  </si>
  <si>
    <t>XP2273</t>
  </si>
  <si>
    <t>Xã Nghi Thuận</t>
  </si>
  <si>
    <t>XP2274</t>
  </si>
  <si>
    <t>Xã Nghi Xá</t>
  </si>
  <si>
    <t>XP2275</t>
  </si>
  <si>
    <t>Xã Nghi Khánh</t>
  </si>
  <si>
    <t>XP2276</t>
  </si>
  <si>
    <t>Xã Nghi Công Bắc</t>
  </si>
  <si>
    <t>XP2277</t>
  </si>
  <si>
    <t>Xã Nghi Phong</t>
  </si>
  <si>
    <t>XP2278</t>
  </si>
  <si>
    <t>Xã Nghi Vạn</t>
  </si>
  <si>
    <t>XP2279</t>
  </si>
  <si>
    <t>Xã Vân Diên</t>
  </si>
  <si>
    <t>XP2280</t>
  </si>
  <si>
    <t>Xã Nam Lộc</t>
  </si>
  <si>
    <t>XP2281</t>
  </si>
  <si>
    <t>Xã Xuân Lâm</t>
  </si>
  <si>
    <t>XP2282</t>
  </si>
  <si>
    <t>Xã Nam Kim</t>
  </si>
  <si>
    <t>XP2283</t>
  </si>
  <si>
    <t>Thị trấn Hưng Nguyên</t>
  </si>
  <si>
    <t>XP2284</t>
  </si>
  <si>
    <t>Xã Hưng Khánh</t>
  </si>
  <si>
    <t>XP2285</t>
  </si>
  <si>
    <t>Xã Sơn An</t>
  </si>
  <si>
    <t>XP2286</t>
  </si>
  <si>
    <t>XP2287</t>
  </si>
  <si>
    <t>Xã Sơn Kim 1</t>
  </si>
  <si>
    <t>XP2288</t>
  </si>
  <si>
    <t>Xã Sơn Trà</t>
  </si>
  <si>
    <t>XP2289</t>
  </si>
  <si>
    <t>Xã Sơn Trường</t>
  </si>
  <si>
    <t>XP2290</t>
  </si>
  <si>
    <t>Xã Bùi Xá</t>
  </si>
  <si>
    <t>XP2291</t>
  </si>
  <si>
    <t>Xã Thái Yên</t>
  </si>
  <si>
    <t>XP2292</t>
  </si>
  <si>
    <t>Xã Tiên Điền</t>
  </si>
  <si>
    <t>XP2293</t>
  </si>
  <si>
    <t>Xã Xuân Mỹ</t>
  </si>
  <si>
    <t>XP2294</t>
  </si>
  <si>
    <t>Xã Xuân Lĩnh</t>
  </si>
  <si>
    <t>XP2295</t>
  </si>
  <si>
    <t>Xã Cương Gián</t>
  </si>
  <si>
    <t>XP2296</t>
  </si>
  <si>
    <t>Thị trấn Hương Khê</t>
  </si>
  <si>
    <t>XP2297</t>
  </si>
  <si>
    <t>XP2298</t>
  </si>
  <si>
    <t>Xã Thạch Kênh</t>
  </si>
  <si>
    <t>XP2299</t>
  </si>
  <si>
    <t>Xã Thạch Tân</t>
  </si>
  <si>
    <t>XP2300</t>
  </si>
  <si>
    <t>Xã Nam Hương</t>
  </si>
  <si>
    <t>XP2301</t>
  </si>
  <si>
    <t>Thị trấn Thiên Cầm</t>
  </si>
  <si>
    <t>XP2302</t>
  </si>
  <si>
    <t>Xã Cẩm Dương</t>
  </si>
  <si>
    <t>XP2303</t>
  </si>
  <si>
    <t>Xã Cẩm Nhượng</t>
  </si>
  <si>
    <t>XP2304</t>
  </si>
  <si>
    <t>Xã Kỳ Xuân</t>
  </si>
  <si>
    <t>XP2305</t>
  </si>
  <si>
    <t>Xã Thông Thụ</t>
  </si>
  <si>
    <t>XP2306</t>
  </si>
  <si>
    <t>Xã Canh Hòa</t>
  </si>
  <si>
    <t>XP2307</t>
  </si>
  <si>
    <t>XP2308</t>
  </si>
  <si>
    <t>Xã Xuân Quang 2</t>
  </si>
  <si>
    <t>XP2309</t>
  </si>
  <si>
    <t>Xã An Ninh Đông</t>
  </si>
  <si>
    <t>XP2310</t>
  </si>
  <si>
    <t>Xã An Thạch</t>
  </si>
  <si>
    <t>XP2311</t>
  </si>
  <si>
    <t>Xã Minh Hợp</t>
  </si>
  <si>
    <t>XP2312</t>
  </si>
  <si>
    <t>Xã Nghĩa Xuân</t>
  </si>
  <si>
    <t>XP2313</t>
  </si>
  <si>
    <t>Xã Quỳnh Lâm</t>
  </si>
  <si>
    <t>XP2314</t>
  </si>
  <si>
    <t>Xã Quỳnh Hồng</t>
  </si>
  <si>
    <t>XP2315</t>
  </si>
  <si>
    <t>Xã Quỳnh Bá</t>
  </si>
  <si>
    <t>XP2316</t>
  </si>
  <si>
    <t>Xã Quỳnh Thuận</t>
  </si>
  <si>
    <t>XP2317</t>
  </si>
  <si>
    <t>Xã Lạng Khê</t>
  </si>
  <si>
    <t>XP2318</t>
  </si>
  <si>
    <t>Xã Thạch Ngàn</t>
  </si>
  <si>
    <t>XP2319</t>
  </si>
  <si>
    <t>Xã Châu Khê</t>
  </si>
  <si>
    <t>XP2320</t>
  </si>
  <si>
    <t>Xã Bồng Khê</t>
  </si>
  <si>
    <t>XP2321</t>
  </si>
  <si>
    <t>Thị trấn Tân Kỳ</t>
  </si>
  <si>
    <t>XP2322</t>
  </si>
  <si>
    <t>Xã Nghĩa Đồng</t>
  </si>
  <si>
    <t>XP2323</t>
  </si>
  <si>
    <t>Xã Nghĩa Thái</t>
  </si>
  <si>
    <t>XP2324</t>
  </si>
  <si>
    <t>Xã Nghĩa Dũng</t>
  </si>
  <si>
    <t>XP2325</t>
  </si>
  <si>
    <t>Xã Kỳ Tân</t>
  </si>
  <si>
    <t>XP2326</t>
  </si>
  <si>
    <t>Xã Hội Sơn</t>
  </si>
  <si>
    <t>XP2327</t>
  </si>
  <si>
    <t>Xã Diễn Đoài</t>
  </si>
  <si>
    <t>XP2328</t>
  </si>
  <si>
    <t>Xã Diễn Thái</t>
  </si>
  <si>
    <t>XP2329</t>
  </si>
  <si>
    <t>Xã Diễn Phúc</t>
  </si>
  <si>
    <t>XP2330</t>
  </si>
  <si>
    <t>Xã Diễn Minh</t>
  </si>
  <si>
    <t>XP2331</t>
  </si>
  <si>
    <t>Xã Diễn Lợi</t>
  </si>
  <si>
    <t>XP2332</t>
  </si>
  <si>
    <t>XP2333</t>
  </si>
  <si>
    <t>Xã Sông Phan</t>
  </si>
  <si>
    <t>XP2334</t>
  </si>
  <si>
    <t>Xã Tân Phúc</t>
  </si>
  <si>
    <t>XP2335</t>
  </si>
  <si>
    <t>XP2336</t>
  </si>
  <si>
    <t>Xã Đắk Rơ Wa</t>
  </si>
  <si>
    <t>XP2337</t>
  </si>
  <si>
    <t>Thị trấn Plei Cần</t>
  </si>
  <si>
    <t>XP2338</t>
  </si>
  <si>
    <t>Xã Đắk Kan</t>
  </si>
  <si>
    <t>XP2339</t>
  </si>
  <si>
    <t>Xã Ngok Wang</t>
  </si>
  <si>
    <t>XP2340</t>
  </si>
  <si>
    <t>XP2341</t>
  </si>
  <si>
    <t>Xã Tú An</t>
  </si>
  <si>
    <t>XP2342</t>
  </si>
  <si>
    <t>Xã Hải Yang</t>
  </si>
  <si>
    <t>XP2343</t>
  </si>
  <si>
    <t>XP2344</t>
  </si>
  <si>
    <t>Xã Ia Khai</t>
  </si>
  <si>
    <t>XP2345</t>
  </si>
  <si>
    <t>Xã Triệu An</t>
  </si>
  <si>
    <t>XP2346</t>
  </si>
  <si>
    <t>Xã Hải Quế</t>
  </si>
  <si>
    <t>XP2347</t>
  </si>
  <si>
    <t>Xã Hải Thành</t>
  </si>
  <si>
    <t>XP2348</t>
  </si>
  <si>
    <t>Xã Phong Xuân</t>
  </si>
  <si>
    <t>XP2349</t>
  </si>
  <si>
    <t>Xã Hương Phong</t>
  </si>
  <si>
    <t>XP2350</t>
  </si>
  <si>
    <t>Xã Nhâm</t>
  </si>
  <si>
    <t>XP2351</t>
  </si>
  <si>
    <t>Xã Lộc Bổn</t>
  </si>
  <si>
    <t>XP2352</t>
  </si>
  <si>
    <t>Phường Chính Gián</t>
  </si>
  <si>
    <t>XP2353</t>
  </si>
  <si>
    <t>Phường An Khê</t>
  </si>
  <si>
    <t>XP2354</t>
  </si>
  <si>
    <t>Xã Hòa Liên</t>
  </si>
  <si>
    <t>XP2355</t>
  </si>
  <si>
    <t>Phường Hòa Hương</t>
  </si>
  <si>
    <t>XP2356</t>
  </si>
  <si>
    <t>Xã Tam Phú</t>
  </si>
  <si>
    <t>XP2357</t>
  </si>
  <si>
    <t>Xã Đại Hiệp</t>
  </si>
  <si>
    <t>XP2358</t>
  </si>
  <si>
    <t>Xã Quế Phú</t>
  </si>
  <si>
    <t>XP2359</t>
  </si>
  <si>
    <t>Xã Quế Thuận</t>
  </si>
  <si>
    <t>XP2360</t>
  </si>
  <si>
    <t>Xã Phước Đức</t>
  </si>
  <si>
    <t>XP2361</t>
  </si>
  <si>
    <t>Thị trấn Tân An</t>
  </si>
  <si>
    <t>XP2362</t>
  </si>
  <si>
    <t>Xã Phước Gia</t>
  </si>
  <si>
    <t>XP2363</t>
  </si>
  <si>
    <t>Xã Bình Phục</t>
  </si>
  <si>
    <t>XP2364</t>
  </si>
  <si>
    <t>Xã Tiên Cẩm</t>
  </si>
  <si>
    <t>XP2365</t>
  </si>
  <si>
    <t>Xã Trà Giáp</t>
  </si>
  <si>
    <t>XP2366</t>
  </si>
  <si>
    <t>XP2367</t>
  </si>
  <si>
    <t>Xã Trà Lâm</t>
  </si>
  <si>
    <t>XP2368</t>
  </si>
  <si>
    <t>Xã Trà Khê</t>
  </si>
  <si>
    <t>XP2369</t>
  </si>
  <si>
    <t>Xã Tịnh Hòa</t>
  </si>
  <si>
    <t>XP2370</t>
  </si>
  <si>
    <t>Xã Tịnh Đông</t>
  </si>
  <si>
    <t>XP2371</t>
  </si>
  <si>
    <t>Xã Hành Tín Tây</t>
  </si>
  <si>
    <t>XP2372</t>
  </si>
  <si>
    <t>Thị trấn Mộ Đức</t>
  </si>
  <si>
    <t>XP2373</t>
  </si>
  <si>
    <t>Xã Đức Phú</t>
  </si>
  <si>
    <t>XP2374</t>
  </si>
  <si>
    <t>Xã Phổ Minh</t>
  </si>
  <si>
    <t>XP2375</t>
  </si>
  <si>
    <t>Xã Trà Trung</t>
  </si>
  <si>
    <t>XP2376</t>
  </si>
  <si>
    <t>Xã Tịnh Long</t>
  </si>
  <si>
    <t>XP2377</t>
  </si>
  <si>
    <t>XP2378</t>
  </si>
  <si>
    <t>XP2379</t>
  </si>
  <si>
    <t>XP2380</t>
  </si>
  <si>
    <t>Xã Sơn Nham</t>
  </si>
  <si>
    <t>XP2381</t>
  </si>
  <si>
    <t>Xã Hành Thịnh</t>
  </si>
  <si>
    <t>XP2382</t>
  </si>
  <si>
    <t>Xã An Vĩnh</t>
  </si>
  <si>
    <t>XP2383</t>
  </si>
  <si>
    <t>XP2384</t>
  </si>
  <si>
    <t>Phường Lê Hồng Phong</t>
  </si>
  <si>
    <t>XP2385</t>
  </si>
  <si>
    <t>Xã Ân Đức</t>
  </si>
  <si>
    <t>XP2386</t>
  </si>
  <si>
    <t>Xã Mỹ Thắng</t>
  </si>
  <si>
    <t>XP2387</t>
  </si>
  <si>
    <t>Xã Mỹ Hòa</t>
  </si>
  <si>
    <t>XP2388</t>
  </si>
  <si>
    <t>Xã Vĩnh Hiệp</t>
  </si>
  <si>
    <t>XP2389</t>
  </si>
  <si>
    <t>Xã Cát Lâm</t>
  </si>
  <si>
    <t>XP2390</t>
  </si>
  <si>
    <t>Xã Nhơn Hậu</t>
  </si>
  <si>
    <t>XP2391</t>
  </si>
  <si>
    <t>Xã Canh Thuận</t>
  </si>
  <si>
    <t>XP2392</t>
  </si>
  <si>
    <t>Xã An Chấn</t>
  </si>
  <si>
    <t>XP2393</t>
  </si>
  <si>
    <t>Xã Hòa Bình 1</t>
  </si>
  <si>
    <t>XP2394</t>
  </si>
  <si>
    <t>Phường Vạn Thắng</t>
  </si>
  <si>
    <t>XP2395</t>
  </si>
  <si>
    <t>Phường Ba Ngòi</t>
  </si>
  <si>
    <t>XP2396</t>
  </si>
  <si>
    <t>Xã Đại Lãnh</t>
  </si>
  <si>
    <t>XP2397</t>
  </si>
  <si>
    <t>Xã Vạn Thọ</t>
  </si>
  <si>
    <t>XP2398</t>
  </si>
  <si>
    <t>Xã Ninh Vân</t>
  </si>
  <si>
    <t>XP2399</t>
  </si>
  <si>
    <t>Xã Khánh Trung</t>
  </si>
  <si>
    <t>XP2400</t>
  </si>
  <si>
    <t>XP2401</t>
  </si>
  <si>
    <t>Xã Phước Chính</t>
  </si>
  <si>
    <t>XP2402</t>
  </si>
  <si>
    <t>Phường Bình Hưng</t>
  </si>
  <si>
    <t>XP2403</t>
  </si>
  <si>
    <t>XP2404</t>
  </si>
  <si>
    <t>Xã Sông Lũy</t>
  </si>
  <si>
    <t>XP2405</t>
  </si>
  <si>
    <t>Xã Hồng Liêm</t>
  </si>
  <si>
    <t>XP2406</t>
  </si>
  <si>
    <t>Xã Hàm Cường</t>
  </si>
  <si>
    <t>XP2407</t>
  </si>
  <si>
    <t>XP2408</t>
  </si>
  <si>
    <t>Xã Đức Tân</t>
  </si>
  <si>
    <t>XP2409</t>
  </si>
  <si>
    <t>Xã Lương Ninh</t>
  </si>
  <si>
    <t>XP2410</t>
  </si>
  <si>
    <t>Xã Gia Ninh</t>
  </si>
  <si>
    <t>XP2411</t>
  </si>
  <si>
    <t>XP2412</t>
  </si>
  <si>
    <t>Xã Sơn Thủy</t>
  </si>
  <si>
    <t>XP2413</t>
  </si>
  <si>
    <t>Xã Liên Thủy</t>
  </si>
  <si>
    <t>XP2414</t>
  </si>
  <si>
    <t>Xã Văn Thủy</t>
  </si>
  <si>
    <t>XP2415</t>
  </si>
  <si>
    <t>XP2416</t>
  </si>
  <si>
    <t>XP2417</t>
  </si>
  <si>
    <t>Xã Vĩnh Giang</t>
  </si>
  <si>
    <t>XP2418</t>
  </si>
  <si>
    <t>Thị trấn Khe Sanh</t>
  </si>
  <si>
    <t>XP2419</t>
  </si>
  <si>
    <t>Xã Hướng Tân</t>
  </si>
  <si>
    <t>XP2420</t>
  </si>
  <si>
    <t>XP2421</t>
  </si>
  <si>
    <t>Xã Gio Mai</t>
  </si>
  <si>
    <t>XP2422</t>
  </si>
  <si>
    <t>Xã Triệu Nguyên</t>
  </si>
  <si>
    <t>XP2423</t>
  </si>
  <si>
    <t>Xã Triệu Độ</t>
  </si>
  <si>
    <t>XP2424</t>
  </si>
  <si>
    <t>Phường Phú Thuận</t>
  </si>
  <si>
    <t>XP2425</t>
  </si>
  <si>
    <t>Phường An Cựu</t>
  </si>
  <si>
    <t>XP2426</t>
  </si>
  <si>
    <t>Xã Điền Môn</t>
  </si>
  <si>
    <t>XP2427</t>
  </si>
  <si>
    <t>Xã Quảng Phước</t>
  </si>
  <si>
    <t>XP2428</t>
  </si>
  <si>
    <t>Xã Phú An</t>
  </si>
  <si>
    <t>XP2429</t>
  </si>
  <si>
    <t>Xã Phú Hồ</t>
  </si>
  <si>
    <t>XP2430</t>
  </si>
  <si>
    <t>Xã Châu Thôn</t>
  </si>
  <si>
    <t>XP2431</t>
  </si>
  <si>
    <t>Xã Quang Phong</t>
  </si>
  <si>
    <t>XP2432</t>
  </si>
  <si>
    <t>XP2433</t>
  </si>
  <si>
    <t>Xã Na Loi</t>
  </si>
  <si>
    <t>XP2434</t>
  </si>
  <si>
    <t>Xã Nga My</t>
  </si>
  <si>
    <t>XP2435</t>
  </si>
  <si>
    <t>Xã Tam Quang</t>
  </si>
  <si>
    <t>XP2436</t>
  </si>
  <si>
    <t>Xã Nghĩa Hội</t>
  </si>
  <si>
    <t>XP2437</t>
  </si>
  <si>
    <t>Xã Đồng Hợp</t>
  </si>
  <si>
    <t>XP2438</t>
  </si>
  <si>
    <t>Xã Thọ Hợp</t>
  </si>
  <si>
    <t>XP2439</t>
  </si>
  <si>
    <t>Xã Thịnh Thành</t>
  </si>
  <si>
    <t>XP2440</t>
  </si>
  <si>
    <t>Xã Tràng Sơn</t>
  </si>
  <si>
    <t>XP2441</t>
  </si>
  <si>
    <t>XP2442</t>
  </si>
  <si>
    <t>Xã Nghi Diên</t>
  </si>
  <si>
    <t>XP2443</t>
  </si>
  <si>
    <t>Xã Sơn Tây</t>
  </si>
  <si>
    <t>XP2444</t>
  </si>
  <si>
    <t>XP2445</t>
  </si>
  <si>
    <t>Xã Sơn Mai</t>
  </si>
  <si>
    <t>XP2446</t>
  </si>
  <si>
    <t>Xã Đức Tùng</t>
  </si>
  <si>
    <t>XP2447</t>
  </si>
  <si>
    <t>Xã Liên Minh</t>
  </si>
  <si>
    <t>XP2448</t>
  </si>
  <si>
    <t>Xã Đức Lạc</t>
  </si>
  <si>
    <t>XP2449</t>
  </si>
  <si>
    <t>Xã Đức Liên</t>
  </si>
  <si>
    <t>XP2450</t>
  </si>
  <si>
    <t>Xã Thiên Lộc</t>
  </si>
  <si>
    <t>XP2451</t>
  </si>
  <si>
    <t>Xã Kim Lộc</t>
  </si>
  <si>
    <t>XP2452</t>
  </si>
  <si>
    <t>Xã Phương Điền</t>
  </si>
  <si>
    <t>XP2453</t>
  </si>
  <si>
    <t>Xã Hương Trạch</t>
  </si>
  <si>
    <t>XP2454</t>
  </si>
  <si>
    <t>Xã Phù Việt</t>
  </si>
  <si>
    <t>XP2455</t>
  </si>
  <si>
    <t>Xã Thạch Tiến</t>
  </si>
  <si>
    <t>XP2456</t>
  </si>
  <si>
    <t>Xã Thạch Lạc</t>
  </si>
  <si>
    <t>XP2457</t>
  </si>
  <si>
    <t>Xã Thạch Hội</t>
  </si>
  <si>
    <t>XP2458</t>
  </si>
  <si>
    <t>XP2459</t>
  </si>
  <si>
    <t>Xã Thạch Xuân</t>
  </si>
  <si>
    <t>XP2460</t>
  </si>
  <si>
    <t>Xã Cẩm Quang</t>
  </si>
  <si>
    <t>XP2461</t>
  </si>
  <si>
    <t>Xã Cẩm Phúc</t>
  </si>
  <si>
    <t>XP2462</t>
  </si>
  <si>
    <t>Xã Cẩm Lộc</t>
  </si>
  <si>
    <t>XP2463</t>
  </si>
  <si>
    <t>Thị trấn Kỳ Anh</t>
  </si>
  <si>
    <t>XP2464</t>
  </si>
  <si>
    <t>Xã Kỳ Thượng</t>
  </si>
  <si>
    <t>XP2465</t>
  </si>
  <si>
    <t>Xã Kỳ Thịnh</t>
  </si>
  <si>
    <t>XP2466</t>
  </si>
  <si>
    <t>Xã Kỳ Phương</t>
  </si>
  <si>
    <t>XP2467</t>
  </si>
  <si>
    <t>Xã Kỳ Long</t>
  </si>
  <si>
    <t>XP1847</t>
  </si>
  <si>
    <t>Xã Ninh Quới</t>
  </si>
  <si>
    <t>XP1848</t>
  </si>
  <si>
    <t>Xã Ninh Quới A</t>
  </si>
  <si>
    <t>XP1849</t>
  </si>
  <si>
    <t>Xã Phong Thạnh Đông A</t>
  </si>
  <si>
    <t>XP1850</t>
  </si>
  <si>
    <t>Xã Hòa Tân</t>
  </si>
  <si>
    <t>XP1851</t>
  </si>
  <si>
    <t>Xã Khánh Bình Tây</t>
  </si>
  <si>
    <t>XP1852</t>
  </si>
  <si>
    <t>Xã Khánh Hải</t>
  </si>
  <si>
    <t>XP1853</t>
  </si>
  <si>
    <t>Xã Tân An Hội</t>
  </si>
  <si>
    <t>XP1854</t>
  </si>
  <si>
    <t>Xã Hòa Thạnh</t>
  </si>
  <si>
    <t>XP1855</t>
  </si>
  <si>
    <t>Xã Đông Thành</t>
  </si>
  <si>
    <t>XP1856</t>
  </si>
  <si>
    <t>Xã Xuân Hiệp</t>
  </si>
  <si>
    <t>XP1857</t>
  </si>
  <si>
    <t>XP1858</t>
  </si>
  <si>
    <t>Xã Tân Quy Tây</t>
  </si>
  <si>
    <t>XP1859</t>
  </si>
  <si>
    <t>Xã Tân Thành A</t>
  </si>
  <si>
    <t>XP1860</t>
  </si>
  <si>
    <t>Xã Mỹ Quý</t>
  </si>
  <si>
    <t>XP1861</t>
  </si>
  <si>
    <t>Xã Đốc Binh Kiều</t>
  </si>
  <si>
    <t>XP1862</t>
  </si>
  <si>
    <t>Xã Phú Điền</t>
  </si>
  <si>
    <t>XP1863</t>
  </si>
  <si>
    <t>Xã Long Trị</t>
  </si>
  <si>
    <t>XP1864</t>
  </si>
  <si>
    <t>Xã Vĩnh Thuận Đông</t>
  </si>
  <si>
    <t>XP1865</t>
  </si>
  <si>
    <t>Xã Phong Nẫm</t>
  </si>
  <si>
    <t>XP1866</t>
  </si>
  <si>
    <t>XP1867</t>
  </si>
  <si>
    <t>Xã Ngọc Đông</t>
  </si>
  <si>
    <t>XP1868</t>
  </si>
  <si>
    <t>XP1869</t>
  </si>
  <si>
    <t>XP1870</t>
  </si>
  <si>
    <t>Xã Khánh Hội</t>
  </si>
  <si>
    <t>XP1871</t>
  </si>
  <si>
    <t>XP1872</t>
  </si>
  <si>
    <t>Xã Hiệp Tùng</t>
  </si>
  <si>
    <t>XP1873</t>
  </si>
  <si>
    <t>Xã Tân Hiệp</t>
  </si>
  <si>
    <t>XP1874</t>
  </si>
  <si>
    <t>Xã Long Vĩnh</t>
  </si>
  <si>
    <t>XP1875</t>
  </si>
  <si>
    <t>XP1876</t>
  </si>
  <si>
    <t>XP1877</t>
  </si>
  <si>
    <t>XP1878</t>
  </si>
  <si>
    <t>Xã Hiếu Nghĩa</t>
  </si>
  <si>
    <t>XP1879</t>
  </si>
  <si>
    <t>Xã Phú Thịnh</t>
  </si>
  <si>
    <t>XP1880</t>
  </si>
  <si>
    <t>Xã Lục Sỹ Thành</t>
  </si>
  <si>
    <t>XP1881</t>
  </si>
  <si>
    <t>XP1882</t>
  </si>
  <si>
    <t>XP1883</t>
  </si>
  <si>
    <t>XP1884</t>
  </si>
  <si>
    <t>Xã Phương Thịnh</t>
  </si>
  <si>
    <t>XP1885</t>
  </si>
  <si>
    <t>Xã Mỹ Long</t>
  </si>
  <si>
    <t>XP1886</t>
  </si>
  <si>
    <t>XP1887</t>
  </si>
  <si>
    <t>XP1888</t>
  </si>
  <si>
    <t>XP1889</t>
  </si>
  <si>
    <t>XP1890</t>
  </si>
  <si>
    <t>Phường Mỹ Xuyên</t>
  </si>
  <si>
    <t>XP1891</t>
  </si>
  <si>
    <t>Phường Bình Khánh</t>
  </si>
  <si>
    <t>XP1892</t>
  </si>
  <si>
    <t>XP1893</t>
  </si>
  <si>
    <t>Xã Nhơn Hội</t>
  </si>
  <si>
    <t>XP1894</t>
  </si>
  <si>
    <t>Xã Bình Mỹ</t>
  </si>
  <si>
    <t>XP1895</t>
  </si>
  <si>
    <t>Xã Đức Quang</t>
  </si>
  <si>
    <t>XP1896</t>
  </si>
  <si>
    <t>Xã Yên Hồ</t>
  </si>
  <si>
    <t>XP1897</t>
  </si>
  <si>
    <t>Xã Đức Hòa</t>
  </si>
  <si>
    <t>XP1898</t>
  </si>
  <si>
    <t>Xã Đức Thanh</t>
  </si>
  <si>
    <t>XP1899</t>
  </si>
  <si>
    <t>Xã Đức Dũng</t>
  </si>
  <si>
    <t>XP1900</t>
  </si>
  <si>
    <t>Xã Đức Lĩnh</t>
  </si>
  <si>
    <t>XP1901</t>
  </si>
  <si>
    <t>Thị trấn Nghi Xuân</t>
  </si>
  <si>
    <t>XP1902</t>
  </si>
  <si>
    <t>Xã Vượng Lộc</t>
  </si>
  <si>
    <t>XP1903</t>
  </si>
  <si>
    <t>Xã Song Lộc</t>
  </si>
  <si>
    <t>XP1904</t>
  </si>
  <si>
    <t>Xã Gia Hanh</t>
  </si>
  <si>
    <t>XP1905</t>
  </si>
  <si>
    <t>Xã Quang Lộc</t>
  </si>
  <si>
    <t>XP1906</t>
  </si>
  <si>
    <t>Xã Phương Mỹ</t>
  </si>
  <si>
    <t>XP1907</t>
  </si>
  <si>
    <t>Xã Hương Đô</t>
  </si>
  <si>
    <t>XP1908</t>
  </si>
  <si>
    <t>Xã Việt Xuyên</t>
  </si>
  <si>
    <t>XP1909</t>
  </si>
  <si>
    <t>Xã Thạch Thanh</t>
  </si>
  <si>
    <t>XP1910</t>
  </si>
  <si>
    <t>Xã Thạch Lưu</t>
  </si>
  <si>
    <t>XP1911</t>
  </si>
  <si>
    <t>Xã Cẩm Hòa</t>
  </si>
  <si>
    <t>XP1912</t>
  </si>
  <si>
    <t>Xã Cẩm Nam</t>
  </si>
  <si>
    <t>XP1913</t>
  </si>
  <si>
    <t>Xã Cẩm Thịnh</t>
  </si>
  <si>
    <t>XP1914</t>
  </si>
  <si>
    <t>Xã Kỳ Khang</t>
  </si>
  <si>
    <t>XP1915</t>
  </si>
  <si>
    <t>Xã Kỳ Thọ</t>
  </si>
  <si>
    <t>XP1916</t>
  </si>
  <si>
    <t>Xã Hồng Hóa</t>
  </si>
  <si>
    <t>XP1917</t>
  </si>
  <si>
    <t>Xã Xuân Hóa</t>
  </si>
  <si>
    <t>XP1918</t>
  </si>
  <si>
    <t>Xã Minh Hóa</t>
  </si>
  <si>
    <t>XP1919</t>
  </si>
  <si>
    <t>Xã Quảng Châu</t>
  </si>
  <si>
    <t>XP1920</t>
  </si>
  <si>
    <t>Xã Quảng Thọ</t>
  </si>
  <si>
    <t>XP1921</t>
  </si>
  <si>
    <t>Xã Quảng Phong</t>
  </si>
  <si>
    <t>XP1922</t>
  </si>
  <si>
    <t>Xã Quỳnh Tam</t>
  </si>
  <si>
    <t>XP1923</t>
  </si>
  <si>
    <t>Xã Yên Khê</t>
  </si>
  <si>
    <t>XP1924</t>
  </si>
  <si>
    <t>Xã Nghĩa Phúc</t>
  </si>
  <si>
    <t>XP1925</t>
  </si>
  <si>
    <t>XP1926</t>
  </si>
  <si>
    <t>Xã Khai Sơn</t>
  </si>
  <si>
    <t>XP1927</t>
  </si>
  <si>
    <t>Xã Quỳnh Bảng</t>
  </si>
  <si>
    <t>XP1928</t>
  </si>
  <si>
    <t>Xã Quỳnh Đôi</t>
  </si>
  <si>
    <t>XP1929</t>
  </si>
  <si>
    <t>Xã Quỳnh Lương</t>
  </si>
  <si>
    <t>XP1930</t>
  </si>
  <si>
    <t>Xã Quỳnh Giang</t>
  </si>
  <si>
    <t>XP1931</t>
  </si>
  <si>
    <t>XP1932</t>
  </si>
  <si>
    <t>Xã Mậu Đức</t>
  </si>
  <si>
    <t>XP1933</t>
  </si>
  <si>
    <t>Xã Giai Xuân</t>
  </si>
  <si>
    <t>XP1934</t>
  </si>
  <si>
    <t>XP1935</t>
  </si>
  <si>
    <t>Xã Tiên Kỳ</t>
  </si>
  <si>
    <t>XP1936</t>
  </si>
  <si>
    <t>Xã Thành Sơn</t>
  </si>
  <si>
    <t>XP1937</t>
  </si>
  <si>
    <t>Xã Phúc Sơn</t>
  </si>
  <si>
    <t>XP1938</t>
  </si>
  <si>
    <t>Xã Diễn Lâm</t>
  </si>
  <si>
    <t>XP1939</t>
  </si>
  <si>
    <t>Xã Diễn Kim</t>
  </si>
  <si>
    <t>XP1940</t>
  </si>
  <si>
    <t>Xã Diễn Kỷ</t>
  </si>
  <si>
    <t>XP1941</t>
  </si>
  <si>
    <t>Xã Diễn Đồng</t>
  </si>
  <si>
    <t>XP1942</t>
  </si>
  <si>
    <t>Xã Lăng Thành</t>
  </si>
  <si>
    <t>XP1943</t>
  </si>
  <si>
    <t>XP1944</t>
  </si>
  <si>
    <t>Xã Kim Thành</t>
  </si>
  <si>
    <t>XP1945</t>
  </si>
  <si>
    <t>Xã Hồng Thành</t>
  </si>
  <si>
    <t>XP1946</t>
  </si>
  <si>
    <t>Xã Tăng Thành</t>
  </si>
  <si>
    <t>XP1947</t>
  </si>
  <si>
    <t>Xã Liên Thành</t>
  </si>
  <si>
    <t>XP1948</t>
  </si>
  <si>
    <t>XP1949</t>
  </si>
  <si>
    <t>Thị trấn Thanh Chương</t>
  </si>
  <si>
    <t>XP1950</t>
  </si>
  <si>
    <t>Xã Thanh Hòa</t>
  </si>
  <si>
    <t>XP1951</t>
  </si>
  <si>
    <t>Xã Thanh Hưng</t>
  </si>
  <si>
    <t>XP1952</t>
  </si>
  <si>
    <t>Xã Thanh Ngọc</t>
  </si>
  <si>
    <t>XP1953</t>
  </si>
  <si>
    <t>Xã Thanh Dương</t>
  </si>
  <si>
    <t>XP1954</t>
  </si>
  <si>
    <t>Xã Thanh Khê</t>
  </si>
  <si>
    <t>XP1955</t>
  </si>
  <si>
    <t>Xã Thanh Yên</t>
  </si>
  <si>
    <t>XP1956</t>
  </si>
  <si>
    <t>Xã Nghi Văn</t>
  </si>
  <si>
    <t>XP1957</t>
  </si>
  <si>
    <t>Xã Nghi Yên</t>
  </si>
  <si>
    <t>XP1958</t>
  </si>
  <si>
    <t>Xã Nghi Thiết</t>
  </si>
  <si>
    <t>XP1959</t>
  </si>
  <si>
    <t>Xã Nghi Lâm</t>
  </si>
  <si>
    <t>XP1960</t>
  </si>
  <si>
    <t>Xã Nghi Công Nam</t>
  </si>
  <si>
    <t>XP1961</t>
  </si>
  <si>
    <t>Xã Nam Hưng</t>
  </si>
  <si>
    <t>XP1962</t>
  </si>
  <si>
    <t>Xã Nam Thanh</t>
  </si>
  <si>
    <t>XP1963</t>
  </si>
  <si>
    <t>XP1964</t>
  </si>
  <si>
    <t>Phường Nam Hà</t>
  </si>
  <si>
    <t>XP1965</t>
  </si>
  <si>
    <t>Xã Thạch Bình</t>
  </si>
  <si>
    <t>XP1966</t>
  </si>
  <si>
    <t>Xã Sơn Lâm</t>
  </si>
  <si>
    <t>XP1967</t>
  </si>
  <si>
    <t>Xã Sơn Hòa</t>
  </si>
  <si>
    <t>XP1968</t>
  </si>
  <si>
    <t>Xã Sơn Quang</t>
  </si>
  <si>
    <t>XP1969</t>
  </si>
  <si>
    <t>Xã Sơn Kim 2</t>
  </si>
  <si>
    <t>XP1970</t>
  </si>
  <si>
    <t>XP1971</t>
  </si>
  <si>
    <t>Xã Sơn Phú</t>
  </si>
  <si>
    <t>XP1972</t>
  </si>
  <si>
    <t>Xã Vĩnh Thạnh Trung</t>
  </si>
  <si>
    <t>XP1973</t>
  </si>
  <si>
    <t>XP1974</t>
  </si>
  <si>
    <t>Xã Mỹ Hiệp</t>
  </si>
  <si>
    <t>XP1975</t>
  </si>
  <si>
    <t>XP1976</t>
  </si>
  <si>
    <t>Phường Vĩnh Thông</t>
  </si>
  <si>
    <t>XP1977</t>
  </si>
  <si>
    <t>Xã Phi Thông</t>
  </si>
  <si>
    <t>XP1978</t>
  </si>
  <si>
    <t>Phường Tô Châu</t>
  </si>
  <si>
    <t>XP1979</t>
  </si>
  <si>
    <t>XP1980</t>
  </si>
  <si>
    <t>Xã Tân An</t>
  </si>
  <si>
    <t>XP1981</t>
  </si>
  <si>
    <t>XP1982</t>
  </si>
  <si>
    <t>Xã Thủy Liễu</t>
  </si>
  <si>
    <t>XP1983</t>
  </si>
  <si>
    <t>Xã Đông Thái</t>
  </si>
  <si>
    <t>XP1984</t>
  </si>
  <si>
    <t>Thị trấn An Thới</t>
  </si>
  <si>
    <t>XP1985</t>
  </si>
  <si>
    <t>Xã Cửa Cạn</t>
  </si>
  <si>
    <t>XP1986</t>
  </si>
  <si>
    <t>Xã Cửa Dương</t>
  </si>
  <si>
    <t>XP1987</t>
  </si>
  <si>
    <t>Xã Dương Tơ</t>
  </si>
  <si>
    <t>XP1988</t>
  </si>
  <si>
    <t>Xã Thới Hưng</t>
  </si>
  <si>
    <t>XP1989</t>
  </si>
  <si>
    <t>Xã Hoả Lựu</t>
  </si>
  <si>
    <t>XP1990</t>
  </si>
  <si>
    <t>XP1991</t>
  </si>
  <si>
    <t>Xã A Vương</t>
  </si>
  <si>
    <t>XP1992</t>
  </si>
  <si>
    <t>Xã A Ting</t>
  </si>
  <si>
    <t>XP1993</t>
  </si>
  <si>
    <t>Xã Điện Phương</t>
  </si>
  <si>
    <t>XP1994</t>
  </si>
  <si>
    <t>Xã Duy Vinh</t>
  </si>
  <si>
    <t>XP1995</t>
  </si>
  <si>
    <t>Xã Phà Đánh</t>
  </si>
  <si>
    <t>XP1996</t>
  </si>
  <si>
    <t>Xã Chiêu Lưu</t>
  </si>
  <si>
    <t>XP1997</t>
  </si>
  <si>
    <t>Xã Hữu Kiệm</t>
  </si>
  <si>
    <t>XP1998</t>
  </si>
  <si>
    <t>Xã Nghĩa Mai</t>
  </si>
  <si>
    <t>XP1999</t>
  </si>
  <si>
    <t>Phường Phước Thới</t>
  </si>
  <si>
    <t>XP2000</t>
  </si>
  <si>
    <t>Xã Nhơn Nghĩa A</t>
  </si>
  <si>
    <t>XP2001</t>
  </si>
  <si>
    <t>Xã Vĩnh Viễn</t>
  </si>
  <si>
    <t>XP2002</t>
  </si>
  <si>
    <t>XP2003</t>
  </si>
  <si>
    <t>Xã Thạnh Quới</t>
  </si>
  <si>
    <t>XP2004</t>
  </si>
  <si>
    <t>Xã Vĩnh Quới</t>
  </si>
  <si>
    <t>XP2005</t>
  </si>
  <si>
    <t>Xã Vĩnh Hải</t>
  </si>
  <si>
    <t>XP2006</t>
  </si>
  <si>
    <t>Xã Hiệp Thành</t>
  </si>
  <si>
    <t>XP2007</t>
  </si>
  <si>
    <t>Xã Vĩnh Hưng</t>
  </si>
  <si>
    <t>XP2008</t>
  </si>
  <si>
    <t>Xã Long Điền Đông</t>
  </si>
  <si>
    <t>XP2009</t>
  </si>
  <si>
    <t>Xã Long Điền Đông A</t>
  </si>
  <si>
    <t>XP2010</t>
  </si>
  <si>
    <t>Xã Định Thành A</t>
  </si>
  <si>
    <t>XP2011</t>
  </si>
  <si>
    <t>XP2012</t>
  </si>
  <si>
    <t>Xã Khánh Lâm</t>
  </si>
  <si>
    <t>XP2013</t>
  </si>
  <si>
    <t>Xã Tân Lộc Đông</t>
  </si>
  <si>
    <t>XP2014</t>
  </si>
  <si>
    <t>Xã Khánh Bình Đông</t>
  </si>
  <si>
    <t>XP2015</t>
  </si>
  <si>
    <t>Xã Tạ An Khương  Nam</t>
  </si>
  <si>
    <t>XP2016</t>
  </si>
  <si>
    <t>Xã Việt Khái</t>
  </si>
  <si>
    <t>XP2017</t>
  </si>
  <si>
    <t>Xã Phong Mỹ</t>
  </si>
  <si>
    <t>XP2018</t>
  </si>
  <si>
    <t>Xã Mỹ Thạnh</t>
  </si>
  <si>
    <t>XP2019</t>
  </si>
  <si>
    <t>Xã Tân Lợi Thạnh</t>
  </si>
  <si>
    <t>XP2020</t>
  </si>
  <si>
    <t>XP2021</t>
  </si>
  <si>
    <t>Xã An Phú Trung</t>
  </si>
  <si>
    <t>XP2022</t>
  </si>
  <si>
    <t>Xã Đại Điền</t>
  </si>
  <si>
    <t>XP2023</t>
  </si>
  <si>
    <t>Thị trấn Tiểu Cần</t>
  </si>
  <si>
    <t>XP2024</t>
  </si>
  <si>
    <t>XP2025</t>
  </si>
  <si>
    <t>Xã Long Hòa</t>
  </si>
  <si>
    <t>XP2026</t>
  </si>
  <si>
    <t>Xã Mỹ Long Nam</t>
  </si>
  <si>
    <t>XP2027</t>
  </si>
  <si>
    <t>Xã Lưu Nghiệp Anh</t>
  </si>
  <si>
    <t>XP2028</t>
  </si>
  <si>
    <t>XP2029</t>
  </si>
  <si>
    <t>Xã Đôn Châu</t>
  </si>
  <si>
    <t>XP2030</t>
  </si>
  <si>
    <t>Xã Ngọc Biên</t>
  </si>
  <si>
    <t>XP2031</t>
  </si>
  <si>
    <t>Xã An Bình</t>
  </si>
  <si>
    <t>XP2032</t>
  </si>
  <si>
    <t>Xã Phú Đức</t>
  </si>
  <si>
    <t>XP2033</t>
  </si>
  <si>
    <t>Xã Lộc Hòa</t>
  </si>
  <si>
    <t>XP2034</t>
  </si>
  <si>
    <t>Xã Nhơn Phú</t>
  </si>
  <si>
    <t>XP2035</t>
  </si>
  <si>
    <t>XP2036</t>
  </si>
  <si>
    <t>Xã Tịnh Thới</t>
  </si>
  <si>
    <t>XP2037</t>
  </si>
  <si>
    <t>Xã Tân Phú Đông</t>
  </si>
  <si>
    <t>XP2038</t>
  </si>
  <si>
    <t>Xã Thường Phước 1</t>
  </si>
  <si>
    <t>XP2039</t>
  </si>
  <si>
    <t>Xã Phú Thành A</t>
  </si>
  <si>
    <t>XP2040</t>
  </si>
  <si>
    <t>Xã Mỹ Đông</t>
  </si>
  <si>
    <t>XP2041</t>
  </si>
  <si>
    <t>Xã Gáo Giồng</t>
  </si>
  <si>
    <t>XP2042</t>
  </si>
  <si>
    <t>Xã Tân  Khánh Trung</t>
  </si>
  <si>
    <t>XP2043</t>
  </si>
  <si>
    <t>Xã Phú Hữu</t>
  </si>
  <si>
    <t>XP2044</t>
  </si>
  <si>
    <t>XP2045</t>
  </si>
  <si>
    <t>Xã Đa Phước</t>
  </si>
  <si>
    <t>XP2046</t>
  </si>
  <si>
    <t>Xã Hiệp Xương</t>
  </si>
  <si>
    <t>XP2047</t>
  </si>
  <si>
    <t>XP2048</t>
  </si>
  <si>
    <t>Xã An Nông</t>
  </si>
  <si>
    <t>XP2049</t>
  </si>
  <si>
    <t>Xã Nghĩa Lâm</t>
  </si>
  <si>
    <t>XP2050</t>
  </si>
  <si>
    <t>Thị trấn Quỳ Hợp</t>
  </si>
  <si>
    <t>XP2051</t>
  </si>
  <si>
    <t>Xã Tam Hợp</t>
  </si>
  <si>
    <t>XP2052</t>
  </si>
  <si>
    <t>Xã Châu Quang</t>
  </si>
  <si>
    <t>XP2053</t>
  </si>
  <si>
    <t>Xã Châu Thái</t>
  </si>
  <si>
    <t>XP2054</t>
  </si>
  <si>
    <t>Xã Quỳnh Văn</t>
  </si>
  <si>
    <t>XP2055</t>
  </si>
  <si>
    <t>Xã An Hải</t>
  </si>
  <si>
    <t>XP2056</t>
  </si>
  <si>
    <t>Phường Bùi Thị Xuân</t>
  </si>
  <si>
    <t>XP2057</t>
  </si>
  <si>
    <t>Xã An Trung</t>
  </si>
  <si>
    <t>XP2058</t>
  </si>
  <si>
    <t>Xã An Quang</t>
  </si>
  <si>
    <t>XP2059</t>
  </si>
  <si>
    <t>Xã Ân Mỹ</t>
  </si>
  <si>
    <t>XP2060</t>
  </si>
  <si>
    <t>Xã Ân Tường Đông</t>
  </si>
  <si>
    <t>XP2061</t>
  </si>
  <si>
    <t>Xã Mỹ Châu</t>
  </si>
  <si>
    <t>XP2062</t>
  </si>
  <si>
    <t>Xã Mỹ Cát</t>
  </si>
  <si>
    <t>XP2063</t>
  </si>
  <si>
    <t>Xã Vĩnh An</t>
  </si>
  <si>
    <t>XP2064</t>
  </si>
  <si>
    <t>Xã Cát Minh</t>
  </si>
  <si>
    <t>XP2065</t>
  </si>
  <si>
    <t>Xã Cát Thắng</t>
  </si>
  <si>
    <t>XP2066</t>
  </si>
  <si>
    <t>Xã Cát Chánh</t>
  </si>
  <si>
    <t>XP2067</t>
  </si>
  <si>
    <t>XP2068</t>
  </si>
  <si>
    <t>Xã Xuân Long</t>
  </si>
  <si>
    <t>XP2069</t>
  </si>
  <si>
    <t>Thị trấn Chí Thạnh</t>
  </si>
  <si>
    <t>XP2070</t>
  </si>
  <si>
    <t>Xã Thạnh Đông B</t>
  </si>
  <si>
    <t>XP2071</t>
  </si>
  <si>
    <t>Xã Tân Hiệp A</t>
  </si>
  <si>
    <t>XP2072</t>
  </si>
  <si>
    <t>Xã Tây Yên</t>
  </si>
  <si>
    <t>XP2073</t>
  </si>
  <si>
    <t>Xã Thuận Hoà</t>
  </si>
  <si>
    <t>XP2074</t>
  </si>
  <si>
    <t>Phường Xuân Khánh</t>
  </si>
  <si>
    <t>XP2075</t>
  </si>
  <si>
    <t>Phường Châu Văn Liêm</t>
  </si>
  <si>
    <t>XP2076</t>
  </si>
  <si>
    <t>Xã Quảng Sơn</t>
  </si>
  <si>
    <t>XP2077</t>
  </si>
  <si>
    <t>Xã Lâm Trạch</t>
  </si>
  <si>
    <t>XP2078</t>
  </si>
  <si>
    <t>Xã Phúc Trạch</t>
  </si>
  <si>
    <t>XP2079</t>
  </si>
  <si>
    <t>Xã Sơn Lộc</t>
  </si>
  <si>
    <t>XP2080</t>
  </si>
  <si>
    <t>Xã Phú Trạch</t>
  </si>
  <si>
    <t>XP2081</t>
  </si>
  <si>
    <t>Xã Đức Trạch</t>
  </si>
  <si>
    <t>XP2082</t>
  </si>
  <si>
    <t>Xã Phú Định</t>
  </si>
  <si>
    <t>XP2083</t>
  </si>
  <si>
    <t>Xã Trường Sơn</t>
  </si>
  <si>
    <t>XP2084</t>
  </si>
  <si>
    <t>Xã Võ Ninh</t>
  </si>
  <si>
    <t>XP2085</t>
  </si>
  <si>
    <t>Xã Hàm Ninh</t>
  </si>
  <si>
    <t>XP2086</t>
  </si>
  <si>
    <t>Xã Vạn Ninh</t>
  </si>
  <si>
    <t>XP2087</t>
  </si>
  <si>
    <t>Xã An Thủy</t>
  </si>
  <si>
    <t>XP2088</t>
  </si>
  <si>
    <t>Xã Tân Thủy</t>
  </si>
  <si>
    <t>XP2089</t>
  </si>
  <si>
    <t>Xã Thái Thủy</t>
  </si>
  <si>
    <t>XP2090</t>
  </si>
  <si>
    <t>Xã Trường Thủy</t>
  </si>
  <si>
    <t>XP2091</t>
  </si>
  <si>
    <t>Xã Lâm Thủy</t>
  </si>
  <si>
    <t>XP2092</t>
  </si>
  <si>
    <t>Phường Đông Giang</t>
  </si>
  <si>
    <t>XP2093</t>
  </si>
  <si>
    <t>Phường Đông Thanh</t>
  </si>
  <si>
    <t>XP2094</t>
  </si>
  <si>
    <t>Xã Vĩnh Thái</t>
  </si>
  <si>
    <t>XP2095</t>
  </si>
  <si>
    <t>Xã Vĩnh Sơn</t>
  </si>
  <si>
    <t>XP2096</t>
  </si>
  <si>
    <t>Xã Thuận</t>
  </si>
  <si>
    <t>XP2097</t>
  </si>
  <si>
    <t>Xã Trung Hải</t>
  </si>
  <si>
    <t>XP2098</t>
  </si>
  <si>
    <t>Xã Gio Mỹ</t>
  </si>
  <si>
    <t>XP2099</t>
  </si>
  <si>
    <t>Xã Gio Sơn</t>
  </si>
  <si>
    <t>XP2100</t>
  </si>
  <si>
    <t>Xã Linh Hải</t>
  </si>
  <si>
    <t>XP2101</t>
  </si>
  <si>
    <t>Xã Húc Nghì</t>
  </si>
  <si>
    <t>XP2102</t>
  </si>
  <si>
    <t>Xã Cam Thủy</t>
  </si>
  <si>
    <t>XP2103</t>
  </si>
  <si>
    <t>Xã Cam Thanh</t>
  </si>
  <si>
    <t>XP2104</t>
  </si>
  <si>
    <t>Xã Triệu Phước</t>
  </si>
  <si>
    <t>XP2105</t>
  </si>
  <si>
    <t>Phường Vĩnh Ninh</t>
  </si>
  <si>
    <t>XP2106</t>
  </si>
  <si>
    <t>Thị trấn Thuận An</t>
  </si>
  <si>
    <t>XP2107</t>
  </si>
  <si>
    <t>Xã Phú Lương</t>
  </si>
  <si>
    <t>XP2108</t>
  </si>
  <si>
    <t>Xã Hương Nguyên</t>
  </si>
  <si>
    <t>XP2109</t>
  </si>
  <si>
    <t>Xã Hồng Bắc</t>
  </si>
  <si>
    <t>XP2110</t>
  </si>
  <si>
    <t>Xã A Ngo</t>
  </si>
  <si>
    <t>XP2111</t>
  </si>
  <si>
    <t>XP2112</t>
  </si>
  <si>
    <t>Xã Lộc Vĩnh</t>
  </si>
  <si>
    <t>XP2113</t>
  </si>
  <si>
    <t>Xã Thượng Long</t>
  </si>
  <si>
    <t>XP2114</t>
  </si>
  <si>
    <t>Phường Bình Hiên</t>
  </si>
  <si>
    <t>XP2115</t>
  </si>
  <si>
    <t>Phường An Hải Đông</t>
  </si>
  <si>
    <t>XP2116</t>
  </si>
  <si>
    <t>Phường Tân Thạnh</t>
  </si>
  <si>
    <t>XP2117</t>
  </si>
  <si>
    <t>Phường An Sơn</t>
  </si>
  <si>
    <t>XP2118</t>
  </si>
  <si>
    <t>Phường Sơn Phong</t>
  </si>
  <si>
    <t>XP2119</t>
  </si>
  <si>
    <t>Xã Diễn Trung</t>
  </si>
  <si>
    <t>XP2120</t>
  </si>
  <si>
    <t>Xã Lý Thành</t>
  </si>
  <si>
    <t>XP2121</t>
  </si>
  <si>
    <t>Xã Văn Sơn</t>
  </si>
  <si>
    <t>XP2122</t>
  </si>
  <si>
    <t>Xã Xuân Tường</t>
  </si>
  <si>
    <t>XP2123</t>
  </si>
  <si>
    <t>Xã Thanh Xuân</t>
  </si>
  <si>
    <t>XP2124</t>
  </si>
  <si>
    <t>Xã Phúc Thọ</t>
  </si>
  <si>
    <t>XP2125</t>
  </si>
  <si>
    <t>Xã Khánh Sơn</t>
  </si>
  <si>
    <t>XP2126</t>
  </si>
  <si>
    <t>XP2127</t>
  </si>
  <si>
    <t>Xã Thạch Hạ</t>
  </si>
  <si>
    <t>XP2128</t>
  </si>
  <si>
    <t>Xã Sơn Hàm</t>
  </si>
  <si>
    <t>XP2129</t>
  </si>
  <si>
    <t>Xã Đức Thịnh</t>
  </si>
  <si>
    <t>XP2130</t>
  </si>
  <si>
    <t>Xã Trung Lễ</t>
  </si>
  <si>
    <t>XP2131</t>
  </si>
  <si>
    <t>Xã Đức Long</t>
  </si>
  <si>
    <t>XP2132</t>
  </si>
  <si>
    <t>Xã Ân Phú</t>
  </si>
  <si>
    <t>XP2133</t>
  </si>
  <si>
    <t>Xã Xuân Hội</t>
  </si>
  <si>
    <t>XP2134</t>
  </si>
  <si>
    <t>Xã Xuân Trường</t>
  </si>
  <si>
    <t>XP2135</t>
  </si>
  <si>
    <t>Xã Xuân Yên</t>
  </si>
  <si>
    <t>XP2136</t>
  </si>
  <si>
    <t>Xã Xuân Hồng</t>
  </si>
  <si>
    <t>XP2137</t>
  </si>
  <si>
    <t>Xã Hương Thủy</t>
  </si>
  <si>
    <t>XP2138</t>
  </si>
  <si>
    <t>Xã Thạch Liên</t>
  </si>
  <si>
    <t>XP2139</t>
  </si>
  <si>
    <t>Xã Thạch Long</t>
  </si>
  <si>
    <t>XP2140</t>
  </si>
  <si>
    <t>XP2141</t>
  </si>
  <si>
    <t>Xã Cẩm Thành</t>
  </si>
  <si>
    <t>XP2142</t>
  </si>
  <si>
    <t>Xã Kỳ Giang</t>
  </si>
  <si>
    <t>XP2143</t>
  </si>
  <si>
    <t>Xã Kỳ Thư</t>
  </si>
  <si>
    <t>XP2144</t>
  </si>
  <si>
    <t>Xã Kỳ Hợp</t>
  </si>
  <si>
    <t>XP2145</t>
  </si>
  <si>
    <t>Xã Kỳ Hoa</t>
  </si>
  <si>
    <t>XP2146</t>
  </si>
  <si>
    <t>Xã Kỳ Sơn</t>
  </si>
  <si>
    <t>XP2147</t>
  </si>
  <si>
    <t>Xã Thuận Đức</t>
  </si>
  <si>
    <t>XP2148</t>
  </si>
  <si>
    <t>Xã Dân Hóa</t>
  </si>
  <si>
    <t>XP2149</t>
  </si>
  <si>
    <t>Thị trấn Đồng Lê</t>
  </si>
  <si>
    <t>XP2150</t>
  </si>
  <si>
    <t>Xã Kim Hóa</t>
  </si>
  <si>
    <t>XP2151</t>
  </si>
  <si>
    <t>Xã Đồng Hóa</t>
  </si>
  <si>
    <t>XP2152</t>
  </si>
  <si>
    <t>Xã Thạch Hóa</t>
  </si>
  <si>
    <t>XP2153</t>
  </si>
  <si>
    <t>Thị trấn Lăng Cô</t>
  </si>
  <si>
    <t>XP2154</t>
  </si>
  <si>
    <t>Phường Xuân Hà</t>
  </si>
  <si>
    <t>XP2155</t>
  </si>
  <si>
    <t>Phường Mân Thái</t>
  </si>
  <si>
    <t>XP2156</t>
  </si>
  <si>
    <t>XP2157</t>
  </si>
  <si>
    <t>Phường Cẩm An</t>
  </si>
  <si>
    <t>XP2158</t>
  </si>
  <si>
    <t>Xã Ba</t>
  </si>
  <si>
    <t>XP2159</t>
  </si>
  <si>
    <t>XP2160</t>
  </si>
  <si>
    <t>Xã Đại Tân</t>
  </si>
  <si>
    <t>XP2161</t>
  </si>
  <si>
    <t>Xã Đại Phong</t>
  </si>
  <si>
    <t>XP2162</t>
  </si>
  <si>
    <t>Xã Điện Tiến</t>
  </si>
  <si>
    <t>XP2163</t>
  </si>
  <si>
    <t>Xã Điện Phong</t>
  </si>
  <si>
    <t>XP2164</t>
  </si>
  <si>
    <t>Xã Laêê</t>
  </si>
  <si>
    <t>XP2165</t>
  </si>
  <si>
    <t>Xã Phước Kim</t>
  </si>
  <si>
    <t>XP2166</t>
  </si>
  <si>
    <t>Xã Phước Thành</t>
  </si>
  <si>
    <t>XP2167</t>
  </si>
  <si>
    <t>XP2168</t>
  </si>
  <si>
    <t>Xã Trà Kót</t>
  </si>
  <si>
    <t>XP2169</t>
  </si>
  <si>
    <t>Xã Trà Cang</t>
  </si>
  <si>
    <t>XP2170</t>
  </si>
  <si>
    <t>XP2171</t>
  </si>
  <si>
    <t>Xã Tam Hòa</t>
  </si>
  <si>
    <t>XP2172</t>
  </si>
  <si>
    <t>Phường Chánh Lộ</t>
  </si>
  <si>
    <t>XP2173</t>
  </si>
  <si>
    <t>Xã Bình Hòa</t>
  </si>
  <si>
    <t>XP2174</t>
  </si>
  <si>
    <t>Xã Trà Thọ</t>
  </si>
  <si>
    <t>XP2175</t>
  </si>
  <si>
    <t>Xã Tịnh Thọ</t>
  </si>
  <si>
    <t>XP2176</t>
  </si>
  <si>
    <t>Xã Tịnh Ấn Đông</t>
  </si>
  <si>
    <t>XP2177</t>
  </si>
  <si>
    <t>XP2178</t>
  </si>
  <si>
    <t>Xã Long Mai</t>
  </si>
  <si>
    <t>XP2179</t>
  </si>
  <si>
    <t>Xã Long Môn</t>
  </si>
  <si>
    <t>XP2180</t>
  </si>
  <si>
    <t>Xã Hành Nhân</t>
  </si>
  <si>
    <t>XP2181</t>
  </si>
  <si>
    <t>Xã Ba Cung</t>
  </si>
  <si>
    <t>XP2182</t>
  </si>
  <si>
    <t>Xã Ba Tiêu</t>
  </si>
  <si>
    <t>XP2183</t>
  </si>
  <si>
    <t>Xã Đức Bình Tây</t>
  </si>
  <si>
    <t>XP2184</t>
  </si>
  <si>
    <t>XP2185</t>
  </si>
  <si>
    <t>Xã Hòa Mỹ Đông</t>
  </si>
  <si>
    <t>XP2186</t>
  </si>
  <si>
    <t>Phường Vĩnh Trường</t>
  </si>
  <si>
    <t>XP2187</t>
  </si>
  <si>
    <t>Xã Cam Thịnh Tây</t>
  </si>
  <si>
    <t>XP2188</t>
  </si>
  <si>
    <t>Thị trấn Khánh Vĩnh</t>
  </si>
  <si>
    <t>XP2189</t>
  </si>
  <si>
    <t>Xã Giang Ly</t>
  </si>
  <si>
    <t>XP2190</t>
  </si>
  <si>
    <t>Xã Diên Toàn</t>
  </si>
  <si>
    <t>XP2191</t>
  </si>
  <si>
    <t>Xã Diên Lộc</t>
  </si>
  <si>
    <t>XP2192</t>
  </si>
  <si>
    <t>Xã Ba Cụm Bắc</t>
  </si>
  <si>
    <t>XP2193</t>
  </si>
  <si>
    <t>Xã Tri Hải</t>
  </si>
  <si>
    <t>XP2194</t>
  </si>
  <si>
    <t>Phường Phú Hài</t>
  </si>
  <si>
    <t>XP2195</t>
  </si>
  <si>
    <t>XP2196</t>
  </si>
  <si>
    <t>Xã Phan Tiến</t>
  </si>
  <si>
    <t>XP2197</t>
  </si>
  <si>
    <t>XP2198</t>
  </si>
  <si>
    <t>XP2199</t>
  </si>
  <si>
    <t>Xã Hàm Phú</t>
  </si>
  <si>
    <t>XP2200</t>
  </si>
  <si>
    <t>Xã Hàm Liêm</t>
  </si>
  <si>
    <t>XP2201</t>
  </si>
  <si>
    <t>Xã Mương Mán</t>
  </si>
  <si>
    <t>XP2202</t>
  </si>
  <si>
    <t>Xã Gia An</t>
  </si>
  <si>
    <t>XP2203</t>
  </si>
  <si>
    <t>Xã Tân Hà</t>
  </si>
  <si>
    <t>XP2204</t>
  </si>
  <si>
    <t>XP2205</t>
  </si>
  <si>
    <t>Xã Tân Cảnh</t>
  </si>
  <si>
    <t>XP2206</t>
  </si>
  <si>
    <t>Xã Ngok Tem</t>
  </si>
  <si>
    <t>XP2207</t>
  </si>
  <si>
    <t>Thị trấn Đắk Hà</t>
  </si>
  <si>
    <t>XP2208</t>
  </si>
  <si>
    <t>Phường Ia Kring</t>
  </si>
  <si>
    <t>XP2209</t>
  </si>
  <si>
    <t>Phường Yên Thế</t>
  </si>
  <si>
    <t>XP2210</t>
  </si>
  <si>
    <t>Xã Biển Hồ</t>
  </si>
  <si>
    <t>XP2211</t>
  </si>
  <si>
    <t>XP2212</t>
  </si>
  <si>
    <t>Xã Đăk Roong</t>
  </si>
  <si>
    <t>XP2213</t>
  </si>
  <si>
    <t>Thị trấn Đăk Đoa</t>
  </si>
  <si>
    <t>XP2214</t>
  </si>
  <si>
    <t>Xã A Dơk</t>
  </si>
  <si>
    <t>XP2215</t>
  </si>
  <si>
    <t>Xã Ia Pếch</t>
  </si>
  <si>
    <t>XP2216</t>
  </si>
  <si>
    <t>Xã Đăk Djrăng</t>
  </si>
  <si>
    <t>XP2217</t>
  </si>
  <si>
    <t>Xã Kông Yang</t>
  </si>
  <si>
    <t>XP2218</t>
  </si>
  <si>
    <t>Xã Ia Dơk</t>
  </si>
  <si>
    <t>XP2219</t>
  </si>
  <si>
    <t>Xã Ia Pnôn</t>
  </si>
  <si>
    <t>XP1600</t>
  </si>
  <si>
    <t>Xã Mai Sơn</t>
  </si>
  <si>
    <t>XP1601</t>
  </si>
  <si>
    <t>Xã Nghĩa Tân</t>
  </si>
  <si>
    <t>XP1602</t>
  </si>
  <si>
    <t>Xã Châu Hồng</t>
  </si>
  <si>
    <t>XP1603</t>
  </si>
  <si>
    <t>Xã Quỳnh Thắng</t>
  </si>
  <si>
    <t>XP1604</t>
  </si>
  <si>
    <t>Xã Quỳnh Châu</t>
  </si>
  <si>
    <t>XP1605</t>
  </si>
  <si>
    <t>Xã Tân Thắng</t>
  </si>
  <si>
    <t>XP1606</t>
  </si>
  <si>
    <t>Thị trấn Anh Sơn</t>
  </si>
  <si>
    <t>XP1607</t>
  </si>
  <si>
    <t>Xã Lạc Sơn</t>
  </si>
  <si>
    <t>XP1608</t>
  </si>
  <si>
    <t>Xã Thuận Sơn</t>
  </si>
  <si>
    <t>XP1609</t>
  </si>
  <si>
    <t>Xã Thanh Nho</t>
  </si>
  <si>
    <t>XP1610</t>
  </si>
  <si>
    <t>Xã Hạnh Lâm</t>
  </si>
  <si>
    <t>XP1611</t>
  </si>
  <si>
    <t>XP1612</t>
  </si>
  <si>
    <t>XP1613</t>
  </si>
  <si>
    <t>Xã Nghi Thái</t>
  </si>
  <si>
    <t>XP1614</t>
  </si>
  <si>
    <t>XP1615</t>
  </si>
  <si>
    <t>Xã Hưng Lam</t>
  </si>
  <si>
    <t>XP1616</t>
  </si>
  <si>
    <t>Xã Thạch Hưng</t>
  </si>
  <si>
    <t>XP1617</t>
  </si>
  <si>
    <t>Phường Bắc Hồng</t>
  </si>
  <si>
    <t>XP1618</t>
  </si>
  <si>
    <t>Xã Sơn Hồng</t>
  </si>
  <si>
    <t>XP1619</t>
  </si>
  <si>
    <t>Xã Sơn Mỹ</t>
  </si>
  <si>
    <t>XP1620</t>
  </si>
  <si>
    <t>Thị trấn Đức Thọ</t>
  </si>
  <si>
    <t>XP1621</t>
  </si>
  <si>
    <t>Xã Đức Vĩnh</t>
  </si>
  <si>
    <t>XP1622</t>
  </si>
  <si>
    <t>XP1623</t>
  </si>
  <si>
    <t>Xã Đức Lập</t>
  </si>
  <si>
    <t>XP1624</t>
  </si>
  <si>
    <t>Thị trấn Vũ Quang</t>
  </si>
  <si>
    <t>XP1625</t>
  </si>
  <si>
    <t>Xã Hương Điền</t>
  </si>
  <si>
    <t>XP1626</t>
  </si>
  <si>
    <t>Xã Hương Minh</t>
  </si>
  <si>
    <t>XP1627</t>
  </si>
  <si>
    <t>Xã Xuân Phổ</t>
  </si>
  <si>
    <t>XP1628</t>
  </si>
  <si>
    <t>Xã Xuân Thành</t>
  </si>
  <si>
    <t>XP1629</t>
  </si>
  <si>
    <t>Xã Trường Lộc</t>
  </si>
  <si>
    <t>XP1630</t>
  </si>
  <si>
    <t>Xã Phú Lộc</t>
  </si>
  <si>
    <t>XP1631</t>
  </si>
  <si>
    <t>Xã Trung Lộc</t>
  </si>
  <si>
    <t>XP1632</t>
  </si>
  <si>
    <t>Xã Phúc Đồng</t>
  </si>
  <si>
    <t>XP1633</t>
  </si>
  <si>
    <t>Xã Thạch Hải</t>
  </si>
  <si>
    <t>XP1634</t>
  </si>
  <si>
    <t>Xã Thạch Khê</t>
  </si>
  <si>
    <t>XP1635</t>
  </si>
  <si>
    <t>Xã Thạch Trị</t>
  </si>
  <si>
    <t>XP1636</t>
  </si>
  <si>
    <t>Xã Tượng Sơn</t>
  </si>
  <si>
    <t>XP1637</t>
  </si>
  <si>
    <t>Xã Thạch Hương</t>
  </si>
  <si>
    <t>XP1638</t>
  </si>
  <si>
    <t>Xã Định An</t>
  </si>
  <si>
    <t>XP1639</t>
  </si>
  <si>
    <t>Xã Phong Hòa</t>
  </si>
  <si>
    <t>XP1640</t>
  </si>
  <si>
    <t>Xã Tân Nhuận Đông</t>
  </si>
  <si>
    <t>XP1641</t>
  </si>
  <si>
    <t>Xã Mỹ Hoà Hưng</t>
  </si>
  <si>
    <t>XP1642</t>
  </si>
  <si>
    <t>Xã Vĩnh Châu</t>
  </si>
  <si>
    <t>XP1643</t>
  </si>
  <si>
    <t>Thị trấn Chợ Vàm</t>
  </si>
  <si>
    <t>XP1644</t>
  </si>
  <si>
    <t>Xã Cô Tô</t>
  </si>
  <si>
    <t>XP1645</t>
  </si>
  <si>
    <t>Xã Vọng Thê</t>
  </si>
  <si>
    <t>XP1646</t>
  </si>
  <si>
    <t>XP1647</t>
  </si>
  <si>
    <t>Xã Vĩnh Thắng</t>
  </si>
  <si>
    <t>XP1648</t>
  </si>
  <si>
    <t>Xã Nam Yên</t>
  </si>
  <si>
    <t>XP1649</t>
  </si>
  <si>
    <t>Thị trấn Vĩnh Thuận</t>
  </si>
  <si>
    <t>XP1650</t>
  </si>
  <si>
    <t>Xã Vĩnh Phong</t>
  </si>
  <si>
    <t>XP1651</t>
  </si>
  <si>
    <t>Xã An Sơn</t>
  </si>
  <si>
    <t>XP1652</t>
  </si>
  <si>
    <t>XP1653</t>
  </si>
  <si>
    <t>XP1654</t>
  </si>
  <si>
    <t>Phường VII</t>
  </si>
  <si>
    <t>XP1655</t>
  </si>
  <si>
    <t>XP1656</t>
  </si>
  <si>
    <t>Xã Vị Trung</t>
  </si>
  <si>
    <t>XP1657</t>
  </si>
  <si>
    <t>Xã Thuận Hưng</t>
  </si>
  <si>
    <t>XP1658</t>
  </si>
  <si>
    <t>Xã Trinh Phú</t>
  </si>
  <si>
    <t>XP1659</t>
  </si>
  <si>
    <t>Xã Gia Hòa 1</t>
  </si>
  <si>
    <t>XP1660</t>
  </si>
  <si>
    <t>Xã Vĩnh Lợi</t>
  </si>
  <si>
    <t>XP1661</t>
  </si>
  <si>
    <t>Xã Lai Hòa</t>
  </si>
  <si>
    <t>XP1662</t>
  </si>
  <si>
    <t>XP1663</t>
  </si>
  <si>
    <t>Thị trấn Phước Long</t>
  </si>
  <si>
    <t>XP1664</t>
  </si>
  <si>
    <t>Xã Vĩnh Thanh</t>
  </si>
  <si>
    <t>XP1665</t>
  </si>
  <si>
    <t>XP1666</t>
  </si>
  <si>
    <t>Xã Long Điền Tây</t>
  </si>
  <si>
    <t>XP1667</t>
  </si>
  <si>
    <t>XP1668</t>
  </si>
  <si>
    <t>Xã Tắc Vân</t>
  </si>
  <si>
    <t>XP1669</t>
  </si>
  <si>
    <t>Xã Biển Bạch Đông</t>
  </si>
  <si>
    <t>XP1670</t>
  </si>
  <si>
    <t>XP1671</t>
  </si>
  <si>
    <t>Xã Tân Lợi</t>
  </si>
  <si>
    <t>XP1672</t>
  </si>
  <si>
    <t>Xã Vĩnh Phước</t>
  </si>
  <si>
    <t>XP1673</t>
  </si>
  <si>
    <t>XP1674</t>
  </si>
  <si>
    <t>Xã Long Kiến</t>
  </si>
  <si>
    <t>XP1675</t>
  </si>
  <si>
    <t>Xã Bình Phước Xuân</t>
  </si>
  <si>
    <t>XP1676</t>
  </si>
  <si>
    <t>XP1677</t>
  </si>
  <si>
    <t>Xã Mỹ Lâm</t>
  </si>
  <si>
    <t>XP1678</t>
  </si>
  <si>
    <t>XP1679</t>
  </si>
  <si>
    <t>XP1680</t>
  </si>
  <si>
    <t>XP1681</t>
  </si>
  <si>
    <t>Xã Nam Thái</t>
  </si>
  <si>
    <t>XP1682</t>
  </si>
  <si>
    <t>Xã Bãi Thơm</t>
  </si>
  <si>
    <t>XP1683</t>
  </si>
  <si>
    <t>Phường Thường Thạnh</t>
  </si>
  <si>
    <t>XP1684</t>
  </si>
  <si>
    <t>XP1685</t>
  </si>
  <si>
    <t>Xã Mỹ Khánh</t>
  </si>
  <si>
    <t>XP1686</t>
  </si>
  <si>
    <t>Phường V</t>
  </si>
  <si>
    <t>XP1687</t>
  </si>
  <si>
    <t>Xã Tân Phú Thạnh</t>
  </si>
  <si>
    <t>XP1688</t>
  </si>
  <si>
    <t>Thị Trấn Ngã Sáu</t>
  </si>
  <si>
    <t>XP1689</t>
  </si>
  <si>
    <t>Thị trấn Cây Dương</t>
  </si>
  <si>
    <t>XP1690</t>
  </si>
  <si>
    <t>Xã Phụng Hiệp</t>
  </si>
  <si>
    <t>XP1691</t>
  </si>
  <si>
    <t>Xã Vị Bình</t>
  </si>
  <si>
    <t>XP1692</t>
  </si>
  <si>
    <t>XP1693</t>
  </si>
  <si>
    <t>XP1694</t>
  </si>
  <si>
    <t>Xã Đại Ân 1</t>
  </si>
  <si>
    <t>XP1695</t>
  </si>
  <si>
    <t>Xã An Thạnh 2</t>
  </si>
  <si>
    <t>XP1696</t>
  </si>
  <si>
    <t>XP1697</t>
  </si>
  <si>
    <t>Xã Châu Khánh</t>
  </si>
  <si>
    <t>XP1698</t>
  </si>
  <si>
    <t>XP1699</t>
  </si>
  <si>
    <t>Xã Lộc Ninh</t>
  </si>
  <si>
    <t>XP1700</t>
  </si>
  <si>
    <t>Xã Vĩnh Phú Tây</t>
  </si>
  <si>
    <t>XP1701</t>
  </si>
  <si>
    <t>Xã Long Điền</t>
  </si>
  <si>
    <t>XP1702</t>
  </si>
  <si>
    <t>Xã An Xuyên</t>
  </si>
  <si>
    <t>XP1703</t>
  </si>
  <si>
    <t>Thị trấn U Minh</t>
  </si>
  <si>
    <t>XP1704</t>
  </si>
  <si>
    <t>Xã Trần Hợi</t>
  </si>
  <si>
    <t>XP1705</t>
  </si>
  <si>
    <t>Xã Khánh Bình</t>
  </si>
  <si>
    <t>XP1706</t>
  </si>
  <si>
    <t>Xã Lợi An</t>
  </si>
  <si>
    <t>XP1707</t>
  </si>
  <si>
    <t>Xã Việt Thắng</t>
  </si>
  <si>
    <t>XP1708</t>
  </si>
  <si>
    <t>XP1709</t>
  </si>
  <si>
    <t>Thị trấn Sa Rài</t>
  </si>
  <si>
    <t>XP1710</t>
  </si>
  <si>
    <t>Xã An Phước</t>
  </si>
  <si>
    <t>XP1711</t>
  </si>
  <si>
    <t>Xã Tân Công Sính</t>
  </si>
  <si>
    <t>XP1712</t>
  </si>
  <si>
    <t>XP1713</t>
  </si>
  <si>
    <t>XP1714</t>
  </si>
  <si>
    <t>XP1715</t>
  </si>
  <si>
    <t>Xã Hoằng Phong</t>
  </si>
  <si>
    <t>XP1716</t>
  </si>
  <si>
    <t>Xã Thuần Lộc</t>
  </si>
  <si>
    <t>XP1717</t>
  </si>
  <si>
    <t>Xã Nga Thái</t>
  </si>
  <si>
    <t>XP1718</t>
  </si>
  <si>
    <t>Xã Đông Thanh</t>
  </si>
  <si>
    <t>XP1719</t>
  </si>
  <si>
    <t>Xã Đông Tiến</t>
  </si>
  <si>
    <t>XP1720</t>
  </si>
  <si>
    <t>Xã Quảng Trạch</t>
  </si>
  <si>
    <t>XP1721</t>
  </si>
  <si>
    <t>Xã Quảng Đức</t>
  </si>
  <si>
    <t>XP1722</t>
  </si>
  <si>
    <t>Xã Quảng Yên</t>
  </si>
  <si>
    <t>XP2955</t>
  </si>
  <si>
    <t>Xã Xuân Thọ 1</t>
  </si>
  <si>
    <t>XP2956</t>
  </si>
  <si>
    <t>Thị trấn Củng Sơn</t>
  </si>
  <si>
    <t>XP2957</t>
  </si>
  <si>
    <t>Thị trấn Hai Riêng</t>
  </si>
  <si>
    <t>XP2958</t>
  </si>
  <si>
    <t>Xã Vạn Khánh</t>
  </si>
  <si>
    <t>XP2959</t>
  </si>
  <si>
    <t>Xã Ninh Hưng</t>
  </si>
  <si>
    <t>XP2960</t>
  </si>
  <si>
    <t>Xã Diên Tân</t>
  </si>
  <si>
    <t>XP2961</t>
  </si>
  <si>
    <t>XP2962</t>
  </si>
  <si>
    <t>Xã Thành Hải</t>
  </si>
  <si>
    <t>XP2963</t>
  </si>
  <si>
    <t>Xã Phước Bình</t>
  </si>
  <si>
    <t>XP2964</t>
  </si>
  <si>
    <t>XP2965</t>
  </si>
  <si>
    <t>Thị trấn Khánh Hải</t>
  </si>
  <si>
    <t>XP2966</t>
  </si>
  <si>
    <t>Xã Phương Hải</t>
  </si>
  <si>
    <t>XP2967</t>
  </si>
  <si>
    <t>Xã Phước Thái</t>
  </si>
  <si>
    <t>XP2968</t>
  </si>
  <si>
    <t>Phường Hưng Long</t>
  </si>
  <si>
    <t>XP2969</t>
  </si>
  <si>
    <t>XP2970</t>
  </si>
  <si>
    <t>Thị trấn Phú Long</t>
  </si>
  <si>
    <t>XP2971</t>
  </si>
  <si>
    <t>Thị trấn Khâm Đức</t>
  </si>
  <si>
    <t>XP2972</t>
  </si>
  <si>
    <t>Xã Phước Năng</t>
  </si>
  <si>
    <t>XP2973</t>
  </si>
  <si>
    <t>Xã Hiệp Hòa</t>
  </si>
  <si>
    <t>XP2974</t>
  </si>
  <si>
    <t>XP2975</t>
  </si>
  <si>
    <t>Xã Bình Lãnh</t>
  </si>
  <si>
    <t>XP2976</t>
  </si>
  <si>
    <t>Xã Trà Dơn</t>
  </si>
  <si>
    <t>XP2977</t>
  </si>
  <si>
    <t>Xã Trà Nam</t>
  </si>
  <si>
    <t>XP2978</t>
  </si>
  <si>
    <t>Xã Bình Khương</t>
  </si>
  <si>
    <t>XP2979</t>
  </si>
  <si>
    <t>XP2980</t>
  </si>
  <si>
    <t>Xã Bình Thanh Tây</t>
  </si>
  <si>
    <t>XP2981</t>
  </si>
  <si>
    <t>XP2982</t>
  </si>
  <si>
    <t>XP2983</t>
  </si>
  <si>
    <t>Thị trấn Sơn Tịnh</t>
  </si>
  <si>
    <t>XP2984</t>
  </si>
  <si>
    <t>Xã Tịnh Kỳ</t>
  </si>
  <si>
    <t>XP2985</t>
  </si>
  <si>
    <t>Xã Nghĩa Phú</t>
  </si>
  <si>
    <t>XP2986</t>
  </si>
  <si>
    <t>Xã Nghĩa Hiệp</t>
  </si>
  <si>
    <t>XP2987</t>
  </si>
  <si>
    <t>Xã Nghĩa Phương</t>
  </si>
  <si>
    <t>XP2988</t>
  </si>
  <si>
    <t>Thị trấn Di Lăng</t>
  </si>
  <si>
    <t>XP2989</t>
  </si>
  <si>
    <t>XP2990</t>
  </si>
  <si>
    <t>Xã Đức Minh</t>
  </si>
  <si>
    <t>XP2991</t>
  </si>
  <si>
    <t>Xã Đức Thạnh</t>
  </si>
  <si>
    <t>XP2992</t>
  </si>
  <si>
    <t>Xã Phổ An</t>
  </si>
  <si>
    <t>XP2993</t>
  </si>
  <si>
    <t>Xã Ba Bích</t>
  </si>
  <si>
    <t>XP2994</t>
  </si>
  <si>
    <t>Xã Nhơn Lý</t>
  </si>
  <si>
    <t>XP2995</t>
  </si>
  <si>
    <t>Xã Tây Bình</t>
  </si>
  <si>
    <t>XP2996</t>
  </si>
  <si>
    <t>Xã Cát Tường</t>
  </si>
  <si>
    <t>XP2997</t>
  </si>
  <si>
    <t>Xã Nhơn Hạnh</t>
  </si>
  <si>
    <t>XP2998</t>
  </si>
  <si>
    <t>Xã Nhơn Phúc</t>
  </si>
  <si>
    <t>XP2999</t>
  </si>
  <si>
    <t>Xã Nhơn Lộc</t>
  </si>
  <si>
    <t>XP3000</t>
  </si>
  <si>
    <t>Xã Phước Lộc</t>
  </si>
  <si>
    <t>XP3001</t>
  </si>
  <si>
    <t>XP3002</t>
  </si>
  <si>
    <t>Xã Bình Kiến</t>
  </si>
  <si>
    <t>XP3003</t>
  </si>
  <si>
    <t>Xã Xuân Sơn Bắc</t>
  </si>
  <si>
    <t>XP3004</t>
  </si>
  <si>
    <t>Xã An Nghiệp</t>
  </si>
  <si>
    <t>XP3005</t>
  </si>
  <si>
    <t>XP3006</t>
  </si>
  <si>
    <t>Xã Sơn Xuân</t>
  </si>
  <si>
    <t>XP3007</t>
  </si>
  <si>
    <t>Xã Hòa Hội</t>
  </si>
  <si>
    <t>XP3008</t>
  </si>
  <si>
    <t>Phường Vĩnh Hòa</t>
  </si>
  <si>
    <t>XP3009</t>
  </si>
  <si>
    <t>Xã Vĩnh Phương</t>
  </si>
  <si>
    <t>XP3010</t>
  </si>
  <si>
    <t>Xã Ninh Quang</t>
  </si>
  <si>
    <t>XP3011</t>
  </si>
  <si>
    <t>Xã Khánh Phú</t>
  </si>
  <si>
    <t>XP3012</t>
  </si>
  <si>
    <t>Xã Diên Thạnh</t>
  </si>
  <si>
    <t>XP3013</t>
  </si>
  <si>
    <t>XP3014</t>
  </si>
  <si>
    <t>XP3015</t>
  </si>
  <si>
    <t>Xã Sông Bình</t>
  </si>
  <si>
    <t>XP3016</t>
  </si>
  <si>
    <t>Xã Đa Mi</t>
  </si>
  <si>
    <t>XP3017</t>
  </si>
  <si>
    <t>Xã Thuận Quí</t>
  </si>
  <si>
    <t>XP3018</t>
  </si>
  <si>
    <t>Xã Đồng Kho</t>
  </si>
  <si>
    <t>XP3019</t>
  </si>
  <si>
    <t>Xã Kroong</t>
  </si>
  <si>
    <t>XP3020</t>
  </si>
  <si>
    <t>Xã Đắk Choong</t>
  </si>
  <si>
    <t>XP3021</t>
  </si>
  <si>
    <t>Xã Đắk KRoong</t>
  </si>
  <si>
    <t>XP3022</t>
  </si>
  <si>
    <t>Xã Đắk Ring</t>
  </si>
  <si>
    <t>XP3023</t>
  </si>
  <si>
    <t>Xã Đắk Tờ Re</t>
  </si>
  <si>
    <t>XP3024</t>
  </si>
  <si>
    <t>Xã Sa Sơn</t>
  </si>
  <si>
    <t>XP3025</t>
  </si>
  <si>
    <t>Xã Ya Xiêr</t>
  </si>
  <si>
    <t>XP3026</t>
  </si>
  <si>
    <t>Thị trấn Hoàn Lão</t>
  </si>
  <si>
    <t>XP3027</t>
  </si>
  <si>
    <t>Xã Duy Ninh</t>
  </si>
  <si>
    <t>XP3028</t>
  </si>
  <si>
    <t>Xã Sen Thủy</t>
  </si>
  <si>
    <t>XP3029</t>
  </si>
  <si>
    <t>XP3030</t>
  </si>
  <si>
    <t>XP3031</t>
  </si>
  <si>
    <t>Xã Ba Tầng</t>
  </si>
  <si>
    <t>XP3032</t>
  </si>
  <si>
    <t>Thị trấn Gio Linh</t>
  </si>
  <si>
    <t>XP3033</t>
  </si>
  <si>
    <t>Thị trấn Krông Klang</t>
  </si>
  <si>
    <t>XP3034</t>
  </si>
  <si>
    <t>Xã A Bung</t>
  </si>
  <si>
    <t>XP3035</t>
  </si>
  <si>
    <t>Xã Sơn Bao</t>
  </si>
  <si>
    <t>XP3036</t>
  </si>
  <si>
    <t>XP3037</t>
  </si>
  <si>
    <t>Xã Hành Minh</t>
  </si>
  <si>
    <t>XP3038</t>
  </si>
  <si>
    <t>Xã Hành Thiện</t>
  </si>
  <si>
    <t>XP3039</t>
  </si>
  <si>
    <t>Xã Đức Thắng</t>
  </si>
  <si>
    <t>XP3040</t>
  </si>
  <si>
    <t>Thị trấn Đức Phổ</t>
  </si>
  <si>
    <t>XP3041</t>
  </si>
  <si>
    <t>Xã Phổ Phong</t>
  </si>
  <si>
    <t>XP3042</t>
  </si>
  <si>
    <t>Xã Phổ Ninh</t>
  </si>
  <si>
    <t>XP3043</t>
  </si>
  <si>
    <t>Xã Phổ Vinh</t>
  </si>
  <si>
    <t>XP3044</t>
  </si>
  <si>
    <t>Xã Ba Chùa</t>
  </si>
  <si>
    <t>XP3045</t>
  </si>
  <si>
    <t>Phường Thị Nại</t>
  </si>
  <si>
    <t>XP3046</t>
  </si>
  <si>
    <t>Xã Nhơn Hải</t>
  </si>
  <si>
    <t>XP3047</t>
  </si>
  <si>
    <t>Xã Nhơn Châu</t>
  </si>
  <si>
    <t>XP3048</t>
  </si>
  <si>
    <t>Xã An Hưng</t>
  </si>
  <si>
    <t>XP3049</t>
  </si>
  <si>
    <t>Xã Hoài Sơn</t>
  </si>
  <si>
    <t>XP3050</t>
  </si>
  <si>
    <t>Xã Mỹ Tài</t>
  </si>
  <si>
    <t>XP3051</t>
  </si>
  <si>
    <t>Xã Tây Thuận</t>
  </si>
  <si>
    <t>XP3052</t>
  </si>
  <si>
    <t>Xã Cát Hải</t>
  </si>
  <si>
    <t>XP3053</t>
  </si>
  <si>
    <t>Xã Nhơn An</t>
  </si>
  <si>
    <t>XP3054</t>
  </si>
  <si>
    <t>Xã Bình Ngọc</t>
  </si>
  <si>
    <t>XP3055</t>
  </si>
  <si>
    <t>Xã Xuân Cảnh</t>
  </si>
  <si>
    <t>XP3056</t>
  </si>
  <si>
    <t>Xã Phú Mỡ</t>
  </si>
  <si>
    <t>XP3057</t>
  </si>
  <si>
    <t>Xã Xuân Sơn Nam</t>
  </si>
  <si>
    <t>XP3058</t>
  </si>
  <si>
    <t>Xã Xuân Phước</t>
  </si>
  <si>
    <t>XP3059</t>
  </si>
  <si>
    <t>Xã An Định</t>
  </si>
  <si>
    <t>XP3060</t>
  </si>
  <si>
    <t>Xã Sơn Phước</t>
  </si>
  <si>
    <t>XP3061</t>
  </si>
  <si>
    <t>Xã Krông Pa</t>
  </si>
  <si>
    <t>XP3062</t>
  </si>
  <si>
    <t>Xã EaBar</t>
  </si>
  <si>
    <t>XP3063</t>
  </si>
  <si>
    <t>Xã Hòa Bình 2</t>
  </si>
  <si>
    <t>XP3064</t>
  </si>
  <si>
    <t>Xã Hòa Quang Nam</t>
  </si>
  <si>
    <t>XP3065</t>
  </si>
  <si>
    <t>Phường Vĩnh Thọ</t>
  </si>
  <si>
    <t>XP3066</t>
  </si>
  <si>
    <t>Phường Lộc Thọ</t>
  </si>
  <si>
    <t>XP3067</t>
  </si>
  <si>
    <t>Xã Lê Hóa</t>
  </si>
  <si>
    <t>XP3068</t>
  </si>
  <si>
    <t>Xã Tiến Hóa</t>
  </si>
  <si>
    <t>XP3069</t>
  </si>
  <si>
    <t>Xã Quảng Lộc</t>
  </si>
  <si>
    <t>XP3070</t>
  </si>
  <si>
    <t>Xã Đồng Trạch</t>
  </si>
  <si>
    <t>XP3071</t>
  </si>
  <si>
    <t>Xã Nam Trạch</t>
  </si>
  <si>
    <t>XP3072</t>
  </si>
  <si>
    <t>Xã Hiền Ninh</t>
  </si>
  <si>
    <t>XP3073</t>
  </si>
  <si>
    <t>Xã Dương Thủy</t>
  </si>
  <si>
    <t>XP3074</t>
  </si>
  <si>
    <t>Xã Phú Thủy</t>
  </si>
  <si>
    <t>XP3075</t>
  </si>
  <si>
    <t>XP3076</t>
  </si>
  <si>
    <t>Xã Hướng Việt</t>
  </si>
  <si>
    <t>XP3077</t>
  </si>
  <si>
    <t>Xã Gio An</t>
  </si>
  <si>
    <t>XP3078</t>
  </si>
  <si>
    <t>Xã Hải Thái</t>
  </si>
  <si>
    <t>XP3079</t>
  </si>
  <si>
    <t>Xã Hướng Hiệp</t>
  </si>
  <si>
    <t>XP3080</t>
  </si>
  <si>
    <t>Xã Cam Thành</t>
  </si>
  <si>
    <t>XP3081</t>
  </si>
  <si>
    <t>Xã Triệu Đại</t>
  </si>
  <si>
    <t>XP3082</t>
  </si>
  <si>
    <t>Xã Triệu Hòa</t>
  </si>
  <si>
    <t>XP3083</t>
  </si>
  <si>
    <t>Phường Tây Lộc</t>
  </si>
  <si>
    <t>XP3084</t>
  </si>
  <si>
    <t>Phường Thuận Hòa</t>
  </si>
  <si>
    <t>XP3085</t>
  </si>
  <si>
    <t>Xã Thủy Vân</t>
  </si>
  <si>
    <t>XP3086</t>
  </si>
  <si>
    <t>Xã Thủy Tân</t>
  </si>
  <si>
    <t>XP3087</t>
  </si>
  <si>
    <t>XP3088</t>
  </si>
  <si>
    <t>Xã Tam Thăng</t>
  </si>
  <si>
    <t>XP3089</t>
  </si>
  <si>
    <t>Phường Minh An</t>
  </si>
  <si>
    <t>XP3090</t>
  </si>
  <si>
    <t>Xã A Tiêng</t>
  </si>
  <si>
    <t>XP3091</t>
  </si>
  <si>
    <t>Xã Đại Hòa</t>
  </si>
  <si>
    <t>XP3092</t>
  </si>
  <si>
    <t>Xã Điện Ngọc</t>
  </si>
  <si>
    <t>XP3093</t>
  </si>
  <si>
    <t>Xã Điện An</t>
  </si>
  <si>
    <t>XP3094</t>
  </si>
  <si>
    <t>Xã Quế Cường</t>
  </si>
  <si>
    <t>XP3095</t>
  </si>
  <si>
    <t>Xã Trà Ka</t>
  </si>
  <si>
    <t>XP3096</t>
  </si>
  <si>
    <t>Xã Phú Thọ</t>
  </si>
  <si>
    <t>XP3097</t>
  </si>
  <si>
    <t>Xã Quế Long</t>
  </si>
  <si>
    <t>XP3098</t>
  </si>
  <si>
    <t>Xã Quế Châu</t>
  </si>
  <si>
    <t>XP3099</t>
  </si>
  <si>
    <t>Xã Đức Lân</t>
  </si>
  <si>
    <t>XP3100</t>
  </si>
  <si>
    <t>Xã Phổ Thạnh</t>
  </si>
  <si>
    <t>XP3101</t>
  </si>
  <si>
    <t>Xã Phổ Châu</t>
  </si>
  <si>
    <t>XP3102</t>
  </si>
  <si>
    <t>Thị trấn Ba Tơ</t>
  </si>
  <si>
    <t>XP3103</t>
  </si>
  <si>
    <t>Xã Ân Hữu</t>
  </si>
  <si>
    <t>XP3104</t>
  </si>
  <si>
    <t>Xã Ân Nghĩa</t>
  </si>
  <si>
    <t>XP3105</t>
  </si>
  <si>
    <t>XP3106</t>
  </si>
  <si>
    <t>XP3107</t>
  </si>
  <si>
    <t>Xã Vĩnh Kim</t>
  </si>
  <si>
    <t>XP3108</t>
  </si>
  <si>
    <t>XP3109</t>
  </si>
  <si>
    <t>Xã Tây Phú</t>
  </si>
  <si>
    <t>XP3110</t>
  </si>
  <si>
    <t>Xã Cát Sơn</t>
  </si>
  <si>
    <t>XP3111</t>
  </si>
  <si>
    <t>Xã Cát Tài</t>
  </si>
  <si>
    <t>XP3112</t>
  </si>
  <si>
    <t>Phường Bắc Lý</t>
  </si>
  <si>
    <t>XP3113</t>
  </si>
  <si>
    <t>Xã Đức Ninh</t>
  </si>
  <si>
    <t>XP3114</t>
  </si>
  <si>
    <t>Xã Hóa Tiến</t>
  </si>
  <si>
    <t>XP3115</t>
  </si>
  <si>
    <t>Xã Trung Hóa</t>
  </si>
  <si>
    <t>XP3116</t>
  </si>
  <si>
    <t>Xã Ngư Hóa</t>
  </si>
  <si>
    <t>XP3117</t>
  </si>
  <si>
    <t>Xã Nam Hóa</t>
  </si>
  <si>
    <t>XP3118</t>
  </si>
  <si>
    <t>Xã Quảng Tùng</t>
  </si>
  <si>
    <t>XP3119</t>
  </si>
  <si>
    <t>Xã Phù Hóa</t>
  </si>
  <si>
    <t>XP3120</t>
  </si>
  <si>
    <t>XP3121</t>
  </si>
  <si>
    <t>Xã Xuân Trạch</t>
  </si>
  <si>
    <t>XP3122</t>
  </si>
  <si>
    <t>Xã Hải Trạch</t>
  </si>
  <si>
    <t>XP3123</t>
  </si>
  <si>
    <t>Xã Kim Thủy</t>
  </si>
  <si>
    <t>XP3124</t>
  </si>
  <si>
    <t>XP3125</t>
  </si>
  <si>
    <t>Xã Vĩnh Tú</t>
  </si>
  <si>
    <t>XP3126</t>
  </si>
  <si>
    <t>Xã Vĩnh Thạch</t>
  </si>
  <si>
    <t>XP3127</t>
  </si>
  <si>
    <t>Xã Hướng Phùng</t>
  </si>
  <si>
    <t>XP3128</t>
  </si>
  <si>
    <t>XP3129</t>
  </si>
  <si>
    <t>Xã Gio Phong</t>
  </si>
  <si>
    <t>XP3130</t>
  </si>
  <si>
    <t>Xã Cam Nghĩa</t>
  </si>
  <si>
    <t>XP3131</t>
  </si>
  <si>
    <t>Xã Triệu Giang</t>
  </si>
  <si>
    <t>XP3132</t>
  </si>
  <si>
    <t>Thị trấn Hải Lăng</t>
  </si>
  <si>
    <t>XP3133</t>
  </si>
  <si>
    <t>Xã Hải Hòa</t>
  </si>
  <si>
    <t>XP3134</t>
  </si>
  <si>
    <t>XP3135</t>
  </si>
  <si>
    <t>Xã Phong An</t>
  </si>
  <si>
    <t>XP3136</t>
  </si>
  <si>
    <t>XP3137</t>
  </si>
  <si>
    <t>Xã Vinh An</t>
  </si>
  <si>
    <t>XP3138</t>
  </si>
  <si>
    <t>XP3139</t>
  </si>
  <si>
    <t>XP3140</t>
  </si>
  <si>
    <t>Xã A Roằng</t>
  </si>
  <si>
    <t>XP3141</t>
  </si>
  <si>
    <t>XP3142</t>
  </si>
  <si>
    <t>Xã Vinh Hải</t>
  </si>
  <si>
    <t>XP3143</t>
  </si>
  <si>
    <t>Xã Lộc Sơn</t>
  </si>
  <si>
    <t>XP3144</t>
  </si>
  <si>
    <t>Xã Lộc Bình</t>
  </si>
  <si>
    <t>XP3145</t>
  </si>
  <si>
    <t>XP3146</t>
  </si>
  <si>
    <t>Phường Hòa Minh</t>
  </si>
  <si>
    <t>XP3147</t>
  </si>
  <si>
    <t>Phường Tân Chính</t>
  </si>
  <si>
    <t>XP3148</t>
  </si>
  <si>
    <t>Phường Thanh Bình</t>
  </si>
  <si>
    <t>XP3149</t>
  </si>
  <si>
    <t>XP3150</t>
  </si>
  <si>
    <t>Phường Cửa Đại</t>
  </si>
  <si>
    <t>XP3151</t>
  </si>
  <si>
    <t>Xã Jơ Ngây</t>
  </si>
  <si>
    <t>XP3152</t>
  </si>
  <si>
    <t>Xã Duy Tân</t>
  </si>
  <si>
    <t>XP3153</t>
  </si>
  <si>
    <t>Xã Duy Trinh</t>
  </si>
  <si>
    <t>XP3154</t>
  </si>
  <si>
    <t>Xã La Dêê</t>
  </si>
  <si>
    <t>XP3155</t>
  </si>
  <si>
    <t>Xã Tiên Lãnh</t>
  </si>
  <si>
    <t>XP3156</t>
  </si>
  <si>
    <t>Xã Tiên Ngọc</t>
  </si>
  <si>
    <t>XP3157</t>
  </si>
  <si>
    <t>Xã Trà Đông</t>
  </si>
  <si>
    <t>XP3158</t>
  </si>
  <si>
    <t>Xã Tam Hải</t>
  </si>
  <si>
    <t>XP3159</t>
  </si>
  <si>
    <t>XP3160</t>
  </si>
  <si>
    <t>Xã Bình Trung</t>
  </si>
  <si>
    <t>XP3161</t>
  </si>
  <si>
    <t>Xã Tịnh Minh</t>
  </si>
  <si>
    <t>XP3162</t>
  </si>
  <si>
    <t>XP3163</t>
  </si>
  <si>
    <t>XP3164</t>
  </si>
  <si>
    <t>Xã Đức Châu</t>
  </si>
  <si>
    <t>XP3165</t>
  </si>
  <si>
    <t>Xã Xuân Đan</t>
  </si>
  <si>
    <t>XP3166</t>
  </si>
  <si>
    <t>Xã Xuân Lam</t>
  </si>
  <si>
    <t>XP3167</t>
  </si>
  <si>
    <t>Thị trấn Nghèn</t>
  </si>
  <si>
    <t>XP3168</t>
  </si>
  <si>
    <t>Xã Yên Lộc</t>
  </si>
  <si>
    <t>XP3169</t>
  </si>
  <si>
    <t>Xã Mỹ Lộc</t>
  </si>
  <si>
    <t>XP3170</t>
  </si>
  <si>
    <t>XP3171</t>
  </si>
  <si>
    <t>Xã Hương Long</t>
  </si>
  <si>
    <t>XP3172</t>
  </si>
  <si>
    <t>Xã Phú Phong</t>
  </si>
  <si>
    <t>XP3173</t>
  </si>
  <si>
    <t>Xã Hương Vĩnh</t>
  </si>
  <si>
    <t>XP3174</t>
  </si>
  <si>
    <t>XP3175</t>
  </si>
  <si>
    <t>Xã Hương Liên</t>
  </si>
  <si>
    <t>XP3176</t>
  </si>
  <si>
    <t>Thị trấn Thạch Hà</t>
  </si>
  <si>
    <t>XP3177</t>
  </si>
  <si>
    <t>Xã Thạch Vĩnh</t>
  </si>
  <si>
    <t>XP3178</t>
  </si>
  <si>
    <t>Xã Thạch Đài</t>
  </si>
  <si>
    <t>XP3179</t>
  </si>
  <si>
    <t>Xã Thạch Điền</t>
  </si>
  <si>
    <t>XP3180</t>
  </si>
  <si>
    <t>Xã Cẩm Vĩnh</t>
  </si>
  <si>
    <t>XP3181</t>
  </si>
  <si>
    <t>Xã Cẩm Hưng</t>
  </si>
  <si>
    <t>XP3182</t>
  </si>
  <si>
    <t>Xã Cẩm Lạc</t>
  </si>
  <si>
    <t>XP3183</t>
  </si>
  <si>
    <t>Xã Kỳ Phú</t>
  </si>
  <si>
    <t>XP3184</t>
  </si>
  <si>
    <t>Xã Kỳ Tiến</t>
  </si>
  <si>
    <t>XP3185</t>
  </si>
  <si>
    <t>Xã Kỳ Đồng</t>
  </si>
  <si>
    <t>XP3186</t>
  </si>
  <si>
    <t>XP3187</t>
  </si>
  <si>
    <t>Xã Kỳ Nam</t>
  </si>
  <si>
    <t>XP3188</t>
  </si>
  <si>
    <t>Phường Nam Lý</t>
  </si>
  <si>
    <t>XP3189</t>
  </si>
  <si>
    <t>Phường Đức Ninh Đông</t>
  </si>
  <si>
    <t>XP3190</t>
  </si>
  <si>
    <t>XP3191</t>
  </si>
  <si>
    <t>Xã Bảo Ninh</t>
  </si>
  <si>
    <t>XP3192</t>
  </si>
  <si>
    <t>Xã Yên Hóa</t>
  </si>
  <si>
    <t>XP3193</t>
  </si>
  <si>
    <t>Xã Hương Hóa</t>
  </si>
  <si>
    <t>XP3194</t>
  </si>
  <si>
    <t>Xã Châu Thắng</t>
  </si>
  <si>
    <t>XP3195</t>
  </si>
  <si>
    <t>Xã Yên Hòa</t>
  </si>
  <si>
    <t>XP3196</t>
  </si>
  <si>
    <t>Xã Nghĩa Yên</t>
  </si>
  <si>
    <t>XP3197</t>
  </si>
  <si>
    <t>Xã Triệu Trạch</t>
  </si>
  <si>
    <t>XP3198</t>
  </si>
  <si>
    <t>Xã Triệu Trung</t>
  </si>
  <si>
    <t>XP3199</t>
  </si>
  <si>
    <t>Xã Hải Trường</t>
  </si>
  <si>
    <t>XP3200</t>
  </si>
  <si>
    <t>Xã Hải Sơn</t>
  </si>
  <si>
    <t>XP3201</t>
  </si>
  <si>
    <t>Phường Phú Hòa</t>
  </si>
  <si>
    <t>XP3202</t>
  </si>
  <si>
    <t>Xã Phong Thu</t>
  </si>
  <si>
    <t>XP3203</t>
  </si>
  <si>
    <t>Xã Thủy Phù</t>
  </si>
  <si>
    <t>XP3204</t>
  </si>
  <si>
    <t>Xã Hồng Tiến</t>
  </si>
  <si>
    <t>XP3205</t>
  </si>
  <si>
    <t>Thị trấn A Lưới</t>
  </si>
  <si>
    <t>XP3206</t>
  </si>
  <si>
    <t>XP3207</t>
  </si>
  <si>
    <t>Xã A Đớt</t>
  </si>
  <si>
    <t>XP3208</t>
  </si>
  <si>
    <t>Xã Hồng Thủy</t>
  </si>
  <si>
    <t>XP3209</t>
  </si>
  <si>
    <t>Xã Vinh Hưng</t>
  </si>
  <si>
    <t>XP3210</t>
  </si>
  <si>
    <t>Phường Tam Thuận</t>
  </si>
  <si>
    <t>XP3211</t>
  </si>
  <si>
    <t>Xã Ch'ơm</t>
  </si>
  <si>
    <t>XP3212</t>
  </si>
  <si>
    <t>Xã Đại Minh</t>
  </si>
  <si>
    <t>XP3213</t>
  </si>
  <si>
    <t>Xã Điện Hồng</t>
  </si>
  <si>
    <t>XP3214</t>
  </si>
  <si>
    <t>Xã Duy Thu</t>
  </si>
  <si>
    <t>XP3215</t>
  </si>
  <si>
    <t>Xã Phước Xuân</t>
  </si>
  <si>
    <t>XP3216</t>
  </si>
  <si>
    <t>Xã Quế Bình</t>
  </si>
  <si>
    <t>XP3217</t>
  </si>
  <si>
    <t>Xã Bình Quế</t>
  </si>
  <si>
    <t>XP3218</t>
  </si>
  <si>
    <t>Xã Tiên Hiệp</t>
  </si>
  <si>
    <t>XP3219</t>
  </si>
  <si>
    <t>Xã Tam Thạnh</t>
  </si>
  <si>
    <t>XP3220</t>
  </si>
  <si>
    <t>XP3221</t>
  </si>
  <si>
    <t>Xã Bình Châu</t>
  </si>
  <si>
    <t>XP3222</t>
  </si>
  <si>
    <t>Xã Trà Quân</t>
  </si>
  <si>
    <t>XP3223</t>
  </si>
  <si>
    <t>Xã Tịnh Trà</t>
  </si>
  <si>
    <t>XP3224</t>
  </si>
  <si>
    <t>Xã Tịnh Hiệp</t>
  </si>
  <si>
    <t>XP3225</t>
  </si>
  <si>
    <t>Xã Sơn Dung</t>
  </si>
  <si>
    <t>XP3226</t>
  </si>
  <si>
    <t>Xã Sơn Tinh</t>
  </si>
  <si>
    <t>XP3227</t>
  </si>
  <si>
    <t>Phường An Mỹ</t>
  </si>
  <si>
    <t>XP3228</t>
  </si>
  <si>
    <t>Phường Trường Xuân</t>
  </si>
  <si>
    <t>XP3229</t>
  </si>
  <si>
    <t>Xã Cẩm Hà</t>
  </si>
  <si>
    <t>XP3230</t>
  </si>
  <si>
    <t>Xã Đại Sơn</t>
  </si>
  <si>
    <t>XP3231</t>
  </si>
  <si>
    <t>Xã Điện Phước</t>
  </si>
  <si>
    <t>XP3232</t>
  </si>
  <si>
    <t>XP3233</t>
  </si>
  <si>
    <t>Xã Nậm Nhoóng</t>
  </si>
  <si>
    <t>XP3234</t>
  </si>
  <si>
    <t>Xã Châu Bính</t>
  </si>
  <si>
    <t>XP3235</t>
  </si>
  <si>
    <t>Thị trấn Mường Xén</t>
  </si>
  <si>
    <t>XP3236</t>
  </si>
  <si>
    <t>Xã Huồi Tụ</t>
  </si>
  <si>
    <t>XP3237</t>
  </si>
  <si>
    <t>Xã Nậm Cắn</t>
  </si>
  <si>
    <t>XP3238</t>
  </si>
  <si>
    <t>Xã Hữu Lập</t>
  </si>
  <si>
    <t>XP3239</t>
  </si>
  <si>
    <t>Xã Tà Cạ</t>
  </si>
  <si>
    <t>XP3240</t>
  </si>
  <si>
    <t>Xã Mường Típ</t>
  </si>
  <si>
    <t>XP3241</t>
  </si>
  <si>
    <t>Xã Lưỡng Minh</t>
  </si>
  <si>
    <t>XP3242</t>
  </si>
  <si>
    <t>Xã Xá Lượng</t>
  </si>
  <si>
    <t>XP3243</t>
  </si>
  <si>
    <t>Xã Nghĩa Hiếu</t>
  </si>
  <si>
    <t>XP3244</t>
  </si>
  <si>
    <t>Xã Liên Hợp</t>
  </si>
  <si>
    <t>XP3245</t>
  </si>
  <si>
    <t>Xã Văn Lợi</t>
  </si>
  <si>
    <t>XP3246</t>
  </si>
  <si>
    <t>Xã Hạ Sơn</t>
  </si>
  <si>
    <t>XP3247</t>
  </si>
  <si>
    <t>Xã Quỳnh Thanh</t>
  </si>
  <si>
    <t>XP3248</t>
  </si>
  <si>
    <t>Xã Quỳnh Hưng</t>
  </si>
  <si>
    <t>XP3249</t>
  </si>
  <si>
    <t>Xã Sơn Hải</t>
  </si>
  <si>
    <t>XP3250</t>
  </si>
  <si>
    <t>Xã Quỳnh Thọ</t>
  </si>
  <si>
    <t>XP3251</t>
  </si>
  <si>
    <t>Xã Bình Chuẩn</t>
  </si>
  <si>
    <t>XP3252</t>
  </si>
  <si>
    <t>Xã Nghĩa Hợp</t>
  </si>
  <si>
    <t>XP3253</t>
  </si>
  <si>
    <t>XP3254</t>
  </si>
  <si>
    <t>Xã Nghĩa Hành</t>
  </si>
  <si>
    <t>XP3255</t>
  </si>
  <si>
    <t>Xã Cẩm Sơn</t>
  </si>
  <si>
    <t>XP3256</t>
  </si>
  <si>
    <t>XP3257</t>
  </si>
  <si>
    <t>Xã Diễn Mỹ</t>
  </si>
  <si>
    <t>XP3258</t>
  </si>
  <si>
    <t>Xã Diễn Vạn</t>
  </si>
  <si>
    <t>XP3259</t>
  </si>
  <si>
    <t>Xã Diễn Quảng</t>
  </si>
  <si>
    <t>XP3260</t>
  </si>
  <si>
    <t>Xã Diễn Nguyên</t>
  </si>
  <si>
    <t>XP3261</t>
  </si>
  <si>
    <t>Xã Diễn Cát</t>
  </si>
  <si>
    <t>XP3262</t>
  </si>
  <si>
    <t>Xã Diễn Thịnh</t>
  </si>
  <si>
    <t>XP3263</t>
  </si>
  <si>
    <t>Xã Diễn Tân</t>
  </si>
  <si>
    <t>XP3264</t>
  </si>
  <si>
    <t>Xã Quang Thành</t>
  </si>
  <si>
    <t>XP3265</t>
  </si>
  <si>
    <t>XP3266</t>
  </si>
  <si>
    <t>XP3267</t>
  </si>
  <si>
    <t>Xã Bồi Sơn</t>
  </si>
  <si>
    <t>XP3268</t>
  </si>
  <si>
    <t>XP3269</t>
  </si>
  <si>
    <t>Xã Thượng Sơn</t>
  </si>
  <si>
    <t>XP3270</t>
  </si>
  <si>
    <t>XP3271</t>
  </si>
  <si>
    <t>Xã Nhân Sơn</t>
  </si>
  <si>
    <t>XP3272</t>
  </si>
  <si>
    <t>Xã Trù Sơn</t>
  </si>
  <si>
    <t>XP3273</t>
  </si>
  <si>
    <t>XP3274</t>
  </si>
  <si>
    <t>Xã Thanh Tường</t>
  </si>
  <si>
    <t>XP3275</t>
  </si>
  <si>
    <t>Xã Nghi Tiến</t>
  </si>
  <si>
    <t>XP3276</t>
  </si>
  <si>
    <t>Xã Nghi Hợp</t>
  </si>
  <si>
    <t>XP3277</t>
  </si>
  <si>
    <t>Xã Nghi Thạch</t>
  </si>
  <si>
    <t>XP3278</t>
  </si>
  <si>
    <t>Xã Nam Nghĩa</t>
  </si>
  <si>
    <t>XP3279</t>
  </si>
  <si>
    <t>Xã Nam Anh</t>
  </si>
  <si>
    <t>XP3280</t>
  </si>
  <si>
    <t>Xã Nam Lĩnh</t>
  </si>
  <si>
    <t>XP3281</t>
  </si>
  <si>
    <t>Xã Nam Cường</t>
  </si>
  <si>
    <t>XP3282</t>
  </si>
  <si>
    <t>Xã Hưng Trung</t>
  </si>
  <si>
    <t>XP3283</t>
  </si>
  <si>
    <t>Xã Hưng Lĩnh</t>
  </si>
  <si>
    <t>XP3284</t>
  </si>
  <si>
    <t>Xã Hưng Thông</t>
  </si>
  <si>
    <t>XP3285</t>
  </si>
  <si>
    <t>Xã Hưng Lợi</t>
  </si>
  <si>
    <t>XP3286</t>
  </si>
  <si>
    <t>XP3287</t>
  </si>
  <si>
    <t>Phường Đại Nài</t>
  </si>
  <si>
    <t>XP3288</t>
  </si>
  <si>
    <t>Xã Thuận Lộc</t>
  </si>
  <si>
    <t>XP3289</t>
  </si>
  <si>
    <t>Thị trấn Phố Châu</t>
  </si>
  <si>
    <t>XP3290</t>
  </si>
  <si>
    <t>Xã Sơn Thịnh</t>
  </si>
  <si>
    <t>XP3291</t>
  </si>
  <si>
    <t>XP3292</t>
  </si>
  <si>
    <t>Xã Xuân Cẩm</t>
  </si>
  <si>
    <t>XP3293</t>
  </si>
  <si>
    <t>XP3294</t>
  </si>
  <si>
    <t>Xã Ngọc Phụng</t>
  </si>
  <si>
    <t>XP3295</t>
  </si>
  <si>
    <t>Xã Thọ Bình</t>
  </si>
  <si>
    <t>XP3296</t>
  </si>
  <si>
    <t>Xã Thọ Tiến</t>
  </si>
  <si>
    <t>XP3297</t>
  </si>
  <si>
    <t>Xã Hợp Lý</t>
  </si>
  <si>
    <t>XP3298</t>
  </si>
  <si>
    <t>XP3299</t>
  </si>
  <si>
    <t>XP3300</t>
  </si>
  <si>
    <t>Xã Minh Dân</t>
  </si>
  <si>
    <t>XP3301</t>
  </si>
  <si>
    <t>Xã Dân Lý</t>
  </si>
  <si>
    <t>XP3302</t>
  </si>
  <si>
    <t>XP3303</t>
  </si>
  <si>
    <t>XP3304</t>
  </si>
  <si>
    <t>Xã Hưng Châu</t>
  </si>
  <si>
    <t>XP3305</t>
  </si>
  <si>
    <t>Xã Hưng Xuân</t>
  </si>
  <si>
    <t>XP3306</t>
  </si>
  <si>
    <t>XP3307</t>
  </si>
  <si>
    <t>Phường Hà Huy Tập</t>
  </si>
  <si>
    <t>XP3308</t>
  </si>
  <si>
    <t>Xã Thạch Trung</t>
  </si>
  <si>
    <t>XP3309</t>
  </si>
  <si>
    <t>Phường Nam Hồng</t>
  </si>
  <si>
    <t>XP3310</t>
  </si>
  <si>
    <t>XP3311</t>
  </si>
  <si>
    <t>Xã Đức La</t>
  </si>
  <si>
    <t>XP3312</t>
  </si>
  <si>
    <t>Xã Cỗ Đạm</t>
  </si>
  <si>
    <t>XP3313</t>
  </si>
  <si>
    <t>Xã Thanh Lộc</t>
  </si>
  <si>
    <t>XP3314</t>
  </si>
  <si>
    <t>Xã Cẩm Thạch</t>
  </si>
  <si>
    <t>XP3315</t>
  </si>
  <si>
    <t>Xã Cẩm Minh</t>
  </si>
  <si>
    <t>XP3316</t>
  </si>
  <si>
    <t>Xã Kỳ Lợi</t>
  </si>
  <si>
    <t>XP3317</t>
  </si>
  <si>
    <t>Xã Thượng Hóa</t>
  </si>
  <si>
    <t>XP3318</t>
  </si>
  <si>
    <t>Xã Thanh Thạch</t>
  </si>
  <si>
    <t>XP3319</t>
  </si>
  <si>
    <t>Xã Cao Quảng</t>
  </si>
  <si>
    <t>XP3320</t>
  </si>
  <si>
    <t>Xã Quảng Hưng</t>
  </si>
  <si>
    <t>XP3321</t>
  </si>
  <si>
    <t>Xã Quảng Xuân</t>
  </si>
  <si>
    <t>XP3322</t>
  </si>
  <si>
    <t>Xã Quảng Phương</t>
  </si>
  <si>
    <t>XP3323</t>
  </si>
  <si>
    <t>Xã Quảng Thanh</t>
  </si>
  <si>
    <t>XP3324</t>
  </si>
  <si>
    <t>Xã Quảng Văn</t>
  </si>
  <si>
    <t>XP3325</t>
  </si>
  <si>
    <t>Xã Thanh Trạch</t>
  </si>
  <si>
    <t>XP3326</t>
  </si>
  <si>
    <t>Xã Hòa Trạch</t>
  </si>
  <si>
    <t>XP3327</t>
  </si>
  <si>
    <t>Xã Đại Trạch</t>
  </si>
  <si>
    <t>XP3328</t>
  </si>
  <si>
    <t>Xã Tân Trạch</t>
  </si>
  <si>
    <t>XP3329</t>
  </si>
  <si>
    <t>XP3330</t>
  </si>
  <si>
    <t>Xã Phong Thủy</t>
  </si>
  <si>
    <t>XP3331</t>
  </si>
  <si>
    <t>Xã Ngư Thủy Nam</t>
  </si>
  <si>
    <t>XP3332</t>
  </si>
  <si>
    <t>Thị trấn Lao Bảo</t>
  </si>
  <si>
    <t>XP3333</t>
  </si>
  <si>
    <t>XP3334</t>
  </si>
  <si>
    <t>Xã Gio Hải</t>
  </si>
  <si>
    <t>XP3335</t>
  </si>
  <si>
    <t>Thị Trấn Ái Tử</t>
  </si>
  <si>
    <t>XP3336</t>
  </si>
  <si>
    <t>Xã Hải Quy</t>
  </si>
  <si>
    <t>XP3337</t>
  </si>
  <si>
    <t>Xã Hải Khê</t>
  </si>
  <si>
    <t>XP3338</t>
  </si>
  <si>
    <t>Phường Trường An</t>
  </si>
  <si>
    <t>XP3339</t>
  </si>
  <si>
    <t>Xã Phong Chương</t>
  </si>
  <si>
    <t>XP3340</t>
  </si>
  <si>
    <t>Thị trấn Sịa</t>
  </si>
  <si>
    <t>XP3341</t>
  </si>
  <si>
    <t>Xã Quảng Công</t>
  </si>
  <si>
    <t>XP3342</t>
  </si>
  <si>
    <t>Xã Phú Mậu</t>
  </si>
  <si>
    <t>XP3343</t>
  </si>
  <si>
    <t>Xã Phú Thanh</t>
  </si>
  <si>
    <t>XP3344</t>
  </si>
  <si>
    <t>XP3345</t>
  </si>
  <si>
    <t>Xã Phú Thượng</t>
  </si>
  <si>
    <t>XP3346</t>
  </si>
  <si>
    <t>Xã Bình Điền</t>
  </si>
  <si>
    <t>XP3347</t>
  </si>
  <si>
    <t>Xã Vinh Giang</t>
  </si>
  <si>
    <t>XP3348</t>
  </si>
  <si>
    <t>Xã Lộc Trì</t>
  </si>
  <si>
    <t>XP3349</t>
  </si>
  <si>
    <t>XP3350</t>
  </si>
  <si>
    <t>Xã Hương Hữu</t>
  </si>
  <si>
    <t>XP3351</t>
  </si>
  <si>
    <t>Xã Thượng Nhật</t>
  </si>
  <si>
    <t>XP3352</t>
  </si>
  <si>
    <t>Phường Thạc Gián</t>
  </si>
  <si>
    <t>XP3353</t>
  </si>
  <si>
    <t>Phường An Hải Tây</t>
  </si>
  <si>
    <t>XP3354</t>
  </si>
  <si>
    <t>Xã Hòa Nhơn</t>
  </si>
  <si>
    <t>XP3355</t>
  </si>
  <si>
    <t>Xã Xuân Chinh</t>
  </si>
  <si>
    <t>XP3356</t>
  </si>
  <si>
    <t>XP3357</t>
  </si>
  <si>
    <t>XP3358</t>
  </si>
  <si>
    <t>XP3359</t>
  </si>
  <si>
    <t>XP3360</t>
  </si>
  <si>
    <t>Xã Hợp Thắng</t>
  </si>
  <si>
    <t>XP3361</t>
  </si>
  <si>
    <t>XP3362</t>
  </si>
  <si>
    <t>Xã Dân Lực</t>
  </si>
  <si>
    <t>XP3363</t>
  </si>
  <si>
    <t>Xã Dân Quyền</t>
  </si>
  <si>
    <t>XP3364</t>
  </si>
  <si>
    <t>Xã Đồng Thắng</t>
  </si>
  <si>
    <t>XP3365</t>
  </si>
  <si>
    <t>Xã Tiến Nông</t>
  </si>
  <si>
    <t>XP3366</t>
  </si>
  <si>
    <t>Xã Xuân Thịnh</t>
  </si>
  <si>
    <t>XP3367</t>
  </si>
  <si>
    <t>XP3368</t>
  </si>
  <si>
    <t>Xã Thọ Tân</t>
  </si>
  <si>
    <t>XP3369</t>
  </si>
  <si>
    <t>Xã Thọ Ngọc</t>
  </si>
  <si>
    <t>XP3370</t>
  </si>
  <si>
    <t>Xã Thọ Cường</t>
  </si>
  <si>
    <t>XP3371</t>
  </si>
  <si>
    <t>Xã Thọ Thế</t>
  </si>
  <si>
    <t>XP3372</t>
  </si>
  <si>
    <t>XP3373</t>
  </si>
  <si>
    <t>Xã Thiệu Ngọc</t>
  </si>
  <si>
    <t>XP3374</t>
  </si>
  <si>
    <t>Xã Thiệu Long</t>
  </si>
  <si>
    <t>XP3375</t>
  </si>
  <si>
    <t>Xã Thiệu Nguyên</t>
  </si>
  <si>
    <t>XP3376</t>
  </si>
  <si>
    <t>Xã Thạch Đồng</t>
  </si>
  <si>
    <t>XP3377</t>
  </si>
  <si>
    <t>Xã Thành Yên</t>
  </si>
  <si>
    <t>XP3378</t>
  </si>
  <si>
    <t>Xã Thành Vân</t>
  </si>
  <si>
    <t>XP3379</t>
  </si>
  <si>
    <t>Xã Xy</t>
  </si>
  <si>
    <t>XP3380</t>
  </si>
  <si>
    <t>Xã Thành Minh</t>
  </si>
  <si>
    <t>XP3381</t>
  </si>
  <si>
    <t>Xã Thành Công</t>
  </si>
  <si>
    <t>XP3382</t>
  </si>
  <si>
    <t>Xã Thành Trực</t>
  </si>
  <si>
    <t>XP3383</t>
  </si>
  <si>
    <t>Xã Thành Tâm</t>
  </si>
  <si>
    <t>XP3384</t>
  </si>
  <si>
    <t>Xã Thành Tiến</t>
  </si>
  <si>
    <t>XP3385</t>
  </si>
  <si>
    <t>Xã Thành Kim</t>
  </si>
  <si>
    <t>XP3386</t>
  </si>
  <si>
    <t>Xã Hà Thanh</t>
  </si>
  <si>
    <t>XP3387</t>
  </si>
  <si>
    <t>Xã Hà Lâm</t>
  </si>
  <si>
    <t>XP3388</t>
  </si>
  <si>
    <t>Xã Hà Đông</t>
  </si>
  <si>
    <t>XP3389</t>
  </si>
  <si>
    <t>Xã Hà Tiến</t>
  </si>
  <si>
    <t>XP3390</t>
  </si>
  <si>
    <t>Xã Hà Châu</t>
  </si>
  <si>
    <t>XP3391</t>
  </si>
  <si>
    <t>Xã Vĩnh Yên</t>
  </si>
  <si>
    <t>XP3392</t>
  </si>
  <si>
    <t>Xã Vĩnh Tiến</t>
  </si>
  <si>
    <t>XP3393</t>
  </si>
  <si>
    <t>XP3394</t>
  </si>
  <si>
    <t>Xã Vĩnh Hùng</t>
  </si>
  <si>
    <t>XP3395</t>
  </si>
  <si>
    <t>XP3396</t>
  </si>
  <si>
    <t>Thị trấn Quán Lào</t>
  </si>
  <si>
    <t>XP3397</t>
  </si>
  <si>
    <t>Xã Yên Phú</t>
  </si>
  <si>
    <t>XP3398</t>
  </si>
  <si>
    <t>Xã Quí Lộc</t>
  </si>
  <si>
    <t>XP3399</t>
  </si>
  <si>
    <t>XP3400</t>
  </si>
  <si>
    <t>Xã Yên Thịnh</t>
  </si>
  <si>
    <t>XP3401</t>
  </si>
  <si>
    <t>Xã Yên Ninh</t>
  </si>
  <si>
    <t>XP3402</t>
  </si>
  <si>
    <t>Xã Yên Lạc</t>
  </si>
  <si>
    <t>XP3403</t>
  </si>
  <si>
    <t>XP3404</t>
  </si>
  <si>
    <t>Xã Định Tiến</t>
  </si>
  <si>
    <t>XP3405</t>
  </si>
  <si>
    <t>Xã Định Long</t>
  </si>
  <si>
    <t>XP3406</t>
  </si>
  <si>
    <t>Xã Định Tường</t>
  </si>
  <si>
    <t>XP3407</t>
  </si>
  <si>
    <t>Thị trấn Lam Sơn</t>
  </si>
  <si>
    <t>XP3408</t>
  </si>
  <si>
    <t>Xã Thọ Hải</t>
  </si>
  <si>
    <t>XP3409</t>
  </si>
  <si>
    <t>XP3410</t>
  </si>
  <si>
    <t>Xã Xuân Quang</t>
  </si>
  <si>
    <t>XP3411</t>
  </si>
  <si>
    <t>Xã Xuân Hưng</t>
  </si>
  <si>
    <t>XP3412</t>
  </si>
  <si>
    <t>XP3413</t>
  </si>
  <si>
    <t>XP3414</t>
  </si>
  <si>
    <t>XP3415</t>
  </si>
  <si>
    <t>XP3416</t>
  </si>
  <si>
    <t>Xã Xuân Tân</t>
  </si>
  <si>
    <t>XP3417</t>
  </si>
  <si>
    <t>Xã Xuân Cao</t>
  </si>
  <si>
    <t>XP3418</t>
  </si>
  <si>
    <t>Xã Luận Khê</t>
  </si>
  <si>
    <t>XP3419</t>
  </si>
  <si>
    <t>Xã Lũng Niêm</t>
  </si>
  <si>
    <t>XP3420</t>
  </si>
  <si>
    <t>Xã Hạ Trung</t>
  </si>
  <si>
    <t>XP3421</t>
  </si>
  <si>
    <t>Xã Ban Công</t>
  </si>
  <si>
    <t>XP3422</t>
  </si>
  <si>
    <t>XP3423</t>
  </si>
  <si>
    <t>Xã Ngọc Khê</t>
  </si>
  <si>
    <t>XP3424</t>
  </si>
  <si>
    <t>Xã Ngọc Liên</t>
  </si>
  <si>
    <t>XP3425</t>
  </si>
  <si>
    <t>Xã Cẩm Quý</t>
  </si>
  <si>
    <t>XP3426</t>
  </si>
  <si>
    <t>XP3427</t>
  </si>
  <si>
    <t>Thị trấn Vân Du</t>
  </si>
  <si>
    <t>XP3428</t>
  </si>
  <si>
    <t>XP3429</t>
  </si>
  <si>
    <t>XP3430</t>
  </si>
  <si>
    <t>Xã Thành Long</t>
  </si>
  <si>
    <t>XP3431</t>
  </si>
  <si>
    <t>Xã Hà Bắc</t>
  </si>
  <si>
    <t>XP3432</t>
  </si>
  <si>
    <t>Xã Hà Dương</t>
  </si>
  <si>
    <t>XP3433</t>
  </si>
  <si>
    <t>Xã Hà Sơn</t>
  </si>
  <si>
    <t>XP3434</t>
  </si>
  <si>
    <t>Xã Vĩnh Minh</t>
  </si>
  <si>
    <t>XP3435</t>
  </si>
  <si>
    <t>Xã Vĩnh Khang</t>
  </si>
  <si>
    <t>XP3436</t>
  </si>
  <si>
    <t>Xã Vĩnh Ninh</t>
  </si>
  <si>
    <t>XP3437</t>
  </si>
  <si>
    <t>XP3438</t>
  </si>
  <si>
    <t>Xã Yên Lâm</t>
  </si>
  <si>
    <t>XP3439</t>
  </si>
  <si>
    <t>Xã Yên Giang</t>
  </si>
  <si>
    <t>XP3440</t>
  </si>
  <si>
    <t>Xã Yên Trường</t>
  </si>
  <si>
    <t>XP3441</t>
  </si>
  <si>
    <t>Xã Yên Thái</t>
  </si>
  <si>
    <t>XP3442</t>
  </si>
  <si>
    <t>Xã Yên Hùng</t>
  </si>
  <si>
    <t>XP3443</t>
  </si>
  <si>
    <t>Xã Định Tăng</t>
  </si>
  <si>
    <t>XP3444</t>
  </si>
  <si>
    <t>Xã Định Hòa</t>
  </si>
  <si>
    <t>XP3445</t>
  </si>
  <si>
    <t>Xã Định Tân</t>
  </si>
  <si>
    <t>XP3446</t>
  </si>
  <si>
    <t>Xã Định Liên</t>
  </si>
  <si>
    <t>XP3447</t>
  </si>
  <si>
    <t>Xã Định Hưng</t>
  </si>
  <si>
    <t>XP3448</t>
  </si>
  <si>
    <t>Xã Định Hải</t>
  </si>
  <si>
    <t>XP3449</t>
  </si>
  <si>
    <t>Thị trấn Sao Vàng</t>
  </si>
  <si>
    <t>XP3450</t>
  </si>
  <si>
    <t>XP3451</t>
  </si>
  <si>
    <t>Xã Hạnh Phúc</t>
  </si>
  <si>
    <t>XP3452</t>
  </si>
  <si>
    <t>Xã Bắc Lương</t>
  </si>
  <si>
    <t>XP3453</t>
  </si>
  <si>
    <t>XP3454</t>
  </si>
  <si>
    <t>Xã Xuân Phong</t>
  </si>
  <si>
    <t>XP2468</t>
  </si>
  <si>
    <t>Xã Kỳ Lâm</t>
  </si>
  <si>
    <t>XP2469</t>
  </si>
  <si>
    <t>Phường Đồng Phú</t>
  </si>
  <si>
    <t>XP2470</t>
  </si>
  <si>
    <t>Phường Hải Đình</t>
  </si>
  <si>
    <t>XP2471</t>
  </si>
  <si>
    <t>Phường Đồng Sơn</t>
  </si>
  <si>
    <t>XP2472</t>
  </si>
  <si>
    <t>Phường Phú Hải</t>
  </si>
  <si>
    <t>XP2473</t>
  </si>
  <si>
    <t>Phường Bắc Nghĩa</t>
  </si>
  <si>
    <t>XP2474</t>
  </si>
  <si>
    <t>Xã Quang Phú</t>
  </si>
  <si>
    <t>XP2475</t>
  </si>
  <si>
    <t>Thị trấn Quy Đạt</t>
  </si>
  <si>
    <t>XP2476</t>
  </si>
  <si>
    <t>Xã Thanh Hóa</t>
  </si>
  <si>
    <t>XP2477</t>
  </si>
  <si>
    <t>Xã Đức Hóa</t>
  </si>
  <si>
    <t>XP2478</t>
  </si>
  <si>
    <t>Xã Quảng Hợp</t>
  </si>
  <si>
    <t>XP2479</t>
  </si>
  <si>
    <t>Xã Quảng Lưu</t>
  </si>
  <si>
    <t>XP2480</t>
  </si>
  <si>
    <t>Xã Quảng Tiến</t>
  </si>
  <si>
    <t>XP2481</t>
  </si>
  <si>
    <t>Xã Quảng Trường</t>
  </si>
  <si>
    <t>XP2482</t>
  </si>
  <si>
    <t>Xã Quảng Thủy</t>
  </si>
  <si>
    <t>XP2483</t>
  </si>
  <si>
    <t>Thị trấn NT Việt Trung</t>
  </si>
  <si>
    <t>XP2484</t>
  </si>
  <si>
    <t>Xã Cự Nẫm</t>
  </si>
  <si>
    <t>XP2485</t>
  </si>
  <si>
    <t>Thị trấn Quán Hàu</t>
  </si>
  <si>
    <t>XP2486</t>
  </si>
  <si>
    <t>Xã Sông Kôn</t>
  </si>
  <si>
    <t>XP2487</t>
  </si>
  <si>
    <t>XP2488</t>
  </si>
  <si>
    <t>Xã Đại Chánh</t>
  </si>
  <si>
    <t>XP2489</t>
  </si>
  <si>
    <t>Xã Duy Sơn</t>
  </si>
  <si>
    <t>XP2490</t>
  </si>
  <si>
    <t>Thị trấn Đông Phú</t>
  </si>
  <si>
    <t>XP2491</t>
  </si>
  <si>
    <t>Xã Sông Trà</t>
  </si>
  <si>
    <t>XP2492</t>
  </si>
  <si>
    <t>Xã Bình Triều</t>
  </si>
  <si>
    <t>XP2493</t>
  </si>
  <si>
    <t>Xã Tiên Cảnh</t>
  </si>
  <si>
    <t>XP2494</t>
  </si>
  <si>
    <t>Xã Trà Dương</t>
  </si>
  <si>
    <t>XP2495</t>
  </si>
  <si>
    <t>Xã Trà Đốc</t>
  </si>
  <si>
    <t>XP2496</t>
  </si>
  <si>
    <t>Phường Nguyễn Nghiêm</t>
  </si>
  <si>
    <t>XP2497</t>
  </si>
  <si>
    <t>Xã Bình Nguyên</t>
  </si>
  <si>
    <t>XP2498</t>
  </si>
  <si>
    <t>Xã Bình Dương</t>
  </si>
  <si>
    <t>XP2499</t>
  </si>
  <si>
    <t>XP2500</t>
  </si>
  <si>
    <t>Xã Trà Giang</t>
  </si>
  <si>
    <t>XP2501</t>
  </si>
  <si>
    <t>Xã Trà Phong</t>
  </si>
  <si>
    <t>XP2502</t>
  </si>
  <si>
    <t>Xã Trà Lãnh</t>
  </si>
  <si>
    <t>XP2503</t>
  </si>
  <si>
    <t>Xã Ninh Lộc</t>
  </si>
  <si>
    <t>XP2504</t>
  </si>
  <si>
    <t>Xã Diên Phước</t>
  </si>
  <si>
    <t>XP2505</t>
  </si>
  <si>
    <t>Xã Diên Hòa</t>
  </si>
  <si>
    <t>XP2506</t>
  </si>
  <si>
    <t>Phường Bảo An</t>
  </si>
  <si>
    <t>XP2507</t>
  </si>
  <si>
    <t>Phường Đức Long</t>
  </si>
  <si>
    <t>XP2508</t>
  </si>
  <si>
    <t>Xã Phan Lâm</t>
  </si>
  <si>
    <t>XP2509</t>
  </si>
  <si>
    <t>Xã Hòa Thắng</t>
  </si>
  <si>
    <t>XP2510</t>
  </si>
  <si>
    <t>XP2511</t>
  </si>
  <si>
    <t>Xã Hàm Mỹ</t>
  </si>
  <si>
    <t>XP2512</t>
  </si>
  <si>
    <t>Xã Hàm Minh</t>
  </si>
  <si>
    <t>XP2513</t>
  </si>
  <si>
    <t>Thị trấn Lạc Tánh</t>
  </si>
  <si>
    <t>XP2514</t>
  </si>
  <si>
    <t>Xã Đa Kai</t>
  </si>
  <si>
    <t>XP2515</t>
  </si>
  <si>
    <t>Xã Đức Hạnh</t>
  </si>
  <si>
    <t>XP2516</t>
  </si>
  <si>
    <t>Xã Vũ Hoà</t>
  </si>
  <si>
    <t>XP2517</t>
  </si>
  <si>
    <t>XP2518</t>
  </si>
  <si>
    <t>Xã Ia Chim</t>
  </si>
  <si>
    <t>XP2519</t>
  </si>
  <si>
    <t>Xã Đắk Man</t>
  </si>
  <si>
    <t>XP2520</t>
  </si>
  <si>
    <t>Xã Đắk Kôi</t>
  </si>
  <si>
    <t>XP2521</t>
  </si>
  <si>
    <t>Xã Đắk Ui</t>
  </si>
  <si>
    <t>XP2522</t>
  </si>
  <si>
    <t>XP2523</t>
  </si>
  <si>
    <t>Xã Tà Rụt</t>
  </si>
  <si>
    <t>XP2524</t>
  </si>
  <si>
    <t>XP2525</t>
  </si>
  <si>
    <t>Xã Triệu Vân</t>
  </si>
  <si>
    <t>XP2526</t>
  </si>
  <si>
    <t>XP2527</t>
  </si>
  <si>
    <t>Phường Phước Vĩnh</t>
  </si>
  <si>
    <t>XP2528</t>
  </si>
  <si>
    <t>Xã Phú Diên</t>
  </si>
  <si>
    <t>XP2529</t>
  </si>
  <si>
    <t>Xã Lộc Thủy</t>
  </si>
  <si>
    <t>XP2530</t>
  </si>
  <si>
    <t>Phường Hòa Khánh Bắc</t>
  </si>
  <si>
    <t>XP2531</t>
  </si>
  <si>
    <t>Phường Hòa Thuận Tây</t>
  </si>
  <si>
    <t>XP2532</t>
  </si>
  <si>
    <t>Phường Nại Hiên Đông</t>
  </si>
  <si>
    <t>XP2533</t>
  </si>
  <si>
    <t>Xã Hòa Ninh</t>
  </si>
  <si>
    <t>XP2534</t>
  </si>
  <si>
    <t>Xã Hòa Tiến</t>
  </si>
  <si>
    <t>XP2535</t>
  </si>
  <si>
    <t>XP2536</t>
  </si>
  <si>
    <t>Phường Thanh Hà</t>
  </si>
  <si>
    <t>XP2537</t>
  </si>
  <si>
    <t>Xã A Xan</t>
  </si>
  <si>
    <t>XP2538</t>
  </si>
  <si>
    <t>Xã Phước Kháng</t>
  </si>
  <si>
    <t>XP2539</t>
  </si>
  <si>
    <t>Xã Tam Mỹ Đông</t>
  </si>
  <si>
    <t>XP2540</t>
  </si>
  <si>
    <t>Xã Tam Mỹ Tây</t>
  </si>
  <si>
    <t>XP2541</t>
  </si>
  <si>
    <t>Xã Tam Anh Nam</t>
  </si>
  <si>
    <t>XP2542</t>
  </si>
  <si>
    <t>Xã Tam Anh Bắc</t>
  </si>
  <si>
    <t>XP2543</t>
  </si>
  <si>
    <t>Xã Điện Nam Trung</t>
  </si>
  <si>
    <t>XP2544</t>
  </si>
  <si>
    <t>Xã Điện Nam Đông</t>
  </si>
  <si>
    <t>XP2545</t>
  </si>
  <si>
    <t>Xã Điện Nam Bắc</t>
  </si>
  <si>
    <t>XP2546</t>
  </si>
  <si>
    <t>Xã Điện Thắng Trung</t>
  </si>
  <si>
    <t>XP2547</t>
  </si>
  <si>
    <t>Xã Điện Thắng Nam</t>
  </si>
  <si>
    <t>XP2548</t>
  </si>
  <si>
    <t>Xã Điện Thắng Bắc</t>
  </si>
  <si>
    <t>XP2549</t>
  </si>
  <si>
    <t>Xã Đắk Hà</t>
  </si>
  <si>
    <t>XP2550</t>
  </si>
  <si>
    <t>Xã Tu Mơ Rông</t>
  </si>
  <si>
    <t>XP2551</t>
  </si>
  <si>
    <t>Xã Măng Ri</t>
  </si>
  <si>
    <t>XP2552</t>
  </si>
  <si>
    <t>Xã Ngọk Lây</t>
  </si>
  <si>
    <t>XP2553</t>
  </si>
  <si>
    <t>Xã Tê Xăng</t>
  </si>
  <si>
    <t>XP2554</t>
  </si>
  <si>
    <t>Xã Văn Xuôi</t>
  </si>
  <si>
    <t>XP2555</t>
  </si>
  <si>
    <t>Xã Ngok Yêu</t>
  </si>
  <si>
    <t>XP2556</t>
  </si>
  <si>
    <t>Xã Đắk Tơ Kan</t>
  </si>
  <si>
    <t>XP2557</t>
  </si>
  <si>
    <t>Xã Đắk Na</t>
  </si>
  <si>
    <t>XP2558</t>
  </si>
  <si>
    <t>Xã Đắk Sao</t>
  </si>
  <si>
    <t>XP2559</t>
  </si>
  <si>
    <t>XP2560</t>
  </si>
  <si>
    <t>Xã Minh Diệu</t>
  </si>
  <si>
    <t>XP2561</t>
  </si>
  <si>
    <t>XP2562</t>
  </si>
  <si>
    <t>Xã Vĩnh Mỹ A</t>
  </si>
  <si>
    <t>XP2563</t>
  </si>
  <si>
    <t>Xã Vĩnh Mỹ B</t>
  </si>
  <si>
    <t>XP2564</t>
  </si>
  <si>
    <t>XP2565</t>
  </si>
  <si>
    <t>Xã Đô Thành</t>
  </si>
  <si>
    <t>XP2566</t>
  </si>
  <si>
    <t>Xã Thọ Thành</t>
  </si>
  <si>
    <t>XP2567</t>
  </si>
  <si>
    <t>Xã Chi Lăng</t>
  </si>
  <si>
    <t>XP2568</t>
  </si>
  <si>
    <t>Xã Hòa Thành</t>
  </si>
  <si>
    <t>XP2569</t>
  </si>
  <si>
    <t>Xã Hòa Tân Đông</t>
  </si>
  <si>
    <t>XP2570</t>
  </si>
  <si>
    <t>Xã Hòa Xuân Tây</t>
  </si>
  <si>
    <t>XP2571</t>
  </si>
  <si>
    <t>Xã Hòa Xuân Đông</t>
  </si>
  <si>
    <t>XP2572</t>
  </si>
  <si>
    <t>Xã Hòa Xuân Nam</t>
  </si>
  <si>
    <t>XP2573</t>
  </si>
  <si>
    <t>Xã Hòa Vinh</t>
  </si>
  <si>
    <t>XP2574</t>
  </si>
  <si>
    <t>Xã Hòa Tâm</t>
  </si>
  <si>
    <t>XP2575</t>
  </si>
  <si>
    <t>Xã Hòa Hiệp Trung</t>
  </si>
  <si>
    <t>XP2576</t>
  </si>
  <si>
    <t>Xã Hòa Hiệp Nam</t>
  </si>
  <si>
    <t>XP2577</t>
  </si>
  <si>
    <t>Xã Hòa Hiệp Bắc</t>
  </si>
  <si>
    <t>XP2578</t>
  </si>
  <si>
    <t>Xã Sơn Thành Tây</t>
  </si>
  <si>
    <t>XP2579</t>
  </si>
  <si>
    <t>Phường Ninh Khánh</t>
  </si>
  <si>
    <t>XP2580</t>
  </si>
  <si>
    <t>Phường Ninh Phong</t>
  </si>
  <si>
    <t>XP2581</t>
  </si>
  <si>
    <t>Xã Đắk N'Dung</t>
  </si>
  <si>
    <t>XP2582</t>
  </si>
  <si>
    <t>Xã Đắk Drô</t>
  </si>
  <si>
    <t>XP2583</t>
  </si>
  <si>
    <t>Xã Đắk Wer</t>
  </si>
  <si>
    <t>XP2584</t>
  </si>
  <si>
    <t>Xã Nâm N'Jang</t>
  </si>
  <si>
    <t>XP2585</t>
  </si>
  <si>
    <t>Xã Đắk N'Drót</t>
  </si>
  <si>
    <t>XP2586</t>
  </si>
  <si>
    <t>XP2587</t>
  </si>
  <si>
    <t>Xã Nà Nhạn</t>
  </si>
  <si>
    <t>XP2588</t>
  </si>
  <si>
    <t>Xã Nong U</t>
  </si>
  <si>
    <t>XP2589</t>
  </si>
  <si>
    <t>Xã Pú Hồng</t>
  </si>
  <si>
    <t>XP2590</t>
  </si>
  <si>
    <t>Xã Tìa Dình</t>
  </si>
  <si>
    <t>XP2591</t>
  </si>
  <si>
    <t>Thị trấn Điện Biên Đông</t>
  </si>
  <si>
    <t>XP2592</t>
  </si>
  <si>
    <t>Xã Đắk Rơ Nga</t>
  </si>
  <si>
    <t>XP2593</t>
  </si>
  <si>
    <t>Xã Đắk Trăm</t>
  </si>
  <si>
    <t>XP2594</t>
  </si>
  <si>
    <t>Xã Đắk Rơ Ông</t>
  </si>
  <si>
    <t>XP2595</t>
  </si>
  <si>
    <t>XP2596</t>
  </si>
  <si>
    <t>Xã Đắk Nia</t>
  </si>
  <si>
    <t>XP2597</t>
  </si>
  <si>
    <t>Phường Nghĩa Đức</t>
  </si>
  <si>
    <t>XP2598</t>
  </si>
  <si>
    <t>Phường Nghĩa Thành</t>
  </si>
  <si>
    <t>XP2599</t>
  </si>
  <si>
    <t>Phường Nghĩa Phú</t>
  </si>
  <si>
    <t>XP2600</t>
  </si>
  <si>
    <t>Phường Nghĩa Tân</t>
  </si>
  <si>
    <t>XP2601</t>
  </si>
  <si>
    <t>Phường Nghĩa Trung</t>
  </si>
  <si>
    <t>XP2602</t>
  </si>
  <si>
    <t>Xã Đăk R'Moan</t>
  </si>
  <si>
    <t>XP2603</t>
  </si>
  <si>
    <t>XP2604</t>
  </si>
  <si>
    <t>Phường Long Tâm</t>
  </si>
  <si>
    <t>XP2605</t>
  </si>
  <si>
    <t>Xã Thanh Hải</t>
  </si>
  <si>
    <t>XP2606</t>
  </si>
  <si>
    <t>XP2607</t>
  </si>
  <si>
    <t>Xã Bắc Phong</t>
  </si>
  <si>
    <t>XP2608</t>
  </si>
  <si>
    <t>Xã Lợi Hải</t>
  </si>
  <si>
    <t>XP2609</t>
  </si>
  <si>
    <t>Xã Công Hải</t>
  </si>
  <si>
    <t>XP2610</t>
  </si>
  <si>
    <t>Xã Phước Chiến</t>
  </si>
  <si>
    <t>XP2611</t>
  </si>
  <si>
    <t>Xã Nghĩa Đức</t>
  </si>
  <si>
    <t>XP2612</t>
  </si>
  <si>
    <t>Xã Tiến Thủy</t>
  </si>
  <si>
    <t>XP2613</t>
  </si>
  <si>
    <t>Thị trấn Con Cuông</t>
  </si>
  <si>
    <t>XP2614</t>
  </si>
  <si>
    <t>Xã Lục Dạ</t>
  </si>
  <si>
    <t>XP2615</t>
  </si>
  <si>
    <t>XP2616</t>
  </si>
  <si>
    <t>XP2617</t>
  </si>
  <si>
    <t>XP2618</t>
  </si>
  <si>
    <t>XP2619</t>
  </si>
  <si>
    <t>Xã An Xuân</t>
  </si>
  <si>
    <t>XP2620</t>
  </si>
  <si>
    <t>Xã Sơn Nguyên</t>
  </si>
  <si>
    <t>XP2621</t>
  </si>
  <si>
    <t>Xã Suối Bạc</t>
  </si>
  <si>
    <t>XP2622</t>
  </si>
  <si>
    <t>Xã Đức Bình Đông</t>
  </si>
  <si>
    <t>XP2623</t>
  </si>
  <si>
    <t>Xã EaTrol</t>
  </si>
  <si>
    <t>XP2624</t>
  </si>
  <si>
    <t>Xã Hòa Định Tây</t>
  </si>
  <si>
    <t>XP2625</t>
  </si>
  <si>
    <t>Phường Cam Nghĩa</t>
  </si>
  <si>
    <t>XP2626</t>
  </si>
  <si>
    <t>Xã Cam Phước Đông</t>
  </si>
  <si>
    <t>XP2627</t>
  </si>
  <si>
    <t>Xã Cam Bình</t>
  </si>
  <si>
    <t>XP2628</t>
  </si>
  <si>
    <t>Xã Vạn Hưng</t>
  </si>
  <si>
    <t>XP2629</t>
  </si>
  <si>
    <t>Xã Ninh Thân</t>
  </si>
  <si>
    <t>XP2630</t>
  </si>
  <si>
    <t>Xã Ninh Tân</t>
  </si>
  <si>
    <t>XP2631</t>
  </si>
  <si>
    <t>XP2632</t>
  </si>
  <si>
    <t>Thị trấn An Bài</t>
  </si>
  <si>
    <t>XP2633</t>
  </si>
  <si>
    <t>Thị trấn Hưng Nhân</t>
  </si>
  <si>
    <t>XP2634</t>
  </si>
  <si>
    <t>XP2635</t>
  </si>
  <si>
    <t>Xã Sơn Thành Đông</t>
  </si>
  <si>
    <t>XP2636</t>
  </si>
  <si>
    <t>XP2637</t>
  </si>
  <si>
    <t>XP2638</t>
  </si>
  <si>
    <t>Xã Lộc Thạnh</t>
  </si>
  <si>
    <t>XP2639</t>
  </si>
  <si>
    <t>Xã Hải Thượng</t>
  </si>
  <si>
    <t>XP2640</t>
  </si>
  <si>
    <t>Xã Phong Hải</t>
  </si>
  <si>
    <t>XP2641</t>
  </si>
  <si>
    <t>Xã Phong Hiền</t>
  </si>
  <si>
    <t>XP2642</t>
  </si>
  <si>
    <t>Xã Quảng Thái</t>
  </si>
  <si>
    <t>XP2643</t>
  </si>
  <si>
    <t>Xã Quảng Vinh</t>
  </si>
  <si>
    <t>XP2644</t>
  </si>
  <si>
    <t>XP2645</t>
  </si>
  <si>
    <t>Xã Vinh Phú</t>
  </si>
  <si>
    <t>XP2646</t>
  </si>
  <si>
    <t>Xã Thủy Bằng</t>
  </si>
  <si>
    <t>XP2647</t>
  </si>
  <si>
    <t>Xã Hương Toàn</t>
  </si>
  <si>
    <t>XP2648</t>
  </si>
  <si>
    <t>XP2649</t>
  </si>
  <si>
    <t>Xã Lộc Tiến</t>
  </si>
  <si>
    <t>XP2650</t>
  </si>
  <si>
    <t>XP2651</t>
  </si>
  <si>
    <t>Xã Hương Lộc</t>
  </si>
  <si>
    <t>XP2652</t>
  </si>
  <si>
    <t>Xã Thượng Quảng</t>
  </si>
  <si>
    <t>XP2653</t>
  </si>
  <si>
    <t>Phường Hải Châu  I</t>
  </si>
  <si>
    <t>XP2654</t>
  </si>
  <si>
    <t>Xã Hòa Phước</t>
  </si>
  <si>
    <t>XP2655</t>
  </si>
  <si>
    <t>Phường Phước Hòa</t>
  </si>
  <si>
    <t>XP2656</t>
  </si>
  <si>
    <t>Phường An Xuân</t>
  </si>
  <si>
    <t>XP2657</t>
  </si>
  <si>
    <t>Xã Cẩm Kim</t>
  </si>
  <si>
    <t>XP2658</t>
  </si>
  <si>
    <t>Xã A Nông</t>
  </si>
  <si>
    <t>XP2659</t>
  </si>
  <si>
    <t>Xã Bha Lê</t>
  </si>
  <si>
    <t>XP2660</t>
  </si>
  <si>
    <t>Thị trấn P Rao</t>
  </si>
  <si>
    <t>XP2661</t>
  </si>
  <si>
    <t>Xã Duy Hải</t>
  </si>
  <si>
    <t>XP2662</t>
  </si>
  <si>
    <t>XP2663</t>
  </si>
  <si>
    <t>Xã Trà Bui</t>
  </si>
  <si>
    <t>XP2664</t>
  </si>
  <si>
    <t>Xã Trà Don</t>
  </si>
  <si>
    <t>XP2665</t>
  </si>
  <si>
    <t>Xã Trà Bùi</t>
  </si>
  <si>
    <t>XP2666</t>
  </si>
  <si>
    <t>Xã Trà Nham</t>
  </si>
  <si>
    <t>XP2667</t>
  </si>
  <si>
    <t>Xã Tịnh Bình</t>
  </si>
  <si>
    <t>XP2668</t>
  </si>
  <si>
    <t>Xã Nghĩa Kỳ</t>
  </si>
  <si>
    <t>XP2669</t>
  </si>
  <si>
    <t>Xã Sơn Bua</t>
  </si>
  <si>
    <t>XP2670</t>
  </si>
  <si>
    <t>XP2671</t>
  </si>
  <si>
    <t>Xã Hành Trung</t>
  </si>
  <si>
    <t>XP2672</t>
  </si>
  <si>
    <t>Xã Phổ Thuận</t>
  </si>
  <si>
    <t>XP2673</t>
  </si>
  <si>
    <t>Xã Phổ Cường</t>
  </si>
  <si>
    <t>XP2674</t>
  </si>
  <si>
    <t>Xã Ba Liên</t>
  </si>
  <si>
    <t>XP2675</t>
  </si>
  <si>
    <t>Xã Ba Tô</t>
  </si>
  <si>
    <t>XP2676</t>
  </si>
  <si>
    <t>Phường Nhơn Bình</t>
  </si>
  <si>
    <t>XP2677</t>
  </si>
  <si>
    <t>Phường Trần Quang Diệu</t>
  </si>
  <si>
    <t>XP2678</t>
  </si>
  <si>
    <t>XP2679</t>
  </si>
  <si>
    <t>Xã Hoài Hải</t>
  </si>
  <si>
    <t>XP2680</t>
  </si>
  <si>
    <t>Xã Ân Tường Tây</t>
  </si>
  <si>
    <t>XP2681</t>
  </si>
  <si>
    <t>Thị trấn Phù Mỹ</t>
  </si>
  <si>
    <t>XP2682</t>
  </si>
  <si>
    <t>Thị trấn Bình Dương</t>
  </si>
  <si>
    <t>XP2683</t>
  </si>
  <si>
    <t>Xã Mỹ Trinh</t>
  </si>
  <si>
    <t>XP2684</t>
  </si>
  <si>
    <t>Xã Cát Hưng</t>
  </si>
  <si>
    <t>XP2685</t>
  </si>
  <si>
    <t>Xã Nhơn Tân</t>
  </si>
  <si>
    <t>XP2686</t>
  </si>
  <si>
    <t>Xã Phước Quang</t>
  </si>
  <si>
    <t>XP2687</t>
  </si>
  <si>
    <t>Xã Phước Hòa</t>
  </si>
  <si>
    <t>XP2688</t>
  </si>
  <si>
    <t>Xã Phước Hiệp</t>
  </si>
  <si>
    <t>XP2689</t>
  </si>
  <si>
    <t>Xã SRó</t>
  </si>
  <si>
    <t>XP2690</t>
  </si>
  <si>
    <t>Xã Lộc Thịnh</t>
  </si>
  <si>
    <t>XP2691</t>
  </si>
  <si>
    <t>XP2692</t>
  </si>
  <si>
    <t>Xã Phước Thiện</t>
  </si>
  <si>
    <t>XP2693</t>
  </si>
  <si>
    <t>Thị trấn Thanh Bình</t>
  </si>
  <si>
    <t>XP2694</t>
  </si>
  <si>
    <t>XP2695</t>
  </si>
  <si>
    <t>Xã Sa Nghĩa</t>
  </si>
  <si>
    <t>XP2696</t>
  </si>
  <si>
    <t>Xã Ya Tăng</t>
  </si>
  <si>
    <t>XP2697</t>
  </si>
  <si>
    <t>Phường Hội Thương</t>
  </si>
  <si>
    <t>XP2698</t>
  </si>
  <si>
    <t>Phường Hội Phú</t>
  </si>
  <si>
    <t>XP2699</t>
  </si>
  <si>
    <t>Phường An Tân</t>
  </si>
  <si>
    <t>XP2700</t>
  </si>
  <si>
    <t>Xã Song An</t>
  </si>
  <si>
    <t>XP2701</t>
  </si>
  <si>
    <t>Xã KRong</t>
  </si>
  <si>
    <t>XP2702</t>
  </si>
  <si>
    <t>Xã Hà Bầu</t>
  </si>
  <si>
    <t>XP2703</t>
  </si>
  <si>
    <t>Xã Nam Yang</t>
  </si>
  <si>
    <t>XP2704</t>
  </si>
  <si>
    <t>Xã K' Dang</t>
  </si>
  <si>
    <t>XP2705</t>
  </si>
  <si>
    <t>Xã Đăk Tơ Ver</t>
  </si>
  <si>
    <t>XP2706</t>
  </si>
  <si>
    <t>Thị trấn Kon Dơng</t>
  </si>
  <si>
    <t>XP2707</t>
  </si>
  <si>
    <t>Xã Ia Tôr</t>
  </si>
  <si>
    <t>XP2708</t>
  </si>
  <si>
    <t>Xã Ia O</t>
  </si>
  <si>
    <t>XP2709</t>
  </si>
  <si>
    <t>Xã Ia Lâu</t>
  </si>
  <si>
    <t>XP2710</t>
  </si>
  <si>
    <t>Xã Chư Răng</t>
  </si>
  <si>
    <t>XP2711</t>
  </si>
  <si>
    <t>Xã Krông Năng</t>
  </si>
  <si>
    <t>XP2712</t>
  </si>
  <si>
    <t>Xã Hòa Khánh</t>
  </si>
  <si>
    <t>XP2713</t>
  </si>
  <si>
    <t>Thị trấn Ea Drăng</t>
  </si>
  <si>
    <t>XP2714</t>
  </si>
  <si>
    <t>Xã Ea Wy</t>
  </si>
  <si>
    <t>XP2715</t>
  </si>
  <si>
    <t>Xã Ea Khal</t>
  </si>
  <si>
    <t>XP2716</t>
  </si>
  <si>
    <t>Xã Hải Phúc</t>
  </si>
  <si>
    <t>XP2717</t>
  </si>
  <si>
    <t>Xã Hải Xuân</t>
  </si>
  <si>
    <t>XP2718</t>
  </si>
  <si>
    <t>Xã Vĩnh Hoà Phú</t>
  </si>
  <si>
    <t>XP2719</t>
  </si>
  <si>
    <t>Phường Hòa Cường Nam</t>
  </si>
  <si>
    <t>XP2720</t>
  </si>
  <si>
    <t>Phường Hòa Thuận Đông</t>
  </si>
  <si>
    <t>XP2721</t>
  </si>
  <si>
    <t>Phường Hòa Hiệp Nam</t>
  </si>
  <si>
    <t>XP2722</t>
  </si>
  <si>
    <t>Phường Hòa Khánh Nam</t>
  </si>
  <si>
    <t>XP2723</t>
  </si>
  <si>
    <t>Phường Khuê Mỹ</t>
  </si>
  <si>
    <t>XP2724</t>
  </si>
  <si>
    <t>Xã Lay Nưa</t>
  </si>
  <si>
    <t>XP2725</t>
  </si>
  <si>
    <t>Phường Hoà Thuận</t>
  </si>
  <si>
    <t>XP2726</t>
  </si>
  <si>
    <t>Xã Tam Đại</t>
  </si>
  <si>
    <t>XP2727</t>
  </si>
  <si>
    <t>Xã Tam Lãnh</t>
  </si>
  <si>
    <t>XP2728</t>
  </si>
  <si>
    <t>XP2729</t>
  </si>
  <si>
    <t>Xã Tam Dân</t>
  </si>
  <si>
    <t>XP2730</t>
  </si>
  <si>
    <t>Xã Tam Đàn</t>
  </si>
  <si>
    <t>XP2731</t>
  </si>
  <si>
    <t>Xã Tam An</t>
  </si>
  <si>
    <t>XP2732</t>
  </si>
  <si>
    <t>Xã Tam Lộc</t>
  </si>
  <si>
    <t>XP2733</t>
  </si>
  <si>
    <t>Xã Tam Vinh</t>
  </si>
  <si>
    <t>XP2734</t>
  </si>
  <si>
    <t>Xã Tam Thành</t>
  </si>
  <si>
    <t>XP2735</t>
  </si>
  <si>
    <t>XP2736</t>
  </si>
  <si>
    <t>Phường Liễu Giai</t>
  </si>
  <si>
    <t>XP2737</t>
  </si>
  <si>
    <t>Phường Vĩnh Phúc</t>
  </si>
  <si>
    <t>XP2738</t>
  </si>
  <si>
    <t>Phường Dịch Vọng Hậu</t>
  </si>
  <si>
    <t>XP2739</t>
  </si>
  <si>
    <t>Thị trấn Trâu Quỳ</t>
  </si>
  <si>
    <t>XP2740</t>
  </si>
  <si>
    <t>Phường Phú Lâm</t>
  </si>
  <si>
    <t>XP2741</t>
  </si>
  <si>
    <t>Xã Bar Măih</t>
  </si>
  <si>
    <t>XP2742</t>
  </si>
  <si>
    <t>Xã Chư Pơng</t>
  </si>
  <si>
    <t>XP2743</t>
  </si>
  <si>
    <t>Xã Đăk Pling</t>
  </si>
  <si>
    <t>XP2744</t>
  </si>
  <si>
    <t>Xã Đăk Krong</t>
  </si>
  <si>
    <t>XP2745</t>
  </si>
  <si>
    <t>Xã Ia Grăng</t>
  </si>
  <si>
    <t>XP2746</t>
  </si>
  <si>
    <t>Phường Hưng Phúc</t>
  </si>
  <si>
    <t>XP2747</t>
  </si>
  <si>
    <t>Phường Quán Bàu</t>
  </si>
  <si>
    <t>XP2748</t>
  </si>
  <si>
    <t>XP2749</t>
  </si>
  <si>
    <t>Xã Quế Sơn</t>
  </si>
  <si>
    <t>XP2750</t>
  </si>
  <si>
    <t>Xã Cư Prông</t>
  </si>
  <si>
    <t>XP2751</t>
  </si>
  <si>
    <t>Xã Cư ELang</t>
  </si>
  <si>
    <t>XP2752</t>
  </si>
  <si>
    <t>Xã Ea Dăh</t>
  </si>
  <si>
    <t>XP2753</t>
  </si>
  <si>
    <t>Xã Ea Puk</t>
  </si>
  <si>
    <t>XP2754</t>
  </si>
  <si>
    <t>Phường Mỹ Hòa</t>
  </si>
  <si>
    <t>XP2755</t>
  </si>
  <si>
    <t>Thị trấn Tịnh Biên</t>
  </si>
  <si>
    <t>XP2756</t>
  </si>
  <si>
    <t>Phường Đông Xuyên</t>
  </si>
  <si>
    <t>XP2757</t>
  </si>
  <si>
    <t>Thị Trấn Long Bình</t>
  </si>
  <si>
    <t>XP2758</t>
  </si>
  <si>
    <t>XP2759</t>
  </si>
  <si>
    <t>Thị trấn Tam Đường</t>
  </si>
  <si>
    <t>XP2760</t>
  </si>
  <si>
    <t>Thị trấn Phong Thổ</t>
  </si>
  <si>
    <t>XP2761</t>
  </si>
  <si>
    <t>Thị trấn Hùng Sơn</t>
  </si>
  <si>
    <t>XP2762</t>
  </si>
  <si>
    <t>Xã Đạ Nhim</t>
  </si>
  <si>
    <t>XP2763</t>
  </si>
  <si>
    <t>Xã Hiếu Liêm</t>
  </si>
  <si>
    <t>XP2764</t>
  </si>
  <si>
    <t>Xã Đất Cuốc</t>
  </si>
  <si>
    <t>XP2765</t>
  </si>
  <si>
    <t>XP2766</t>
  </si>
  <si>
    <t>Xã Thạnh Hội</t>
  </si>
  <si>
    <t>XP2767</t>
  </si>
  <si>
    <t>Xã An Thái</t>
  </si>
  <si>
    <t>XP2768</t>
  </si>
  <si>
    <t>XP2769</t>
  </si>
  <si>
    <t>Xã Hoà Mỹ</t>
  </si>
  <si>
    <t>XP2770</t>
  </si>
  <si>
    <t>XP2771</t>
  </si>
  <si>
    <t>Xã Phú Thuận</t>
  </si>
  <si>
    <t>XP2772</t>
  </si>
  <si>
    <t>Xã Rạch Chèo</t>
  </si>
  <si>
    <t>XP2773</t>
  </si>
  <si>
    <t>Phường Tân Quy Đông</t>
  </si>
  <si>
    <t>XP2774</t>
  </si>
  <si>
    <t>Phường Khai Quang</t>
  </si>
  <si>
    <t>XP2775</t>
  </si>
  <si>
    <t>XP2776</t>
  </si>
  <si>
    <t>Phường Mỹ Phú</t>
  </si>
  <si>
    <t>XP2777</t>
  </si>
  <si>
    <t>Phường An Hoà</t>
  </si>
  <si>
    <t>XP2778</t>
  </si>
  <si>
    <t>Phường Bắc Cường</t>
  </si>
  <si>
    <t>XP2779</t>
  </si>
  <si>
    <t>Phường Nam Cường</t>
  </si>
  <si>
    <t>XP2780</t>
  </si>
  <si>
    <t>Phường Bình Minh</t>
  </si>
  <si>
    <t>XP2781</t>
  </si>
  <si>
    <t>Phường Thắng Tam</t>
  </si>
  <si>
    <t>XP2782</t>
  </si>
  <si>
    <t>Phường Nguyễn An Ninh</t>
  </si>
  <si>
    <t>XP2783</t>
  </si>
  <si>
    <t>Phường Rạch Dừa</t>
  </si>
  <si>
    <t>XP2784</t>
  </si>
  <si>
    <t>Xã Bàu Chinh</t>
  </si>
  <si>
    <t>XP2785</t>
  </si>
  <si>
    <t>Xã Đạ M' Rong</t>
  </si>
  <si>
    <t>XP2786</t>
  </si>
  <si>
    <t>Xã Đạ Tông</t>
  </si>
  <si>
    <t>XP2787</t>
  </si>
  <si>
    <t>Xã Đạ Long</t>
  </si>
  <si>
    <t>XP2788</t>
  </si>
  <si>
    <t>Xã Liêng Srônh</t>
  </si>
  <si>
    <t>XP2789</t>
  </si>
  <si>
    <t>Xã Phi Liêng</t>
  </si>
  <si>
    <t>XP2790</t>
  </si>
  <si>
    <t>Xã Rô Men</t>
  </si>
  <si>
    <t>XP2791</t>
  </si>
  <si>
    <t>Xã Đạ K' Nàng</t>
  </si>
  <si>
    <t>XP2792</t>
  </si>
  <si>
    <t>Xã Đạ Rsal</t>
  </si>
  <si>
    <t>XP2793</t>
  </si>
  <si>
    <t>Xã Lình Huỳnh</t>
  </si>
  <si>
    <t>XP2794</t>
  </si>
  <si>
    <t>Xã Mỹ Thái</t>
  </si>
  <si>
    <t>XP2795</t>
  </si>
  <si>
    <t>Xã Trà Hiệp</t>
  </si>
  <si>
    <t>XP2796</t>
  </si>
  <si>
    <t>XP2797</t>
  </si>
  <si>
    <t>Xã Tịnh Thiện</t>
  </si>
  <si>
    <t>XP2798</t>
  </si>
  <si>
    <t>Xã Ba Dinh</t>
  </si>
  <si>
    <t>XP2799</t>
  </si>
  <si>
    <t>Xã Ba Khâm</t>
  </si>
  <si>
    <t>XP2800</t>
  </si>
  <si>
    <t>XP2801</t>
  </si>
  <si>
    <t>XP2802</t>
  </si>
  <si>
    <t>Xã Bình Tường</t>
  </si>
  <si>
    <t>XP2803</t>
  </si>
  <si>
    <t>Xã Phước Sơn</t>
  </si>
  <si>
    <t>XP2804</t>
  </si>
  <si>
    <t>Phường Vạn Thạnh</t>
  </si>
  <si>
    <t>XP2805</t>
  </si>
  <si>
    <t>Phường Phương Sơn</t>
  </si>
  <si>
    <t>XP2806</t>
  </si>
  <si>
    <t>Phường Tân Lập</t>
  </si>
  <si>
    <t>XP2807</t>
  </si>
  <si>
    <t>Xã Ninh Bình</t>
  </si>
  <si>
    <t>XP2808</t>
  </si>
  <si>
    <t>Xã Cầu Bà</t>
  </si>
  <si>
    <t>XP2809</t>
  </si>
  <si>
    <t>Phường Đô Vinh</t>
  </si>
  <si>
    <t>XP2810</t>
  </si>
  <si>
    <t>Phường Thanh Sơn</t>
  </si>
  <si>
    <t>XP2811</t>
  </si>
  <si>
    <t>Xã Lương Sơn</t>
  </si>
  <si>
    <t>XP2812</t>
  </si>
  <si>
    <t>XP2813</t>
  </si>
  <si>
    <t>Phường Lạc Đạo</t>
  </si>
  <si>
    <t>XP2814</t>
  </si>
  <si>
    <t>XP2815</t>
  </si>
  <si>
    <t>Xã Thuận Minh</t>
  </si>
  <si>
    <t>XP2816</t>
  </si>
  <si>
    <t>Xã Hàm Cần</t>
  </si>
  <si>
    <t>XP2817</t>
  </si>
  <si>
    <t>Xã Hàm Kiệm</t>
  </si>
  <si>
    <t>XP2818</t>
  </si>
  <si>
    <t>Thị trấn Đức Tài</t>
  </si>
  <si>
    <t>XP2819</t>
  </si>
  <si>
    <t>XP2820</t>
  </si>
  <si>
    <t>Phường Trường Chinh</t>
  </si>
  <si>
    <t>XP2821</t>
  </si>
  <si>
    <t>XP2822</t>
  </si>
  <si>
    <t>Xã Ngọk Bay</t>
  </si>
  <si>
    <t>XP2823</t>
  </si>
  <si>
    <t>Xã Thạch Giám</t>
  </si>
  <si>
    <t>XP2824</t>
  </si>
  <si>
    <t>XP2825</t>
  </si>
  <si>
    <t>XP2826</t>
  </si>
  <si>
    <t>Xã Nghĩa Liên</t>
  </si>
  <si>
    <t>XP2827</t>
  </si>
  <si>
    <t>Xã Quỳnh Ngọc</t>
  </si>
  <si>
    <t>XP2828</t>
  </si>
  <si>
    <t>Xã Cam Lâm</t>
  </si>
  <si>
    <t>XP2829</t>
  </si>
  <si>
    <t>XP2830</t>
  </si>
  <si>
    <t>XP2831</t>
  </si>
  <si>
    <t>XP2832</t>
  </si>
  <si>
    <t>Xã Diễn Xuân</t>
  </si>
  <si>
    <t>XP2833</t>
  </si>
  <si>
    <t>Xã Hoa Thành</t>
  </si>
  <si>
    <t>XP2834</t>
  </si>
  <si>
    <t>Xã Hòa Sơn</t>
  </si>
  <si>
    <t>XP2835</t>
  </si>
  <si>
    <t>XP2836</t>
  </si>
  <si>
    <t>Xã Thanh Hương</t>
  </si>
  <si>
    <t>XP2837</t>
  </si>
  <si>
    <t>Xã Thanh Long</t>
  </si>
  <si>
    <t>XP2838</t>
  </si>
  <si>
    <t>Xã Nghi Kiều</t>
  </si>
  <si>
    <t>XP2839</t>
  </si>
  <si>
    <t>Xã Nghi Mỹ</t>
  </si>
  <si>
    <t>XP2840</t>
  </si>
  <si>
    <t>Xã Nam Tân</t>
  </si>
  <si>
    <t>XP2841</t>
  </si>
  <si>
    <t>Xã Nam Cát</t>
  </si>
  <si>
    <t>XP2842</t>
  </si>
  <si>
    <t>Xã Hưng Tiến</t>
  </si>
  <si>
    <t>XP2843</t>
  </si>
  <si>
    <t>Xã Hải Dương</t>
  </si>
  <si>
    <t>XP2844</t>
  </si>
  <si>
    <t>Xã Hải Chánh</t>
  </si>
  <si>
    <t>XP2845</t>
  </si>
  <si>
    <t>Phường Kim Long</t>
  </si>
  <si>
    <t>XP2846</t>
  </si>
  <si>
    <t>Xã Điền Lộc</t>
  </si>
  <si>
    <t>XP2847</t>
  </si>
  <si>
    <t>XP2848</t>
  </si>
  <si>
    <t>Xã Thủy Thanh</t>
  </si>
  <si>
    <t>XP2849</t>
  </si>
  <si>
    <t>Xã Dương Hòa</t>
  </si>
  <si>
    <t>XP2850</t>
  </si>
  <si>
    <t>XP2851</t>
  </si>
  <si>
    <t>Xã Hương Phú</t>
  </si>
  <si>
    <t>XP2852</t>
  </si>
  <si>
    <t>Phường Hòa Hiệp Bắc</t>
  </si>
  <si>
    <t>XP2853</t>
  </si>
  <si>
    <t>Phường Hòa Cường Bắc</t>
  </si>
  <si>
    <t>XP2854</t>
  </si>
  <si>
    <t>Phường Hoà Hải</t>
  </si>
  <si>
    <t>XP2855</t>
  </si>
  <si>
    <t>XP2856</t>
  </si>
  <si>
    <t>Xã Ga Ri</t>
  </si>
  <si>
    <t>XP2857</t>
  </si>
  <si>
    <t>Xã Đại Hồng</t>
  </si>
  <si>
    <t>XP2858</t>
  </si>
  <si>
    <t>Xã Đại Quang</t>
  </si>
  <si>
    <t>XP2859</t>
  </si>
  <si>
    <t>Xã Điện Dương</t>
  </si>
  <si>
    <t>XP2860</t>
  </si>
  <si>
    <t>Xã Điện Minh</t>
  </si>
  <si>
    <t>XP2861</t>
  </si>
  <si>
    <t>Xã Duy Trung</t>
  </si>
  <si>
    <t>XP2862</t>
  </si>
  <si>
    <t>Xã Quế Xuân 1</t>
  </si>
  <si>
    <t>XP2863</t>
  </si>
  <si>
    <t>Thị trấn Thạnh Mỹ</t>
  </si>
  <si>
    <t>XP2864</t>
  </si>
  <si>
    <t>Thị trấn Hà Lam</t>
  </si>
  <si>
    <t>XP2865</t>
  </si>
  <si>
    <t>Thị trấn Tiên Kỳ</t>
  </si>
  <si>
    <t>XP2866</t>
  </si>
  <si>
    <t>Xã Tiên Châu</t>
  </si>
  <si>
    <t>XP2867</t>
  </si>
  <si>
    <t>Xã Trà Leng</t>
  </si>
  <si>
    <t>XP2868</t>
  </si>
  <si>
    <t>Xã Trà Tập</t>
  </si>
  <si>
    <t>XP2869</t>
  </si>
  <si>
    <t>Xã Trà Vân</t>
  </si>
  <si>
    <t>XP2870</t>
  </si>
  <si>
    <t>XP2871</t>
  </si>
  <si>
    <t>Xã Bình Thới</t>
  </si>
  <si>
    <t>XP2872</t>
  </si>
  <si>
    <t>Xã Bình Chương</t>
  </si>
  <si>
    <t>XP2873</t>
  </si>
  <si>
    <t>XP2874</t>
  </si>
  <si>
    <t>Thị trấn Cái Nước</t>
  </si>
  <si>
    <t>XP2875</t>
  </si>
  <si>
    <t>Xã Quách Phẩm Bắc</t>
  </si>
  <si>
    <t>XP2876</t>
  </si>
  <si>
    <t>Xã Tam Giang Đông</t>
  </si>
  <si>
    <t>XP2877</t>
  </si>
  <si>
    <t>Thị trấn Cái Đôi Vàm</t>
  </si>
  <si>
    <t>XP2878</t>
  </si>
  <si>
    <t>XP2879</t>
  </si>
  <si>
    <t>Xã Tân Ân Tây</t>
  </si>
  <si>
    <t>XP2880</t>
  </si>
  <si>
    <t>Xã Thới Bình</t>
  </si>
  <si>
    <t>XP2881</t>
  </si>
  <si>
    <t>XP2882</t>
  </si>
  <si>
    <t>Phường Quyết Thắng</t>
  </si>
  <si>
    <t>XP2883</t>
  </si>
  <si>
    <t>Phường Tân Phong</t>
  </si>
  <si>
    <t>XP2884</t>
  </si>
  <si>
    <t>XP2885</t>
  </si>
  <si>
    <t>Xã Nậm Loỏng</t>
  </si>
  <si>
    <t>XP2886</t>
  </si>
  <si>
    <t>Xã San Thàng</t>
  </si>
  <si>
    <t>XP2887</t>
  </si>
  <si>
    <t>XP2888</t>
  </si>
  <si>
    <t>Thị trấn Võ Xu</t>
  </si>
  <si>
    <t>XP2889</t>
  </si>
  <si>
    <t>Xã Sùng Nhơn</t>
  </si>
  <si>
    <t>XP2890</t>
  </si>
  <si>
    <t>Xã Mê Pu</t>
  </si>
  <si>
    <t>XP2891</t>
  </si>
  <si>
    <t>Xã Đắk Plô</t>
  </si>
  <si>
    <t>XP2892</t>
  </si>
  <si>
    <t>Xã Đắk Nông</t>
  </si>
  <si>
    <t>XP2893</t>
  </si>
  <si>
    <t>Thị trấn Kông Chro</t>
  </si>
  <si>
    <t>XP2894</t>
  </si>
  <si>
    <t>Xã An Thành</t>
  </si>
  <si>
    <t>XP2895</t>
  </si>
  <si>
    <t>Xã Ba Lòng</t>
  </si>
  <si>
    <t>XP2896</t>
  </si>
  <si>
    <t>Xã A Vao</t>
  </si>
  <si>
    <t>XP2897</t>
  </si>
  <si>
    <t>Xã Triệu Sơn</t>
  </si>
  <si>
    <t>XP2898</t>
  </si>
  <si>
    <t>Xã Triệu Thượng</t>
  </si>
  <si>
    <t>XP2899</t>
  </si>
  <si>
    <t>Xã Hải Phú</t>
  </si>
  <si>
    <t>XP2900</t>
  </si>
  <si>
    <t>Thị trấn Quán Hành</t>
  </si>
  <si>
    <t>XP2901</t>
  </si>
  <si>
    <t>Xã Nghi Hoa</t>
  </si>
  <si>
    <t>XP2902</t>
  </si>
  <si>
    <t>Xã Nghi Thịnh</t>
  </si>
  <si>
    <t>XP2903</t>
  </si>
  <si>
    <t>XP2904</t>
  </si>
  <si>
    <t>Xã Kim Liên</t>
  </si>
  <si>
    <t>XP2905</t>
  </si>
  <si>
    <t>Xã Hưng Phúc</t>
  </si>
  <si>
    <t>XP2906</t>
  </si>
  <si>
    <t>Xã Hưng Long</t>
  </si>
  <si>
    <t>XP2907</t>
  </si>
  <si>
    <t>Xã Triệu Đông</t>
  </si>
  <si>
    <t>XP2908</t>
  </si>
  <si>
    <t>Phường Phú Bình</t>
  </si>
  <si>
    <t>XP2909</t>
  </si>
  <si>
    <t>Phường Thuận Thành</t>
  </si>
  <si>
    <t>XP2910</t>
  </si>
  <si>
    <t>Phường Phú Nhuận</t>
  </si>
  <si>
    <t>XP2911</t>
  </si>
  <si>
    <t>Xã Vinh Xuân</t>
  </si>
  <si>
    <t>XP2912</t>
  </si>
  <si>
    <t>Xã Vinh Hà</t>
  </si>
  <si>
    <t>XP2913</t>
  </si>
  <si>
    <t>Xã Hương Bình</t>
  </si>
  <si>
    <t>XP2914</t>
  </si>
  <si>
    <t>XP2915</t>
  </si>
  <si>
    <t>Xã Hồng Hạ</t>
  </si>
  <si>
    <t>XP2916</t>
  </si>
  <si>
    <t>Xã Hồng Thượng</t>
  </si>
  <si>
    <t>XP2917</t>
  </si>
  <si>
    <t>Phường Phước Ninh</t>
  </si>
  <si>
    <t>XP2918</t>
  </si>
  <si>
    <t>Phường Thọ Quang</t>
  </si>
  <si>
    <t>XP2919</t>
  </si>
  <si>
    <t>Phường An Hải Bắc</t>
  </si>
  <si>
    <t>XP2920</t>
  </si>
  <si>
    <t>Xã Hòa Khương</t>
  </si>
  <si>
    <t>XP2921</t>
  </si>
  <si>
    <t>Phường Cẩm Châu</t>
  </si>
  <si>
    <t>XP2922</t>
  </si>
  <si>
    <t>Xã Ka Dăng</t>
  </si>
  <si>
    <t>XP2923</t>
  </si>
  <si>
    <t>Xã Duy Châu</t>
  </si>
  <si>
    <t>XP2924</t>
  </si>
  <si>
    <t>Xã Duy Phước</t>
  </si>
  <si>
    <t>XP2925</t>
  </si>
  <si>
    <t>XP2926</t>
  </si>
  <si>
    <t>XP2927</t>
  </si>
  <si>
    <t>Xã Bình Quý</t>
  </si>
  <si>
    <t>XP2928</t>
  </si>
  <si>
    <t>Xã Tiên Mỹ</t>
  </si>
  <si>
    <t>XP2929</t>
  </si>
  <si>
    <t>Xã Tiên Lập</t>
  </si>
  <si>
    <t>XP2930</t>
  </si>
  <si>
    <t>Thị trấn Trà My</t>
  </si>
  <si>
    <t>XP2931</t>
  </si>
  <si>
    <t>Xã Tam Nghĩa</t>
  </si>
  <si>
    <t>XP2932</t>
  </si>
  <si>
    <t>XP2933</t>
  </si>
  <si>
    <t>Xã Trà Thủy</t>
  </si>
  <si>
    <t>XP2934</t>
  </si>
  <si>
    <t>Xã Tịnh Giang</t>
  </si>
  <si>
    <t>XP2935</t>
  </si>
  <si>
    <t>XP2936</t>
  </si>
  <si>
    <t>Xã Nghĩa Hà</t>
  </si>
  <si>
    <t>XP2937</t>
  </si>
  <si>
    <t>XP2938</t>
  </si>
  <si>
    <t>Xã Sơn Ba</t>
  </si>
  <si>
    <t>XP2939</t>
  </si>
  <si>
    <t>Thị trấn Chợ Chùa</t>
  </si>
  <si>
    <t>XP2940</t>
  </si>
  <si>
    <t>XP2941</t>
  </si>
  <si>
    <t>Phường Nguyễn Văn Cừ</t>
  </si>
  <si>
    <t>XP2942</t>
  </si>
  <si>
    <t>Xã An Toàn</t>
  </si>
  <si>
    <t>XP2943</t>
  </si>
  <si>
    <t>Xã Hoài Châu</t>
  </si>
  <si>
    <t>XP2944</t>
  </si>
  <si>
    <t>Xã Hoài Tân</t>
  </si>
  <si>
    <t>XP2945</t>
  </si>
  <si>
    <t>Thị trấn Tăng Bạt Hổ</t>
  </si>
  <si>
    <t>XP2946</t>
  </si>
  <si>
    <t>Xã Mỹ Phong</t>
  </si>
  <si>
    <t>XP2947</t>
  </si>
  <si>
    <t>XP2948</t>
  </si>
  <si>
    <t>XP2949</t>
  </si>
  <si>
    <t>Xã Tây Xuân</t>
  </si>
  <si>
    <t>XP2950</t>
  </si>
  <si>
    <t>Xã Cát Trinh</t>
  </si>
  <si>
    <t>XP2951</t>
  </si>
  <si>
    <t>Xã Canh Hiệp</t>
  </si>
  <si>
    <t>XP2952</t>
  </si>
  <si>
    <t>Xã Hòa Kiến</t>
  </si>
  <si>
    <t>XP2953</t>
  </si>
  <si>
    <t>XP2954</t>
  </si>
  <si>
    <t>Xã Xuân Bình</t>
  </si>
  <si>
    <t>XP3581</t>
  </si>
  <si>
    <t>XP3582</t>
  </si>
  <si>
    <t>XP3583</t>
  </si>
  <si>
    <t>XP3584</t>
  </si>
  <si>
    <t>Thị trấn Phát Diệm</t>
  </si>
  <si>
    <t>XP3585</t>
  </si>
  <si>
    <t>Xã Hồi Ninh</t>
  </si>
  <si>
    <t>XP3586</t>
  </si>
  <si>
    <t>Xã Yên Mỹ</t>
  </si>
  <si>
    <t>XP3587</t>
  </si>
  <si>
    <t>XP3588</t>
  </si>
  <si>
    <t>XP3589</t>
  </si>
  <si>
    <t>Phường Tân Sơn</t>
  </si>
  <si>
    <t>XP3590</t>
  </si>
  <si>
    <t>XP3591</t>
  </si>
  <si>
    <t>Phường Trường Sơn</t>
  </si>
  <si>
    <t>XP3592</t>
  </si>
  <si>
    <t>Xã Quảng Cư</t>
  </si>
  <si>
    <t>XP3593</t>
  </si>
  <si>
    <t>Xã Mường Lý</t>
  </si>
  <si>
    <t>XP3594</t>
  </si>
  <si>
    <t>Xã Quang Chiểu</t>
  </si>
  <si>
    <t>XP3595</t>
  </si>
  <si>
    <t>Xã Pù Nhi</t>
  </si>
  <si>
    <t>XP3596</t>
  </si>
  <si>
    <t>Xã Mường Chanh</t>
  </si>
  <si>
    <t>XP3597</t>
  </si>
  <si>
    <t>Thị trấn Quan Hóa</t>
  </si>
  <si>
    <t>XP3598</t>
  </si>
  <si>
    <t>Xã Hiền Chung</t>
  </si>
  <si>
    <t>XP3599</t>
  </si>
  <si>
    <t>Xã Hiền Kiệt</t>
  </si>
  <si>
    <t>XP3600</t>
  </si>
  <si>
    <t>XP3601</t>
  </si>
  <si>
    <t>Xã Nam Động</t>
  </si>
  <si>
    <t>XP3602</t>
  </si>
  <si>
    <t>Xã Điền Hạ</t>
  </si>
  <si>
    <t>XP3603</t>
  </si>
  <si>
    <t>Xã Ái Thượng</t>
  </si>
  <si>
    <t>XP3604</t>
  </si>
  <si>
    <t>Xã Lương Trung</t>
  </si>
  <si>
    <t>XP3605</t>
  </si>
  <si>
    <t>Xã Lũng Cao</t>
  </si>
  <si>
    <t>XP3606</t>
  </si>
  <si>
    <t>Xã Thành Lâm</t>
  </si>
  <si>
    <t>XP3607</t>
  </si>
  <si>
    <t>Xã Văn Nho</t>
  </si>
  <si>
    <t>XP3608</t>
  </si>
  <si>
    <t>Xã Thiết Ống</t>
  </si>
  <si>
    <t>XP3609</t>
  </si>
  <si>
    <t>Xã Lâm Sa</t>
  </si>
  <si>
    <t>XP3610</t>
  </si>
  <si>
    <t>Xã Thiết Kế</t>
  </si>
  <si>
    <t>XP3611</t>
  </si>
  <si>
    <t>Xã Tân Ninh</t>
  </si>
  <si>
    <t>XP3612</t>
  </si>
  <si>
    <t>XP3613</t>
  </si>
  <si>
    <t>Xã Ngư Thủy Bắc</t>
  </si>
  <si>
    <t>XP3614</t>
  </si>
  <si>
    <t>XP3615</t>
  </si>
  <si>
    <t>Xã Xuân Thủy</t>
  </si>
  <si>
    <t>XP3616</t>
  </si>
  <si>
    <t>Xã Mai Thủy</t>
  </si>
  <si>
    <t>XP3617</t>
  </si>
  <si>
    <t>XP3618</t>
  </si>
  <si>
    <t>Phường Đông Lương</t>
  </si>
  <si>
    <t>XP3619</t>
  </si>
  <si>
    <t>Thị trấn Hồ Xá</t>
  </si>
  <si>
    <t>XP3620</t>
  </si>
  <si>
    <t>Xã Vĩnh Chấp</t>
  </si>
  <si>
    <t>XP3621</t>
  </si>
  <si>
    <t>XP3622</t>
  </si>
  <si>
    <t>Xã Vĩnh Long</t>
  </si>
  <si>
    <t>XP3623</t>
  </si>
  <si>
    <t>Xã Vĩnh Khê</t>
  </si>
  <si>
    <t>XP3624</t>
  </si>
  <si>
    <t>Xã Vĩnh Thủy</t>
  </si>
  <si>
    <t>XP3625</t>
  </si>
  <si>
    <t>Xã Vĩnh Ô</t>
  </si>
  <si>
    <t>XP3626</t>
  </si>
  <si>
    <t>XP3627</t>
  </si>
  <si>
    <t>Xã Tân Liên</t>
  </si>
  <si>
    <t>XP3628</t>
  </si>
  <si>
    <t>Xã Thanh</t>
  </si>
  <si>
    <t>XP3629</t>
  </si>
  <si>
    <t>Xã  A Dơi</t>
  </si>
  <si>
    <t>XP3630</t>
  </si>
  <si>
    <t>Xã Trung Giang</t>
  </si>
  <si>
    <t>XP3631</t>
  </si>
  <si>
    <t>Xã Gio Bình</t>
  </si>
  <si>
    <t>XP3632</t>
  </si>
  <si>
    <t>Xã Cam Chính</t>
  </si>
  <si>
    <t>XP3633</t>
  </si>
  <si>
    <t>Xã Hải Lâm</t>
  </si>
  <si>
    <t>XP3634</t>
  </si>
  <si>
    <t>XP3635</t>
  </si>
  <si>
    <t>Thị trấn Ngô Đồng</t>
  </si>
  <si>
    <t>XP3636</t>
  </si>
  <si>
    <t>Xã Giao Thiện</t>
  </si>
  <si>
    <t>XP3637</t>
  </si>
  <si>
    <t>Xã Hoành Sơn</t>
  </si>
  <si>
    <t>XP3638</t>
  </si>
  <si>
    <t>XP3639</t>
  </si>
  <si>
    <t>Xã Giao Tiến</t>
  </si>
  <si>
    <t>XP3640</t>
  </si>
  <si>
    <t>Xã Giao Thịnh</t>
  </si>
  <si>
    <t>XP3641</t>
  </si>
  <si>
    <t>Xã Giao Long</t>
  </si>
  <si>
    <t>XP3642</t>
  </si>
  <si>
    <t>Xã Giao Phong</t>
  </si>
  <si>
    <t>XP3643</t>
  </si>
  <si>
    <t>Thị trấn Yên Định</t>
  </si>
  <si>
    <t>XP3644</t>
  </si>
  <si>
    <t>Xã Hải Vân</t>
  </si>
  <si>
    <t>XP3645</t>
  </si>
  <si>
    <t>Xã Hải Bắc</t>
  </si>
  <si>
    <t>XP3646</t>
  </si>
  <si>
    <t>XP3647</t>
  </si>
  <si>
    <t>XP3648</t>
  </si>
  <si>
    <t>Xã Hải Toàn</t>
  </si>
  <si>
    <t>XP3649</t>
  </si>
  <si>
    <t>Xã Hải Tây</t>
  </si>
  <si>
    <t>XP3650</t>
  </si>
  <si>
    <t>Xã Hải Lý</t>
  </si>
  <si>
    <t>XP3651</t>
  </si>
  <si>
    <t>XP3652</t>
  </si>
  <si>
    <t>Phường Đông Thành</t>
  </si>
  <si>
    <t>XP3653</t>
  </si>
  <si>
    <t>XP3654</t>
  </si>
  <si>
    <t>XP3655</t>
  </si>
  <si>
    <t>Phường Bắc Sơn</t>
  </si>
  <si>
    <t>XP3656</t>
  </si>
  <si>
    <t>XP3657</t>
  </si>
  <si>
    <t>XP3658</t>
  </si>
  <si>
    <t>Xã Gia Tường</t>
  </si>
  <si>
    <t>XP3659</t>
  </si>
  <si>
    <t>XP3660</t>
  </si>
  <si>
    <t>Xã Đồng Phong</t>
  </si>
  <si>
    <t>XP3661</t>
  </si>
  <si>
    <t>XP3662</t>
  </si>
  <si>
    <t>Xã Văn Phong</t>
  </si>
  <si>
    <t>XP3663</t>
  </si>
  <si>
    <t>Xã Thanh Lạc</t>
  </si>
  <si>
    <t>XP3664</t>
  </si>
  <si>
    <t>XP3665</t>
  </si>
  <si>
    <t>XP3666</t>
  </si>
  <si>
    <t>Thị trấn Me</t>
  </si>
  <si>
    <t>XP3667</t>
  </si>
  <si>
    <t>Xã Gia Hòa</t>
  </si>
  <si>
    <t>XP3668</t>
  </si>
  <si>
    <t>Xã Liên Sơn</t>
  </si>
  <si>
    <t>XP3669</t>
  </si>
  <si>
    <t>Xã Gia Thanh</t>
  </si>
  <si>
    <t>XP3670</t>
  </si>
  <si>
    <t>Xã Gia Lập</t>
  </si>
  <si>
    <t>XP3671</t>
  </si>
  <si>
    <t>Xã Gia Vượng</t>
  </si>
  <si>
    <t>XP3672</t>
  </si>
  <si>
    <t>Xã Gia Tân</t>
  </si>
  <si>
    <t>XP3673</t>
  </si>
  <si>
    <t>Xã Gia Trung</t>
  </si>
  <si>
    <t>XP3674</t>
  </si>
  <si>
    <t>Xã Gia Minh</t>
  </si>
  <si>
    <t>XP3675</t>
  </si>
  <si>
    <t>Xã Phùng Minh</t>
  </si>
  <si>
    <t>XP3676</t>
  </si>
  <si>
    <t>Xã Phúc Thịnh</t>
  </si>
  <si>
    <t>XP3677</t>
  </si>
  <si>
    <t>Xã Minh Tiến</t>
  </si>
  <si>
    <t>XP3678</t>
  </si>
  <si>
    <t>Thị trấn Cẩm Thủy</t>
  </si>
  <si>
    <t>XP3679</t>
  </si>
  <si>
    <t>Xã Phúc Do</t>
  </si>
  <si>
    <t>XP3680</t>
  </si>
  <si>
    <t>Xã Cẩm Lương</t>
  </si>
  <si>
    <t>XP3681</t>
  </si>
  <si>
    <t>Xã Cẩm Liên</t>
  </si>
  <si>
    <t>XP3682</t>
  </si>
  <si>
    <t>Xã Cẩm Giang</t>
  </si>
  <si>
    <t>XP3683</t>
  </si>
  <si>
    <t>XP3684</t>
  </si>
  <si>
    <t>Xã Cẩm Châu</t>
  </si>
  <si>
    <t>XP3685</t>
  </si>
  <si>
    <t>Xã Cẩm Tâm</t>
  </si>
  <si>
    <t>XP3686</t>
  </si>
  <si>
    <t>Xã Cẩm Phong</t>
  </si>
  <si>
    <t>XP3687</t>
  </si>
  <si>
    <t>Xã Cẩm Ngọc</t>
  </si>
  <si>
    <t>XP3688</t>
  </si>
  <si>
    <t>XP3689</t>
  </si>
  <si>
    <t>Xã Cẩm Phú</t>
  </si>
  <si>
    <t>XP3690</t>
  </si>
  <si>
    <t>Xã Thạch Quảng</t>
  </si>
  <si>
    <t>XP3691</t>
  </si>
  <si>
    <t>Xã Thạch Tượng</t>
  </si>
  <si>
    <t>XP3692</t>
  </si>
  <si>
    <t>XP3693</t>
  </si>
  <si>
    <t>Xã Thạch Định</t>
  </si>
  <si>
    <t>XP3694</t>
  </si>
  <si>
    <t>Xã Nghĩa Thành</t>
  </si>
  <si>
    <t>XP3695</t>
  </si>
  <si>
    <t>XP3696</t>
  </si>
  <si>
    <t>XP3697</t>
  </si>
  <si>
    <t>Xã Nam Toàn</t>
  </si>
  <si>
    <t>XP3698</t>
  </si>
  <si>
    <t>XP3699</t>
  </si>
  <si>
    <t>Xã Nam Hồng</t>
  </si>
  <si>
    <t>XP3700</t>
  </si>
  <si>
    <t>Xã Nam Hoa</t>
  </si>
  <si>
    <t>XP3701</t>
  </si>
  <si>
    <t>Xã Nam Dương</t>
  </si>
  <si>
    <t>XP3702</t>
  </si>
  <si>
    <t>Xã Nam Lợi</t>
  </si>
  <si>
    <t>XP3703</t>
  </si>
  <si>
    <t>Xã Nam Tiến</t>
  </si>
  <si>
    <t>XP3704</t>
  </si>
  <si>
    <t>Xã Trung Đông</t>
  </si>
  <si>
    <t>XP3705</t>
  </si>
  <si>
    <t>Xã Liêm Hải</t>
  </si>
  <si>
    <t>XP3706</t>
  </si>
  <si>
    <t>Xã Trực Thanh</t>
  </si>
  <si>
    <t>XP4080</t>
  </si>
  <si>
    <t>Xã Quảng Định</t>
  </si>
  <si>
    <t>XP4081</t>
  </si>
  <si>
    <t>Xã Quảng Ninh</t>
  </si>
  <si>
    <t>XP4082</t>
  </si>
  <si>
    <t>Xã Quảng Bình</t>
  </si>
  <si>
    <t>XP4083</t>
  </si>
  <si>
    <t>XP4084</t>
  </si>
  <si>
    <t>Xã Quảng Long</t>
  </si>
  <si>
    <t>XP4085</t>
  </si>
  <si>
    <t>Xã Quảng Lĩnh</t>
  </si>
  <si>
    <t>XP4086</t>
  </si>
  <si>
    <t>Xã Quảng Khê</t>
  </si>
  <si>
    <t>XP4087</t>
  </si>
  <si>
    <t>XP4088</t>
  </si>
  <si>
    <t>Xã Quảng Ngọc</t>
  </si>
  <si>
    <t>XP4089</t>
  </si>
  <si>
    <t>Xã Quảng Phúc</t>
  </si>
  <si>
    <t>XP4090</t>
  </si>
  <si>
    <t>XP4091</t>
  </si>
  <si>
    <t>XP4092</t>
  </si>
  <si>
    <t>Xã Triêu Dương</t>
  </si>
  <si>
    <t>XP4093</t>
  </si>
  <si>
    <t>XP4094</t>
  </si>
  <si>
    <t>Xã Anh Sơn</t>
  </si>
  <si>
    <t>XP4095</t>
  </si>
  <si>
    <t>Xã Hải An</t>
  </si>
  <si>
    <t>XP4096</t>
  </si>
  <si>
    <t>XP4097</t>
  </si>
  <si>
    <t>Xã Các Sơn</t>
  </si>
  <si>
    <t>XP4098</t>
  </si>
  <si>
    <t>Xã Ninh Hải</t>
  </si>
  <si>
    <t>XP4099</t>
  </si>
  <si>
    <t>Xã Thiệu Trung</t>
  </si>
  <si>
    <t>XP4100</t>
  </si>
  <si>
    <t>Xã Hoằng Cát</t>
  </si>
  <si>
    <t>XP4101</t>
  </si>
  <si>
    <t>Thị trấn Hậu Lộc</t>
  </si>
  <si>
    <t>XP4102</t>
  </si>
  <si>
    <t>Xã Đồng Lộc</t>
  </si>
  <si>
    <t>XP4103</t>
  </si>
  <si>
    <t>Xã Đa Lộc</t>
  </si>
  <si>
    <t>XP4104</t>
  </si>
  <si>
    <t>Xã Nga Tiến</t>
  </si>
  <si>
    <t>XP4105</t>
  </si>
  <si>
    <t>XP4106</t>
  </si>
  <si>
    <t>Xã Trung Ý</t>
  </si>
  <si>
    <t>XP4107</t>
  </si>
  <si>
    <t>Xã Đông Thịnh</t>
  </si>
  <si>
    <t>XP4108</t>
  </si>
  <si>
    <t>XP4109</t>
  </si>
  <si>
    <t>Thị trấn Quảng Xương</t>
  </si>
  <si>
    <t>XP4110</t>
  </si>
  <si>
    <t>XP4111</t>
  </si>
  <si>
    <t>XP4112</t>
  </si>
  <si>
    <t>XP4113</t>
  </si>
  <si>
    <t>Xã Hải Nhân</t>
  </si>
  <si>
    <t>XP4114</t>
  </si>
  <si>
    <t>XP4115</t>
  </si>
  <si>
    <t>XP4116</t>
  </si>
  <si>
    <t>Xã Hải Bình</t>
  </si>
  <si>
    <t>XP4117</t>
  </si>
  <si>
    <t>Xã Tân Trường</t>
  </si>
  <si>
    <t>XP4118</t>
  </si>
  <si>
    <t>Xã Tùng Lâm</t>
  </si>
  <si>
    <t>XP4119</t>
  </si>
  <si>
    <t>Xã Mai Lâm</t>
  </si>
  <si>
    <t>XP4120</t>
  </si>
  <si>
    <t>Xã Gia Lâm</t>
  </si>
  <si>
    <t>XP4121</t>
  </si>
  <si>
    <t>Xã Gia Sơn</t>
  </si>
  <si>
    <t>XP4122</t>
  </si>
  <si>
    <t>Xã Gia Thủy</t>
  </si>
  <si>
    <t>XP4123</t>
  </si>
  <si>
    <t>Xã Ba Đình</t>
  </si>
  <si>
    <t>XP4124</t>
  </si>
  <si>
    <t>Xã Nga Vịnh</t>
  </si>
  <si>
    <t>XP4125</t>
  </si>
  <si>
    <t>Xã Nga Văn</t>
  </si>
  <si>
    <t>XP4126</t>
  </si>
  <si>
    <t>Xã Nga Thiện</t>
  </si>
  <si>
    <t>XP4127</t>
  </si>
  <si>
    <t>Xã Nga Nhân</t>
  </si>
  <si>
    <t>XP4128</t>
  </si>
  <si>
    <t>Xã Nga Hải</t>
  </si>
  <si>
    <t>XP4129</t>
  </si>
  <si>
    <t>Xã Nga An</t>
  </si>
  <si>
    <t>XP4130</t>
  </si>
  <si>
    <t>Xã Nga Thủy</t>
  </si>
  <si>
    <t>XP4131</t>
  </si>
  <si>
    <t>Thị trấn Yên Cát</t>
  </si>
  <si>
    <t>XP4132</t>
  </si>
  <si>
    <t>XP4133</t>
  </si>
  <si>
    <t>Xã Xuân Quỳ</t>
  </si>
  <si>
    <t>XP4134</t>
  </si>
  <si>
    <t>XP4135</t>
  </si>
  <si>
    <t>Xã Bình Lương</t>
  </si>
  <si>
    <t>XP4136</t>
  </si>
  <si>
    <t>XP4137</t>
  </si>
  <si>
    <t>XP4138</t>
  </si>
  <si>
    <t>Xã Xuân Thọ</t>
  </si>
  <si>
    <t>XP4139</t>
  </si>
  <si>
    <t>Xã Xuân Khang</t>
  </si>
  <si>
    <t>XP4140</t>
  </si>
  <si>
    <t>XP4141</t>
  </si>
  <si>
    <t>Xã Xuân Thái</t>
  </si>
  <si>
    <t>XP4142</t>
  </si>
  <si>
    <t>XP4143</t>
  </si>
  <si>
    <t>Thị trấn Nông Cống</t>
  </si>
  <si>
    <t>XP4144</t>
  </si>
  <si>
    <t>Xã Tân Khang</t>
  </si>
  <si>
    <t>XP4145</t>
  </si>
  <si>
    <t>Xã Hoàng Giang</t>
  </si>
  <si>
    <t>XP4146</t>
  </si>
  <si>
    <t>Xã Trung Chính</t>
  </si>
  <si>
    <t>XP4147</t>
  </si>
  <si>
    <t>Xã Trực Thái</t>
  </si>
  <si>
    <t>XP4148</t>
  </si>
  <si>
    <t>Xã Trực Hùng</t>
  </si>
  <si>
    <t>XP4149</t>
  </si>
  <si>
    <t>Xã Xuân Châu</t>
  </si>
  <si>
    <t>XP4150</t>
  </si>
  <si>
    <t>XP4151</t>
  </si>
  <si>
    <t>XP4152</t>
  </si>
  <si>
    <t>XP4153</t>
  </si>
  <si>
    <t>XP4154</t>
  </si>
  <si>
    <t>XP4155</t>
  </si>
  <si>
    <t>Xã Xuân Ngọc</t>
  </si>
  <si>
    <t>XP4156</t>
  </si>
  <si>
    <t>Xã Xuân Bắc</t>
  </si>
  <si>
    <t>XP4157</t>
  </si>
  <si>
    <t>Xã Thọ Nghiệp</t>
  </si>
  <si>
    <t>XP4158</t>
  </si>
  <si>
    <t>Xã Xuân Trung</t>
  </si>
  <si>
    <t>XP4159</t>
  </si>
  <si>
    <t>Xã Xuân Kiên</t>
  </si>
  <si>
    <t>XP4160</t>
  </si>
  <si>
    <t>Thị trấn Quất Lâm</t>
  </si>
  <si>
    <t>XP4161</t>
  </si>
  <si>
    <t>Xã Giao Hương</t>
  </si>
  <si>
    <t>XP4162</t>
  </si>
  <si>
    <t>Xã Giao Thanh</t>
  </si>
  <si>
    <t>XP4163</t>
  </si>
  <si>
    <t>Xã Giao Hà</t>
  </si>
  <si>
    <t>XP4164</t>
  </si>
  <si>
    <t>Xã Giao Nhân</t>
  </si>
  <si>
    <t>XP4165</t>
  </si>
  <si>
    <t>Xã Giao An</t>
  </si>
  <si>
    <t>XP4166</t>
  </si>
  <si>
    <t>Xã Giao Yến</t>
  </si>
  <si>
    <t>XP4167</t>
  </si>
  <si>
    <t>Xã Giao Xuân</t>
  </si>
  <si>
    <t>XP4168</t>
  </si>
  <si>
    <t>Xã Bạch Long</t>
  </si>
  <si>
    <t>XP4169</t>
  </si>
  <si>
    <t>Thị trấn Thịnh Long</t>
  </si>
  <si>
    <t>XP4170</t>
  </si>
  <si>
    <t>Xã Hải Trung</t>
  </si>
  <si>
    <t>XP4171</t>
  </si>
  <si>
    <t>Xã Hải Minh</t>
  </si>
  <si>
    <t>XP4172</t>
  </si>
  <si>
    <t>Xã Hải Hưng</t>
  </si>
  <si>
    <t>XP4173</t>
  </si>
  <si>
    <t>Xã Hải Thanh</t>
  </si>
  <si>
    <t>XP4174</t>
  </si>
  <si>
    <t>Xã Hải Long</t>
  </si>
  <si>
    <t>XP4175</t>
  </si>
  <si>
    <t>Xã Hải Phương</t>
  </si>
  <si>
    <t>XP4176</t>
  </si>
  <si>
    <t>Xã Hải Đường</t>
  </si>
  <si>
    <t>XP4177</t>
  </si>
  <si>
    <t>Xã Hải Lộc</t>
  </si>
  <si>
    <t>XP4178</t>
  </si>
  <si>
    <t>Xã Hải Quang</t>
  </si>
  <si>
    <t>XP4179</t>
  </si>
  <si>
    <t>Xã Hải Đông</t>
  </si>
  <si>
    <t>XP4180</t>
  </si>
  <si>
    <t>Xã Hải Tân</t>
  </si>
  <si>
    <t>XP4181</t>
  </si>
  <si>
    <t>XP4182</t>
  </si>
  <si>
    <t>Xã Hải Cường</t>
  </si>
  <si>
    <t>XP4183</t>
  </si>
  <si>
    <t>Xã Hải Chính</t>
  </si>
  <si>
    <t>XP4184</t>
  </si>
  <si>
    <t>Xã Hải Châu</t>
  </si>
  <si>
    <t>XP4185</t>
  </si>
  <si>
    <t>Xã Hải Triều</t>
  </si>
  <si>
    <t>XP4186</t>
  </si>
  <si>
    <t>Phường Bích Đào</t>
  </si>
  <si>
    <t>XP4187</t>
  </si>
  <si>
    <t>Xã Yên Nhân</t>
  </si>
  <si>
    <t>XP4188</t>
  </si>
  <si>
    <t>Xã Yên Trị</t>
  </si>
  <si>
    <t>XP4189</t>
  </si>
  <si>
    <t>Thị trấn Liễu Đề</t>
  </si>
  <si>
    <t>XP4190</t>
  </si>
  <si>
    <t>Thị trấn Rạng Đông</t>
  </si>
  <si>
    <t>XP4191</t>
  </si>
  <si>
    <t>XP4192</t>
  </si>
  <si>
    <t>XP4193</t>
  </si>
  <si>
    <t>XP4194</t>
  </si>
  <si>
    <t>XP4195</t>
  </si>
  <si>
    <t>Xã Hoàng Nam</t>
  </si>
  <si>
    <t>XP4196</t>
  </si>
  <si>
    <t>Xã Nghĩa Châu</t>
  </si>
  <si>
    <t>XP4197</t>
  </si>
  <si>
    <t>XP4198</t>
  </si>
  <si>
    <t>XP4199</t>
  </si>
  <si>
    <t>Xã Nghĩa Lạc</t>
  </si>
  <si>
    <t>XP4200</t>
  </si>
  <si>
    <t>XP4201</t>
  </si>
  <si>
    <t>Xã Nghĩa Phong</t>
  </si>
  <si>
    <t>XP4202</t>
  </si>
  <si>
    <t>XP4203</t>
  </si>
  <si>
    <t>XP4204</t>
  </si>
  <si>
    <t>Xã Nghĩa Hùng</t>
  </si>
  <si>
    <t>XP4205</t>
  </si>
  <si>
    <t>XP4206</t>
  </si>
  <si>
    <t>XP4207</t>
  </si>
  <si>
    <t>Xã Nghĩa Hải</t>
  </si>
  <si>
    <t>XP4208</t>
  </si>
  <si>
    <t>Xã Nam Điền</t>
  </si>
  <si>
    <t>XP4209</t>
  </si>
  <si>
    <t>Thị trấn Nam Giang</t>
  </si>
  <si>
    <t>XP4210</t>
  </si>
  <si>
    <t>Xã Nam Mỹ</t>
  </si>
  <si>
    <t>XP4211</t>
  </si>
  <si>
    <t>Xã Điền Xá</t>
  </si>
  <si>
    <t>XP4212</t>
  </si>
  <si>
    <t>XP4213</t>
  </si>
  <si>
    <t>XP4214</t>
  </si>
  <si>
    <t>XP4215</t>
  </si>
  <si>
    <t>Xã Nam Hải</t>
  </si>
  <si>
    <t>XP4216</t>
  </si>
  <si>
    <t>XP4217</t>
  </si>
  <si>
    <t>Xã Phương Định</t>
  </si>
  <si>
    <t>XP4218</t>
  </si>
  <si>
    <t>Xã Trực Chính</t>
  </si>
  <si>
    <t>XP4219</t>
  </si>
  <si>
    <t>Xã Việt Hùng</t>
  </si>
  <si>
    <t>XP4220</t>
  </si>
  <si>
    <t>Xã Trực Hưng</t>
  </si>
  <si>
    <t>XP4221</t>
  </si>
  <si>
    <t>Xã Trực Nội</t>
  </si>
  <si>
    <t>XP4222</t>
  </si>
  <si>
    <t>Xã Trực Cường</t>
  </si>
  <si>
    <t>XP4223</t>
  </si>
  <si>
    <t>Xã Trực Phú</t>
  </si>
  <si>
    <t>XP4224</t>
  </si>
  <si>
    <t>Xã Thiệu Lý</t>
  </si>
  <si>
    <t>XP4225</t>
  </si>
  <si>
    <t>Xã Thiệu Đô</t>
  </si>
  <si>
    <t>XP4226</t>
  </si>
  <si>
    <t>Xã Hoằng Phú</t>
  </si>
  <si>
    <t>XP4227</t>
  </si>
  <si>
    <t>Xã Hoằng Quỳ</t>
  </si>
  <si>
    <t>XP4228</t>
  </si>
  <si>
    <t>Xã Hoằng Trung</t>
  </si>
  <si>
    <t>XP4229</t>
  </si>
  <si>
    <t>Xã Hoằng Trinh</t>
  </si>
  <si>
    <t>XP4230</t>
  </si>
  <si>
    <t>Xã Hoằng Phúc</t>
  </si>
  <si>
    <t>XP4231</t>
  </si>
  <si>
    <t>Xã Hoằng Đạo</t>
  </si>
  <si>
    <t>XP4232</t>
  </si>
  <si>
    <t>Xã Hoằng Đồng</t>
  </si>
  <si>
    <t>XP4233</t>
  </si>
  <si>
    <t>Xã Hoằng Thành</t>
  </si>
  <si>
    <t>XP4234</t>
  </si>
  <si>
    <t>Xã Hoằng Trạch</t>
  </si>
  <si>
    <t>XP4235</t>
  </si>
  <si>
    <t>Xã Hoằng Châu</t>
  </si>
  <si>
    <t>XP4236</t>
  </si>
  <si>
    <t>Xã Hoằng Tân</t>
  </si>
  <si>
    <t>XP4237</t>
  </si>
  <si>
    <t>Xã Hoằng Tiến</t>
  </si>
  <si>
    <t>XP4238</t>
  </si>
  <si>
    <t>Xã Hoằng Thanh</t>
  </si>
  <si>
    <t>XP4239</t>
  </si>
  <si>
    <t>Xã Hoằng Phụ</t>
  </si>
  <si>
    <t>XP4240</t>
  </si>
  <si>
    <t>XP4241</t>
  </si>
  <si>
    <t>XP4242</t>
  </si>
  <si>
    <t>XP4243</t>
  </si>
  <si>
    <t>Xã Cầu Lộc</t>
  </si>
  <si>
    <t>XP4244</t>
  </si>
  <si>
    <t>Xã Thành Lộc</t>
  </si>
  <si>
    <t>XP4245</t>
  </si>
  <si>
    <t>Xã Phong Lộc</t>
  </si>
  <si>
    <t>XP4246</t>
  </si>
  <si>
    <t>Xã Văn Lộc</t>
  </si>
  <si>
    <t>XP4247</t>
  </si>
  <si>
    <t>Xã Lộc Tân</t>
  </si>
  <si>
    <t>XP4248</t>
  </si>
  <si>
    <t>XP4249</t>
  </si>
  <si>
    <t>XP4250</t>
  </si>
  <si>
    <t>XP4251</t>
  </si>
  <si>
    <t>XP4252</t>
  </si>
  <si>
    <t>XP4253</t>
  </si>
  <si>
    <t>Xã Quảng Đại</t>
  </si>
  <si>
    <t>XP4254</t>
  </si>
  <si>
    <t>XP4255</t>
  </si>
  <si>
    <t>Xã Quảng Nham</t>
  </si>
  <si>
    <t>XP4256</t>
  </si>
  <si>
    <t>XP4257</t>
  </si>
  <si>
    <t>Thị trấn Tĩnh Gia</t>
  </si>
  <si>
    <t>XP4258</t>
  </si>
  <si>
    <t>XP4259</t>
  </si>
  <si>
    <t>XP4260</t>
  </si>
  <si>
    <t>Xã Ngọc Lĩnh</t>
  </si>
  <si>
    <t>XP4261</t>
  </si>
  <si>
    <t>XP4262</t>
  </si>
  <si>
    <t>Xã Hải Lĩnh</t>
  </si>
  <si>
    <t>XP4263</t>
  </si>
  <si>
    <t>XP4264</t>
  </si>
  <si>
    <t>XP4265</t>
  </si>
  <si>
    <t>Xã Nguyên Bình</t>
  </si>
  <si>
    <t>XP4266</t>
  </si>
  <si>
    <t>XP4267</t>
  </si>
  <si>
    <t>Xã Phú Lâm</t>
  </si>
  <si>
    <t>XP4268</t>
  </si>
  <si>
    <t>XP4269</t>
  </si>
  <si>
    <t>Xã Trúc Lâm</t>
  </si>
  <si>
    <t>XP4270</t>
  </si>
  <si>
    <t>Xã Tĩnh Hải</t>
  </si>
  <si>
    <t>XP4271</t>
  </si>
  <si>
    <t>Xã Trường Lâm</t>
  </si>
  <si>
    <t>XP4272</t>
  </si>
  <si>
    <t>Xã Hải Yến</t>
  </si>
  <si>
    <t>XP4273</t>
  </si>
  <si>
    <t>XP4274</t>
  </si>
  <si>
    <t>Xã Hải Hà</t>
  </si>
  <si>
    <t>XP4275</t>
  </si>
  <si>
    <t>XP4276</t>
  </si>
  <si>
    <t>XP4277</t>
  </si>
  <si>
    <t>Phường Cửa Nam</t>
  </si>
  <si>
    <t>XP4278</t>
  </si>
  <si>
    <t>XP4279</t>
  </si>
  <si>
    <t>Phường Đội Cung</t>
  </si>
  <si>
    <t>XP4280</t>
  </si>
  <si>
    <t>Phường Hồng Sơn</t>
  </si>
  <si>
    <t>XP4281</t>
  </si>
  <si>
    <t>Xã Nghi Phú</t>
  </si>
  <si>
    <t>XP4282</t>
  </si>
  <si>
    <t>Xã Hưng Lộc</t>
  </si>
  <si>
    <t>XP4283</t>
  </si>
  <si>
    <t>Phường Nghi Tân</t>
  </si>
  <si>
    <t>XP4284</t>
  </si>
  <si>
    <t>Phường Nghi Hòa</t>
  </si>
  <si>
    <t>XP4285</t>
  </si>
  <si>
    <t>XP4286</t>
  </si>
  <si>
    <t>Xã Châu Nga</t>
  </si>
  <si>
    <t>XP4287</t>
  </si>
  <si>
    <t>Xã Mỹ Lý</t>
  </si>
  <si>
    <t>XP4288</t>
  </si>
  <si>
    <t>Xã Nậm Càn</t>
  </si>
  <si>
    <t>XP4289</t>
  </si>
  <si>
    <t>XP4290</t>
  </si>
  <si>
    <t>XP4291</t>
  </si>
  <si>
    <t>XP4292</t>
  </si>
  <si>
    <t>Xã Nghĩa Hưng</t>
  </si>
  <si>
    <t>XP4293</t>
  </si>
  <si>
    <t>Xã Yên Hợp</t>
  </si>
  <si>
    <t>XP4294</t>
  </si>
  <si>
    <t>Xã Châu Thành</t>
  </si>
  <si>
    <t>XP4295</t>
  </si>
  <si>
    <t>Xã Châu Cường</t>
  </si>
  <si>
    <t>XP4296</t>
  </si>
  <si>
    <t>Xã Thiệu Thịnh</t>
  </si>
  <si>
    <t>XP4297</t>
  </si>
  <si>
    <t>Xã Thiệu Thành</t>
  </si>
  <si>
    <t>XP4298</t>
  </si>
  <si>
    <t>Xã Thiệu Toán</t>
  </si>
  <si>
    <t>XP4299</t>
  </si>
  <si>
    <t>Xã Thiệu Tâm</t>
  </si>
  <si>
    <t>XP4300</t>
  </si>
  <si>
    <t>Xã Lăng</t>
  </si>
  <si>
    <t>XP4301</t>
  </si>
  <si>
    <t>Xã Yên Khánh</t>
  </si>
  <si>
    <t>XP4302</t>
  </si>
  <si>
    <t>Xã Yên Phong</t>
  </si>
  <si>
    <t>XP4303</t>
  </si>
  <si>
    <t>XP4304</t>
  </si>
  <si>
    <t>Xã Yên Lương</t>
  </si>
  <si>
    <t>XP4305</t>
  </si>
  <si>
    <t>Xã Yên Hồng</t>
  </si>
  <si>
    <t>XP4306</t>
  </si>
  <si>
    <t>XP4307</t>
  </si>
  <si>
    <t>Xã Yên Tiến</t>
  </si>
  <si>
    <t>XP4308</t>
  </si>
  <si>
    <t>XP4309</t>
  </si>
  <si>
    <t>Xã Yên Phúc</t>
  </si>
  <si>
    <t>XP4310</t>
  </si>
  <si>
    <t>Xã Yên Cường</t>
  </si>
  <si>
    <t>XP4311</t>
  </si>
  <si>
    <t>XP4312</t>
  </si>
  <si>
    <t>Xã Yên Bằng</t>
  </si>
  <si>
    <t>XP4313</t>
  </si>
  <si>
    <t>Xã Yên Đồng</t>
  </si>
  <si>
    <t>XP4314</t>
  </si>
  <si>
    <t>Xã Yên Khang</t>
  </si>
  <si>
    <t>XP4315</t>
  </si>
  <si>
    <t>Xã Đông Văn</t>
  </si>
  <si>
    <t>XP4316</t>
  </si>
  <si>
    <t>XP4317</t>
  </si>
  <si>
    <t>XP4318</t>
  </si>
  <si>
    <t>XP4319</t>
  </si>
  <si>
    <t>Xã Quảng Nhân</t>
  </si>
  <si>
    <t>XP4320</t>
  </si>
  <si>
    <t>Xã Quảng Hòa</t>
  </si>
  <si>
    <t>XP4321</t>
  </si>
  <si>
    <t>Xã Quảng Chính</t>
  </si>
  <si>
    <t>XP4322</t>
  </si>
  <si>
    <t>XP4323</t>
  </si>
  <si>
    <t>Xã Quảng Vọng</t>
  </si>
  <si>
    <t>XP4324</t>
  </si>
  <si>
    <t>Xã Quảng Hùng</t>
  </si>
  <si>
    <t>XP4325</t>
  </si>
  <si>
    <t>Xã Quảng Giao</t>
  </si>
  <si>
    <t>XP4326</t>
  </si>
  <si>
    <t>Phường Lộc Vượng</t>
  </si>
  <si>
    <t>XP3707</t>
  </si>
  <si>
    <t>Xã Trực Đại</t>
  </si>
  <si>
    <t>XP3708</t>
  </si>
  <si>
    <t>Xã Xuân Thượng</t>
  </si>
  <si>
    <t>XP3709</t>
  </si>
  <si>
    <t>Xã Xuân Tiến</t>
  </si>
  <si>
    <t>XP3710</t>
  </si>
  <si>
    <t>XP3711</t>
  </si>
  <si>
    <t>Xã Sơn Định</t>
  </si>
  <si>
    <t>XP3712</t>
  </si>
  <si>
    <t>Xã Ea Bá</t>
  </si>
  <si>
    <t>XP3713</t>
  </si>
  <si>
    <t>Xã Hòa Đồng</t>
  </si>
  <si>
    <t>XP3714</t>
  </si>
  <si>
    <t>XP3715</t>
  </si>
  <si>
    <t>XP3716</t>
  </si>
  <si>
    <t>Phường Cam Phúc Nam</t>
  </si>
  <si>
    <t>XP3717</t>
  </si>
  <si>
    <t>Xã Cam Lập</t>
  </si>
  <si>
    <t>XP3718</t>
  </si>
  <si>
    <t>Xã Thạch Ngọc</t>
  </si>
  <si>
    <t>XP3719</t>
  </si>
  <si>
    <t>Thị trấn Cẩm Xuyên</t>
  </si>
  <si>
    <t>XP3720</t>
  </si>
  <si>
    <t>XP3721</t>
  </si>
  <si>
    <t>XP3722</t>
  </si>
  <si>
    <t>Xã Cẩm Mỹ</t>
  </si>
  <si>
    <t>XP3723</t>
  </si>
  <si>
    <t>Xã Cẩm Trung</t>
  </si>
  <si>
    <t>XP3724</t>
  </si>
  <si>
    <t>Xã Kỳ Ninh</t>
  </si>
  <si>
    <t>XP3725</t>
  </si>
  <si>
    <t>Xã Nghi Sơn</t>
  </si>
  <si>
    <t>XP3726</t>
  </si>
  <si>
    <t>Phường Tân Giang</t>
  </si>
  <si>
    <t>XP3727</t>
  </si>
  <si>
    <t>Xã Kỳ Hải</t>
  </si>
  <si>
    <t>XP3728</t>
  </si>
  <si>
    <t>Xã Kỳ Liên</t>
  </si>
  <si>
    <t>XP3729</t>
  </si>
  <si>
    <t>Xã Cảnh Hóa</t>
  </si>
  <si>
    <t>XP3730</t>
  </si>
  <si>
    <t>XP3731</t>
  </si>
  <si>
    <t>Xã Quảng Tiên</t>
  </si>
  <si>
    <t>XP3732</t>
  </si>
  <si>
    <t>XP3733</t>
  </si>
  <si>
    <t>XP3734</t>
  </si>
  <si>
    <t>Xã Hạ Trạch</t>
  </si>
  <si>
    <t>XP3735</t>
  </si>
  <si>
    <t>Xã Thượng Trạch</t>
  </si>
  <si>
    <t>XP3736</t>
  </si>
  <si>
    <t>Xã Hưng Trạch</t>
  </si>
  <si>
    <t>XP3737</t>
  </si>
  <si>
    <t>Xã Vạn Trạch</t>
  </si>
  <si>
    <t>XP3738</t>
  </si>
  <si>
    <t>Xã Nhân Trạch</t>
  </si>
  <si>
    <t>XP3739</t>
  </si>
  <si>
    <t>XP3740</t>
  </si>
  <si>
    <t>Xã Phú Dương</t>
  </si>
  <si>
    <t>XP3741</t>
  </si>
  <si>
    <t>Xã Phú Hải</t>
  </si>
  <si>
    <t>XP3742</t>
  </si>
  <si>
    <t>Xã Vinh Thái</t>
  </si>
  <si>
    <t>XP3743</t>
  </si>
  <si>
    <t>XP3744</t>
  </si>
  <si>
    <t>Xã Hồng Trung</t>
  </si>
  <si>
    <t>XP3745</t>
  </si>
  <si>
    <t>Thị trấn Khe Tre</t>
  </si>
  <si>
    <t>XP3746</t>
  </si>
  <si>
    <t>Phường Mỹ An</t>
  </si>
  <si>
    <t>XP3747</t>
  </si>
  <si>
    <t>Xã Hòa Phong</t>
  </si>
  <si>
    <t>XP3748</t>
  </si>
  <si>
    <t>Xã Tam Ngọc</t>
  </si>
  <si>
    <t>XP3749</t>
  </si>
  <si>
    <t>Xã Đại Thạnh</t>
  </si>
  <si>
    <t>XP3750</t>
  </si>
  <si>
    <t>XP3751</t>
  </si>
  <si>
    <t>XP3752</t>
  </si>
  <si>
    <t>Xã Điện Thọ</t>
  </si>
  <si>
    <t>XP3753</t>
  </si>
  <si>
    <t>Thị trấn Nam Phước</t>
  </si>
  <si>
    <t>XP3754</t>
  </si>
  <si>
    <t>Xã Quế An</t>
  </si>
  <si>
    <t>XP3755</t>
  </si>
  <si>
    <t>Xã Phước Công</t>
  </si>
  <si>
    <t>XP3756</t>
  </si>
  <si>
    <t>Xã Quế Thọ</t>
  </si>
  <si>
    <t>XP3757</t>
  </si>
  <si>
    <t>Xã Thăng Phước</t>
  </si>
  <si>
    <t>XP3758</t>
  </si>
  <si>
    <t>Xã Bình Tú</t>
  </si>
  <si>
    <t>XP3759</t>
  </si>
  <si>
    <t>Xã Bình Hải</t>
  </si>
  <si>
    <t>XP3760</t>
  </si>
  <si>
    <t>Xã Bình Nam</t>
  </si>
  <si>
    <t>XP3761</t>
  </si>
  <si>
    <t>Xã Tiên Sơn</t>
  </si>
  <si>
    <t>XP3762</t>
  </si>
  <si>
    <t>Xã Tiên An</t>
  </si>
  <si>
    <t>XP3763</t>
  </si>
  <si>
    <t>Xã Trà Giác</t>
  </si>
  <si>
    <t>XP3764</t>
  </si>
  <si>
    <t>Xã Trà Linh</t>
  </si>
  <si>
    <t>XP3765</t>
  </si>
  <si>
    <t>Xã Tam Xuân II</t>
  </si>
  <si>
    <t>XP3766</t>
  </si>
  <si>
    <t>Phường Quảng Phú</t>
  </si>
  <si>
    <t>XP3767</t>
  </si>
  <si>
    <t>Xã Nghĩa Dõng</t>
  </si>
  <si>
    <t>XP3768</t>
  </si>
  <si>
    <t>Xã Bình Thanh Đông</t>
  </si>
  <si>
    <t>XP3769</t>
  </si>
  <si>
    <t>XP3770</t>
  </si>
  <si>
    <t>Xã Nghĩa Điền</t>
  </si>
  <si>
    <t>XP3771</t>
  </si>
  <si>
    <t>XP3772</t>
  </si>
  <si>
    <t>Xã Đức Lợi</t>
  </si>
  <si>
    <t>XP3773</t>
  </si>
  <si>
    <t>Xã Phổ Nhơn</t>
  </si>
  <si>
    <t>XP3774</t>
  </si>
  <si>
    <t>XP3775</t>
  </si>
  <si>
    <t>XP3776</t>
  </si>
  <si>
    <t>Phường Hải Cảng</t>
  </si>
  <si>
    <t>XP3777</t>
  </si>
  <si>
    <t>XP3778</t>
  </si>
  <si>
    <t>Xã Hoài Châu Bắc</t>
  </si>
  <si>
    <t>XP3779</t>
  </si>
  <si>
    <t>Xã Hoài Hảo</t>
  </si>
  <si>
    <t>XP3780</t>
  </si>
  <si>
    <t>XP3781</t>
  </si>
  <si>
    <t>XP3782</t>
  </si>
  <si>
    <t>Xã Tây Giang</t>
  </si>
  <si>
    <t>XP3783</t>
  </si>
  <si>
    <t>Xã Nhơn Thọ</t>
  </si>
  <si>
    <t>XP3784</t>
  </si>
  <si>
    <t>Xã Canh Hiển</t>
  </si>
  <si>
    <t>XP3785</t>
  </si>
  <si>
    <t>Xã Xuân Quang 3</t>
  </si>
  <si>
    <t>XP3786</t>
  </si>
  <si>
    <t>Xã  Tư</t>
  </si>
  <si>
    <t>XP3787</t>
  </si>
  <si>
    <t>Xã Yên Khương</t>
  </si>
  <si>
    <t>XP3788</t>
  </si>
  <si>
    <t>XP3789</t>
  </si>
  <si>
    <t>XP3790</t>
  </si>
  <si>
    <t>Xã Quang Hiến</t>
  </si>
  <si>
    <t>XP3791</t>
  </si>
  <si>
    <t>Xã Đồng Lương</t>
  </si>
  <si>
    <t>XP3792</t>
  </si>
  <si>
    <t>Thị Trấn Ngọc Lặc</t>
  </si>
  <si>
    <t>XP3793</t>
  </si>
  <si>
    <t>Xã Mỹ Tân</t>
  </si>
  <si>
    <t>XP3794</t>
  </si>
  <si>
    <t>Xã Thúy Sơn</t>
  </si>
  <si>
    <t>XP3795</t>
  </si>
  <si>
    <t>Xã Thạch Lập</t>
  </si>
  <si>
    <t>XP3796</t>
  </si>
  <si>
    <t>Xã Vân Âm</t>
  </si>
  <si>
    <t>XP3797</t>
  </si>
  <si>
    <t>Xã Cao Ngọc</t>
  </si>
  <si>
    <t>XP3798</t>
  </si>
  <si>
    <t>XP3799</t>
  </si>
  <si>
    <t>XP3800</t>
  </si>
  <si>
    <t>Xã Cao Thịnh</t>
  </si>
  <si>
    <t>XP3801</t>
  </si>
  <si>
    <t>Xã Ngọc Trung</t>
  </si>
  <si>
    <t>XP3802</t>
  </si>
  <si>
    <t>Xã Phùng Giáo</t>
  </si>
  <si>
    <t>XP3803</t>
  </si>
  <si>
    <t>Xã Ngư Thủy Trung</t>
  </si>
  <si>
    <t>XP3804</t>
  </si>
  <si>
    <t>Xã Mỹ Thủy</t>
  </si>
  <si>
    <t>XP3805</t>
  </si>
  <si>
    <t>Xã Vĩnh Nam</t>
  </si>
  <si>
    <t>XP3806</t>
  </si>
  <si>
    <t>Xã Hướng Linh</t>
  </si>
  <si>
    <t>XP3807</t>
  </si>
  <si>
    <t>Xã Gio Châu</t>
  </si>
  <si>
    <t>XP3808</t>
  </si>
  <si>
    <t>Xã Đa Krông</t>
  </si>
  <si>
    <t>XP3809</t>
  </si>
  <si>
    <t>Xã Tà Long</t>
  </si>
  <si>
    <t>XP3810</t>
  </si>
  <si>
    <t>Xã Triệu Lăng</t>
  </si>
  <si>
    <t>XP3811</t>
  </si>
  <si>
    <t>Xã Hải Thọ</t>
  </si>
  <si>
    <t>XP3812</t>
  </si>
  <si>
    <t>Xã Mò Ó</t>
  </si>
  <si>
    <t>XP3813</t>
  </si>
  <si>
    <t>Thị trấn Cổ Lễ</t>
  </si>
  <si>
    <t>XP3814</t>
  </si>
  <si>
    <t>Xã Trực Tuấn</t>
  </si>
  <si>
    <t>XP3815</t>
  </si>
  <si>
    <t>Xã Trực Thuận</t>
  </si>
  <si>
    <t>XP3816</t>
  </si>
  <si>
    <t>Xã Trực Mỹ</t>
  </si>
  <si>
    <t>XP3817</t>
  </si>
  <si>
    <t>Thị trấn Xuân Trường</t>
  </si>
  <si>
    <t>XP3818</t>
  </si>
  <si>
    <t>XP3819</t>
  </si>
  <si>
    <t>Xã Xuân Phương</t>
  </si>
  <si>
    <t>XP3820</t>
  </si>
  <si>
    <t>XP3821</t>
  </si>
  <si>
    <t>Xã Xuân Vinh</t>
  </si>
  <si>
    <t>XP3822</t>
  </si>
  <si>
    <t>XP3823</t>
  </si>
  <si>
    <t>Xã Giao Lạc</t>
  </si>
  <si>
    <t>XP3824</t>
  </si>
  <si>
    <t>Xã Giao Châu</t>
  </si>
  <si>
    <t>XP3825</t>
  </si>
  <si>
    <t>Thị trấn Cồn</t>
  </si>
  <si>
    <t>XP3826</t>
  </si>
  <si>
    <t>Xã Hải Anh</t>
  </si>
  <si>
    <t>XP3827</t>
  </si>
  <si>
    <t>XP3828</t>
  </si>
  <si>
    <t>XP3829</t>
  </si>
  <si>
    <t>XP3830</t>
  </si>
  <si>
    <t>XP3831</t>
  </si>
  <si>
    <t>Phường Vân Giang</t>
  </si>
  <si>
    <t>XP3832</t>
  </si>
  <si>
    <t>Xã Sơn Lai</t>
  </si>
  <si>
    <t>XP3833</t>
  </si>
  <si>
    <t>Xã Quỳnh Lưu</t>
  </si>
  <si>
    <t>XP3834</t>
  </si>
  <si>
    <t>Xã Quảng Lạc</t>
  </si>
  <si>
    <t>XP3835</t>
  </si>
  <si>
    <t>Xã Gia Tiến</t>
  </si>
  <si>
    <t>XP3836</t>
  </si>
  <si>
    <t>Xã Ninh Giang</t>
  </si>
  <si>
    <t>XP3837</t>
  </si>
  <si>
    <t>Xã Khánh Lợi</t>
  </si>
  <si>
    <t>XP3838</t>
  </si>
  <si>
    <t>Xã Khánh Cư</t>
  </si>
  <si>
    <t>XP3839</t>
  </si>
  <si>
    <t>Xã Khánh Mậu</t>
  </si>
  <si>
    <t>XP3840</t>
  </si>
  <si>
    <t>Xã Kim Chính</t>
  </si>
  <si>
    <t>XP3841</t>
  </si>
  <si>
    <t>Xã Cồn Thoi</t>
  </si>
  <si>
    <t>XP3842</t>
  </si>
  <si>
    <t>Xã Kim Trung</t>
  </si>
  <si>
    <t>XP3843</t>
  </si>
  <si>
    <t>Xã Khánh Thịnh</t>
  </si>
  <si>
    <t>XP3844</t>
  </si>
  <si>
    <t>Xã Yên Mạc</t>
  </si>
  <si>
    <t>XP3845</t>
  </si>
  <si>
    <t>Xã Đông Hương</t>
  </si>
  <si>
    <t>XP3846</t>
  </si>
  <si>
    <t>XP3847</t>
  </si>
  <si>
    <t>Xã Phú Lệ</t>
  </si>
  <si>
    <t>XP3848</t>
  </si>
  <si>
    <t>XP3849</t>
  </si>
  <si>
    <t>XP3850</t>
  </si>
  <si>
    <t>Xã Điền Thượng</t>
  </si>
  <si>
    <t>XP3851</t>
  </si>
  <si>
    <t>Xã Điền Quang</t>
  </si>
  <si>
    <t>XP3852</t>
  </si>
  <si>
    <t>Xã Điền Lư</t>
  </si>
  <si>
    <t>XP3853</t>
  </si>
  <si>
    <t>Xã Cổ Lũng</t>
  </si>
  <si>
    <t>XP3854</t>
  </si>
  <si>
    <t>XP3855</t>
  </si>
  <si>
    <t>XP3856</t>
  </si>
  <si>
    <t>Xã Trung Xuân</t>
  </si>
  <si>
    <t>XP3857</t>
  </si>
  <si>
    <t>Xã Trung Thượng</t>
  </si>
  <si>
    <t>XP3858</t>
  </si>
  <si>
    <t>Xã Trung Hạ</t>
  </si>
  <si>
    <t>XP3859</t>
  </si>
  <si>
    <t>XP3860</t>
  </si>
  <si>
    <t>Xã Sơn Lư</t>
  </si>
  <si>
    <t>XP3861</t>
  </si>
  <si>
    <t>Xã Sơn Điện</t>
  </si>
  <si>
    <t>XP3862</t>
  </si>
  <si>
    <t>Xã Mường Mìn</t>
  </si>
  <si>
    <t>XP3863</t>
  </si>
  <si>
    <t>Thị trấn Lang Chánh</t>
  </si>
  <si>
    <t>XP3864</t>
  </si>
  <si>
    <t>Xã Triệu Long</t>
  </si>
  <si>
    <t>XP3865</t>
  </si>
  <si>
    <t>Phường Phú Hậu</t>
  </si>
  <si>
    <t>XP3866</t>
  </si>
  <si>
    <t>XP3867</t>
  </si>
  <si>
    <t>Phường Đông Sơn</t>
  </si>
  <si>
    <t>XP3868</t>
  </si>
  <si>
    <t>Xã Hà Lan</t>
  </si>
  <si>
    <t>XP3869</t>
  </si>
  <si>
    <t>Phường Trung Sơn</t>
  </si>
  <si>
    <t>XP3870</t>
  </si>
  <si>
    <t>Thị trấn Mường Lát</t>
  </si>
  <si>
    <t>XP3871</t>
  </si>
  <si>
    <t>Xã Tam Chung</t>
  </si>
  <si>
    <t>XP3872</t>
  </si>
  <si>
    <t>Xã Tén Tằn</t>
  </si>
  <si>
    <t>XP3873</t>
  </si>
  <si>
    <t>Xã Trung Lý</t>
  </si>
  <si>
    <t>XP3874</t>
  </si>
  <si>
    <t>XP3875</t>
  </si>
  <si>
    <t>XP3876</t>
  </si>
  <si>
    <t>XP3877</t>
  </si>
  <si>
    <t>XP3878</t>
  </si>
  <si>
    <t>XP3879</t>
  </si>
  <si>
    <t>XP3880</t>
  </si>
  <si>
    <t>XP3881</t>
  </si>
  <si>
    <t>Xã Hồi Xuân</t>
  </si>
  <si>
    <t>XP3882</t>
  </si>
  <si>
    <t>Xã Thiên Phủ</t>
  </si>
  <si>
    <t>XP3883</t>
  </si>
  <si>
    <t>XP3884</t>
  </si>
  <si>
    <t>Xã Tân Thịnh</t>
  </si>
  <si>
    <t>XP3885</t>
  </si>
  <si>
    <t>XP3886</t>
  </si>
  <si>
    <t>Xã Nam Hùng</t>
  </si>
  <si>
    <t>XP3887</t>
  </si>
  <si>
    <t>XP3888</t>
  </si>
  <si>
    <t>Phường Hoà Quý</t>
  </si>
  <si>
    <t>XP3889</t>
  </si>
  <si>
    <t>Xã Hòa Châu</t>
  </si>
  <si>
    <t>XP3890</t>
  </si>
  <si>
    <t>Xã Tà Lu</t>
  </si>
  <si>
    <t>XP3891</t>
  </si>
  <si>
    <t>Xã A Rooi</t>
  </si>
  <si>
    <t>XP3892</t>
  </si>
  <si>
    <t>Xã Za Hung</t>
  </si>
  <si>
    <t>XP3893</t>
  </si>
  <si>
    <t>Xã Mà Cooi</t>
  </si>
  <si>
    <t>XP3894</t>
  </si>
  <si>
    <t>Xã Đại Nghĩa</t>
  </si>
  <si>
    <t>XP3895</t>
  </si>
  <si>
    <t>Xã Điện Hòa</t>
  </si>
  <si>
    <t>XP3896</t>
  </si>
  <si>
    <t>Xã Duy Hòa</t>
  </si>
  <si>
    <t>XP3897</t>
  </si>
  <si>
    <t>Xã Duy Thành</t>
  </si>
  <si>
    <t>XP3898</t>
  </si>
  <si>
    <t>Xã Quế Xuân 2</t>
  </si>
  <si>
    <t>XP3899</t>
  </si>
  <si>
    <t>Xã Chà Vàl</t>
  </si>
  <si>
    <t>XP3900</t>
  </si>
  <si>
    <t>Xã Tà Bhinh</t>
  </si>
  <si>
    <t>XP3901</t>
  </si>
  <si>
    <t>XP3902</t>
  </si>
  <si>
    <t>Xã Bình Đào</t>
  </si>
  <si>
    <t>XP3903</t>
  </si>
  <si>
    <t>Xã Bình Chánh</t>
  </si>
  <si>
    <t>XP3904</t>
  </si>
  <si>
    <t>Xã Trà Nú</t>
  </si>
  <si>
    <t>XP3905</t>
  </si>
  <si>
    <t>Xã Trà Vinh</t>
  </si>
  <si>
    <t>XP3906</t>
  </si>
  <si>
    <t>XP3907</t>
  </si>
  <si>
    <t>Xã Bình Long</t>
  </si>
  <si>
    <t>XP3908</t>
  </si>
  <si>
    <t>Xã Trà Xinh</t>
  </si>
  <si>
    <t>XP3909</t>
  </si>
  <si>
    <t>Xã Tịnh Bắc</t>
  </si>
  <si>
    <t>XP3910</t>
  </si>
  <si>
    <t>Xã Tịnh Sơn</t>
  </si>
  <si>
    <t>XP3911</t>
  </si>
  <si>
    <t>Xã Tịnh Ấn Tây</t>
  </si>
  <si>
    <t>XP3912</t>
  </si>
  <si>
    <t>Xã Đức Hương</t>
  </si>
  <si>
    <t>XP3913</t>
  </si>
  <si>
    <t>Xã Thuần Thiện</t>
  </si>
  <si>
    <t>XP3914</t>
  </si>
  <si>
    <t>XP3915</t>
  </si>
  <si>
    <t>Xã Hà Linh</t>
  </si>
  <si>
    <t>XP3916</t>
  </si>
  <si>
    <t>Xã Hòa Hải</t>
  </si>
  <si>
    <t>XP3917</t>
  </si>
  <si>
    <t>Xã Lộc Yên</t>
  </si>
  <si>
    <t>XP3918</t>
  </si>
  <si>
    <t>Xã Hương Xuân</t>
  </si>
  <si>
    <t>XP3919</t>
  </si>
  <si>
    <t>Xã Thạch Văn</t>
  </si>
  <si>
    <t>XP3920</t>
  </si>
  <si>
    <t>Xã Thạch Thắng</t>
  </si>
  <si>
    <t>XP3921</t>
  </si>
  <si>
    <t>Xã Cẩm Duệ</t>
  </si>
  <si>
    <t>XP3922</t>
  </si>
  <si>
    <t>XP3923</t>
  </si>
  <si>
    <t>Xã Kỳ Trung</t>
  </si>
  <si>
    <t>XP3924</t>
  </si>
  <si>
    <t>Xã Kỳ Hà</t>
  </si>
  <si>
    <t>XP3925</t>
  </si>
  <si>
    <t>Xã Hóa Sơn</t>
  </si>
  <si>
    <t>XP3926</t>
  </si>
  <si>
    <t>Xã Lâm Hóa</t>
  </si>
  <si>
    <t>XP3927</t>
  </si>
  <si>
    <t>Xã Hoàn Trạch</t>
  </si>
  <si>
    <t>XP3928</t>
  </si>
  <si>
    <t>Xã Tây Trạch</t>
  </si>
  <si>
    <t>XP3929</t>
  </si>
  <si>
    <t>Thị trấn NT Lệ Ninh</t>
  </si>
  <si>
    <t>XP3930</t>
  </si>
  <si>
    <t>Xã Ngân Thủy</t>
  </si>
  <si>
    <t>XP3931</t>
  </si>
  <si>
    <t>XP3932</t>
  </si>
  <si>
    <t>Xã Nghĩa Ninh</t>
  </si>
  <si>
    <t>XP3933</t>
  </si>
  <si>
    <t>Xã Quy Hóa</t>
  </si>
  <si>
    <t>XP3934</t>
  </si>
  <si>
    <t>Xã Thuận Hóa</t>
  </si>
  <si>
    <t>XP3935</t>
  </si>
  <si>
    <t>Xã Châu Hóa</t>
  </si>
  <si>
    <t>XP3936</t>
  </si>
  <si>
    <t>Xã Văn Hóa</t>
  </si>
  <si>
    <t>XP3937</t>
  </si>
  <si>
    <t>Xã Mỹ Trạch</t>
  </si>
  <si>
    <t>XP3938</t>
  </si>
  <si>
    <t>Xã Bắc Trạch</t>
  </si>
  <si>
    <t>XP3939</t>
  </si>
  <si>
    <t>Xã Liên Trạch</t>
  </si>
  <si>
    <t>XP3940</t>
  </si>
  <si>
    <t>Xã Trung Trạch</t>
  </si>
  <si>
    <t>XP3941</t>
  </si>
  <si>
    <t>XP3942</t>
  </si>
  <si>
    <t>Thị trấn Kiến Giang</t>
  </si>
  <si>
    <t>XP3943</t>
  </si>
  <si>
    <t>XP3944</t>
  </si>
  <si>
    <t>XP3945</t>
  </si>
  <si>
    <t>Phường Đông Lễ</t>
  </si>
  <si>
    <t>XP3946</t>
  </si>
  <si>
    <t>XP3947</t>
  </si>
  <si>
    <t>Thị trấn Bến Quan</t>
  </si>
  <si>
    <t>XP3948</t>
  </si>
  <si>
    <t>Xã Vĩnh Hiền</t>
  </si>
  <si>
    <t>XP3949</t>
  </si>
  <si>
    <t>Xã Vĩnh Lâm</t>
  </si>
  <si>
    <t>XP3950</t>
  </si>
  <si>
    <t>Xã Hướng Sơn</t>
  </si>
  <si>
    <t>XP3951</t>
  </si>
  <si>
    <t>Xã Hướng Lộc</t>
  </si>
  <si>
    <t>XP3952</t>
  </si>
  <si>
    <t>Xã Gio Thành</t>
  </si>
  <si>
    <t>XP3953</t>
  </si>
  <si>
    <t>Xã Gio Việt</t>
  </si>
  <si>
    <t>XP3954</t>
  </si>
  <si>
    <t>Xã Gio Hòa</t>
  </si>
  <si>
    <t>XP3955</t>
  </si>
  <si>
    <t>Thị trấn Cam Lộ</t>
  </si>
  <si>
    <t>XP3956</t>
  </si>
  <si>
    <t>Xã Cam An</t>
  </si>
  <si>
    <t>XP3957</t>
  </si>
  <si>
    <t>Xã Hải Ba</t>
  </si>
  <si>
    <t>XP3958</t>
  </si>
  <si>
    <t>XP3959</t>
  </si>
  <si>
    <t>Phường Thuận Lộc</t>
  </si>
  <si>
    <t>XP3960</t>
  </si>
  <si>
    <t>Phường Phú Hiệp</t>
  </si>
  <si>
    <t>XP3961</t>
  </si>
  <si>
    <t>Phường Phú Hội</t>
  </si>
  <si>
    <t>XP3962</t>
  </si>
  <si>
    <t>XP3963</t>
  </si>
  <si>
    <t>Xã Quảng An</t>
  </si>
  <si>
    <t>XP3964</t>
  </si>
  <si>
    <t>Xã Lộc An</t>
  </si>
  <si>
    <t>XP3965</t>
  </si>
  <si>
    <t>Xã Thượng Lộ</t>
  </si>
  <si>
    <t>XP3966</t>
  </si>
  <si>
    <t>XP3967</t>
  </si>
  <si>
    <t>Xã Yên Mật</t>
  </si>
  <si>
    <t>XP3968</t>
  </si>
  <si>
    <t>Xã Như Hòa</t>
  </si>
  <si>
    <t>XP3969</t>
  </si>
  <si>
    <t>Xã Chất Bình</t>
  </si>
  <si>
    <t>XP3970</t>
  </si>
  <si>
    <t>Xã Đồng Hướng</t>
  </si>
  <si>
    <t>XP3971</t>
  </si>
  <si>
    <t>Xã Thượng Kiệm</t>
  </si>
  <si>
    <t>XP3972</t>
  </si>
  <si>
    <t>Xã Lưu Phương</t>
  </si>
  <si>
    <t>XP3973</t>
  </si>
  <si>
    <t>XP3974</t>
  </si>
  <si>
    <t>Xã Văn Hải</t>
  </si>
  <si>
    <t>XP3975</t>
  </si>
  <si>
    <t>Xã Kim Mỹ</t>
  </si>
  <si>
    <t>XP3976</t>
  </si>
  <si>
    <t>Xã Kim Đông</t>
  </si>
  <si>
    <t>XP3977</t>
  </si>
  <si>
    <t>Thị trấn Yên Thịnh</t>
  </si>
  <si>
    <t>XP3978</t>
  </si>
  <si>
    <t>Xã Khánh Dương</t>
  </si>
  <si>
    <t>XP3979</t>
  </si>
  <si>
    <t>XP3980</t>
  </si>
  <si>
    <t>XP3981</t>
  </si>
  <si>
    <t>Xã Yên Từ</t>
  </si>
  <si>
    <t>XP3982</t>
  </si>
  <si>
    <t>Xã Yên Hưng</t>
  </si>
  <si>
    <t>XP3983</t>
  </si>
  <si>
    <t>Xã Yên Thành</t>
  </si>
  <si>
    <t>XP3984</t>
  </si>
  <si>
    <t>Phường Hàm Rồng</t>
  </si>
  <si>
    <t>XP3985</t>
  </si>
  <si>
    <t>Phường Đông Thọ</t>
  </si>
  <si>
    <t>XP3986</t>
  </si>
  <si>
    <t>Phường Điện Biên</t>
  </si>
  <si>
    <t>XP3987</t>
  </si>
  <si>
    <t>Phường Ngọc Trạo</t>
  </si>
  <si>
    <t>XP3988</t>
  </si>
  <si>
    <t>Phường Đông Vệ</t>
  </si>
  <si>
    <t>XP3989</t>
  </si>
  <si>
    <t>Xã Đông Cương</t>
  </si>
  <si>
    <t>XP3990</t>
  </si>
  <si>
    <t>Xã Đông Hải</t>
  </si>
  <si>
    <t>XP3991</t>
  </si>
  <si>
    <t>XP3992</t>
  </si>
  <si>
    <t>XP3993</t>
  </si>
  <si>
    <t>Phường Lam Sơn</t>
  </si>
  <si>
    <t>XP3994</t>
  </si>
  <si>
    <t>XP3995</t>
  </si>
  <si>
    <t>Xã Cúc Phương</t>
  </si>
  <si>
    <t>XP3996</t>
  </si>
  <si>
    <t>Xã Lạc Vân</t>
  </si>
  <si>
    <t>XP3997</t>
  </si>
  <si>
    <t>Xã Lạng Phong</t>
  </si>
  <si>
    <t>XP3998</t>
  </si>
  <si>
    <t>Xã Thượng Hòa</t>
  </si>
  <si>
    <t>XP3999</t>
  </si>
  <si>
    <t>Xã Văn Phương</t>
  </si>
  <si>
    <t>XP4000</t>
  </si>
  <si>
    <t>Xã Nam Thắng</t>
  </si>
  <si>
    <t>XP4001</t>
  </si>
  <si>
    <t>Xã Trực Đạo</t>
  </si>
  <si>
    <t>XP4002</t>
  </si>
  <si>
    <t>Xã Trực Khang</t>
  </si>
  <si>
    <t>XP4003</t>
  </si>
  <si>
    <t>Xã Trực Thắng</t>
  </si>
  <si>
    <t>XP4004</t>
  </si>
  <si>
    <t>Xã Hồng Thuận</t>
  </si>
  <si>
    <t>XP4005</t>
  </si>
  <si>
    <t>Xã Giao Tân</t>
  </si>
  <si>
    <t>XP4006</t>
  </si>
  <si>
    <t>Xã Giao Hải</t>
  </si>
  <si>
    <t>XP4007</t>
  </si>
  <si>
    <t>Xã Hải Nam</t>
  </si>
  <si>
    <t>XP4008</t>
  </si>
  <si>
    <t>Xã Hải Phong</t>
  </si>
  <si>
    <t>XP4009</t>
  </si>
  <si>
    <t>Xã Hải Giang</t>
  </si>
  <si>
    <t>XP4010</t>
  </si>
  <si>
    <t>Xã Ninh Phúc</t>
  </si>
  <si>
    <t>XP4011</t>
  </si>
  <si>
    <t>XP4012</t>
  </si>
  <si>
    <t>XP4013</t>
  </si>
  <si>
    <t>XP4014</t>
  </si>
  <si>
    <t>XP4015</t>
  </si>
  <si>
    <t>XP4016</t>
  </si>
  <si>
    <t>Xã Phú Long</t>
  </si>
  <si>
    <t>XP4017</t>
  </si>
  <si>
    <t>Xã Gia Vân</t>
  </si>
  <si>
    <t>XP4018</t>
  </si>
  <si>
    <t>Xã Gia Phú</t>
  </si>
  <si>
    <t>XP4019</t>
  </si>
  <si>
    <t>Xã Gia Xuân</t>
  </si>
  <si>
    <t>XP4020</t>
  </si>
  <si>
    <t>Xã Gia Trấn</t>
  </si>
  <si>
    <t>XP4021</t>
  </si>
  <si>
    <t>Xã Gia Thịnh</t>
  </si>
  <si>
    <t>XP4022</t>
  </si>
  <si>
    <t>Xã Gia Phương</t>
  </si>
  <si>
    <t>XP4023</t>
  </si>
  <si>
    <t>Xã Gia Thắng</t>
  </si>
  <si>
    <t>XP4024</t>
  </si>
  <si>
    <t>Xã Gia Lạc</t>
  </si>
  <si>
    <t>XP4025</t>
  </si>
  <si>
    <t>Xã Gia Sinh</t>
  </si>
  <si>
    <t>XP4026</t>
  </si>
  <si>
    <t>Xã Gia Phong</t>
  </si>
  <si>
    <t>XP4027</t>
  </si>
  <si>
    <t>Thị trấn Thiên Tôn</t>
  </si>
  <si>
    <t>XP4028</t>
  </si>
  <si>
    <t>Xã Ninh Khang</t>
  </si>
  <si>
    <t>XP4029</t>
  </si>
  <si>
    <t>Xã Ninh Xuân</t>
  </si>
  <si>
    <t>XP4030</t>
  </si>
  <si>
    <t>Xã Ninh Thắng</t>
  </si>
  <si>
    <t>XP4031</t>
  </si>
  <si>
    <t>Xã Ninh An</t>
  </si>
  <si>
    <t>XP4032</t>
  </si>
  <si>
    <t>Thị trấn Yên Ninh</t>
  </si>
  <si>
    <t>XP4033</t>
  </si>
  <si>
    <t>Xã Khánh Tiên</t>
  </si>
  <si>
    <t>XP4034</t>
  </si>
  <si>
    <t>XP4035</t>
  </si>
  <si>
    <t>XP4036</t>
  </si>
  <si>
    <t>Xã Khánh Thiện</t>
  </si>
  <si>
    <t>XP4037</t>
  </si>
  <si>
    <t>XP4038</t>
  </si>
  <si>
    <t>Xã Khánh Nhạc</t>
  </si>
  <si>
    <t>XP4039</t>
  </si>
  <si>
    <t>Thị trấn Bình Minh</t>
  </si>
  <si>
    <t>XP4040</t>
  </si>
  <si>
    <t>Xã Xuân Thiện</t>
  </si>
  <si>
    <t>XP4041</t>
  </si>
  <si>
    <t>Xã Chính Tâm</t>
  </si>
  <si>
    <t>XP4042</t>
  </si>
  <si>
    <t>Xã Kim Định</t>
  </si>
  <si>
    <t>XP4043</t>
  </si>
  <si>
    <t>Xã Nghi Long</t>
  </si>
  <si>
    <t>XP4044</t>
  </si>
  <si>
    <t>Xã Nghi Trung</t>
  </si>
  <si>
    <t>XP4045</t>
  </si>
  <si>
    <t>XP4046</t>
  </si>
  <si>
    <t>Xã Hưng Tây</t>
  </si>
  <si>
    <t>XP4047</t>
  </si>
  <si>
    <t>XP4048</t>
  </si>
  <si>
    <t>Xã Đức Nhân</t>
  </si>
  <si>
    <t>XP4049</t>
  </si>
  <si>
    <t>Xã Đức Thủy</t>
  </si>
  <si>
    <t>XP4050</t>
  </si>
  <si>
    <t>Xã Sơn Thọ</t>
  </si>
  <si>
    <t>XP4051</t>
  </si>
  <si>
    <t>Thị trấn Xuân An</t>
  </si>
  <si>
    <t>XP4052</t>
  </si>
  <si>
    <t>Xã Thượng Lộc</t>
  </si>
  <si>
    <t>XP4053</t>
  </si>
  <si>
    <t>XP4054</t>
  </si>
  <si>
    <t>XP4055</t>
  </si>
  <si>
    <t>Xã Cẩm Huy</t>
  </si>
  <si>
    <t>XP4056</t>
  </si>
  <si>
    <t>XP4057</t>
  </si>
  <si>
    <t>Xã Kỳ Phong</t>
  </si>
  <si>
    <t>XP4058</t>
  </si>
  <si>
    <t>Xã Kỳ Văn</t>
  </si>
  <si>
    <t>XP4059</t>
  </si>
  <si>
    <t>Phường Phúc Thành</t>
  </si>
  <si>
    <t>XP4060</t>
  </si>
  <si>
    <t>Phường Nam Bình</t>
  </si>
  <si>
    <t>XP4061</t>
  </si>
  <si>
    <t>Phường Nam Thành</t>
  </si>
  <si>
    <t>XP4062</t>
  </si>
  <si>
    <t>Xã Ninh Nhất</t>
  </si>
  <si>
    <t>XP4063</t>
  </si>
  <si>
    <t>Xã Ninh Tiến</t>
  </si>
  <si>
    <t>XP4064</t>
  </si>
  <si>
    <t>XP4065</t>
  </si>
  <si>
    <t>Phường Nam Sơn</t>
  </si>
  <si>
    <t>XP4066</t>
  </si>
  <si>
    <t>XP4067</t>
  </si>
  <si>
    <t>Thị trấn Nho Quan</t>
  </si>
  <si>
    <t>XP4068</t>
  </si>
  <si>
    <t>Xã Xích Thổ</t>
  </si>
  <si>
    <t>XP4069</t>
  </si>
  <si>
    <t>Xã Tế Tân</t>
  </si>
  <si>
    <t>XP4070</t>
  </si>
  <si>
    <t>Xã Tế Thắng</t>
  </si>
  <si>
    <t>XP4071</t>
  </si>
  <si>
    <t>Xã Minh Nghĩa</t>
  </si>
  <si>
    <t>XP4072</t>
  </si>
  <si>
    <t>Xã Trường Trung</t>
  </si>
  <si>
    <t>XP4073</t>
  </si>
  <si>
    <t>Xã Vạn Thiện</t>
  </si>
  <si>
    <t>XP4074</t>
  </si>
  <si>
    <t>Xã Tượng Văn</t>
  </si>
  <si>
    <t>XP4075</t>
  </si>
  <si>
    <t>Xã Đông Hoàng</t>
  </si>
  <si>
    <t>XP4076</t>
  </si>
  <si>
    <t>Xã Đông Khê</t>
  </si>
  <si>
    <t>XP4077</t>
  </si>
  <si>
    <t>XP4078</t>
  </si>
  <si>
    <t>Xã Đông Anh</t>
  </si>
  <si>
    <t>XP4079</t>
  </si>
  <si>
    <t>Xã Đông Nam</t>
  </si>
  <si>
    <t>XP3455</t>
  </si>
  <si>
    <t>XP3456</t>
  </si>
  <si>
    <t>XP3457</t>
  </si>
  <si>
    <t>Xã Tây Hồ</t>
  </si>
  <si>
    <t>XP3458</t>
  </si>
  <si>
    <t>XP3459</t>
  </si>
  <si>
    <t>Xã Thọ Diên</t>
  </si>
  <si>
    <t>XP3460</t>
  </si>
  <si>
    <t>Xã Thọ Lâm</t>
  </si>
  <si>
    <t>XP3461</t>
  </si>
  <si>
    <t>Xã Thọ Xương</t>
  </si>
  <si>
    <t>XP3462</t>
  </si>
  <si>
    <t>Xã Xuân Bái</t>
  </si>
  <si>
    <t>XP3463</t>
  </si>
  <si>
    <t>XP3464</t>
  </si>
  <si>
    <t>Xã Xuân Thiên</t>
  </si>
  <si>
    <t>XP3465</t>
  </si>
  <si>
    <t>Xã Thọ Minh</t>
  </si>
  <si>
    <t>XP3466</t>
  </si>
  <si>
    <t>XP3467</t>
  </si>
  <si>
    <t>Xã Thọ Lập</t>
  </si>
  <si>
    <t>XP3468</t>
  </si>
  <si>
    <t>XP3469</t>
  </si>
  <si>
    <t>Xã Xuân Tín</t>
  </si>
  <si>
    <t>XP3470</t>
  </si>
  <si>
    <t>XP3471</t>
  </si>
  <si>
    <t>Xã Thọ Thắng</t>
  </si>
  <si>
    <t>XP3472</t>
  </si>
  <si>
    <t>Xã Xuân Minh</t>
  </si>
  <si>
    <t>XP3473</t>
  </si>
  <si>
    <t>XP3474</t>
  </si>
  <si>
    <t>Xã Thọ Trường</t>
  </si>
  <si>
    <t>XP3475</t>
  </si>
  <si>
    <t>Xã Bát Mọt</t>
  </si>
  <si>
    <t>XP3476</t>
  </si>
  <si>
    <t>XP3477</t>
  </si>
  <si>
    <t>Xã Xuân Lẹ</t>
  </si>
  <si>
    <t>XP3478</t>
  </si>
  <si>
    <t>Xã Vạn Xuân</t>
  </si>
  <si>
    <t>XP3479</t>
  </si>
  <si>
    <t>XP3480</t>
  </si>
  <si>
    <t>Xã Luận Thành</t>
  </si>
  <si>
    <t>XP3481</t>
  </si>
  <si>
    <t>XP3482</t>
  </si>
  <si>
    <t>Xã Thọ Thanh</t>
  </si>
  <si>
    <t>XP3483</t>
  </si>
  <si>
    <t>Thị trấn Quan Sơn</t>
  </si>
  <si>
    <t>XP3484</t>
  </si>
  <si>
    <t>XP3485</t>
  </si>
  <si>
    <t>XP3486</t>
  </si>
  <si>
    <t>Xã Na Mèo</t>
  </si>
  <si>
    <t>XP3487</t>
  </si>
  <si>
    <t>Xã Tam Lư</t>
  </si>
  <si>
    <t>XP3488</t>
  </si>
  <si>
    <t>XP3489</t>
  </si>
  <si>
    <t>Xã Trí Nang</t>
  </si>
  <si>
    <t>XP3490</t>
  </si>
  <si>
    <t>XP3491</t>
  </si>
  <si>
    <t>Xã Tam Văn</t>
  </si>
  <si>
    <t>XP3492</t>
  </si>
  <si>
    <t>Xã Lâm Phú</t>
  </si>
  <si>
    <t>XP3493</t>
  </si>
  <si>
    <t>XP3494</t>
  </si>
  <si>
    <t>XP3495</t>
  </si>
  <si>
    <t>Xã Nguyệt Ấn</t>
  </si>
  <si>
    <t>XP3496</t>
  </si>
  <si>
    <t>Xã Kiên Thọ</t>
  </si>
  <si>
    <t>XP3497</t>
  </si>
  <si>
    <t>XP3498</t>
  </si>
  <si>
    <t>XP3499</t>
  </si>
  <si>
    <t>XP3500</t>
  </si>
  <si>
    <t>Xã Cẩm Tú</t>
  </si>
  <si>
    <t>XP3501</t>
  </si>
  <si>
    <t>Xã Cẩm Long</t>
  </si>
  <si>
    <t>XP3502</t>
  </si>
  <si>
    <t>Xã Cẩm Tân</t>
  </si>
  <si>
    <t>XP3503</t>
  </si>
  <si>
    <t>Xã Cẩm Vân</t>
  </si>
  <si>
    <t>XP3504</t>
  </si>
  <si>
    <t>Thị trấn Kim Tân</t>
  </si>
  <si>
    <t>XP3505</t>
  </si>
  <si>
    <t>XP3506</t>
  </si>
  <si>
    <t>Xã Thạch Cẩm</t>
  </si>
  <si>
    <t>XP3507</t>
  </si>
  <si>
    <t>XP3508</t>
  </si>
  <si>
    <t>Xã Thành Mỹ</t>
  </si>
  <si>
    <t>XP3509</t>
  </si>
  <si>
    <t>Xã Thành Vinh</t>
  </si>
  <si>
    <t>XP3510</t>
  </si>
  <si>
    <t>Xã Thành Tân</t>
  </si>
  <si>
    <t>XP3511</t>
  </si>
  <si>
    <t>XP3512</t>
  </si>
  <si>
    <t>Xã Thành Thọ</t>
  </si>
  <si>
    <t>XP3513</t>
  </si>
  <si>
    <t>Xã Thành Hưng</t>
  </si>
  <si>
    <t>XP3514</t>
  </si>
  <si>
    <t>Xã Ngọc Trạo</t>
  </si>
  <si>
    <t>XP3515</t>
  </si>
  <si>
    <t>Thị trấn Hà Trung</t>
  </si>
  <si>
    <t>XP3516</t>
  </si>
  <si>
    <t>Xã Hà Long</t>
  </si>
  <si>
    <t>XP3517</t>
  </si>
  <si>
    <t>Xã Hà Vinh</t>
  </si>
  <si>
    <t>XP3518</t>
  </si>
  <si>
    <t>Xã Hà Vân</t>
  </si>
  <si>
    <t>XP3519</t>
  </si>
  <si>
    <t>Xã Hà Yên</t>
  </si>
  <si>
    <t>XP3520</t>
  </si>
  <si>
    <t>Xã Hà Giang</t>
  </si>
  <si>
    <t>XP3521</t>
  </si>
  <si>
    <t>Xã Hà Phú</t>
  </si>
  <si>
    <t>XP3522</t>
  </si>
  <si>
    <t>Xã Hà Phong</t>
  </si>
  <si>
    <t>XP3523</t>
  </si>
  <si>
    <t>Xã Hà Ngọc</t>
  </si>
  <si>
    <t>XP3524</t>
  </si>
  <si>
    <t>Xã Hà Ninh</t>
  </si>
  <si>
    <t>XP3525</t>
  </si>
  <si>
    <t>Xã Hà Lĩnh</t>
  </si>
  <si>
    <t>XP3526</t>
  </si>
  <si>
    <t>Xã Hà Tân</t>
  </si>
  <si>
    <t>XP3527</t>
  </si>
  <si>
    <t>Xã Hà Bình</t>
  </si>
  <si>
    <t>XP3528</t>
  </si>
  <si>
    <t>Xã Hà Lai</t>
  </si>
  <si>
    <t>XP3529</t>
  </si>
  <si>
    <t>Xã Hà Toại</t>
  </si>
  <si>
    <t>XP3530</t>
  </si>
  <si>
    <t>Xã Hà Thái</t>
  </si>
  <si>
    <t>XP3531</t>
  </si>
  <si>
    <t>Xã Hà Hải</t>
  </si>
  <si>
    <t>XP3532</t>
  </si>
  <si>
    <t>Thị trấn Vĩnh Lộc</t>
  </si>
  <si>
    <t>XP3533</t>
  </si>
  <si>
    <t>XP3534</t>
  </si>
  <si>
    <t>XP3535</t>
  </si>
  <si>
    <t>XP3536</t>
  </si>
  <si>
    <t>Xã Vĩnh Phúc</t>
  </si>
  <si>
    <t>XP3537</t>
  </si>
  <si>
    <t>XP3538</t>
  </si>
  <si>
    <t>XP3539</t>
  </si>
  <si>
    <t>Xã Yên Tâm</t>
  </si>
  <si>
    <t>XP3540</t>
  </si>
  <si>
    <t>Xã Yên Thọ</t>
  </si>
  <si>
    <t>XP3541</t>
  </si>
  <si>
    <t>Xã Phú Nghiêm</t>
  </si>
  <si>
    <t>XP3542</t>
  </si>
  <si>
    <t>Thị trấn Cành Nàng</t>
  </si>
  <si>
    <t>XP3543</t>
  </si>
  <si>
    <t>Xã Điền Trung</t>
  </si>
  <si>
    <t>XP3544</t>
  </si>
  <si>
    <t>XP3545</t>
  </si>
  <si>
    <t>Xã Lương Ngoại</t>
  </si>
  <si>
    <t>XP3546</t>
  </si>
  <si>
    <t>Xã Lương Nội</t>
  </si>
  <si>
    <t>XP3547</t>
  </si>
  <si>
    <t>XP3548</t>
  </si>
  <si>
    <t>Xã Ninh Mỹ</t>
  </si>
  <si>
    <t>XP3549</t>
  </si>
  <si>
    <t>Xã Ninh Hòa</t>
  </si>
  <si>
    <t>XP3550</t>
  </si>
  <si>
    <t>XP3551</t>
  </si>
  <si>
    <t>XP3552</t>
  </si>
  <si>
    <t>Xã Khánh Cường</t>
  </si>
  <si>
    <t>XP3553</t>
  </si>
  <si>
    <t>Xã Khánh Vân</t>
  </si>
  <si>
    <t>XP3554</t>
  </si>
  <si>
    <t>Xã Khánh Công</t>
  </si>
  <si>
    <t>XP3555</t>
  </si>
  <si>
    <t>Xã Khánh Thủy</t>
  </si>
  <si>
    <t>XP3556</t>
  </si>
  <si>
    <t>Xã Khánh Hồng</t>
  </si>
  <si>
    <t>XP3557</t>
  </si>
  <si>
    <t>Xã Ân Hòa</t>
  </si>
  <si>
    <t>XP3558</t>
  </si>
  <si>
    <t>Xã Quang Thiện</t>
  </si>
  <si>
    <t>XP3559</t>
  </si>
  <si>
    <t>XP3560</t>
  </si>
  <si>
    <t>Xã Lai Thành</t>
  </si>
  <si>
    <t>XP3561</t>
  </si>
  <si>
    <t>Xã Định Hóa</t>
  </si>
  <si>
    <t>XP3562</t>
  </si>
  <si>
    <t>Xã Kim Tân</t>
  </si>
  <si>
    <t>XP3563</t>
  </si>
  <si>
    <t>Xã Kim Hải</t>
  </si>
  <si>
    <t>XP3564</t>
  </si>
  <si>
    <t>XP3565</t>
  </si>
  <si>
    <t>XP3566</t>
  </si>
  <si>
    <t>XP3567</t>
  </si>
  <si>
    <t>XP3568</t>
  </si>
  <si>
    <t>XP3569</t>
  </si>
  <si>
    <t>XP3570</t>
  </si>
  <si>
    <t>Phường Nam Ngạn</t>
  </si>
  <si>
    <t>XP3571</t>
  </si>
  <si>
    <t>XP3572</t>
  </si>
  <si>
    <t>XP3573</t>
  </si>
  <si>
    <t>Phường Ba Đình</t>
  </si>
  <si>
    <t>XP3574</t>
  </si>
  <si>
    <t>XP3575</t>
  </si>
  <si>
    <t>Xã Quảng Thắng</t>
  </si>
  <si>
    <t>XP3576</t>
  </si>
  <si>
    <t>XP3577</t>
  </si>
  <si>
    <t>XP3578</t>
  </si>
  <si>
    <t>XP3579</t>
  </si>
  <si>
    <t>Xã Gia Hưng</t>
  </si>
  <si>
    <t>XP3580</t>
  </si>
  <si>
    <t>XP4825</t>
  </si>
  <si>
    <t>Thị trấn Kẻ Sặt</t>
  </si>
  <si>
    <t>XP4826</t>
  </si>
  <si>
    <t>XP4827</t>
  </si>
  <si>
    <t>XP4828</t>
  </si>
  <si>
    <t>Xã Hùng Thắng</t>
  </si>
  <si>
    <t>XP4829</t>
  </si>
  <si>
    <t>Xã Tráng Liệt</t>
  </si>
  <si>
    <t>XP4830</t>
  </si>
  <si>
    <t>Xã Vĩnh Hồng</t>
  </si>
  <si>
    <t>XP4831</t>
  </si>
  <si>
    <t>Xã Bắc Bình</t>
  </si>
  <si>
    <t>XP4832</t>
  </si>
  <si>
    <t>XP4833</t>
  </si>
  <si>
    <t>Xã Liễn Sơn</t>
  </si>
  <si>
    <t>XP4834</t>
  </si>
  <si>
    <t>XP4835</t>
  </si>
  <si>
    <t>Xã Vân Trục</t>
  </si>
  <si>
    <t>XP4836</t>
  </si>
  <si>
    <t>Xã Liên Hòa</t>
  </si>
  <si>
    <t>XP4837</t>
  </si>
  <si>
    <t>Xã Tử Du</t>
  </si>
  <si>
    <t>XP4838</t>
  </si>
  <si>
    <t>Xã Bàn Giản</t>
  </si>
  <si>
    <t>XP4839</t>
  </si>
  <si>
    <t>Xã Xuân Lôi</t>
  </si>
  <si>
    <t>XP4840</t>
  </si>
  <si>
    <t>Xã Đồng Ích</t>
  </si>
  <si>
    <t>XP4841</t>
  </si>
  <si>
    <t>Xã Tiên Lữ</t>
  </si>
  <si>
    <t>XP4842</t>
  </si>
  <si>
    <t>Xã Văn Quán</t>
  </si>
  <si>
    <t>XP4843</t>
  </si>
  <si>
    <t>Xã Đình Chu</t>
  </si>
  <si>
    <t>XP4844</t>
  </si>
  <si>
    <t>Xã Triệu Đề</t>
  </si>
  <si>
    <t>XP4845</t>
  </si>
  <si>
    <t>XP4846</t>
  </si>
  <si>
    <t>Thị trấn Hợp Hòa</t>
  </si>
  <si>
    <t>XP4847</t>
  </si>
  <si>
    <t>Xã Hoàng Hoa</t>
  </si>
  <si>
    <t>XP4848</t>
  </si>
  <si>
    <t>Xã Đồng Tĩnh</t>
  </si>
  <si>
    <t>XP4849</t>
  </si>
  <si>
    <t>Xã Kim Long</t>
  </si>
  <si>
    <t>XP4850</t>
  </si>
  <si>
    <t>Xã Hướng Đạo</t>
  </si>
  <si>
    <t>XP4851</t>
  </si>
  <si>
    <t>Xã Hương Vĩ</t>
  </si>
  <si>
    <t>XP4852</t>
  </si>
  <si>
    <t>Xã Đồng Kỳ</t>
  </si>
  <si>
    <t>XP4853</t>
  </si>
  <si>
    <t>XP4854</t>
  </si>
  <si>
    <t>Xã Phồn Xương</t>
  </si>
  <si>
    <t>XP4855</t>
  </si>
  <si>
    <t>Xã Tân Sỏi</t>
  </si>
  <si>
    <t>XP4856</t>
  </si>
  <si>
    <t>Xã Bố Hạ</t>
  </si>
  <si>
    <t>XP4857</t>
  </si>
  <si>
    <t>Thị trấn Cao Thượng</t>
  </si>
  <si>
    <t>XP4858</t>
  </si>
  <si>
    <t>Thị trấn Nhã Nam</t>
  </si>
  <si>
    <t>XP4859</t>
  </si>
  <si>
    <t>Xã Lan Giới</t>
  </si>
  <si>
    <t>XP4860</t>
  </si>
  <si>
    <t>Xã Nhã Nam</t>
  </si>
  <si>
    <t>XP4861</t>
  </si>
  <si>
    <t>XP4862</t>
  </si>
  <si>
    <t>Xã Đại Hóa</t>
  </si>
  <si>
    <t>XP4863</t>
  </si>
  <si>
    <t>Xã Quang Tiến</t>
  </si>
  <si>
    <t>XP4864</t>
  </si>
  <si>
    <t>XP4865</t>
  </si>
  <si>
    <t>Xã An Dương</t>
  </si>
  <si>
    <t>XP4866</t>
  </si>
  <si>
    <t>XP4867</t>
  </si>
  <si>
    <t>XP4868</t>
  </si>
  <si>
    <t>Xã Hợp Đức</t>
  </si>
  <si>
    <t>XP4869</t>
  </si>
  <si>
    <t>Xã Lam Cốt</t>
  </si>
  <si>
    <t>XP4870</t>
  </si>
  <si>
    <t>Xã Cao Xá</t>
  </si>
  <si>
    <t>XP4871</t>
  </si>
  <si>
    <t>Xã Cao Thượng</t>
  </si>
  <si>
    <t>XP4872</t>
  </si>
  <si>
    <t>Xã Việt Ngọc</t>
  </si>
  <si>
    <t>XP4873</t>
  </si>
  <si>
    <t>Xã Song Vân</t>
  </si>
  <si>
    <t>XP4874</t>
  </si>
  <si>
    <t>Xã Ngọc Châu</t>
  </si>
  <si>
    <t>XP4875</t>
  </si>
  <si>
    <t>Xã Ngọc Vân</t>
  </si>
  <si>
    <t>XP4876</t>
  </si>
  <si>
    <t>Xã Việt Lập</t>
  </si>
  <si>
    <t>XP4877</t>
  </si>
  <si>
    <t>Xã Liên Chung</t>
  </si>
  <si>
    <t>XP4878</t>
  </si>
  <si>
    <t>Xã Ngọc Thiện</t>
  </si>
  <si>
    <t>XP4879</t>
  </si>
  <si>
    <t>Xã Ngọc Lý</t>
  </si>
  <si>
    <t>XP4880</t>
  </si>
  <si>
    <t>Xã Quế Nham</t>
  </si>
  <si>
    <t>XP4881</t>
  </si>
  <si>
    <t>Thị trấn Kép</t>
  </si>
  <si>
    <t>XP4882</t>
  </si>
  <si>
    <t>Thị trấn Vôi</t>
  </si>
  <si>
    <t>XP4883</t>
  </si>
  <si>
    <t>XP4884</t>
  </si>
  <si>
    <t>XP4885</t>
  </si>
  <si>
    <t>Xã Quang Thịnh</t>
  </si>
  <si>
    <t>XP4886</t>
  </si>
  <si>
    <t>XP4887</t>
  </si>
  <si>
    <t>Xã Đào Mỹ</t>
  </si>
  <si>
    <t>XP4888</t>
  </si>
  <si>
    <t>Xã Tiên Lục</t>
  </si>
  <si>
    <t>XP4889</t>
  </si>
  <si>
    <t>Xã An Hà</t>
  </si>
  <si>
    <t>XP4890</t>
  </si>
  <si>
    <t>XP4891</t>
  </si>
  <si>
    <t>Xã Mỹ Hà</t>
  </si>
  <si>
    <t>XP4892</t>
  </si>
  <si>
    <t>Xã Hương Lạc</t>
  </si>
  <si>
    <t>XP4893</t>
  </si>
  <si>
    <t>Xã Dương Đức</t>
  </si>
  <si>
    <t>XP4894</t>
  </si>
  <si>
    <t>Xã Tân Thanh</t>
  </si>
  <si>
    <t>XP4895</t>
  </si>
  <si>
    <t>XP4896</t>
  </si>
  <si>
    <t>XP4897</t>
  </si>
  <si>
    <t>XP4898</t>
  </si>
  <si>
    <t>Xã Phi Mô</t>
  </si>
  <si>
    <t>XP4899</t>
  </si>
  <si>
    <t>Xã Xương Lâm</t>
  </si>
  <si>
    <t>XP4900</t>
  </si>
  <si>
    <t>Xã Xuân Hương</t>
  </si>
  <si>
    <t>XP4901</t>
  </si>
  <si>
    <t>Xã Tân Dĩnh</t>
  </si>
  <si>
    <t>XP4902</t>
  </si>
  <si>
    <t>Xã Đại Lâm</t>
  </si>
  <si>
    <t>XP4903</t>
  </si>
  <si>
    <t>Xã Đạo Tú</t>
  </si>
  <si>
    <t>XP4904</t>
  </si>
  <si>
    <t>XP4905</t>
  </si>
  <si>
    <t>Xã Thanh Vân</t>
  </si>
  <si>
    <t>XP4906</t>
  </si>
  <si>
    <t>Xã Duy Phiên</t>
  </si>
  <si>
    <t>XP4907</t>
  </si>
  <si>
    <t>Xã Hoàng Đan</t>
  </si>
  <si>
    <t>XP4908</t>
  </si>
  <si>
    <t>Xã Hoàng Lâu</t>
  </si>
  <si>
    <t>XP4909</t>
  </si>
  <si>
    <t>Xã Vân Hội</t>
  </si>
  <si>
    <t>XP4910</t>
  </si>
  <si>
    <t>Xã Hợp Thịnh</t>
  </si>
  <si>
    <t>XP4911</t>
  </si>
  <si>
    <t>Thị trấn Tam Đảo</t>
  </si>
  <si>
    <t>XP4912</t>
  </si>
  <si>
    <t>XP4913</t>
  </si>
  <si>
    <t>Xã Đạo Trù</t>
  </si>
  <si>
    <t>XP4914</t>
  </si>
  <si>
    <t>Xã Yên Dương</t>
  </si>
  <si>
    <t>XP4915</t>
  </si>
  <si>
    <t>Xã Bồ Lý</t>
  </si>
  <si>
    <t>XP4916</t>
  </si>
  <si>
    <t>Xã Đại Đình</t>
  </si>
  <si>
    <t>XP4917</t>
  </si>
  <si>
    <t>Xã Tam Quan</t>
  </si>
  <si>
    <t>XP4918</t>
  </si>
  <si>
    <t>Xã Hồ Sơn</t>
  </si>
  <si>
    <t>XP4919</t>
  </si>
  <si>
    <t>XP4920</t>
  </si>
  <si>
    <t>Thị trấn Hương Canh</t>
  </si>
  <si>
    <t>XP4921</t>
  </si>
  <si>
    <t>Xã Trung Mỹ</t>
  </si>
  <si>
    <t>XP4922</t>
  </si>
  <si>
    <t>Xã Bá Hiến</t>
  </si>
  <si>
    <t>XP4923</t>
  </si>
  <si>
    <t>Xã Thiện Kế</t>
  </si>
  <si>
    <t>XP4924</t>
  </si>
  <si>
    <t>XP4925</t>
  </si>
  <si>
    <t>XP4926</t>
  </si>
  <si>
    <t>Xã Quất Lưu</t>
  </si>
  <si>
    <t>XP4927</t>
  </si>
  <si>
    <t>Xã Sơn Lôi</t>
  </si>
  <si>
    <t>XP4928</t>
  </si>
  <si>
    <t>Xã Đạo Đức</t>
  </si>
  <si>
    <t>XP4929</t>
  </si>
  <si>
    <t>XP4930</t>
  </si>
  <si>
    <t>XP4931</t>
  </si>
  <si>
    <t>Thị trấn Yên Lạc</t>
  </si>
  <si>
    <t>XP4932</t>
  </si>
  <si>
    <t>Xã Đồng Cương</t>
  </si>
  <si>
    <t>XP4933</t>
  </si>
  <si>
    <t>XP4934</t>
  </si>
  <si>
    <t>Xã Bình Định</t>
  </si>
  <si>
    <t>XP4935</t>
  </si>
  <si>
    <t>Xã Trung Nguyên</t>
  </si>
  <si>
    <t>XP4936</t>
  </si>
  <si>
    <t>Xã Tề Lỗ</t>
  </si>
  <si>
    <t>XP4937</t>
  </si>
  <si>
    <t>Xã Tam Hồng</t>
  </si>
  <si>
    <t>XP4938</t>
  </si>
  <si>
    <t>XP4939</t>
  </si>
  <si>
    <t>XP4940</t>
  </si>
  <si>
    <t>Xã Nguyệt Đức</t>
  </si>
  <si>
    <t>XP4941</t>
  </si>
  <si>
    <t>Xã Yên Phương</t>
  </si>
  <si>
    <t>XP4942</t>
  </si>
  <si>
    <t>Xã Hồng Phương</t>
  </si>
  <si>
    <t>XP4943</t>
  </si>
  <si>
    <t>Xã Trung Kiên</t>
  </si>
  <si>
    <t>XP4944</t>
  </si>
  <si>
    <t>XP4945</t>
  </si>
  <si>
    <t>Xã Đại Tự</t>
  </si>
  <si>
    <t>XP4946</t>
  </si>
  <si>
    <t>Xã Hồng Châu</t>
  </si>
  <si>
    <t>XP4947</t>
  </si>
  <si>
    <t>Xã Trung Hà</t>
  </si>
  <si>
    <t>XP4948</t>
  </si>
  <si>
    <t>Thị trấn Vĩnh Tường</t>
  </si>
  <si>
    <t>XP4949</t>
  </si>
  <si>
    <t>Xã Kim Xá</t>
  </si>
  <si>
    <t>XP4950</t>
  </si>
  <si>
    <t>XP4951</t>
  </si>
  <si>
    <t>Xã Chấn Hưng</t>
  </si>
  <si>
    <t>XP4952</t>
  </si>
  <si>
    <t>XP4953</t>
  </si>
  <si>
    <t>Xã Yên Lập</t>
  </si>
  <si>
    <t>XP4954</t>
  </si>
  <si>
    <t>Xã Việt Xuân</t>
  </si>
  <si>
    <t>XP4955</t>
  </si>
  <si>
    <t>Xã Thái Đào</t>
  </si>
  <si>
    <t>XP4956</t>
  </si>
  <si>
    <t>Thị trấn Đồi Ngô</t>
  </si>
  <si>
    <t>XP4957</t>
  </si>
  <si>
    <t>Thị trấn Lục Nam</t>
  </si>
  <si>
    <t>XP4958</t>
  </si>
  <si>
    <t>XP4959</t>
  </si>
  <si>
    <t>XP4960</t>
  </si>
  <si>
    <t>Xã Tam Dị</t>
  </si>
  <si>
    <t>XP4961</t>
  </si>
  <si>
    <t>Xã Bảo Sơn</t>
  </si>
  <si>
    <t>XP4962</t>
  </si>
  <si>
    <t>Xã Bảo Đài</t>
  </si>
  <si>
    <t>XP4963</t>
  </si>
  <si>
    <t>XP4964</t>
  </si>
  <si>
    <t>Xã Tiên Nha</t>
  </si>
  <si>
    <t>XP4965</t>
  </si>
  <si>
    <t>Xã Trường Giang</t>
  </si>
  <si>
    <t>XP4966</t>
  </si>
  <si>
    <t>Xã Tiên Hưng</t>
  </si>
  <si>
    <t>XP4967</t>
  </si>
  <si>
    <t>Xã Phương Sơn</t>
  </si>
  <si>
    <t>XP4968</t>
  </si>
  <si>
    <t>Xã Chu Điện</t>
  </si>
  <si>
    <t>XP4969</t>
  </si>
  <si>
    <t>Xã Cương Sơn</t>
  </si>
  <si>
    <t>XP4970</t>
  </si>
  <si>
    <t>XP4971</t>
  </si>
  <si>
    <t>Xã Vô Tranh</t>
  </si>
  <si>
    <t>XP4972</t>
  </si>
  <si>
    <t>XP4973</t>
  </si>
  <si>
    <t>Xã Lan Mẫu</t>
  </si>
  <si>
    <t>XP4974</t>
  </si>
  <si>
    <t>XP4975</t>
  </si>
  <si>
    <t>Xã Khám Lạng</t>
  </si>
  <si>
    <t>XP4976</t>
  </si>
  <si>
    <t>Xã Huyền Sơn</t>
  </si>
  <si>
    <t>XP4977</t>
  </si>
  <si>
    <t>XP4978</t>
  </si>
  <si>
    <t>Xã Lục Sơn</t>
  </si>
  <si>
    <t>XP4979</t>
  </si>
  <si>
    <t>Xã Bắc Lũng</t>
  </si>
  <si>
    <t>XP4980</t>
  </si>
  <si>
    <t>Xã Vũ Xá</t>
  </si>
  <si>
    <t>XP4981</t>
  </si>
  <si>
    <t>Xã Cẩm Lý</t>
  </si>
  <si>
    <t>XP4982</t>
  </si>
  <si>
    <t>Xã Đan Hội</t>
  </si>
  <si>
    <t>XP4983</t>
  </si>
  <si>
    <t>Thị trấn Chũ</t>
  </si>
  <si>
    <t>XP4984</t>
  </si>
  <si>
    <t>Xã Cấm Sơn</t>
  </si>
  <si>
    <t>XP4985</t>
  </si>
  <si>
    <t>XP4986</t>
  </si>
  <si>
    <t>Xã Phong Minh</t>
  </si>
  <si>
    <t>XP4987</t>
  </si>
  <si>
    <t>XP4988</t>
  </si>
  <si>
    <t>Xã Xa Lý</t>
  </si>
  <si>
    <t>XP4989</t>
  </si>
  <si>
    <t>Xã Hộ Đáp</t>
  </si>
  <si>
    <t>XP4990</t>
  </si>
  <si>
    <t>XP4991</t>
  </si>
  <si>
    <t>XP4992</t>
  </si>
  <si>
    <t>Xã Kiên Lao</t>
  </si>
  <si>
    <t>XP4993</t>
  </si>
  <si>
    <t>Xã Biên Sơn</t>
  </si>
  <si>
    <t>XP4994</t>
  </si>
  <si>
    <t>Xã Kiên Thành</t>
  </si>
  <si>
    <t>XP4995</t>
  </si>
  <si>
    <t>Xã Hồng Giang</t>
  </si>
  <si>
    <t>XP4996</t>
  </si>
  <si>
    <t>XP4997</t>
  </si>
  <si>
    <t>Xã Tân Hoa</t>
  </si>
  <si>
    <t>XP4998</t>
  </si>
  <si>
    <t>Xã Giáp Sơn</t>
  </si>
  <si>
    <t>XP4999</t>
  </si>
  <si>
    <t>Xã Biển Động</t>
  </si>
  <si>
    <t>XP5000</t>
  </si>
  <si>
    <t>Xã Quý Sơn</t>
  </si>
  <si>
    <t>XP5001</t>
  </si>
  <si>
    <t>Xã Trù Hựu</t>
  </si>
  <si>
    <t>XP5002</t>
  </si>
  <si>
    <t>Xã Phì Điền</t>
  </si>
  <si>
    <t>XP5003</t>
  </si>
  <si>
    <t>Xã Nghĩa Hồ</t>
  </si>
  <si>
    <t>XP5004</t>
  </si>
  <si>
    <t>Xã Tân Quang</t>
  </si>
  <si>
    <t>XP5005</t>
  </si>
  <si>
    <t>Xã Đồng Cốc</t>
  </si>
  <si>
    <t>XP5006</t>
  </si>
  <si>
    <t>XP5007</t>
  </si>
  <si>
    <t>Xã Bồ Sao</t>
  </si>
  <si>
    <t>XP5008</t>
  </si>
  <si>
    <t>XP5009</t>
  </si>
  <si>
    <t>XP5010</t>
  </si>
  <si>
    <t>Xã Lũng Hoà</t>
  </si>
  <si>
    <t>XP5011</t>
  </si>
  <si>
    <t>Xã Cao Đại</t>
  </si>
  <si>
    <t>XP5012</t>
  </si>
  <si>
    <t>XP5013</t>
  </si>
  <si>
    <t>XP5014</t>
  </si>
  <si>
    <t>Xã Tân Cương</t>
  </si>
  <si>
    <t>XP5015</t>
  </si>
  <si>
    <t>XP5016</t>
  </si>
  <si>
    <t>Xã Thượng Trưng</t>
  </si>
  <si>
    <t>XP5017</t>
  </si>
  <si>
    <t>Xã Vũ Di</t>
  </si>
  <si>
    <t>XP5018</t>
  </si>
  <si>
    <t>Xã Lý Nhân</t>
  </si>
  <si>
    <t>XP5019</t>
  </si>
  <si>
    <t>Xã Tuân Chính</t>
  </si>
  <si>
    <t>XP5020</t>
  </si>
  <si>
    <t>Xã Vân Xuân</t>
  </si>
  <si>
    <t>XP5021</t>
  </si>
  <si>
    <t>Xã Tam Phúc</t>
  </si>
  <si>
    <t>XP5022</t>
  </si>
  <si>
    <t>Xã Ngũ Kiên</t>
  </si>
  <si>
    <t>XP5023</t>
  </si>
  <si>
    <t>XP5024</t>
  </si>
  <si>
    <t>XP5025</t>
  </si>
  <si>
    <t>Xã Phú Đa</t>
  </si>
  <si>
    <t>XP5026</t>
  </si>
  <si>
    <t>XP5027</t>
  </si>
  <si>
    <t>Phường Vũ Ninh</t>
  </si>
  <si>
    <t>XP5028</t>
  </si>
  <si>
    <t>Phường Đáp Cầu</t>
  </si>
  <si>
    <t>XP5029</t>
  </si>
  <si>
    <t>Phường Thị Cầu</t>
  </si>
  <si>
    <t>XP5030</t>
  </si>
  <si>
    <t>Phường Kinh Bắc</t>
  </si>
  <si>
    <t>XP5031</t>
  </si>
  <si>
    <t>Phường Vệ An</t>
  </si>
  <si>
    <t>XP5032</t>
  </si>
  <si>
    <t>Phường Tiền An</t>
  </si>
  <si>
    <t>XP5033</t>
  </si>
  <si>
    <t>Phường Đại Phúc</t>
  </si>
  <si>
    <t>XP5034</t>
  </si>
  <si>
    <t>Phường Ninh Xá</t>
  </si>
  <si>
    <t>XP5035</t>
  </si>
  <si>
    <t>Phường Suối Hoa</t>
  </si>
  <si>
    <t>XP5036</t>
  </si>
  <si>
    <t>Thị trấn Chờ</t>
  </si>
  <si>
    <t>XP5037</t>
  </si>
  <si>
    <t>Xã Dũng Liệt</t>
  </si>
  <si>
    <t>XP5038</t>
  </si>
  <si>
    <t>Xã Tam Đa</t>
  </si>
  <si>
    <t>XP5039</t>
  </si>
  <si>
    <t>XP5040</t>
  </si>
  <si>
    <t>XP5041</t>
  </si>
  <si>
    <t>Xã Thụy Hòa</t>
  </si>
  <si>
    <t>XP5042</t>
  </si>
  <si>
    <t>XP5043</t>
  </si>
  <si>
    <t>XP5044</t>
  </si>
  <si>
    <t>Xã Yên Phụ</t>
  </si>
  <si>
    <t>XP5045</t>
  </si>
  <si>
    <t>Xã Trung Nghĩa</t>
  </si>
  <si>
    <t>XP5046</t>
  </si>
  <si>
    <t>Xã Đông Phong</t>
  </si>
  <si>
    <t>XP5047</t>
  </si>
  <si>
    <t>Xã Long Châu</t>
  </si>
  <si>
    <t>XP5048</t>
  </si>
  <si>
    <t>Xã Văn Môn</t>
  </si>
  <si>
    <t>XP5049</t>
  </si>
  <si>
    <t>XP5050</t>
  </si>
  <si>
    <t>Thị trấn Phố Mới</t>
  </si>
  <si>
    <t>XP5051</t>
  </si>
  <si>
    <t>Xã Việt Thống</t>
  </si>
  <si>
    <t>XP5052</t>
  </si>
  <si>
    <t>Xã Đại Xuân</t>
  </si>
  <si>
    <t>XP5053</t>
  </si>
  <si>
    <t>Xã Nhân Hòa</t>
  </si>
  <si>
    <t>XP5054</t>
  </si>
  <si>
    <t>Xã Bằng An</t>
  </si>
  <si>
    <t>XP5055</t>
  </si>
  <si>
    <t>Xã Phương Liễu</t>
  </si>
  <si>
    <t>XP5056</t>
  </si>
  <si>
    <t>Xã Quế Tân</t>
  </si>
  <si>
    <t>XP5057</t>
  </si>
  <si>
    <t>Xã Phù Lương</t>
  </si>
  <si>
    <t>XP5058</t>
  </si>
  <si>
    <t>Xã Phú Nhuận</t>
  </si>
  <si>
    <t>XP5059</t>
  </si>
  <si>
    <t>XP5060</t>
  </si>
  <si>
    <t>XP5061</t>
  </si>
  <si>
    <t>Xã Tân Mộc</t>
  </si>
  <si>
    <t>XP5062</t>
  </si>
  <si>
    <t>Xã Đèo Gia</t>
  </si>
  <si>
    <t>XP5063</t>
  </si>
  <si>
    <t>Xã Phượng Sơn</t>
  </si>
  <si>
    <t>XP5064</t>
  </si>
  <si>
    <t>XP5065</t>
  </si>
  <si>
    <t>XP5066</t>
  </si>
  <si>
    <t>Xã Vân Sơn</t>
  </si>
  <si>
    <t>XP5067</t>
  </si>
  <si>
    <t>Xã Hữu Sản</t>
  </si>
  <si>
    <t>XP5068</t>
  </si>
  <si>
    <t>XP5069</t>
  </si>
  <si>
    <t>Xã Phúc Thắng</t>
  </si>
  <si>
    <t>XP5070</t>
  </si>
  <si>
    <t>Xã Chiên Sơn</t>
  </si>
  <si>
    <t>XP5071</t>
  </si>
  <si>
    <t>Xã Giáo Liêm</t>
  </si>
  <si>
    <t>XP5072</t>
  </si>
  <si>
    <t>Xã Vĩnh Khương</t>
  </si>
  <si>
    <t>XP5073</t>
  </si>
  <si>
    <t>Xã Cẩm Đàn</t>
  </si>
  <si>
    <t>XP5074</t>
  </si>
  <si>
    <t>Xã An Lạc</t>
  </si>
  <si>
    <t>XP5075</t>
  </si>
  <si>
    <t>Xã An Lập</t>
  </si>
  <si>
    <t>XP5076</t>
  </si>
  <si>
    <t>Xã Yên Định</t>
  </si>
  <si>
    <t>XP5077</t>
  </si>
  <si>
    <t>Xã Mường Bang</t>
  </si>
  <si>
    <t>XP5078</t>
  </si>
  <si>
    <t>Phường Vạn Sơn</t>
  </si>
  <si>
    <t>XP5079</t>
  </si>
  <si>
    <t>Thị trấn Núi Đèo</t>
  </si>
  <si>
    <t>XP5080</t>
  </si>
  <si>
    <t>Thị trấn Minh Đức</t>
  </si>
  <si>
    <t>XP5081</t>
  </si>
  <si>
    <t>Xã Lại Xuân</t>
  </si>
  <si>
    <t>XP5082</t>
  </si>
  <si>
    <t>XP5083</t>
  </si>
  <si>
    <t>XP5084</t>
  </si>
  <si>
    <t>Xã Liên Khê</t>
  </si>
  <si>
    <t>XP5085</t>
  </si>
  <si>
    <t>Xã Lưu Kiếm</t>
  </si>
  <si>
    <t>XP5086</t>
  </si>
  <si>
    <t>Xã Lưu Kỳ</t>
  </si>
  <si>
    <t>XP5087</t>
  </si>
  <si>
    <t>XP5088</t>
  </si>
  <si>
    <t>Xã Gia Đức</t>
  </si>
  <si>
    <t>XP5089</t>
  </si>
  <si>
    <t>XP5090</t>
  </si>
  <si>
    <t>Xã Phù Ninh</t>
  </si>
  <si>
    <t>XP5091</t>
  </si>
  <si>
    <t>XP5092</t>
  </si>
  <si>
    <t>Xã Chính Mỹ</t>
  </si>
  <si>
    <t>XP5093</t>
  </si>
  <si>
    <t>Xã Kênh Giang</t>
  </si>
  <si>
    <t>XP5094</t>
  </si>
  <si>
    <t>XP5095</t>
  </si>
  <si>
    <t>Xã Cao Nhân</t>
  </si>
  <si>
    <t>XP5096</t>
  </si>
  <si>
    <t>Xã Mỹ Đồng</t>
  </si>
  <si>
    <t>XP5097</t>
  </si>
  <si>
    <t>XP5098</t>
  </si>
  <si>
    <t>Xã Hoà Bình</t>
  </si>
  <si>
    <t>XP5099</t>
  </si>
  <si>
    <t>XP5100</t>
  </si>
  <si>
    <t>Xã An Lư</t>
  </si>
  <si>
    <t>XP5101</t>
  </si>
  <si>
    <t>Xã Thuỷ Triều</t>
  </si>
  <si>
    <t>XP5102</t>
  </si>
  <si>
    <t>Xã Ngũ Lão</t>
  </si>
  <si>
    <t>XP5103</t>
  </si>
  <si>
    <t>Xã Phục Lễ</t>
  </si>
  <si>
    <t>XP5104</t>
  </si>
  <si>
    <t>XP5105</t>
  </si>
  <si>
    <t>Xã Phả Lễ</t>
  </si>
  <si>
    <t>XP5106</t>
  </si>
  <si>
    <t>Xã Lập Lễ</t>
  </si>
  <si>
    <t>XP5107</t>
  </si>
  <si>
    <t>Xã Kiền Bái</t>
  </si>
  <si>
    <t>XP5108</t>
  </si>
  <si>
    <t>Xã Thiên Hương</t>
  </si>
  <si>
    <t>XP5109</t>
  </si>
  <si>
    <t>Xã Thuỷ Sơn</t>
  </si>
  <si>
    <t>XP5110</t>
  </si>
  <si>
    <t>Xã Phù Lãng</t>
  </si>
  <si>
    <t>XP5111</t>
  </si>
  <si>
    <t>Xã Phượng Mao</t>
  </si>
  <si>
    <t>XP5112</t>
  </si>
  <si>
    <t>XP5113</t>
  </si>
  <si>
    <t>Xã Ngọc Xá</t>
  </si>
  <si>
    <t>XP5114</t>
  </si>
  <si>
    <t>XP5115</t>
  </si>
  <si>
    <t>Xã Bồng Lai</t>
  </si>
  <si>
    <t>XP5116</t>
  </si>
  <si>
    <t>Xã Cách Bi</t>
  </si>
  <si>
    <t>XP5117</t>
  </si>
  <si>
    <t>Xã Đào Viên</t>
  </si>
  <si>
    <t>XP5118</t>
  </si>
  <si>
    <t>Xã Yên Giả</t>
  </si>
  <si>
    <t>XP5119</t>
  </si>
  <si>
    <t>Xã Mộ Đạo</t>
  </si>
  <si>
    <t>XP5120</t>
  </si>
  <si>
    <t>XP5121</t>
  </si>
  <si>
    <t>XP5122</t>
  </si>
  <si>
    <t>Xã Hán Quảng</t>
  </si>
  <si>
    <t>XP5123</t>
  </si>
  <si>
    <t>Thị trấn Lim</t>
  </si>
  <si>
    <t>XP5124</t>
  </si>
  <si>
    <t>XP5125</t>
  </si>
  <si>
    <t>Xã Nội Duệ</t>
  </si>
  <si>
    <t>XP5126</t>
  </si>
  <si>
    <t>Xã Liên Bão</t>
  </si>
  <si>
    <t>XP5127</t>
  </si>
  <si>
    <t>Xã Hiên Vân</t>
  </si>
  <si>
    <t>XP5128</t>
  </si>
  <si>
    <t>Xã Hoàn Sơn</t>
  </si>
  <si>
    <t>XP5129</t>
  </si>
  <si>
    <t>Xã Lạc Vệ</t>
  </si>
  <si>
    <t>XP5130</t>
  </si>
  <si>
    <t>Xã Việt Đoàn</t>
  </si>
  <si>
    <t>XP5131</t>
  </si>
  <si>
    <t>Xã Phật Tích</t>
  </si>
  <si>
    <t>XP5132</t>
  </si>
  <si>
    <t>Xã Tân Chi</t>
  </si>
  <si>
    <t>XP5133</t>
  </si>
  <si>
    <t>XP5134</t>
  </si>
  <si>
    <t>Xã Tri Phương</t>
  </si>
  <si>
    <t>XP5135</t>
  </si>
  <si>
    <t>Xã Minh Đạo</t>
  </si>
  <si>
    <t>XP5136</t>
  </si>
  <si>
    <t>Xã Cảnh Hưng</t>
  </si>
  <si>
    <t>XP5137</t>
  </si>
  <si>
    <t>XP5138</t>
  </si>
  <si>
    <t>Xã Hương Mạc</t>
  </si>
  <si>
    <t>XP5139</t>
  </si>
  <si>
    <t>Xã Tương Giang</t>
  </si>
  <si>
    <t>XP5140</t>
  </si>
  <si>
    <t>Xã Phù Khê</t>
  </si>
  <si>
    <t>XP5141</t>
  </si>
  <si>
    <t>Xã Phù Chẩn</t>
  </si>
  <si>
    <t>XP5142</t>
  </si>
  <si>
    <t>Thị trấn Hồ</t>
  </si>
  <si>
    <t>XP5143</t>
  </si>
  <si>
    <t>Xã Hoài Thượng</t>
  </si>
  <si>
    <t>XP5144</t>
  </si>
  <si>
    <t>Xã Đại Đồng Thành</t>
  </si>
  <si>
    <t>XP5145</t>
  </si>
  <si>
    <t>Xã Mão Điền</t>
  </si>
  <si>
    <t>XP5146</t>
  </si>
  <si>
    <t>Xã Song Hồ</t>
  </si>
  <si>
    <t>XP5147</t>
  </si>
  <si>
    <t>Xã Đình Tổ</t>
  </si>
  <si>
    <t>XP5148</t>
  </si>
  <si>
    <t>XP5149</t>
  </si>
  <si>
    <t>Xã Trí Quả</t>
  </si>
  <si>
    <t>XP5150</t>
  </si>
  <si>
    <t>Xã Gia Đông</t>
  </si>
  <si>
    <t>XP5151</t>
  </si>
  <si>
    <t>Xã Thanh Khương</t>
  </si>
  <si>
    <t>XP5152</t>
  </si>
  <si>
    <t>Xã Trạm Lộ</t>
  </si>
  <si>
    <t>XP5153</t>
  </si>
  <si>
    <t>XP5154</t>
  </si>
  <si>
    <t>Xã Hà Mãn</t>
  </si>
  <si>
    <t>XP5155</t>
  </si>
  <si>
    <t>Xã Ngũ Thái</t>
  </si>
  <si>
    <t>XP5156</t>
  </si>
  <si>
    <t>XP5157</t>
  </si>
  <si>
    <t>Xã Tân Việt</t>
  </si>
  <si>
    <t>XP5158</t>
  </si>
  <si>
    <t>Xã Thúc Kháng</t>
  </si>
  <si>
    <t>XP5159</t>
  </si>
  <si>
    <t>Xã Tân Hồng</t>
  </si>
  <si>
    <t>XP5160</t>
  </si>
  <si>
    <t>XP5161</t>
  </si>
  <si>
    <t>Xã Hồng Khê</t>
  </si>
  <si>
    <t>XP5162</t>
  </si>
  <si>
    <t>Xã Thuỷ Đường</t>
  </si>
  <si>
    <t>XP5163</t>
  </si>
  <si>
    <t>Xã Hoàng Động</t>
  </si>
  <si>
    <t>XP5164</t>
  </si>
  <si>
    <t>Xã Lâm Động</t>
  </si>
  <si>
    <t>XP5165</t>
  </si>
  <si>
    <t>Xã Hoa Động</t>
  </si>
  <si>
    <t>XP5166</t>
  </si>
  <si>
    <t>Xã Tân Dương</t>
  </si>
  <si>
    <t>XP5167</t>
  </si>
  <si>
    <t>Xã Dương Quan</t>
  </si>
  <si>
    <t>XP5168</t>
  </si>
  <si>
    <t>Thị trấn An Dương</t>
  </si>
  <si>
    <t>XP5169</t>
  </si>
  <si>
    <t>Xã Lê Thiện</t>
  </si>
  <si>
    <t>XP5170</t>
  </si>
  <si>
    <t>Xã Đại Bản</t>
  </si>
  <si>
    <t>XP5171</t>
  </si>
  <si>
    <t>XP5172</t>
  </si>
  <si>
    <t>XP5173</t>
  </si>
  <si>
    <t>XP5174</t>
  </si>
  <si>
    <t>XP5175</t>
  </si>
  <si>
    <t>Xã An Hồng</t>
  </si>
  <si>
    <t>XP5176</t>
  </si>
  <si>
    <t>XP5177</t>
  </si>
  <si>
    <t>XP5178</t>
  </si>
  <si>
    <t>XP5179</t>
  </si>
  <si>
    <t>Xã Đặng Cương</t>
  </si>
  <si>
    <t>XP5180</t>
  </si>
  <si>
    <t>XP5181</t>
  </si>
  <si>
    <t>Xã Quốc Tuấn</t>
  </si>
  <si>
    <t>XP5182</t>
  </si>
  <si>
    <t>Xã An Đồng</t>
  </si>
  <si>
    <t>XP5183</t>
  </si>
  <si>
    <t>XP5184</t>
  </si>
  <si>
    <t>XP5185</t>
  </si>
  <si>
    <t>Xã Bát Trang</t>
  </si>
  <si>
    <t>XP5186</t>
  </si>
  <si>
    <t>Xã Trường Thọ</t>
  </si>
  <si>
    <t>XP5187</t>
  </si>
  <si>
    <t>XP5188</t>
  </si>
  <si>
    <t>XP5189</t>
  </si>
  <si>
    <t>Xã Quang Hưng</t>
  </si>
  <si>
    <t>XP5190</t>
  </si>
  <si>
    <t>XP5191</t>
  </si>
  <si>
    <t>XP5192</t>
  </si>
  <si>
    <t>Xã An Thắng</t>
  </si>
  <si>
    <t>XP5193</t>
  </si>
  <si>
    <t>XP5194</t>
  </si>
  <si>
    <t>XP5195</t>
  </si>
  <si>
    <t>Xã Tân Viên</t>
  </si>
  <si>
    <t>XP5196</t>
  </si>
  <si>
    <t>XP5197</t>
  </si>
  <si>
    <t>Xã Chiến Thắng</t>
  </si>
  <si>
    <t>XP5198</t>
  </si>
  <si>
    <t>Xã An Thọ</t>
  </si>
  <si>
    <t>XP5199</t>
  </si>
  <si>
    <t>XP5200</t>
  </si>
  <si>
    <t>Thị trấn Núi Đối</t>
  </si>
  <si>
    <t>XP5201</t>
  </si>
  <si>
    <t>Xã Đông Phương</t>
  </si>
  <si>
    <t>XP5202</t>
  </si>
  <si>
    <t>Xã Thuận Thiên</t>
  </si>
  <si>
    <t>XP5203</t>
  </si>
  <si>
    <t>XP5204</t>
  </si>
  <si>
    <t>XP5205</t>
  </si>
  <si>
    <t>Xã Ngũ Phúc</t>
  </si>
  <si>
    <t>XP5206</t>
  </si>
  <si>
    <t>Xã Kiến Quốc</t>
  </si>
  <si>
    <t>XP5207</t>
  </si>
  <si>
    <t>Xã Du Lễ</t>
  </si>
  <si>
    <t>XP5208</t>
  </si>
  <si>
    <t>Xã Thuỵ Hương</t>
  </si>
  <si>
    <t>XP5209</t>
  </si>
  <si>
    <t>XP5210</t>
  </si>
  <si>
    <t>XP5211</t>
  </si>
  <si>
    <t>Xã Đại Hà</t>
  </si>
  <si>
    <t>XP5212</t>
  </si>
  <si>
    <t>Xã Ngũ Đoan</t>
  </si>
  <si>
    <t>XP5213</t>
  </si>
  <si>
    <t>XP5214</t>
  </si>
  <si>
    <t>Xã Thái Học</t>
  </si>
  <si>
    <t>XP5215</t>
  </si>
  <si>
    <t>Xã Cổ Bi</t>
  </si>
  <si>
    <t>XP5216</t>
  </si>
  <si>
    <t>Xã Nhân Quyền</t>
  </si>
  <si>
    <t>XP5217</t>
  </si>
  <si>
    <t>Xã Thái Dương</t>
  </si>
  <si>
    <t>XP5218</t>
  </si>
  <si>
    <t>XP5219</t>
  </si>
  <si>
    <t>Xã Bình Xuyên</t>
  </si>
  <si>
    <t>XP5220</t>
  </si>
  <si>
    <t>Thị trấn Gia Lộc</t>
  </si>
  <si>
    <t>XP5221</t>
  </si>
  <si>
    <t>XP5222</t>
  </si>
  <si>
    <t>XP5223</t>
  </si>
  <si>
    <t>Xã Trùng Khánh</t>
  </si>
  <si>
    <t>XP5224</t>
  </si>
  <si>
    <t>Xã Gia Xuyên</t>
  </si>
  <si>
    <t>XP5225</t>
  </si>
  <si>
    <t>Xã Yết Kiêu</t>
  </si>
  <si>
    <t>XP5226</t>
  </si>
  <si>
    <t>XP5227</t>
  </si>
  <si>
    <t>Xã Phương Hưng</t>
  </si>
  <si>
    <t>XP5228</t>
  </si>
  <si>
    <t>XP5229</t>
  </si>
  <si>
    <t>XP5230</t>
  </si>
  <si>
    <t>Xã Gia Khánh</t>
  </si>
  <si>
    <t>XP5231</t>
  </si>
  <si>
    <t>Xã Gia Lương</t>
  </si>
  <si>
    <t>XP5232</t>
  </si>
  <si>
    <t>XP5233</t>
  </si>
  <si>
    <t>Xã Toàn Thắng</t>
  </si>
  <si>
    <t>XP5234</t>
  </si>
  <si>
    <t>XP5235</t>
  </si>
  <si>
    <t>Xã Hồng Hưng</t>
  </si>
  <si>
    <t>XP5236</t>
  </si>
  <si>
    <t>Xã Phạm Trấn</t>
  </si>
  <si>
    <t>XP5237</t>
  </si>
  <si>
    <t>Xã Đoàn Thượng</t>
  </si>
  <si>
    <t>XP5238</t>
  </si>
  <si>
    <t>Xã Thống Kênh</t>
  </si>
  <si>
    <t>XP5239</t>
  </si>
  <si>
    <t>XP5240</t>
  </si>
  <si>
    <t>XP5241</t>
  </si>
  <si>
    <t>Xã Nhật Tân</t>
  </si>
  <si>
    <t>XP5242</t>
  </si>
  <si>
    <t>Xã Đức Xương</t>
  </si>
  <si>
    <t>XP5243</t>
  </si>
  <si>
    <t>Thị trấn Tứ Kỳ</t>
  </si>
  <si>
    <t>XP5244</t>
  </si>
  <si>
    <t>XP5245</t>
  </si>
  <si>
    <t>XP5246</t>
  </si>
  <si>
    <t>XP5247</t>
  </si>
  <si>
    <t>XP5248</t>
  </si>
  <si>
    <t>Xã Ngọc Kỳ</t>
  </si>
  <si>
    <t>XP5249</t>
  </si>
  <si>
    <t>Xã Bình Lăng</t>
  </si>
  <si>
    <t>XP5250</t>
  </si>
  <si>
    <t>Xã Tứ Xuyên</t>
  </si>
  <si>
    <t>XP5251</t>
  </si>
  <si>
    <t>Xã Tái Sơn</t>
  </si>
  <si>
    <t>XP5252</t>
  </si>
  <si>
    <t>Xã Quang Phục</t>
  </si>
  <si>
    <t>XP5253</t>
  </si>
  <si>
    <t>Xã Đông Kỳ</t>
  </si>
  <si>
    <t>XP5254</t>
  </si>
  <si>
    <t>Xã Tây Kỳ</t>
  </si>
  <si>
    <t>XP5255</t>
  </si>
  <si>
    <t>Xã Dân Chủ</t>
  </si>
  <si>
    <t>XP5256</t>
  </si>
  <si>
    <t>Xã Tân Kỳ</t>
  </si>
  <si>
    <t>XP5257</t>
  </si>
  <si>
    <t>Xã Quang Khải</t>
  </si>
  <si>
    <t>XP5258</t>
  </si>
  <si>
    <t>Xã Đại Hợp</t>
  </si>
  <si>
    <t>XP5259</t>
  </si>
  <si>
    <t>Xã Quảng Nghiệp</t>
  </si>
  <si>
    <t>XP5260</t>
  </si>
  <si>
    <t>Xã An Thanh</t>
  </si>
  <si>
    <t>XP5261</t>
  </si>
  <si>
    <t>XP5262</t>
  </si>
  <si>
    <t>Xã Văn Tố</t>
  </si>
  <si>
    <t>XP5263</t>
  </si>
  <si>
    <t>XP5264</t>
  </si>
  <si>
    <t>Xã Phượng Kỳ</t>
  </si>
  <si>
    <t>XP5265</t>
  </si>
  <si>
    <t>Xã Cộng Lạc</t>
  </si>
  <si>
    <t>XP5266</t>
  </si>
  <si>
    <t>Xã Tân Trào</t>
  </si>
  <si>
    <t>XP5267</t>
  </si>
  <si>
    <t>Xã Đoàn Xá</t>
  </si>
  <si>
    <t>XP5268</t>
  </si>
  <si>
    <t>Xã Tú Sơn</t>
  </si>
  <si>
    <t>XP5269</t>
  </si>
  <si>
    <t>XP5270</t>
  </si>
  <si>
    <t>Thị trấn Tiên Lãng</t>
  </si>
  <si>
    <t>XP5271</t>
  </si>
  <si>
    <t>XP5272</t>
  </si>
  <si>
    <t>Xã Tiên Cường</t>
  </si>
  <si>
    <t>XP5273</t>
  </si>
  <si>
    <t>Xã Tự Cường</t>
  </si>
  <si>
    <t>XP5274</t>
  </si>
  <si>
    <t>Xã Tiên Tiến</t>
  </si>
  <si>
    <t>XP5275</t>
  </si>
  <si>
    <t>Xã Quyết Tiến</t>
  </si>
  <si>
    <t>XP5276</t>
  </si>
  <si>
    <t>Xã Khởi Nghĩa</t>
  </si>
  <si>
    <t>XP5277</t>
  </si>
  <si>
    <t>Xã Tiên Thanh</t>
  </si>
  <si>
    <t>XP5278</t>
  </si>
  <si>
    <t>Xã Cấp Tiến</t>
  </si>
  <si>
    <t>XP5279</t>
  </si>
  <si>
    <t>Xã Kiến Thiết</t>
  </si>
  <si>
    <t>XP5280</t>
  </si>
  <si>
    <t>Xã Đoàn Lập</t>
  </si>
  <si>
    <t>XP5281</t>
  </si>
  <si>
    <t>Xã Bạch Đằng</t>
  </si>
  <si>
    <t>XP5282</t>
  </si>
  <si>
    <t>XP5283</t>
  </si>
  <si>
    <t>XP5284</t>
  </si>
  <si>
    <t>Xã Tiên Thắng</t>
  </si>
  <si>
    <t>XP5285</t>
  </si>
  <si>
    <t>Xã Tiên Minh</t>
  </si>
  <si>
    <t>XP5286</t>
  </si>
  <si>
    <t>Xã Bắc Hưng</t>
  </si>
  <si>
    <t>XP5287</t>
  </si>
  <si>
    <t>XP5288</t>
  </si>
  <si>
    <t>XP5289</t>
  </si>
  <si>
    <t>Xã Tây Hưng</t>
  </si>
  <si>
    <t>XP5290</t>
  </si>
  <si>
    <t>XP5291</t>
  </si>
  <si>
    <t>XP5292</t>
  </si>
  <si>
    <t>Xã Vinh Quang</t>
  </si>
  <si>
    <t>XP5293</t>
  </si>
  <si>
    <t>Thị trấn Vĩnh Bảo</t>
  </si>
  <si>
    <t>XP5294</t>
  </si>
  <si>
    <t>XP5295</t>
  </si>
  <si>
    <t>Xã Giang Biên</t>
  </si>
  <si>
    <t>XP5296</t>
  </si>
  <si>
    <t>Xã Thắng Thuỷ</t>
  </si>
  <si>
    <t>XP5297</t>
  </si>
  <si>
    <t>Xã Trung Lập</t>
  </si>
  <si>
    <t>XP5298</t>
  </si>
  <si>
    <t>Xã Việt Tiến</t>
  </si>
  <si>
    <t>XP5299</t>
  </si>
  <si>
    <t>XP5300</t>
  </si>
  <si>
    <t>XP5301</t>
  </si>
  <si>
    <t>Xã Hiệp Hoà</t>
  </si>
  <si>
    <t>XP5302</t>
  </si>
  <si>
    <t>XP5303</t>
  </si>
  <si>
    <t>XP5304</t>
  </si>
  <si>
    <t>XP5305</t>
  </si>
  <si>
    <t>XP5306</t>
  </si>
  <si>
    <t>Xã Nhân Hoà</t>
  </si>
  <si>
    <t>XP5307</t>
  </si>
  <si>
    <t>XP5308</t>
  </si>
  <si>
    <t>XP5309</t>
  </si>
  <si>
    <t>XP5310</t>
  </si>
  <si>
    <t>Xã Đồng Minh</t>
  </si>
  <si>
    <t>XP5311</t>
  </si>
  <si>
    <t>XP5312</t>
  </si>
  <si>
    <t>Xã Liên Am</t>
  </si>
  <si>
    <t>XP5313</t>
  </si>
  <si>
    <t>Xã Lý Học</t>
  </si>
  <si>
    <t>XP5314</t>
  </si>
  <si>
    <t>Xã Tam Cường</t>
  </si>
  <si>
    <t>XP5315</t>
  </si>
  <si>
    <t>XP5316</t>
  </si>
  <si>
    <t>XP5317</t>
  </si>
  <si>
    <t>Xã Tiên Động</t>
  </si>
  <si>
    <t>XP5318</t>
  </si>
  <si>
    <t>Xã Nguyên Giáp</t>
  </si>
  <si>
    <t>XP5319</t>
  </si>
  <si>
    <t>Xã Hà Kỳ</t>
  </si>
  <si>
    <t>XP5320</t>
  </si>
  <si>
    <t>XP5321</t>
  </si>
  <si>
    <t>Thị trấn Ninh Giang</t>
  </si>
  <si>
    <t>XP5322</t>
  </si>
  <si>
    <t>Xã Quyết Thắng</t>
  </si>
  <si>
    <t>XP5323</t>
  </si>
  <si>
    <t>Xã Ứng Hoè</t>
  </si>
  <si>
    <t>XP5324</t>
  </si>
  <si>
    <t>XP5325</t>
  </si>
  <si>
    <t>Xã Hồng Đức</t>
  </si>
  <si>
    <t>XP5326</t>
  </si>
  <si>
    <t>XP5327</t>
  </si>
  <si>
    <t>Xã An Đức</t>
  </si>
  <si>
    <t>XP5328</t>
  </si>
  <si>
    <t>Xã Vạn Phúc</t>
  </si>
  <si>
    <t>XP5329</t>
  </si>
  <si>
    <t>XP5330</t>
  </si>
  <si>
    <t>Xã Ninh Thành</t>
  </si>
  <si>
    <t>XP5331</t>
  </si>
  <si>
    <t>XP4327</t>
  </si>
  <si>
    <t>XP4328</t>
  </si>
  <si>
    <t>XP4329</t>
  </si>
  <si>
    <t>XP4330</t>
  </si>
  <si>
    <t>Xã Mỹ Xá</t>
  </si>
  <si>
    <t>XP4331</t>
  </si>
  <si>
    <t>XP4332</t>
  </si>
  <si>
    <t>Xã Nam Vân</t>
  </si>
  <si>
    <t>XP4333</t>
  </si>
  <si>
    <t>Thị trấn Mỹ Lộc</t>
  </si>
  <si>
    <t>XP4334</t>
  </si>
  <si>
    <t>XP4335</t>
  </si>
  <si>
    <t>Xã Mỹ Tiến</t>
  </si>
  <si>
    <t>XP4336</t>
  </si>
  <si>
    <t>XP4337</t>
  </si>
  <si>
    <t>Xã Mỹ Trung</t>
  </si>
  <si>
    <t>XP4338</t>
  </si>
  <si>
    <t>XP4339</t>
  </si>
  <si>
    <t>Xã Mỹ Phúc</t>
  </si>
  <si>
    <t>XP4340</t>
  </si>
  <si>
    <t>XP4341</t>
  </si>
  <si>
    <t>XP4342</t>
  </si>
  <si>
    <t>Xã Mỹ Thịnh</t>
  </si>
  <si>
    <t>XP4343</t>
  </si>
  <si>
    <t>XP4344</t>
  </si>
  <si>
    <t>Thị trấn Gôi</t>
  </si>
  <si>
    <t>XP4345</t>
  </si>
  <si>
    <t>XP4346</t>
  </si>
  <si>
    <t>Xã Hiển Khánh</t>
  </si>
  <si>
    <t>XP4347</t>
  </si>
  <si>
    <t>Xã Tân Khánh</t>
  </si>
  <si>
    <t>XP4348</t>
  </si>
  <si>
    <t>Xã Hợp Hưng</t>
  </si>
  <si>
    <t>XP4349</t>
  </si>
  <si>
    <t>XP4350</t>
  </si>
  <si>
    <t>XP4351</t>
  </si>
  <si>
    <t>XP4352</t>
  </si>
  <si>
    <t>XP4353</t>
  </si>
  <si>
    <t>XP4354</t>
  </si>
  <si>
    <t>XP4355</t>
  </si>
  <si>
    <t>Xã Liên Bảo</t>
  </si>
  <si>
    <t>XP4356</t>
  </si>
  <si>
    <t>XP4357</t>
  </si>
  <si>
    <t>Xã Kim Thái</t>
  </si>
  <si>
    <t>XP4358</t>
  </si>
  <si>
    <t>XP4359</t>
  </si>
  <si>
    <t>XP4360</t>
  </si>
  <si>
    <t>XP4361</t>
  </si>
  <si>
    <t>Xã Vĩnh Hào</t>
  </si>
  <si>
    <t>XP4362</t>
  </si>
  <si>
    <t>Thị trấn Lâm</t>
  </si>
  <si>
    <t>XP4363</t>
  </si>
  <si>
    <t>XP4364</t>
  </si>
  <si>
    <t>XP4365</t>
  </si>
  <si>
    <t>Xã Yên Tân</t>
  </si>
  <si>
    <t>XP4366</t>
  </si>
  <si>
    <t>Xã Yên Lợi</t>
  </si>
  <si>
    <t>XP4367</t>
  </si>
  <si>
    <t>XP4368</t>
  </si>
  <si>
    <t>Xã Yên Nghĩa</t>
  </si>
  <si>
    <t>XP4369</t>
  </si>
  <si>
    <t>Xã Yên Minh</t>
  </si>
  <si>
    <t>XP4370</t>
  </si>
  <si>
    <t>XP4371</t>
  </si>
  <si>
    <t>Xã Yên Chính</t>
  </si>
  <si>
    <t>XP4372</t>
  </si>
  <si>
    <t>XP4373</t>
  </si>
  <si>
    <t>XP4374</t>
  </si>
  <si>
    <t>XP4375</t>
  </si>
  <si>
    <t>XP4376</t>
  </si>
  <si>
    <t>Xã Yên Xá</t>
  </si>
  <si>
    <t>XP4377</t>
  </si>
  <si>
    <t>XP4378</t>
  </si>
  <si>
    <t>XP4379</t>
  </si>
  <si>
    <t>Xã Nhân Chính</t>
  </si>
  <si>
    <t>XP4380</t>
  </si>
  <si>
    <t>Xã Nhân Bình</t>
  </si>
  <si>
    <t>XP4381</t>
  </si>
  <si>
    <t>Xã Phú Phúc</t>
  </si>
  <si>
    <t>XP4382</t>
  </si>
  <si>
    <t>Xã Xuân Khê</t>
  </si>
  <si>
    <t>XP4383</t>
  </si>
  <si>
    <t>XP4384</t>
  </si>
  <si>
    <t>Xã Hòa Hậu</t>
  </si>
  <si>
    <t>XP4385</t>
  </si>
  <si>
    <t>Phường Hạ Long</t>
  </si>
  <si>
    <t>XP4386</t>
  </si>
  <si>
    <t>Phường Trần Tế Xương</t>
  </si>
  <si>
    <t>XP4387</t>
  </si>
  <si>
    <t>Phường Vị Hoàng</t>
  </si>
  <si>
    <t>XP4388</t>
  </si>
  <si>
    <t>Phường Vị Xuyên</t>
  </si>
  <si>
    <t>XP4389</t>
  </si>
  <si>
    <t>XP4390</t>
  </si>
  <si>
    <t>Phường Cửa Bắc</t>
  </si>
  <si>
    <t>XP4391</t>
  </si>
  <si>
    <t>XP4392</t>
  </si>
  <si>
    <t>Phường Bà Triệu</t>
  </si>
  <si>
    <t>XP4393</t>
  </si>
  <si>
    <t>XP4394</t>
  </si>
  <si>
    <t>Phường Phan Đình Phùng</t>
  </si>
  <si>
    <t>XP4395</t>
  </si>
  <si>
    <t>XP4396</t>
  </si>
  <si>
    <t>XP4397</t>
  </si>
  <si>
    <t>Phường Trần Đăng Ninh</t>
  </si>
  <si>
    <t>XP4398</t>
  </si>
  <si>
    <t>Phường Năng Tĩnh</t>
  </si>
  <si>
    <t>XP4399</t>
  </si>
  <si>
    <t>Phường Văn Miếu</t>
  </si>
  <si>
    <t>XP4400</t>
  </si>
  <si>
    <t>Phường Trần Quang Khải</t>
  </si>
  <si>
    <t>XP4401</t>
  </si>
  <si>
    <t>XP4402</t>
  </si>
  <si>
    <t>Phường Lộc Hạ</t>
  </si>
  <si>
    <t>XP4403</t>
  </si>
  <si>
    <t>Xã Minh Thọ</t>
  </si>
  <si>
    <t>XP4404</t>
  </si>
  <si>
    <t>Xã Tế Lợi</t>
  </si>
  <si>
    <t>XP4405</t>
  </si>
  <si>
    <t>Xã Tế Nông</t>
  </si>
  <si>
    <t>XP4406</t>
  </si>
  <si>
    <t>Xã Minh Khôi</t>
  </si>
  <si>
    <t>XP4407</t>
  </si>
  <si>
    <t>Xã Vạn Hòa</t>
  </si>
  <si>
    <t>XP4408</t>
  </si>
  <si>
    <t>XP4409</t>
  </si>
  <si>
    <t>XP4410</t>
  </si>
  <si>
    <t>Xã Thăng Long</t>
  </si>
  <si>
    <t>XP4411</t>
  </si>
  <si>
    <t>Xã Thăng Bình</t>
  </si>
  <si>
    <t>XP4412</t>
  </si>
  <si>
    <t>Xã Thăng Thọ</t>
  </si>
  <si>
    <t>XP4413</t>
  </si>
  <si>
    <t>Xã Tượng Lĩnh</t>
  </si>
  <si>
    <t>XP4414</t>
  </si>
  <si>
    <t>XP4415</t>
  </si>
  <si>
    <t>Xã Công Chính</t>
  </si>
  <si>
    <t>XP4416</t>
  </si>
  <si>
    <t>Xã Công Bình</t>
  </si>
  <si>
    <t>XP4417</t>
  </si>
  <si>
    <t>XP4418</t>
  </si>
  <si>
    <t>XP4419</t>
  </si>
  <si>
    <t>XP4420</t>
  </si>
  <si>
    <t>Thị trấn Thọ Xuân</t>
  </si>
  <si>
    <t>XP4421</t>
  </si>
  <si>
    <t>Xã Thọ Nguyên</t>
  </si>
  <si>
    <t>XP4422</t>
  </si>
  <si>
    <t>Xã Thọ Vực</t>
  </si>
  <si>
    <t>XP4423</t>
  </si>
  <si>
    <t>Xã Thiệu Hợp</t>
  </si>
  <si>
    <t>XP4424</t>
  </si>
  <si>
    <t>Xã Thiệu Tân</t>
  </si>
  <si>
    <t>XP4425</t>
  </si>
  <si>
    <t>Xã Hoằng Kim</t>
  </si>
  <si>
    <t>XP4426</t>
  </si>
  <si>
    <t>Xã Hoằng Lưu</t>
  </si>
  <si>
    <t>XP4427</t>
  </si>
  <si>
    <t>Xã Hoằng Yến</t>
  </si>
  <si>
    <t>XP4428</t>
  </si>
  <si>
    <t>Xã Hoằng Hải</t>
  </si>
  <si>
    <t>XP4429</t>
  </si>
  <si>
    <t>XP4430</t>
  </si>
  <si>
    <t>Xã Minh Lộc</t>
  </si>
  <si>
    <t>XP4431</t>
  </si>
  <si>
    <t>XP4432</t>
  </si>
  <si>
    <t>Xã Cát Tân</t>
  </si>
  <si>
    <t>XP4433</t>
  </si>
  <si>
    <t>Xã Xuân Du</t>
  </si>
  <si>
    <t>XP4434</t>
  </si>
  <si>
    <t>XP4435</t>
  </si>
  <si>
    <t>Xã Trường Minh</t>
  </si>
  <si>
    <t>XP4436</t>
  </si>
  <si>
    <t>XP4437</t>
  </si>
  <si>
    <t>Xã Công Liêm</t>
  </si>
  <si>
    <t>XP4438</t>
  </si>
  <si>
    <t>Thị trấn Rừng Thông</t>
  </si>
  <si>
    <t>XP4439</t>
  </si>
  <si>
    <t>Xã Đông Ninh</t>
  </si>
  <si>
    <t>XP4440</t>
  </si>
  <si>
    <t>XP4441</t>
  </si>
  <si>
    <t>Xã Đông Minh</t>
  </si>
  <si>
    <t>XP4442</t>
  </si>
  <si>
    <t>XP4443</t>
  </si>
  <si>
    <t>Xã Nga Lĩnh</t>
  </si>
  <si>
    <t>XP4444</t>
  </si>
  <si>
    <t>Xã Nga Trung</t>
  </si>
  <si>
    <t>XP4445</t>
  </si>
  <si>
    <t>Xã Nga Bạch</t>
  </si>
  <si>
    <t>XP4446</t>
  </si>
  <si>
    <t>Xã Nga Thanh</t>
  </si>
  <si>
    <t>XP4447</t>
  </si>
  <si>
    <t>Xã Nga Hưng</t>
  </si>
  <si>
    <t>XP4448</t>
  </si>
  <si>
    <t>Xã Nga Mỹ</t>
  </si>
  <si>
    <t>XP4449</t>
  </si>
  <si>
    <t>Xã Nga Yên</t>
  </si>
  <si>
    <t>XP4450</t>
  </si>
  <si>
    <t>Xã Nga Giáp</t>
  </si>
  <si>
    <t>XP4451</t>
  </si>
  <si>
    <t>Xã Nga Thành</t>
  </si>
  <si>
    <t>XP4452</t>
  </si>
  <si>
    <t>Xã Nga Phú</t>
  </si>
  <si>
    <t>XP4453</t>
  </si>
  <si>
    <t>Xã Nga Điền</t>
  </si>
  <si>
    <t>XP4454</t>
  </si>
  <si>
    <t>Xã Nga Tân</t>
  </si>
  <si>
    <t>XP4455</t>
  </si>
  <si>
    <t>Xã Nga Liên</t>
  </si>
  <si>
    <t>XP4456</t>
  </si>
  <si>
    <t>Xã Nga Thạch</t>
  </si>
  <si>
    <t>XP4457</t>
  </si>
  <si>
    <t>Xã Nga Thắng</t>
  </si>
  <si>
    <t>XP4458</t>
  </si>
  <si>
    <t>Xã Nga Trường</t>
  </si>
  <si>
    <t>XP4459</t>
  </si>
  <si>
    <t>Xã Bãi Trành</t>
  </si>
  <si>
    <t>XP4460</t>
  </si>
  <si>
    <t>Xã Hóa Quỳ</t>
  </si>
  <si>
    <t>XP4461</t>
  </si>
  <si>
    <t>Xã Yên Lễ</t>
  </si>
  <si>
    <t>XP4462</t>
  </si>
  <si>
    <t>Xã Cát Vân</t>
  </si>
  <si>
    <t>XP4463</t>
  </si>
  <si>
    <t>Xã Thanh Quân</t>
  </si>
  <si>
    <t>XP4464</t>
  </si>
  <si>
    <t>XP4465</t>
  </si>
  <si>
    <t>XP4466</t>
  </si>
  <si>
    <t>Xã Thượng Ninh</t>
  </si>
  <si>
    <t>XP4467</t>
  </si>
  <si>
    <t>Thị trấn Bến Sung</t>
  </si>
  <si>
    <t>XP4468</t>
  </si>
  <si>
    <t>Xã Cán Khê</t>
  </si>
  <si>
    <t>XP4469</t>
  </si>
  <si>
    <t>Xã Phượng Nghi</t>
  </si>
  <si>
    <t>XP4470</t>
  </si>
  <si>
    <t>Xã Mậu Lâm</t>
  </si>
  <si>
    <t>XP4471</t>
  </si>
  <si>
    <t>XP4472</t>
  </si>
  <si>
    <t>Xã Xuân Phúc</t>
  </si>
  <si>
    <t>XP4473</t>
  </si>
  <si>
    <t>XP4474</t>
  </si>
  <si>
    <t>Xã Phúc Đường</t>
  </si>
  <si>
    <t>XP4475</t>
  </si>
  <si>
    <t>XP4476</t>
  </si>
  <si>
    <t>Xã Thanh Kỳ</t>
  </si>
  <si>
    <t>XP4477</t>
  </si>
  <si>
    <t>XP4478</t>
  </si>
  <si>
    <t>Xã Tân Thọ</t>
  </si>
  <si>
    <t>XP4479</t>
  </si>
  <si>
    <t>Xã Hoàng Sơn</t>
  </si>
  <si>
    <t>XP4480</t>
  </si>
  <si>
    <t>XP4481</t>
  </si>
  <si>
    <t>XP4482</t>
  </si>
  <si>
    <t>Xã An Nội</t>
  </si>
  <si>
    <t>XP4483</t>
  </si>
  <si>
    <t>Xã Vũ Bản</t>
  </si>
  <si>
    <t>XP4484</t>
  </si>
  <si>
    <t>Xã Trung Lương</t>
  </si>
  <si>
    <t>XP4485</t>
  </si>
  <si>
    <t>XP4486</t>
  </si>
  <si>
    <t>Xã An Đổ</t>
  </si>
  <si>
    <t>XP4487</t>
  </si>
  <si>
    <t>Xã La Sơn</t>
  </si>
  <si>
    <t>XP4488</t>
  </si>
  <si>
    <t>Xã Tiêu Động</t>
  </si>
  <si>
    <t>XP4489</t>
  </si>
  <si>
    <t>Xã An Lão</t>
  </si>
  <si>
    <t>XP4490</t>
  </si>
  <si>
    <t>Thị trấn Vĩnh Trụ</t>
  </si>
  <si>
    <t>XP4491</t>
  </si>
  <si>
    <t>XP4492</t>
  </si>
  <si>
    <t>Xã Nguyên Lý</t>
  </si>
  <si>
    <t>XP4493</t>
  </si>
  <si>
    <t>Xã Chính Lý</t>
  </si>
  <si>
    <t>XP4494</t>
  </si>
  <si>
    <t>Xã Chân Lý</t>
  </si>
  <si>
    <t>XP4495</t>
  </si>
  <si>
    <t>Xã Đạo Lý</t>
  </si>
  <si>
    <t>XP4496</t>
  </si>
  <si>
    <t>Xã Công Lý</t>
  </si>
  <si>
    <t>XP4497</t>
  </si>
  <si>
    <t>Xã Văn Lý</t>
  </si>
  <si>
    <t>XP4498</t>
  </si>
  <si>
    <t>XP4499</t>
  </si>
  <si>
    <t>Xã Đức Lý</t>
  </si>
  <si>
    <t>XP4500</t>
  </si>
  <si>
    <t>XP4501</t>
  </si>
  <si>
    <t>Xã Đồng Lý</t>
  </si>
  <si>
    <t>XP4502</t>
  </si>
  <si>
    <t>Xã Nhân Thịnh</t>
  </si>
  <si>
    <t>XP4503</t>
  </si>
  <si>
    <t>Xã Nhân Hưng</t>
  </si>
  <si>
    <t>XP4504</t>
  </si>
  <si>
    <t>Xã Nhân Khang</t>
  </si>
  <si>
    <t>XP4505</t>
  </si>
  <si>
    <t>Xã Nhân Mỹ</t>
  </si>
  <si>
    <t>XP4506</t>
  </si>
  <si>
    <t>Xã Nhân Nghĩa</t>
  </si>
  <si>
    <t>XP4507</t>
  </si>
  <si>
    <t>Thị trấn Quế</t>
  </si>
  <si>
    <t>XP4508</t>
  </si>
  <si>
    <t>Xã Nguyễn Úy</t>
  </si>
  <si>
    <t>XP4509</t>
  </si>
  <si>
    <t>Xã Đại Cương</t>
  </si>
  <si>
    <t>XP4510</t>
  </si>
  <si>
    <t>Xã Lê Hồ</t>
  </si>
  <si>
    <t>XP4511</t>
  </si>
  <si>
    <t>XP4512</t>
  </si>
  <si>
    <t>Xã Nhật Tựu</t>
  </si>
  <si>
    <t>XP4513</t>
  </si>
  <si>
    <t>XP4514</t>
  </si>
  <si>
    <t>XP4515</t>
  </si>
  <si>
    <t>Xã Hoàng Tây</t>
  </si>
  <si>
    <t>XP4516</t>
  </si>
  <si>
    <t>XP4517</t>
  </si>
  <si>
    <t>Xã Thụy Lôi</t>
  </si>
  <si>
    <t>XP4518</t>
  </si>
  <si>
    <t>Xã Văn Xá</t>
  </si>
  <si>
    <t>XP4519</t>
  </si>
  <si>
    <t>Xã Khả Phong</t>
  </si>
  <si>
    <t>XP4520</t>
  </si>
  <si>
    <t>XP4521</t>
  </si>
  <si>
    <t>Xã Kim Bình</t>
  </si>
  <si>
    <t>XP4522</t>
  </si>
  <si>
    <t>XP4523</t>
  </si>
  <si>
    <t>Xã Thi Sơn</t>
  </si>
  <si>
    <t>XP4524</t>
  </si>
  <si>
    <t>XP4525</t>
  </si>
  <si>
    <t>Thị trấn Kiện Khê</t>
  </si>
  <si>
    <t>XP4526</t>
  </si>
  <si>
    <t>Xã Liêm Tuyền</t>
  </si>
  <si>
    <t>XP4527</t>
  </si>
  <si>
    <t>Xã Liêm Tiết</t>
  </si>
  <si>
    <t>XP4528</t>
  </si>
  <si>
    <t>Xã Liêm Phong</t>
  </si>
  <si>
    <t>XP4529</t>
  </si>
  <si>
    <t>XP4530</t>
  </si>
  <si>
    <t>Xã Liêm Cần</t>
  </si>
  <si>
    <t>XP4531</t>
  </si>
  <si>
    <t>Xã Thanh Tuyền</t>
  </si>
  <si>
    <t>XP4532</t>
  </si>
  <si>
    <t>XP4533</t>
  </si>
  <si>
    <t>Xã Liêm Thuận</t>
  </si>
  <si>
    <t>XP4534</t>
  </si>
  <si>
    <t>XP4535</t>
  </si>
  <si>
    <t>XP4536</t>
  </si>
  <si>
    <t>Xã Thanh Lưu</t>
  </si>
  <si>
    <t>XP4537</t>
  </si>
  <si>
    <t>XP4538</t>
  </si>
  <si>
    <t>Xã Liêm Túc</t>
  </si>
  <si>
    <t>XP4539</t>
  </si>
  <si>
    <t>Xã Liêm Sơn</t>
  </si>
  <si>
    <t>XP4540</t>
  </si>
  <si>
    <t>XP4541</t>
  </si>
  <si>
    <t>Xã Thanh Nghị</t>
  </si>
  <si>
    <t>XP4542</t>
  </si>
  <si>
    <t>Xã Thanh Tâm</t>
  </si>
  <si>
    <t>XP4543</t>
  </si>
  <si>
    <t>Xã Thanh Nguyên</t>
  </si>
  <si>
    <t>XP4544</t>
  </si>
  <si>
    <t>XP4545</t>
  </si>
  <si>
    <t>Thị trấn Bình Mỹ</t>
  </si>
  <si>
    <t>XP4546</t>
  </si>
  <si>
    <t>Xã Bình Nghĩa</t>
  </si>
  <si>
    <t>XP4547</t>
  </si>
  <si>
    <t>Xã Đinh Xá</t>
  </si>
  <si>
    <t>XP4548</t>
  </si>
  <si>
    <t>Xã Tràng An</t>
  </si>
  <si>
    <t>XP4549</t>
  </si>
  <si>
    <t>Xã Trịnh Xá</t>
  </si>
  <si>
    <t>XP4550</t>
  </si>
  <si>
    <t>Xã Đồng Du</t>
  </si>
  <si>
    <t>XP4551</t>
  </si>
  <si>
    <t>Xã Ngọc Lũ</t>
  </si>
  <si>
    <t>XP4552</t>
  </si>
  <si>
    <t>Xã Hưng Công</t>
  </si>
  <si>
    <t>XP4553</t>
  </si>
  <si>
    <t>Xã Đồn Xá</t>
  </si>
  <si>
    <t>XP4554</t>
  </si>
  <si>
    <t>XP4555</t>
  </si>
  <si>
    <t>Xã Bồ Đề</t>
  </si>
  <si>
    <t>XP4556</t>
  </si>
  <si>
    <t>Xã Bối Cầu</t>
  </si>
  <si>
    <t>XP4557</t>
  </si>
  <si>
    <t>Xã Hoằng Ngọc</t>
  </si>
  <si>
    <t>XP4558</t>
  </si>
  <si>
    <t>Xã Hoằng Đông</t>
  </si>
  <si>
    <t>XP4559</t>
  </si>
  <si>
    <t>Xã Hoằng Trường</t>
  </si>
  <si>
    <t>XP4560</t>
  </si>
  <si>
    <t>Xã Đại Lộc</t>
  </si>
  <si>
    <t>XP4561</t>
  </si>
  <si>
    <t>Xã Triệu Lộc</t>
  </si>
  <si>
    <t>XP4562</t>
  </si>
  <si>
    <t>Xã Tuy Lộc</t>
  </si>
  <si>
    <t>XP4563</t>
  </si>
  <si>
    <t>XP4564</t>
  </si>
  <si>
    <t>XP4565</t>
  </si>
  <si>
    <t>Xã Hoa Lộc</t>
  </si>
  <si>
    <t>XP4566</t>
  </si>
  <si>
    <t>Xã Liên Lộc</t>
  </si>
  <si>
    <t>XP4567</t>
  </si>
  <si>
    <t>XP4568</t>
  </si>
  <si>
    <t>XP4569</t>
  </si>
  <si>
    <t>Xã Ngư Lộc</t>
  </si>
  <si>
    <t>XP4570</t>
  </si>
  <si>
    <t>Thị trấn Nga Sơn</t>
  </si>
  <si>
    <t>XP4571</t>
  </si>
  <si>
    <t>Xã Chuyên Ngoại</t>
  </si>
  <si>
    <t>XP4572</t>
  </si>
  <si>
    <t>Xã Yên Bắc</t>
  </si>
  <si>
    <t>XP4573</t>
  </si>
  <si>
    <t>Xã Trác Văn</t>
  </si>
  <si>
    <t>XP4574</t>
  </si>
  <si>
    <t>Xã Tiên Nội</t>
  </si>
  <si>
    <t>XP4575</t>
  </si>
  <si>
    <t>Xã Hoàng Đông</t>
  </si>
  <si>
    <t>XP4576</t>
  </si>
  <si>
    <t>Xã Yên Nam</t>
  </si>
  <si>
    <t>XP4577</t>
  </si>
  <si>
    <t>Xã Tiên Ngoại</t>
  </si>
  <si>
    <t>XP4578</t>
  </si>
  <si>
    <t>Xã Tiên Tân</t>
  </si>
  <si>
    <t>XP4579</t>
  </si>
  <si>
    <t>Xã Đọi Sơn</t>
  </si>
  <si>
    <t>XP4580</t>
  </si>
  <si>
    <t>XP4581</t>
  </si>
  <si>
    <t>XP4582</t>
  </si>
  <si>
    <t>XP4583</t>
  </si>
  <si>
    <t>XP4584</t>
  </si>
  <si>
    <t>Xã Đồng Lợi</t>
  </si>
  <si>
    <t>XP4585</t>
  </si>
  <si>
    <t>XP4586</t>
  </si>
  <si>
    <t>Xã Thọ Dân</t>
  </si>
  <si>
    <t>XP4587</t>
  </si>
  <si>
    <t>XP4588</t>
  </si>
  <si>
    <t>Xã Thọ Phú</t>
  </si>
  <si>
    <t>XP4589</t>
  </si>
  <si>
    <t>Xã Nông Trường</t>
  </si>
  <si>
    <t>XP4590</t>
  </si>
  <si>
    <t>Xã Thiệu Vũ</t>
  </si>
  <si>
    <t>XP4591</t>
  </si>
  <si>
    <t>Xã Thiệu Phúc</t>
  </si>
  <si>
    <t>XP4592</t>
  </si>
  <si>
    <t>Xã Thiệu Tiến</t>
  </si>
  <si>
    <t>XP4593</t>
  </si>
  <si>
    <t>Xã Thiệu Giang</t>
  </si>
  <si>
    <t>XP4594</t>
  </si>
  <si>
    <t>Xã Thiệu Duy</t>
  </si>
  <si>
    <t>XP4595</t>
  </si>
  <si>
    <t>Xã Thiệu Quang</t>
  </si>
  <si>
    <t>XP4596</t>
  </si>
  <si>
    <t>Xã Thiệu Hòa</t>
  </si>
  <si>
    <t>XP4597</t>
  </si>
  <si>
    <t>Xã Thiệu Minh</t>
  </si>
  <si>
    <t>XP4598</t>
  </si>
  <si>
    <t>Xã Thiệu Viên</t>
  </si>
  <si>
    <t>XP4599</t>
  </si>
  <si>
    <t>Xã Thiệu Vận</t>
  </si>
  <si>
    <t>XP4600</t>
  </si>
  <si>
    <t>Xã Thiệu Châu</t>
  </si>
  <si>
    <t>XP4601</t>
  </si>
  <si>
    <t>Xã Thiệu Giao</t>
  </si>
  <si>
    <t>XP4602</t>
  </si>
  <si>
    <t>Xã Hoằng Giang</t>
  </si>
  <si>
    <t>XP4603</t>
  </si>
  <si>
    <t>Xã Hoằng Xuân</t>
  </si>
  <si>
    <t>XP4604</t>
  </si>
  <si>
    <t>Xã Hoằng Phượng</t>
  </si>
  <si>
    <t>XP4605</t>
  </si>
  <si>
    <t>Xã Hoằng Sơn</t>
  </si>
  <si>
    <t>XP4606</t>
  </si>
  <si>
    <t>Xã Hoằng Lương</t>
  </si>
  <si>
    <t>XP4607</t>
  </si>
  <si>
    <t>Xã Hoằng Xuyên</t>
  </si>
  <si>
    <t>XP4608</t>
  </si>
  <si>
    <t>Xã Hoằng Khê</t>
  </si>
  <si>
    <t>XP4609</t>
  </si>
  <si>
    <t>Xã Hoằng Quý</t>
  </si>
  <si>
    <t>XP4610</t>
  </si>
  <si>
    <t>Xã Yên Bái</t>
  </si>
  <si>
    <t>XP4611</t>
  </si>
  <si>
    <t>Xã Định Công</t>
  </si>
  <si>
    <t>XP4612</t>
  </si>
  <si>
    <t>Xã Xuân Khánh</t>
  </si>
  <si>
    <t>XP4613</t>
  </si>
  <si>
    <t>XP4614</t>
  </si>
  <si>
    <t>Xã Xuân Lai</t>
  </si>
  <si>
    <t>XP4615</t>
  </si>
  <si>
    <t>Thị trấn Thường Xuân</t>
  </si>
  <si>
    <t>XP4616</t>
  </si>
  <si>
    <t>Thị trấn Triệu Sơn</t>
  </si>
  <si>
    <t>XP4617</t>
  </si>
  <si>
    <t>Xã Khuyến Nông</t>
  </si>
  <si>
    <t>XP4618</t>
  </si>
  <si>
    <t>Thị trấn Vạn Hà</t>
  </si>
  <si>
    <t>XP4619</t>
  </si>
  <si>
    <t>Xã Thiệu Công</t>
  </si>
  <si>
    <t>XP4620</t>
  </si>
  <si>
    <t>Xã Thiệu Phú</t>
  </si>
  <si>
    <t>XP4621</t>
  </si>
  <si>
    <t>Xã Thiệu Chính</t>
  </si>
  <si>
    <t>XP4622</t>
  </si>
  <si>
    <t>Thị trấn Hoằng Hóa</t>
  </si>
  <si>
    <t>XP4623</t>
  </si>
  <si>
    <t>Xã Hoằng Khánh</t>
  </si>
  <si>
    <t>XP4624</t>
  </si>
  <si>
    <t>Xã Hoằng Hợp</t>
  </si>
  <si>
    <t>XP4625</t>
  </si>
  <si>
    <t>Xã Hoằng Minh</t>
  </si>
  <si>
    <t>XP4626</t>
  </si>
  <si>
    <t>Xã Hoằng Đức</t>
  </si>
  <si>
    <t>XP4627</t>
  </si>
  <si>
    <t>Xã Hoằng Hà</t>
  </si>
  <si>
    <t>XP4628</t>
  </si>
  <si>
    <t>Xã Hoằng Đạt</t>
  </si>
  <si>
    <t>XP4629</t>
  </si>
  <si>
    <t>Xã Hoằng Vinh</t>
  </si>
  <si>
    <t>XP4630</t>
  </si>
  <si>
    <t>Xã Hoằng Thái</t>
  </si>
  <si>
    <t>XP4631</t>
  </si>
  <si>
    <t>Xã Hoằng Thịnh</t>
  </si>
  <si>
    <t>XP4632</t>
  </si>
  <si>
    <t>Xã Húc</t>
  </si>
  <si>
    <t>XP4633</t>
  </si>
  <si>
    <t>XP4634</t>
  </si>
  <si>
    <t>Xã Tiên Hải</t>
  </si>
  <si>
    <t>XP4635</t>
  </si>
  <si>
    <t>Xã Mẫu Sơn</t>
  </si>
  <si>
    <t>XP4636</t>
  </si>
  <si>
    <t>XP4637</t>
  </si>
  <si>
    <t>XP4638</t>
  </si>
  <si>
    <t>Xã Yên Trạch</t>
  </si>
  <si>
    <t>XP4639</t>
  </si>
  <si>
    <t>XP4640</t>
  </si>
  <si>
    <t>Thị trấn Văn Quan</t>
  </si>
  <si>
    <t>XP4641</t>
  </si>
  <si>
    <t>Xã Trấn Ninh</t>
  </si>
  <si>
    <t>XP4642</t>
  </si>
  <si>
    <t>XP4643</t>
  </si>
  <si>
    <t>Xã Việt Yên</t>
  </si>
  <si>
    <t>XP4644</t>
  </si>
  <si>
    <t>Xã Song Giang</t>
  </si>
  <si>
    <t>XP4645</t>
  </si>
  <si>
    <t>Xã Vân Mộng</t>
  </si>
  <si>
    <t>XP4646</t>
  </si>
  <si>
    <t>Xã Vĩnh Lại</t>
  </si>
  <si>
    <t>XP4647</t>
  </si>
  <si>
    <t>XP4648</t>
  </si>
  <si>
    <t>Xã Tú Xuyên</t>
  </si>
  <si>
    <t>XP4649</t>
  </si>
  <si>
    <t>Xã Văn An</t>
  </si>
  <si>
    <t>XP4650</t>
  </si>
  <si>
    <t>XP4651</t>
  </si>
  <si>
    <t>Xã Khánh Khê</t>
  </si>
  <si>
    <t>XP4652</t>
  </si>
  <si>
    <t>Xã Chu Túc</t>
  </si>
  <si>
    <t>XP4653</t>
  </si>
  <si>
    <t>Xã Lương Năng</t>
  </si>
  <si>
    <t>XP4654</t>
  </si>
  <si>
    <t>Xã Đồng Giáp</t>
  </si>
  <si>
    <t>XP4655</t>
  </si>
  <si>
    <t>Xã Xuân Mai</t>
  </si>
  <si>
    <t>XP4656</t>
  </si>
  <si>
    <t>Xã Tràng Các</t>
  </si>
  <si>
    <t>XP4657</t>
  </si>
  <si>
    <t>XP4658</t>
  </si>
  <si>
    <t>Xã Phạm Mệnh</t>
  </si>
  <si>
    <t>XP4659</t>
  </si>
  <si>
    <t>XP4660</t>
  </si>
  <si>
    <t>Xã Lạc Long</t>
  </si>
  <si>
    <t>XP4661</t>
  </si>
  <si>
    <t>Xã An Sinh</t>
  </si>
  <si>
    <t>XP4662</t>
  </si>
  <si>
    <t>Xã Hiệp Sơn</t>
  </si>
  <si>
    <t>XP4663</t>
  </si>
  <si>
    <t>Xã Thượng Quận</t>
  </si>
  <si>
    <t>XP4664</t>
  </si>
  <si>
    <t>Xã An Phụ</t>
  </si>
  <si>
    <t>XP4665</t>
  </si>
  <si>
    <t>Xã Hiệp An</t>
  </si>
  <si>
    <t>XP4666</t>
  </si>
  <si>
    <t>XP4667</t>
  </si>
  <si>
    <t>Xã Thái Thịnh</t>
  </si>
  <si>
    <t>XP4668</t>
  </si>
  <si>
    <t>Xã Hiến Thành</t>
  </si>
  <si>
    <t>XP4669</t>
  </si>
  <si>
    <t>Xã Minh Hòa</t>
  </si>
  <si>
    <t>XP4670</t>
  </si>
  <si>
    <t>Thị trấn Phú Thái</t>
  </si>
  <si>
    <t>XP4671</t>
  </si>
  <si>
    <t>Xã Lai Vu</t>
  </si>
  <si>
    <t>XP4672</t>
  </si>
  <si>
    <t>XP4673</t>
  </si>
  <si>
    <t>Xã Thượng Vũ</t>
  </si>
  <si>
    <t>XP4674</t>
  </si>
  <si>
    <t>Xã Cổ Dũng</t>
  </si>
  <si>
    <t>XP4675</t>
  </si>
  <si>
    <t>Xã Việt Hưng</t>
  </si>
  <si>
    <t>XP4676</t>
  </si>
  <si>
    <t>Xã Tuấn Hưng</t>
  </si>
  <si>
    <t>XP4677</t>
  </si>
  <si>
    <t>Xã Kim Xuyên</t>
  </si>
  <si>
    <t>XP4678</t>
  </si>
  <si>
    <t>Xã Phúc Thành A</t>
  </si>
  <si>
    <t>XP4679</t>
  </si>
  <si>
    <t>XP4680</t>
  </si>
  <si>
    <t>Xã Kim Anh</t>
  </si>
  <si>
    <t>XP4681</t>
  </si>
  <si>
    <t>Xã Kim Lương</t>
  </si>
  <si>
    <t>XP4682</t>
  </si>
  <si>
    <t>XP4683</t>
  </si>
  <si>
    <t>Xã Kim Khê</t>
  </si>
  <si>
    <t>XP4684</t>
  </si>
  <si>
    <t>Xã Kim Đính</t>
  </si>
  <si>
    <t>XP4685</t>
  </si>
  <si>
    <t>Xã Cẩm La</t>
  </si>
  <si>
    <t>XP4686</t>
  </si>
  <si>
    <t>Xã Bình Dân</t>
  </si>
  <si>
    <t>XP4687</t>
  </si>
  <si>
    <t>Xã Tam Kỳ</t>
  </si>
  <si>
    <t>XP4688</t>
  </si>
  <si>
    <t>Xã Đồng Gia</t>
  </si>
  <si>
    <t>XP4689</t>
  </si>
  <si>
    <t>XP4690</t>
  </si>
  <si>
    <t>Xã Đại Đức</t>
  </si>
  <si>
    <t>XP4691</t>
  </si>
  <si>
    <t>XP4692</t>
  </si>
  <si>
    <t>Xã Hồng Lạc</t>
  </si>
  <si>
    <t>XP4693</t>
  </si>
  <si>
    <t>Xã Việt Hồng</t>
  </si>
  <si>
    <t>XP4694</t>
  </si>
  <si>
    <t>XP4695</t>
  </si>
  <si>
    <t>XP4696</t>
  </si>
  <si>
    <t>Xã Cẩm Chế</t>
  </si>
  <si>
    <t>XP4697</t>
  </si>
  <si>
    <t>XP4698</t>
  </si>
  <si>
    <t>Xã Thanh Lang</t>
  </si>
  <si>
    <t>XP4699</t>
  </si>
  <si>
    <t>Xã Tiền Tiến</t>
  </si>
  <si>
    <t>XP4700</t>
  </si>
  <si>
    <t>XP4701</t>
  </si>
  <si>
    <t>XP4702</t>
  </si>
  <si>
    <t>XP4703</t>
  </si>
  <si>
    <t>XP4704</t>
  </si>
  <si>
    <t>Xã Thanh Xá</t>
  </si>
  <si>
    <t>XP4705</t>
  </si>
  <si>
    <t>XP4706</t>
  </si>
  <si>
    <t>Xã An Lương</t>
  </si>
  <si>
    <t>XP4707</t>
  </si>
  <si>
    <t>XP4708</t>
  </si>
  <si>
    <t>Xã Phượng Hoàng</t>
  </si>
  <si>
    <t>XP4709</t>
  </si>
  <si>
    <t>XP4710</t>
  </si>
  <si>
    <t>XP4711</t>
  </si>
  <si>
    <t>Xã Dũng Nghĩa</t>
  </si>
  <si>
    <t>XP4712</t>
  </si>
  <si>
    <t>XP4713</t>
  </si>
  <si>
    <t>XP4714</t>
  </si>
  <si>
    <t>XP4715</t>
  </si>
  <si>
    <t>Xã Bách Thuận</t>
  </si>
  <si>
    <t>XP4716</t>
  </si>
  <si>
    <t>Xã Tự Tân</t>
  </si>
  <si>
    <t>XP4717</t>
  </si>
  <si>
    <t>XP4718</t>
  </si>
  <si>
    <t>XP4719</t>
  </si>
  <si>
    <t>Xã Vũ Hội</t>
  </si>
  <si>
    <t>XP4720</t>
  </si>
  <si>
    <t>XP4721</t>
  </si>
  <si>
    <t>Xã Nguyên Xá</t>
  </si>
  <si>
    <t>XP4722</t>
  </si>
  <si>
    <t>Xã Việt Thuận</t>
  </si>
  <si>
    <t>XP4723</t>
  </si>
  <si>
    <t>Xã Vũ Vinh</t>
  </si>
  <si>
    <t>XP4724</t>
  </si>
  <si>
    <t>Xã Vũ Đoài</t>
  </si>
  <si>
    <t>XP4725</t>
  </si>
  <si>
    <t>Xã Vũ Tiến</t>
  </si>
  <si>
    <t>XP4726</t>
  </si>
  <si>
    <t>Xã Vũ Vân</t>
  </si>
  <si>
    <t>XP4727</t>
  </si>
  <si>
    <t>Xã Duy Nhất</t>
  </si>
  <si>
    <t>XP4728</t>
  </si>
  <si>
    <t>XP4729</t>
  </si>
  <si>
    <t>XP4730</t>
  </si>
  <si>
    <t>Phường Lương Khánh Thiện</t>
  </si>
  <si>
    <t>XP4731</t>
  </si>
  <si>
    <t>XP4732</t>
  </si>
  <si>
    <t>XP4733</t>
  </si>
  <si>
    <t>Phường Hai Bà Trưng</t>
  </si>
  <si>
    <t>XP4734</t>
  </si>
  <si>
    <t>XP4735</t>
  </si>
  <si>
    <t>Xã Lam Hạ</t>
  </si>
  <si>
    <t>XP4736</t>
  </si>
  <si>
    <t>Xã Phù Vân</t>
  </si>
  <si>
    <t>XP4737</t>
  </si>
  <si>
    <t>Xã Liêm Chính</t>
  </si>
  <si>
    <t>XP4738</t>
  </si>
  <si>
    <t>Xã Liêm Chung</t>
  </si>
  <si>
    <t>XP4739</t>
  </si>
  <si>
    <t>Xã Thanh Châu</t>
  </si>
  <si>
    <t>XP4740</t>
  </si>
  <si>
    <t>XP4741</t>
  </si>
  <si>
    <t>XP4742</t>
  </si>
  <si>
    <t>Thị trấn Hòa Mạc</t>
  </si>
  <si>
    <t>XP4743</t>
  </si>
  <si>
    <t>Xã Mộc Bắc</t>
  </si>
  <si>
    <t>XP4744</t>
  </si>
  <si>
    <t>Xã Châu Giang</t>
  </si>
  <si>
    <t>XP4745</t>
  </si>
  <si>
    <t>Xã Bạch Thượng</t>
  </si>
  <si>
    <t>XP4746</t>
  </si>
  <si>
    <t>Xã Duy Minh</t>
  </si>
  <si>
    <t>XP4747</t>
  </si>
  <si>
    <t>Xã Mộc Nam</t>
  </si>
  <si>
    <t>XP4748</t>
  </si>
  <si>
    <t>XP4749</t>
  </si>
  <si>
    <t>XP4750</t>
  </si>
  <si>
    <t>Xã Đức Chính</t>
  </si>
  <si>
    <t>XP4751</t>
  </si>
  <si>
    <t>XP4752</t>
  </si>
  <si>
    <t>Xã Nguyễn Huệ</t>
  </si>
  <si>
    <t>XP4753</t>
  </si>
  <si>
    <t>Xã Thủy An</t>
  </si>
  <si>
    <t>XP4754</t>
  </si>
  <si>
    <t>XP4755</t>
  </si>
  <si>
    <t>Xã Hồng Thái Tây</t>
  </si>
  <si>
    <t>XP4756</t>
  </si>
  <si>
    <t>Xã Hồng Thái Đông</t>
  </si>
  <si>
    <t>XP4757</t>
  </si>
  <si>
    <t>Xã Hoàng Quế</t>
  </si>
  <si>
    <t>XP4758</t>
  </si>
  <si>
    <t>XP4759</t>
  </si>
  <si>
    <t>XP4760</t>
  </si>
  <si>
    <t>XP4761</t>
  </si>
  <si>
    <t>XP4762</t>
  </si>
  <si>
    <t>Xã Yên Đức</t>
  </si>
  <si>
    <t>XP4763</t>
  </si>
  <si>
    <t>Xã Sông Khoai</t>
  </si>
  <si>
    <t>XP4764</t>
  </si>
  <si>
    <t>XP4765</t>
  </si>
  <si>
    <t>Xã Tiền An</t>
  </si>
  <si>
    <t>XP4766</t>
  </si>
  <si>
    <t>Xã Hoàng Tân</t>
  </si>
  <si>
    <t>XP4767</t>
  </si>
  <si>
    <t>XP4768</t>
  </si>
  <si>
    <t>XP4769</t>
  </si>
  <si>
    <t>Xã Liên Vị</t>
  </si>
  <si>
    <t>XP4770</t>
  </si>
  <si>
    <t>XP4771</t>
  </si>
  <si>
    <t>Thị trấn Cô Tô</t>
  </si>
  <si>
    <t>XP4772</t>
  </si>
  <si>
    <t>XP4773</t>
  </si>
  <si>
    <t>Xã Thanh Lân</t>
  </si>
  <si>
    <t>XP4774</t>
  </si>
  <si>
    <t>Phường Thọ Xương</t>
  </si>
  <si>
    <t>XP4775</t>
  </si>
  <si>
    <t>Phường Trần Nguyên Hãn</t>
  </si>
  <si>
    <t>XP4776</t>
  </si>
  <si>
    <t>XP4777</t>
  </si>
  <si>
    <t>Phường Hoàng Văn Thụ</t>
  </si>
  <si>
    <t>XP4778</t>
  </si>
  <si>
    <t>XP4779</t>
  </si>
  <si>
    <t>Phường Mỹ Độ</t>
  </si>
  <si>
    <t>XP4780</t>
  </si>
  <si>
    <t>XP4781</t>
  </si>
  <si>
    <t>Xã Song Mai</t>
  </si>
  <si>
    <t>XP4782</t>
  </si>
  <si>
    <t>Xã Xương Giang</t>
  </si>
  <si>
    <t>XP4783</t>
  </si>
  <si>
    <t>Xã Đa Mai</t>
  </si>
  <si>
    <t>XP4784</t>
  </si>
  <si>
    <t>Xã Dĩnh Kế</t>
  </si>
  <si>
    <t>XP4785</t>
  </si>
  <si>
    <t>Thị trấn Cầu Gồ</t>
  </si>
  <si>
    <t>XP4786</t>
  </si>
  <si>
    <t>Thị trấn Bố Hạ</t>
  </si>
  <si>
    <t>XP4787</t>
  </si>
  <si>
    <t>XP4788</t>
  </si>
  <si>
    <t>XP4789</t>
  </si>
  <si>
    <t>Xã Xuân Lương</t>
  </si>
  <si>
    <t>XP4790</t>
  </si>
  <si>
    <t>Xã Tam Tiến</t>
  </si>
  <si>
    <t>XP4791</t>
  </si>
  <si>
    <t>Xã Đồng Vương</t>
  </si>
  <si>
    <t>XP4792</t>
  </si>
  <si>
    <t>Xã Đồng Hưu</t>
  </si>
  <si>
    <t>XP4793</t>
  </si>
  <si>
    <t>XP4794</t>
  </si>
  <si>
    <t>XP4795</t>
  </si>
  <si>
    <t>Xã Hồng Kỳ</t>
  </si>
  <si>
    <t>XP4796</t>
  </si>
  <si>
    <t>XP4797</t>
  </si>
  <si>
    <t>XP4798</t>
  </si>
  <si>
    <t>XP4799</t>
  </si>
  <si>
    <t>Xã Vũ Lễ</t>
  </si>
  <si>
    <t>XP4800</t>
  </si>
  <si>
    <t>XP4801</t>
  </si>
  <si>
    <t>XP4802</t>
  </si>
  <si>
    <t>Xã Thanh Bính</t>
  </si>
  <si>
    <t>XP4803</t>
  </si>
  <si>
    <t>Xã Thanh Hồng</t>
  </si>
  <si>
    <t>XP4804</t>
  </si>
  <si>
    <t>Xã Thanh Cường</t>
  </si>
  <si>
    <t>XP4805</t>
  </si>
  <si>
    <t>Xã Vĩnh Lập</t>
  </si>
  <si>
    <t>XP4806</t>
  </si>
  <si>
    <t>Thị trấn Cẩm Giàng</t>
  </si>
  <si>
    <t>XP4807</t>
  </si>
  <si>
    <t>Thị trấn Lai Cách</t>
  </si>
  <si>
    <t>XP4808</t>
  </si>
  <si>
    <t>XP4809</t>
  </si>
  <si>
    <t>Xã Cẩm Hoàng</t>
  </si>
  <si>
    <t>XP4810</t>
  </si>
  <si>
    <t>Xã Cẩm Văn</t>
  </si>
  <si>
    <t>XP4811</t>
  </si>
  <si>
    <t>XP4812</t>
  </si>
  <si>
    <t>Xã Thạch Lỗi</t>
  </si>
  <si>
    <t>XP4813</t>
  </si>
  <si>
    <t>Xã Cẩm Vũ</t>
  </si>
  <si>
    <t>XP4814</t>
  </si>
  <si>
    <t>XP4815</t>
  </si>
  <si>
    <t>XP4816</t>
  </si>
  <si>
    <t>Xã Cẩm Định</t>
  </si>
  <si>
    <t>XP4817</t>
  </si>
  <si>
    <t>Xã Kim Giang</t>
  </si>
  <si>
    <t>XP4818</t>
  </si>
  <si>
    <t>Xã Lương Điền</t>
  </si>
  <si>
    <t>XP4819</t>
  </si>
  <si>
    <t>Xã Cao An</t>
  </si>
  <si>
    <t>XP4820</t>
  </si>
  <si>
    <t>XP4821</t>
  </si>
  <si>
    <t>XP4822</t>
  </si>
  <si>
    <t>Xã Cẩm Điền</t>
  </si>
  <si>
    <t>XP4823</t>
  </si>
  <si>
    <t>Xã Cẩm Đông</t>
  </si>
  <si>
    <t>XP4824</t>
  </si>
  <si>
    <t>Xã Cẩm Đoài</t>
  </si>
  <si>
    <t>XP5452</t>
  </si>
  <si>
    <t>Phường Đông Hải</t>
  </si>
  <si>
    <t>XP5453</t>
  </si>
  <si>
    <t>Phường Niệm Nghĩa</t>
  </si>
  <si>
    <t>XP5454</t>
  </si>
  <si>
    <t>Phường Nghĩa Xá</t>
  </si>
  <si>
    <t>XP5455</t>
  </si>
  <si>
    <t>Phường Dư Hàng Kênh</t>
  </si>
  <si>
    <t>XP5456</t>
  </si>
  <si>
    <t>Phường Vĩnh Niệm</t>
  </si>
  <si>
    <t>XP5457</t>
  </si>
  <si>
    <t>Phường Đằng Lâm</t>
  </si>
  <si>
    <t>XP5458</t>
  </si>
  <si>
    <t>Phường Đằng Hải</t>
  </si>
  <si>
    <t>XP5459</t>
  </si>
  <si>
    <t>Phường Nam Hải</t>
  </si>
  <si>
    <t>XP5460</t>
  </si>
  <si>
    <t>Phường Cát Bi</t>
  </si>
  <si>
    <t>XP5461</t>
  </si>
  <si>
    <t>Phường Tràng Cát</t>
  </si>
  <si>
    <t>XP5462</t>
  </si>
  <si>
    <t>Phường Quán Trữ</t>
  </si>
  <si>
    <t>XP5463</t>
  </si>
  <si>
    <t>Phường Đồng Hoà</t>
  </si>
  <si>
    <t>XP5464</t>
  </si>
  <si>
    <t>XP5465</t>
  </si>
  <si>
    <t>Xã Vĩnh Khúc</t>
  </si>
  <si>
    <t>XP5466</t>
  </si>
  <si>
    <t>Xã Liên Nghĩa</t>
  </si>
  <si>
    <t>XP5467</t>
  </si>
  <si>
    <t>XP5468</t>
  </si>
  <si>
    <t>XP5469</t>
  </si>
  <si>
    <t>Thị trấn Yên Mỹ</t>
  </si>
  <si>
    <t>XP5470</t>
  </si>
  <si>
    <t>Xã Giai Phạm</t>
  </si>
  <si>
    <t>XP5471</t>
  </si>
  <si>
    <t>XP5472</t>
  </si>
  <si>
    <t>Xã Đồng Than</t>
  </si>
  <si>
    <t>XP5473</t>
  </si>
  <si>
    <t>Xã Ngọc Long</t>
  </si>
  <si>
    <t>XP5474</t>
  </si>
  <si>
    <t>Xã Liêu Xá</t>
  </si>
  <si>
    <t>XP5475</t>
  </si>
  <si>
    <t>Xã Hoàn Long</t>
  </si>
  <si>
    <t>XP5476</t>
  </si>
  <si>
    <t>XP5477</t>
  </si>
  <si>
    <t>XP5478</t>
  </si>
  <si>
    <t>XP5479</t>
  </si>
  <si>
    <t>Xã Việt Cường</t>
  </si>
  <si>
    <t>XP5480</t>
  </si>
  <si>
    <t>XP5481</t>
  </si>
  <si>
    <t>XP5482</t>
  </si>
  <si>
    <t>XP5483</t>
  </si>
  <si>
    <t>XP5484</t>
  </si>
  <si>
    <t>Xã Lý Thường Kiệt</t>
  </si>
  <si>
    <t>XP5485</t>
  </si>
  <si>
    <t>XP5486</t>
  </si>
  <si>
    <t>Thị trấn Bần Yên Nhân</t>
  </si>
  <si>
    <t>XP5487</t>
  </si>
  <si>
    <t>Xã Phan Đình Phùng</t>
  </si>
  <si>
    <t>XP5488</t>
  </si>
  <si>
    <t>Xã Cẩm Xá</t>
  </si>
  <si>
    <t>XP5489</t>
  </si>
  <si>
    <t>Xã Dương Quang</t>
  </si>
  <si>
    <t>XP5490</t>
  </si>
  <si>
    <t>XP5491</t>
  </si>
  <si>
    <t>XP5492</t>
  </si>
  <si>
    <t>Xã Dị Sử</t>
  </si>
  <si>
    <t>XP5493</t>
  </si>
  <si>
    <t>Xã Bạch Sam</t>
  </si>
  <si>
    <t>XP5494</t>
  </si>
  <si>
    <t>XP5495</t>
  </si>
  <si>
    <t>Xã Phùng Chí Kiên</t>
  </si>
  <si>
    <t>XP5496</t>
  </si>
  <si>
    <t>Xã Xuân Dục</t>
  </si>
  <si>
    <t>XP5497</t>
  </si>
  <si>
    <t>XP5498</t>
  </si>
  <si>
    <t>XP5499</t>
  </si>
  <si>
    <t>Thị trấn Ân Thi</t>
  </si>
  <si>
    <t>XP5500</t>
  </si>
  <si>
    <t>Xã Phù Ủng</t>
  </si>
  <si>
    <t>XP5501</t>
  </si>
  <si>
    <t>XP5502</t>
  </si>
  <si>
    <t>Xã Bãi Sậy</t>
  </si>
  <si>
    <t>XP5503</t>
  </si>
  <si>
    <t>Xã Đào Dương</t>
  </si>
  <si>
    <t>XP5504</t>
  </si>
  <si>
    <t>XP5505</t>
  </si>
  <si>
    <t>Xã Vân Du</t>
  </si>
  <si>
    <t>XP5506</t>
  </si>
  <si>
    <t>Xã Quang Vinh</t>
  </si>
  <si>
    <t>XP5507</t>
  </si>
  <si>
    <t>Xã Xuân Trúc</t>
  </si>
  <si>
    <t>XP5508</t>
  </si>
  <si>
    <t>Xã Hoàng Hoa Thám</t>
  </si>
  <si>
    <t>XP5509</t>
  </si>
  <si>
    <t>Xã Quảng Lãng</t>
  </si>
  <si>
    <t>XP5510</t>
  </si>
  <si>
    <t>Xã Văn Nhuệ</t>
  </si>
  <si>
    <t>XP5511</t>
  </si>
  <si>
    <t>Xã Đặng Lễ</t>
  </si>
  <si>
    <t>XP5512</t>
  </si>
  <si>
    <t>Xã Cẩm Ninh</t>
  </si>
  <si>
    <t>XP5513</t>
  </si>
  <si>
    <t>XP5514</t>
  </si>
  <si>
    <t>XP5515</t>
  </si>
  <si>
    <t>Xã Hồ Tùng Mậu</t>
  </si>
  <si>
    <t>XP5516</t>
  </si>
  <si>
    <t>XP5517</t>
  </si>
  <si>
    <t>Phường Ngọc Sơn</t>
  </si>
  <si>
    <t>XP5518</t>
  </si>
  <si>
    <t>Phường Trần Thành Ngọ</t>
  </si>
  <si>
    <t>XP5519</t>
  </si>
  <si>
    <t>Phường Văn Đẩu</t>
  </si>
  <si>
    <t>XP5520</t>
  </si>
  <si>
    <t>Phường Phù Liễn</t>
  </si>
  <si>
    <t>XP5521</t>
  </si>
  <si>
    <t>Phường Tràng Minh</t>
  </si>
  <si>
    <t>XP5522</t>
  </si>
  <si>
    <t>Phường Ngọc Xuyên</t>
  </si>
  <si>
    <t>XP5523</t>
  </si>
  <si>
    <t>Phường Ngọc Hải</t>
  </si>
  <si>
    <t>XP5524</t>
  </si>
  <si>
    <t>Phường Vạn Hương</t>
  </si>
  <si>
    <t>XP5525</t>
  </si>
  <si>
    <t>Xã An Bá</t>
  </si>
  <si>
    <t>XP5526</t>
  </si>
  <si>
    <t>Xã Tuấn Đạo</t>
  </si>
  <si>
    <t>XP5527</t>
  </si>
  <si>
    <t>Xã Dương Hưu</t>
  </si>
  <si>
    <t>XP5528</t>
  </si>
  <si>
    <t>Xã Bồng Am</t>
  </si>
  <si>
    <t>XP5529</t>
  </si>
  <si>
    <t>XP5530</t>
  </si>
  <si>
    <t>Xã Thanh Luận</t>
  </si>
  <si>
    <t>XP5531</t>
  </si>
  <si>
    <t>Thị trấn Neo</t>
  </si>
  <si>
    <t>XP5532</t>
  </si>
  <si>
    <t>Xã Lão Hộ</t>
  </si>
  <si>
    <t>XP5533</t>
  </si>
  <si>
    <t>Xã Hương Gián</t>
  </si>
  <si>
    <t>XP5534</t>
  </si>
  <si>
    <t>XP5535</t>
  </si>
  <si>
    <t>Xã Quỳnh Sơn</t>
  </si>
  <si>
    <t>XP5536</t>
  </si>
  <si>
    <t>Xã Nội Hoàng</t>
  </si>
  <si>
    <t>XP5537</t>
  </si>
  <si>
    <t>XP5538</t>
  </si>
  <si>
    <t>XP5539</t>
  </si>
  <si>
    <t>Xã Tân Liễu</t>
  </si>
  <si>
    <t>XP5540</t>
  </si>
  <si>
    <t>Xã Trí Yên</t>
  </si>
  <si>
    <t>XP5541</t>
  </si>
  <si>
    <t>Xã Lãng Sơn</t>
  </si>
  <si>
    <t>XP5542</t>
  </si>
  <si>
    <t>Xã Yên Lư</t>
  </si>
  <si>
    <t>XP5543</t>
  </si>
  <si>
    <t>Xã Tiến Dũng</t>
  </si>
  <si>
    <t>XP5544</t>
  </si>
  <si>
    <t>Xã Nham Sơn</t>
  </si>
  <si>
    <t>XP5545</t>
  </si>
  <si>
    <t>XP5546</t>
  </si>
  <si>
    <t>Xã Cảnh Thụy</t>
  </si>
  <si>
    <t>XP5547</t>
  </si>
  <si>
    <t>Xã Tư Mại</t>
  </si>
  <si>
    <t>XP5548</t>
  </si>
  <si>
    <t>Xã Thắng Cương</t>
  </si>
  <si>
    <t>XP5549</t>
  </si>
  <si>
    <t>Xã Đồng Việt</t>
  </si>
  <si>
    <t>XP5550</t>
  </si>
  <si>
    <t>Xã Đồng Phúc</t>
  </si>
  <si>
    <t>XP5551</t>
  </si>
  <si>
    <t>Thị trấn  Bích Động</t>
  </si>
  <si>
    <t>XP5552</t>
  </si>
  <si>
    <t>Thị trấn Nếnh</t>
  </si>
  <si>
    <t>XP5553</t>
  </si>
  <si>
    <t>Xã Thượng Lan</t>
  </si>
  <si>
    <t>XP5554</t>
  </si>
  <si>
    <t>XP5555</t>
  </si>
  <si>
    <t>XP5556</t>
  </si>
  <si>
    <t>XP5557</t>
  </si>
  <si>
    <t>Xã Hương Mai</t>
  </si>
  <si>
    <t>XP5558</t>
  </si>
  <si>
    <t>Xã Tự Lạn</t>
  </si>
  <si>
    <t>XP5559</t>
  </si>
  <si>
    <t>Xã Bích Sơn</t>
  </si>
  <si>
    <t>XP5560</t>
  </si>
  <si>
    <t>XP5561</t>
  </si>
  <si>
    <t>XP5562</t>
  </si>
  <si>
    <t>XP5563</t>
  </si>
  <si>
    <t>Xã Tăng Tiến</t>
  </si>
  <si>
    <t>XP5564</t>
  </si>
  <si>
    <t>XP5565</t>
  </si>
  <si>
    <t>Xã Hoàng Ninh</t>
  </si>
  <si>
    <t>XP5566</t>
  </si>
  <si>
    <t>XP5567</t>
  </si>
  <si>
    <t>XP5568</t>
  </si>
  <si>
    <t>XP5569</t>
  </si>
  <si>
    <t>Xã Hạ Lễ</t>
  </si>
  <si>
    <t>XP5570</t>
  </si>
  <si>
    <t>Thị trấn Khoái Châu</t>
  </si>
  <si>
    <t>XP5571</t>
  </si>
  <si>
    <t>Xã Đông Tảo</t>
  </si>
  <si>
    <t>XP5572</t>
  </si>
  <si>
    <t>XP5573</t>
  </si>
  <si>
    <t>Xã Dạ Trạch</t>
  </si>
  <si>
    <t>XP5574</t>
  </si>
  <si>
    <t>Xã Hàm Tử</t>
  </si>
  <si>
    <t>XP5953</t>
  </si>
  <si>
    <t>Xã Xuân Mãn</t>
  </si>
  <si>
    <t>XP5954</t>
  </si>
  <si>
    <t>Xã Tú Mịch</t>
  </si>
  <si>
    <t>XP5955</t>
  </si>
  <si>
    <t>Xã Hữu Khánh</t>
  </si>
  <si>
    <t>XP5956</t>
  </si>
  <si>
    <t>Xã Đồng Bục</t>
  </si>
  <si>
    <t>XP5957</t>
  </si>
  <si>
    <t>XP5958</t>
  </si>
  <si>
    <t>Xã Tam Gia</t>
  </si>
  <si>
    <t>XP5959</t>
  </si>
  <si>
    <t>Xã Tú Đoạn</t>
  </si>
  <si>
    <t>XP5960</t>
  </si>
  <si>
    <t>Xã Khuất Xá</t>
  </si>
  <si>
    <t>XP5961</t>
  </si>
  <si>
    <t>Xã Như Khuê</t>
  </si>
  <si>
    <t>XP5962</t>
  </si>
  <si>
    <t>Xã Lục Thôn</t>
  </si>
  <si>
    <t>XP5963</t>
  </si>
  <si>
    <t>Xã Tĩnh Bắc</t>
  </si>
  <si>
    <t>XP5964</t>
  </si>
  <si>
    <t>Xã Xuân Tình</t>
  </si>
  <si>
    <t>XP5965</t>
  </si>
  <si>
    <t>Xã Hiệp Hạ</t>
  </si>
  <si>
    <t>XP5966</t>
  </si>
  <si>
    <t>Xã Nhượng Bạn</t>
  </si>
  <si>
    <t>XP5967</t>
  </si>
  <si>
    <t>Xã Quan Bản</t>
  </si>
  <si>
    <t>XP5968</t>
  </si>
  <si>
    <t>Xã Sàn Viên</t>
  </si>
  <si>
    <t>XP5969</t>
  </si>
  <si>
    <t>Xã Đông Quan</t>
  </si>
  <si>
    <t>XP5970</t>
  </si>
  <si>
    <t>Xã Minh Phát</t>
  </si>
  <si>
    <t>XP5971</t>
  </si>
  <si>
    <t>Xã Hữu Lân</t>
  </si>
  <si>
    <t>XP5972</t>
  </si>
  <si>
    <t>Xã Lợi Bác</t>
  </si>
  <si>
    <t>XP5973</t>
  </si>
  <si>
    <t>Xã Nam Quan</t>
  </si>
  <si>
    <t>XP5974</t>
  </si>
  <si>
    <t>XP5975</t>
  </si>
  <si>
    <t>Xã Ái Quốc</t>
  </si>
  <si>
    <t>XP5976</t>
  </si>
  <si>
    <t>Thị trấn Đình Lập</t>
  </si>
  <si>
    <t>XP5977</t>
  </si>
  <si>
    <t>Xã Bắc Xa</t>
  </si>
  <si>
    <t>XP5978</t>
  </si>
  <si>
    <t>Xã Hồng Lĩnh</t>
  </si>
  <si>
    <t>XP5979</t>
  </si>
  <si>
    <t>XP5980</t>
  </si>
  <si>
    <t>Xã Văn Lang</t>
  </si>
  <si>
    <t>XP5981</t>
  </si>
  <si>
    <t>Xã Độc Lập</t>
  </si>
  <si>
    <t>XP5982</t>
  </si>
  <si>
    <t>Xã Chí Hòa</t>
  </si>
  <si>
    <t>XP5983</t>
  </si>
  <si>
    <t>XP5984</t>
  </si>
  <si>
    <t>XP5985</t>
  </si>
  <si>
    <t>Thị trấn Đông Hưng</t>
  </si>
  <si>
    <t>XP5986</t>
  </si>
  <si>
    <t>Xã Đô Lương</t>
  </si>
  <si>
    <t>XP5987</t>
  </si>
  <si>
    <t>XP5988</t>
  </si>
  <si>
    <t>Xã Liên Giang</t>
  </si>
  <si>
    <t>XP5989</t>
  </si>
  <si>
    <t>XP5990</t>
  </si>
  <si>
    <t>XP5991</t>
  </si>
  <si>
    <t>Xã Đông Cường</t>
  </si>
  <si>
    <t>XP5992</t>
  </si>
  <si>
    <t>XP5993</t>
  </si>
  <si>
    <t>XP5994</t>
  </si>
  <si>
    <t>Xã Lô Giang</t>
  </si>
  <si>
    <t>XP5995</t>
  </si>
  <si>
    <t>XP5996</t>
  </si>
  <si>
    <t>XP5997</t>
  </si>
  <si>
    <t>Xã Đông Xá</t>
  </si>
  <si>
    <t>XP5998</t>
  </si>
  <si>
    <t>XP5999</t>
  </si>
  <si>
    <t>XP6000</t>
  </si>
  <si>
    <t>Xã Phong Châu</t>
  </si>
  <si>
    <t>XP6001</t>
  </si>
  <si>
    <t>XP6002</t>
  </si>
  <si>
    <t>Xã Hồng Việt</t>
  </si>
  <si>
    <t>XP6003</t>
  </si>
  <si>
    <t>Xã Đông Hà</t>
  </si>
  <si>
    <t>XP6004</t>
  </si>
  <si>
    <t>Xã Đông Giang</t>
  </si>
  <si>
    <t>XP6005</t>
  </si>
  <si>
    <t>Xã Đông Kinh</t>
  </si>
  <si>
    <t>XP6006</t>
  </si>
  <si>
    <t>Xã Đông Hợp</t>
  </si>
  <si>
    <t>XP6007</t>
  </si>
  <si>
    <t>XP6008</t>
  </si>
  <si>
    <t>Xã Đông Các</t>
  </si>
  <si>
    <t>XP6009</t>
  </si>
  <si>
    <t>XP6010</t>
  </si>
  <si>
    <t>Xã Hoa Lư</t>
  </si>
  <si>
    <t>XP6011</t>
  </si>
  <si>
    <t>XP6012</t>
  </si>
  <si>
    <t>XP6013</t>
  </si>
  <si>
    <t>XP6014</t>
  </si>
  <si>
    <t>Xã Đông Động</t>
  </si>
  <si>
    <t>XP6015</t>
  </si>
  <si>
    <t>XP6016</t>
  </si>
  <si>
    <t>XP6017</t>
  </si>
  <si>
    <t>Xã Trọng Quan</t>
  </si>
  <si>
    <t>XP6018</t>
  </si>
  <si>
    <t>Xã Hoa Nam</t>
  </si>
  <si>
    <t>XP6019</t>
  </si>
  <si>
    <t>XP6020</t>
  </si>
  <si>
    <t>XP6021</t>
  </si>
  <si>
    <t>XP6022</t>
  </si>
  <si>
    <t>XP6023</t>
  </si>
  <si>
    <t>Xã Đông Á</t>
  </si>
  <si>
    <t>XP6024</t>
  </si>
  <si>
    <t>XP6025</t>
  </si>
  <si>
    <t>XP6026</t>
  </si>
  <si>
    <t>Xã Đông Dương</t>
  </si>
  <si>
    <t>XP6027</t>
  </si>
  <si>
    <t>Xã Đông Huy</t>
  </si>
  <si>
    <t>XP6028</t>
  </si>
  <si>
    <t>XP6029</t>
  </si>
  <si>
    <t>Xã Tây An</t>
  </si>
  <si>
    <t>XP6030</t>
  </si>
  <si>
    <t>Xã Bình Bộ</t>
  </si>
  <si>
    <t>XP6031</t>
  </si>
  <si>
    <t>Xã An Đạo</t>
  </si>
  <si>
    <t>XP6032</t>
  </si>
  <si>
    <t>Xã Tử Đà</t>
  </si>
  <si>
    <t>XP6033</t>
  </si>
  <si>
    <t>XP6034</t>
  </si>
  <si>
    <t>XP6035</t>
  </si>
  <si>
    <t>Thị trấn Yên Lập</t>
  </si>
  <si>
    <t>XP6036</t>
  </si>
  <si>
    <t>Xã Mỹ Lung</t>
  </si>
  <si>
    <t>XP6037</t>
  </si>
  <si>
    <t>XP6038</t>
  </si>
  <si>
    <t>XP6039</t>
  </si>
  <si>
    <t>XP6040</t>
  </si>
  <si>
    <t>XP6041</t>
  </si>
  <si>
    <t>XP6042</t>
  </si>
  <si>
    <t>XP6043</t>
  </si>
  <si>
    <t>XP6044</t>
  </si>
  <si>
    <t>Xã Nga Hoàng</t>
  </si>
  <si>
    <t>XP6045</t>
  </si>
  <si>
    <t>XP6046</t>
  </si>
  <si>
    <t>XP6047</t>
  </si>
  <si>
    <t>XP6048</t>
  </si>
  <si>
    <t>Xã Phúc Khánh</t>
  </si>
  <si>
    <t>XP6049</t>
  </si>
  <si>
    <t>XP6050</t>
  </si>
  <si>
    <t>Xã Ngọc Lập</t>
  </si>
  <si>
    <t>XP6051</t>
  </si>
  <si>
    <t>Xã Ngọc Đồng</t>
  </si>
  <si>
    <t>XP6052</t>
  </si>
  <si>
    <t>Thị trấn Sông Thao</t>
  </si>
  <si>
    <t>XP6053</t>
  </si>
  <si>
    <t>Xã Tiên Lương</t>
  </si>
  <si>
    <t>XP6054</t>
  </si>
  <si>
    <t>XP6055</t>
  </si>
  <si>
    <t>Xã Ngô Xá</t>
  </si>
  <si>
    <t>XP6056</t>
  </si>
  <si>
    <t>Xã Phương Xá</t>
  </si>
  <si>
    <t>XP6057</t>
  </si>
  <si>
    <t>Xã Phượng Vĩ</t>
  </si>
  <si>
    <t>XP6058</t>
  </si>
  <si>
    <t>Xã Đồng Cam</t>
  </si>
  <si>
    <t>XP6059</t>
  </si>
  <si>
    <t>Xã Thụy Liễu</t>
  </si>
  <si>
    <t>XP6060</t>
  </si>
  <si>
    <t>XP6061</t>
  </si>
  <si>
    <t>Xã Sơn Nga</t>
  </si>
  <si>
    <t>XP6062</t>
  </si>
  <si>
    <t>Xã Sai Nga</t>
  </si>
  <si>
    <t>XP6063</t>
  </si>
  <si>
    <t>Xã Tùng Khê</t>
  </si>
  <si>
    <t>XP6064</t>
  </si>
  <si>
    <t>XP6065</t>
  </si>
  <si>
    <t>Xã Văn Bán</t>
  </si>
  <si>
    <t>XP6066</t>
  </si>
  <si>
    <t>Xã Cấp Dẫn</t>
  </si>
  <si>
    <t>XP6067</t>
  </si>
  <si>
    <t>Xã Thanh Nga</t>
  </si>
  <si>
    <t>XP6068</t>
  </si>
  <si>
    <t>Xã Xương Thịnh</t>
  </si>
  <si>
    <t>XP6069</t>
  </si>
  <si>
    <t>Xã Phú Khê</t>
  </si>
  <si>
    <t>XP6070</t>
  </si>
  <si>
    <t>Xã Sơn Tình</t>
  </si>
  <si>
    <t>XP6071</t>
  </si>
  <si>
    <t>Xã Yên Tập</t>
  </si>
  <si>
    <t>XP6072</t>
  </si>
  <si>
    <t>Xã Hương Lung</t>
  </si>
  <si>
    <t>XP6073</t>
  </si>
  <si>
    <t>Xã Tạ Xá</t>
  </si>
  <si>
    <t>XP6074</t>
  </si>
  <si>
    <t>Xã Phú Lạc</t>
  </si>
  <si>
    <t>XP6075</t>
  </si>
  <si>
    <t>Xã Tình Cương</t>
  </si>
  <si>
    <t>XP6076</t>
  </si>
  <si>
    <t>Xã Chương Xá</t>
  </si>
  <si>
    <t>XP6077</t>
  </si>
  <si>
    <t>Xã Hiền Đa</t>
  </si>
  <si>
    <t>XP6078</t>
  </si>
  <si>
    <t>Xã Văn Khúc</t>
  </si>
  <si>
    <t>XP6079</t>
  </si>
  <si>
    <t>Xã Yên Dưỡng</t>
  </si>
  <si>
    <t>XP6080</t>
  </si>
  <si>
    <t>Xã Cát Trù</t>
  </si>
  <si>
    <t>XP6081</t>
  </si>
  <si>
    <t>Xã Điêu Lương</t>
  </si>
  <si>
    <t>XP6082</t>
  </si>
  <si>
    <t>Thị trấn NT Thái Bình</t>
  </si>
  <si>
    <t>XP6083</t>
  </si>
  <si>
    <t>Xã Bính Xá</t>
  </si>
  <si>
    <t>XP6084</t>
  </si>
  <si>
    <t>Xã Kiên Mộc</t>
  </si>
  <si>
    <t>XP6085</t>
  </si>
  <si>
    <t>Xã Đình Lập</t>
  </si>
  <si>
    <t>XP6086</t>
  </si>
  <si>
    <t>Xã Thái Bình</t>
  </si>
  <si>
    <t>XP6087</t>
  </si>
  <si>
    <t>Xã Cường Lợi</t>
  </si>
  <si>
    <t>XP6088</t>
  </si>
  <si>
    <t>XP6089</t>
  </si>
  <si>
    <t>Xã Lâm Ca</t>
  </si>
  <si>
    <t>XP6090</t>
  </si>
  <si>
    <t>XP6091</t>
  </si>
  <si>
    <t>Xã Bắc Lãng</t>
  </si>
  <si>
    <t>XP6092</t>
  </si>
  <si>
    <t>Phường Hà Khánh</t>
  </si>
  <si>
    <t>XP6093</t>
  </si>
  <si>
    <t>Phường Hà Phong</t>
  </si>
  <si>
    <t>XP6094</t>
  </si>
  <si>
    <t>Phường Hà Khẩu</t>
  </si>
  <si>
    <t>XP6095</t>
  </si>
  <si>
    <t>Phường Cao Xanh</t>
  </si>
  <si>
    <t>XP6096</t>
  </si>
  <si>
    <t>Phường Giếng Đáy</t>
  </si>
  <si>
    <t>XP6097</t>
  </si>
  <si>
    <t>Phường Hà Tu</t>
  </si>
  <si>
    <t>XP6098</t>
  </si>
  <si>
    <t>Phường Hà Trung</t>
  </si>
  <si>
    <t>XP6099</t>
  </si>
  <si>
    <t>Phường Hà Lầm</t>
  </si>
  <si>
    <t>XP6100</t>
  </si>
  <si>
    <t>Phường Bãi Cháy</t>
  </si>
  <si>
    <t>XP6101</t>
  </si>
  <si>
    <t>Phường Cao Thắng</t>
  </si>
  <si>
    <t>XP6102</t>
  </si>
  <si>
    <t>Phường Hùng Thắng</t>
  </si>
  <si>
    <t>XP6103</t>
  </si>
  <si>
    <t>XP6104</t>
  </si>
  <si>
    <t>XP6105</t>
  </si>
  <si>
    <t>Phường Hồng Hải</t>
  </si>
  <si>
    <t>XP6106</t>
  </si>
  <si>
    <t>Phường Hồng Gai</t>
  </si>
  <si>
    <t>XP6107</t>
  </si>
  <si>
    <t>Phường Bạch Đằng</t>
  </si>
  <si>
    <t>XP6108</t>
  </si>
  <si>
    <t>Phường Hồng Hà</t>
  </si>
  <si>
    <t>XP6109</t>
  </si>
  <si>
    <t>Phường Tuần Châu</t>
  </si>
  <si>
    <t>XP6110</t>
  </si>
  <si>
    <t>Phường Ka Long</t>
  </si>
  <si>
    <t>XP6111</t>
  </si>
  <si>
    <t>XP6112</t>
  </si>
  <si>
    <t>Phường Ninh Dương</t>
  </si>
  <si>
    <t>XP6113</t>
  </si>
  <si>
    <t>Phường Hoà Lạc</t>
  </si>
  <si>
    <t>XP6114</t>
  </si>
  <si>
    <t>Phường Trà Cổ</t>
  </si>
  <si>
    <t>XP6115</t>
  </si>
  <si>
    <t>XP6116</t>
  </si>
  <si>
    <t>XP6117</t>
  </si>
  <si>
    <t>XP6118</t>
  </si>
  <si>
    <t>Xã Hải Tiến</t>
  </si>
  <si>
    <t>XP6119</t>
  </si>
  <si>
    <t>Xã Quảng Nghĩa</t>
  </si>
  <si>
    <t>XP6120</t>
  </si>
  <si>
    <t>XP6121</t>
  </si>
  <si>
    <t>XP6122</t>
  </si>
  <si>
    <t>XP6123</t>
  </si>
  <si>
    <t>Xã Vĩnh Thực</t>
  </si>
  <si>
    <t>XP6124</t>
  </si>
  <si>
    <t>Phường Mông Dương</t>
  </si>
  <si>
    <t>XP6125</t>
  </si>
  <si>
    <t>Phường Cửa Ông</t>
  </si>
  <si>
    <t>XP6126</t>
  </si>
  <si>
    <t>Phường Cẩm Sơn</t>
  </si>
  <si>
    <t>XP6127</t>
  </si>
  <si>
    <t>Phường Cẩm Đông</t>
  </si>
  <si>
    <t>XP6128</t>
  </si>
  <si>
    <t>Phường Cẩm Phú</t>
  </si>
  <si>
    <t>XP6129</t>
  </si>
  <si>
    <t>Phường Cẩm Tây</t>
  </si>
  <si>
    <t>XP6130</t>
  </si>
  <si>
    <t>XP6131</t>
  </si>
  <si>
    <t>Thị trấn Diêm Điền</t>
  </si>
  <si>
    <t>XP6132</t>
  </si>
  <si>
    <t>Xã Thụy Tân</t>
  </si>
  <si>
    <t>XP6133</t>
  </si>
  <si>
    <t>Xã Thụy Trường</t>
  </si>
  <si>
    <t>XP6134</t>
  </si>
  <si>
    <t>Xã Hồng Quỳnh</t>
  </si>
  <si>
    <t>XP6135</t>
  </si>
  <si>
    <t>Xã Thụy Dũng</t>
  </si>
  <si>
    <t>XP6136</t>
  </si>
  <si>
    <t>Xã Thụy Hồng</t>
  </si>
  <si>
    <t>XP6137</t>
  </si>
  <si>
    <t>Xã Thụy Quỳnh</t>
  </si>
  <si>
    <t>XP6138</t>
  </si>
  <si>
    <t>XP6139</t>
  </si>
  <si>
    <t>Xã Thụy Ninh</t>
  </si>
  <si>
    <t>XP6140</t>
  </si>
  <si>
    <t>Xã Thụy Hưng</t>
  </si>
  <si>
    <t>XP6141</t>
  </si>
  <si>
    <t>Xã Thụy Việt</t>
  </si>
  <si>
    <t>XP6142</t>
  </si>
  <si>
    <t>Xã Thụy Văn</t>
  </si>
  <si>
    <t>XP6143</t>
  </si>
  <si>
    <t>Xã Thụy Xuân</t>
  </si>
  <si>
    <t>XP6144</t>
  </si>
  <si>
    <t>Xã Thụy Dương</t>
  </si>
  <si>
    <t>XP6145</t>
  </si>
  <si>
    <t>Xã Thụy Trình</t>
  </si>
  <si>
    <t>XP6146</t>
  </si>
  <si>
    <t>Xã Thụy Bình</t>
  </si>
  <si>
    <t>XP6147</t>
  </si>
  <si>
    <t>Xã Thụy Chính</t>
  </si>
  <si>
    <t>XP6148</t>
  </si>
  <si>
    <t>Xã Thụy Dân</t>
  </si>
  <si>
    <t>XP6149</t>
  </si>
  <si>
    <t>Xã Thụy Hải</t>
  </si>
  <si>
    <t>XP6150</t>
  </si>
  <si>
    <t>Xã Thụy Phúc</t>
  </si>
  <si>
    <t>XP6151</t>
  </si>
  <si>
    <t>Xã Thụy Lương</t>
  </si>
  <si>
    <t>XP6152</t>
  </si>
  <si>
    <t>Xã Thụy Liên</t>
  </si>
  <si>
    <t>XP6153</t>
  </si>
  <si>
    <t>Xã Thụy Duyên</t>
  </si>
  <si>
    <t>XP6154</t>
  </si>
  <si>
    <t>Xã Thụy Hà</t>
  </si>
  <si>
    <t>XP6155</t>
  </si>
  <si>
    <t>Xã Thụy Thanh</t>
  </si>
  <si>
    <t>XP6156</t>
  </si>
  <si>
    <t>Xã Thụy Sơn</t>
  </si>
  <si>
    <t>XP6157</t>
  </si>
  <si>
    <t>Xã Thụy Phong</t>
  </si>
  <si>
    <t>XP6158</t>
  </si>
  <si>
    <t>Xã Thái Thượng</t>
  </si>
  <si>
    <t>XP6159</t>
  </si>
  <si>
    <t>Xã Thái Nguyên</t>
  </si>
  <si>
    <t>XP6160</t>
  </si>
  <si>
    <t>XP6161</t>
  </si>
  <si>
    <t>XP6162</t>
  </si>
  <si>
    <t>Xã Thái Giang</t>
  </si>
  <si>
    <t>XP6163</t>
  </si>
  <si>
    <t>XP6164</t>
  </si>
  <si>
    <t>XP6165</t>
  </si>
  <si>
    <t>Xã Thái Hồng</t>
  </si>
  <si>
    <t>XP6166</t>
  </si>
  <si>
    <t>Xã Thái An</t>
  </si>
  <si>
    <t>XP6167</t>
  </si>
  <si>
    <t>Xã Thái Phúc</t>
  </si>
  <si>
    <t>XP6168</t>
  </si>
  <si>
    <t>Xã Thái Hưng</t>
  </si>
  <si>
    <t>XP6169</t>
  </si>
  <si>
    <t>Xã Thái Đô</t>
  </si>
  <si>
    <t>XP6170</t>
  </si>
  <si>
    <t>Xã Thái Xuyên</t>
  </si>
  <si>
    <t>XP6171</t>
  </si>
  <si>
    <t>Xã Thái Hà</t>
  </si>
  <si>
    <t>XP6172</t>
  </si>
  <si>
    <t>Xã  Mỹ Lộc</t>
  </si>
  <si>
    <t>XP6173</t>
  </si>
  <si>
    <t>Xã Thái Tân</t>
  </si>
  <si>
    <t>XP6174</t>
  </si>
  <si>
    <t>Xã Thái Thuần</t>
  </si>
  <si>
    <t>XP6175</t>
  </si>
  <si>
    <t>XP6176</t>
  </si>
  <si>
    <t>XP6177</t>
  </si>
  <si>
    <t>Xã Thái Thành</t>
  </si>
  <si>
    <t>XP6178</t>
  </si>
  <si>
    <t>Xã Thái Thọ</t>
  </si>
  <si>
    <t>XP6179</t>
  </si>
  <si>
    <t>Thị trấn Tiền Hải</t>
  </si>
  <si>
    <t>XP6180</t>
  </si>
  <si>
    <t>XP6181</t>
  </si>
  <si>
    <t>Xã Đông Trà</t>
  </si>
  <si>
    <t>XP6182</t>
  </si>
  <si>
    <t>XP6183</t>
  </si>
  <si>
    <t>Thị trấn Hưng Hoá</t>
  </si>
  <si>
    <t>XP6184</t>
  </si>
  <si>
    <t>Xã Vực Trường</t>
  </si>
  <si>
    <t>XP6185</t>
  </si>
  <si>
    <t>Xã Hiền Quan</t>
  </si>
  <si>
    <t>XP6186</t>
  </si>
  <si>
    <t>Xã Hương Nha</t>
  </si>
  <si>
    <t>XP6187</t>
  </si>
  <si>
    <t>Xã Thanh Uyên</t>
  </si>
  <si>
    <t>XP6188</t>
  </si>
  <si>
    <t>XP6189</t>
  </si>
  <si>
    <t>Xã Tứ Mỹ</t>
  </si>
  <si>
    <t>XP6190</t>
  </si>
  <si>
    <t>Xã Văn Lương</t>
  </si>
  <si>
    <t>XP6191</t>
  </si>
  <si>
    <t>Xã Hùng Đô</t>
  </si>
  <si>
    <t>XP6192</t>
  </si>
  <si>
    <t>XP6193</t>
  </si>
  <si>
    <t>XP6194</t>
  </si>
  <si>
    <t>Xã Cổ Tiết</t>
  </si>
  <si>
    <t>XP6195</t>
  </si>
  <si>
    <t>Xã Quang Húc</t>
  </si>
  <si>
    <t>XP6196</t>
  </si>
  <si>
    <t>Xã Hương Nộn</t>
  </si>
  <si>
    <t>XP6197</t>
  </si>
  <si>
    <t>Xã Tề Lễ</t>
  </si>
  <si>
    <t>XP6198</t>
  </si>
  <si>
    <t>Xã Thọ Văn</t>
  </si>
  <si>
    <t>XP6199</t>
  </si>
  <si>
    <t>XP6200</t>
  </si>
  <si>
    <t>Xã Hồng Đà</t>
  </si>
  <si>
    <t>XP5575</t>
  </si>
  <si>
    <t>Xã Ông Đình</t>
  </si>
  <si>
    <t>XP5576</t>
  </si>
  <si>
    <t>XP5577</t>
  </si>
  <si>
    <t>Xã Tứ Dân</t>
  </si>
  <si>
    <t>XP5578</t>
  </si>
  <si>
    <t>Xã An Vĩ</t>
  </si>
  <si>
    <t>XP5579</t>
  </si>
  <si>
    <t>Xã Đông Kết</t>
  </si>
  <si>
    <t>XP5580</t>
  </si>
  <si>
    <t>Xã Bình Kiều</t>
  </si>
  <si>
    <t>XP5581</t>
  </si>
  <si>
    <t>Xã Dân Tiến</t>
  </si>
  <si>
    <t>XP5582</t>
  </si>
  <si>
    <t>XP5583</t>
  </si>
  <si>
    <t>XP5584</t>
  </si>
  <si>
    <t>Xã Tân Châu</t>
  </si>
  <si>
    <t>XP5585</t>
  </si>
  <si>
    <t>XP5586</t>
  </si>
  <si>
    <t>Xã Phùng Hưng</t>
  </si>
  <si>
    <t>XP5587</t>
  </si>
  <si>
    <t>Xã Việt Hòa</t>
  </si>
  <si>
    <t>XP5588</t>
  </si>
  <si>
    <t>XP5589</t>
  </si>
  <si>
    <t>Xã Đại Tập</t>
  </si>
  <si>
    <t>XP5590</t>
  </si>
  <si>
    <t>Xã Chí Tân</t>
  </si>
  <si>
    <t>XP5591</t>
  </si>
  <si>
    <t>XP5592</t>
  </si>
  <si>
    <t>Xã Thuần Hưng</t>
  </si>
  <si>
    <t>XP5593</t>
  </si>
  <si>
    <t>XP5594</t>
  </si>
  <si>
    <t>Xã Nhuế Dương</t>
  </si>
  <si>
    <t>XP5595</t>
  </si>
  <si>
    <t>Thị trấn Lương Bằng</t>
  </si>
  <si>
    <t>XP5596</t>
  </si>
  <si>
    <t>Xã Nghĩa Dân</t>
  </si>
  <si>
    <t>XP5597</t>
  </si>
  <si>
    <t>XP5598</t>
  </si>
  <si>
    <t>Xã Vĩnh Xá</t>
  </si>
  <si>
    <t>XP5599</t>
  </si>
  <si>
    <t>Xã Phạm Ngũ Lão</t>
  </si>
  <si>
    <t>XP5600</t>
  </si>
  <si>
    <t>Xã Thọ Vinh</t>
  </si>
  <si>
    <t>XP5601</t>
  </si>
  <si>
    <t>Xã Đồng Thanh</t>
  </si>
  <si>
    <t>XP5602</t>
  </si>
  <si>
    <t>XP5603</t>
  </si>
  <si>
    <t>Xã Chính Nghĩa</t>
  </si>
  <si>
    <t>XP5604</t>
  </si>
  <si>
    <t>Xã Nhân La</t>
  </si>
  <si>
    <t>XP5605</t>
  </si>
  <si>
    <t>XP5606</t>
  </si>
  <si>
    <t>Xã Mai Động</t>
  </si>
  <si>
    <t>XP5607</t>
  </si>
  <si>
    <t>Xã Đức Hợp</t>
  </si>
  <si>
    <t>XP5608</t>
  </si>
  <si>
    <t>Xã Hùng An</t>
  </si>
  <si>
    <t>XP5609</t>
  </si>
  <si>
    <t>Xã Ngọc Thanh</t>
  </si>
  <si>
    <t>XP5610</t>
  </si>
  <si>
    <t>XP5611</t>
  </si>
  <si>
    <t>Xã Hiệp Cường</t>
  </si>
  <si>
    <t>XP5612</t>
  </si>
  <si>
    <t>XP5613</t>
  </si>
  <si>
    <t>Xã Hùng Cường</t>
  </si>
  <si>
    <t>XP5614</t>
  </si>
  <si>
    <t>Thị trấn Vương</t>
  </si>
  <si>
    <t>XP5615</t>
  </si>
  <si>
    <t>XP5616</t>
  </si>
  <si>
    <t>Xã Ngô Quyền</t>
  </si>
  <si>
    <t>XP5617</t>
  </si>
  <si>
    <t>Xã Lệ Xá</t>
  </si>
  <si>
    <t>XP5618</t>
  </si>
  <si>
    <t>Xã Ninh Sơn</t>
  </si>
  <si>
    <t>XP5619</t>
  </si>
  <si>
    <t>Xã Vân Trung</t>
  </si>
  <si>
    <t>XP5620</t>
  </si>
  <si>
    <t>XP5621</t>
  </si>
  <si>
    <t>Xã Quang Châu</t>
  </si>
  <si>
    <t>XP5622</t>
  </si>
  <si>
    <t>Thị trấn Thắng</t>
  </si>
  <si>
    <t>XP5623</t>
  </si>
  <si>
    <t>XP5624</t>
  </si>
  <si>
    <t>XP5625</t>
  </si>
  <si>
    <t>Xã Hoàng Lương</t>
  </si>
  <si>
    <t>XP5626</t>
  </si>
  <si>
    <t>Xã Hoàng Vân</t>
  </si>
  <si>
    <t>XP5627</t>
  </si>
  <si>
    <t>Xã Hoàng Thanh</t>
  </si>
  <si>
    <t>XP5628</t>
  </si>
  <si>
    <t>Xã Hoàng An</t>
  </si>
  <si>
    <t>XP5629</t>
  </si>
  <si>
    <t>XP5630</t>
  </si>
  <si>
    <t>XP5631</t>
  </si>
  <si>
    <t>XP5632</t>
  </si>
  <si>
    <t>XP5633</t>
  </si>
  <si>
    <t>XP5634</t>
  </si>
  <si>
    <t>Xã Lương Phong</t>
  </si>
  <si>
    <t>XP5635</t>
  </si>
  <si>
    <t>XP5636</t>
  </si>
  <si>
    <t>XP5637</t>
  </si>
  <si>
    <t>Xã Thường Thắng</t>
  </si>
  <si>
    <t>XP5638</t>
  </si>
  <si>
    <t>XP5639</t>
  </si>
  <si>
    <t>Xã Danh Thắng</t>
  </si>
  <si>
    <t>XP5640</t>
  </si>
  <si>
    <t>Xã Mai Trung</t>
  </si>
  <si>
    <t>XP5641</t>
  </si>
  <si>
    <t>Xã Đoan Bái</t>
  </si>
  <si>
    <t>XP5642</t>
  </si>
  <si>
    <t>XP5643</t>
  </si>
  <si>
    <t>XP5644</t>
  </si>
  <si>
    <t>XP5645</t>
  </si>
  <si>
    <t>XP5646</t>
  </si>
  <si>
    <t>Xã Châu Minh</t>
  </si>
  <si>
    <t>XP5647</t>
  </si>
  <si>
    <t>Xã Mai Đình</t>
  </si>
  <si>
    <t>XP5648</t>
  </si>
  <si>
    <t>Phường Dữu Lâu</t>
  </si>
  <si>
    <t>XP5649</t>
  </si>
  <si>
    <t>Phường Vân Cơ</t>
  </si>
  <si>
    <t>XP5650</t>
  </si>
  <si>
    <t>Phường Nông Trang</t>
  </si>
  <si>
    <t>XP5651</t>
  </si>
  <si>
    <t>Phường Tân Dân</t>
  </si>
  <si>
    <t>XP5652</t>
  </si>
  <si>
    <t>Phường Gia Cẩm</t>
  </si>
  <si>
    <t>XP5653</t>
  </si>
  <si>
    <t>Phường Tiên Cát</t>
  </si>
  <si>
    <t>XP5654</t>
  </si>
  <si>
    <t>Phường Thọ Sơn</t>
  </si>
  <si>
    <t>XP5655</t>
  </si>
  <si>
    <t>Phường Thanh Miếu</t>
  </si>
  <si>
    <t>XP5656</t>
  </si>
  <si>
    <t>Phường Bạch Hạc</t>
  </si>
  <si>
    <t>XP5657</t>
  </si>
  <si>
    <t>Phường Bến Gót</t>
  </si>
  <si>
    <t>XP5658</t>
  </si>
  <si>
    <t>Xã Phượng Lâu</t>
  </si>
  <si>
    <t>XP5659</t>
  </si>
  <si>
    <t>Xã Thụy Vân</t>
  </si>
  <si>
    <t>XP5660</t>
  </si>
  <si>
    <t>Xã Trưng Vương</t>
  </si>
  <si>
    <t>XP5661</t>
  </si>
  <si>
    <t>Xã Sông Lô</t>
  </si>
  <si>
    <t>XP5662</t>
  </si>
  <si>
    <t>Phường Trường Thịnh</t>
  </si>
  <si>
    <t>XP5663</t>
  </si>
  <si>
    <t>Phường Hùng Vương</t>
  </si>
  <si>
    <t>XP5664</t>
  </si>
  <si>
    <t>Phường Phong Châu</t>
  </si>
  <si>
    <t>XP5665</t>
  </si>
  <si>
    <t>Phường Âu Cơ</t>
  </si>
  <si>
    <t>XP5666</t>
  </si>
  <si>
    <t>Xã Hà Lộc</t>
  </si>
  <si>
    <t>XP5667</t>
  </si>
  <si>
    <t>Xã Phú Hộ</t>
  </si>
  <si>
    <t>XP5668</t>
  </si>
  <si>
    <t>XP5669</t>
  </si>
  <si>
    <t>Xã Dị Chế</t>
  </si>
  <si>
    <t>XP5670</t>
  </si>
  <si>
    <t>Xã An Viên</t>
  </si>
  <si>
    <t>XP5671</t>
  </si>
  <si>
    <t>XP5672</t>
  </si>
  <si>
    <t>Xã Trung Dũng</t>
  </si>
  <si>
    <t>XP5673</t>
  </si>
  <si>
    <t>XP5674</t>
  </si>
  <si>
    <t>Xã Thủ Sỹ</t>
  </si>
  <si>
    <t>XP5675</t>
  </si>
  <si>
    <t>Xã Thiện Phiến</t>
  </si>
  <si>
    <t>XP5676</t>
  </si>
  <si>
    <t>XP5677</t>
  </si>
  <si>
    <t>Xã Cương Chính</t>
  </si>
  <si>
    <t>XP5678</t>
  </si>
  <si>
    <t>Xã Minh Phương</t>
  </si>
  <si>
    <t>XP5679</t>
  </si>
  <si>
    <t>Xã Phương Chiểu</t>
  </si>
  <si>
    <t>XP5680</t>
  </si>
  <si>
    <t>XP5681</t>
  </si>
  <si>
    <t>Xã Hoàng Hanh</t>
  </si>
  <si>
    <t>XP5682</t>
  </si>
  <si>
    <t>Thị trấn Trần Cao</t>
  </si>
  <si>
    <t>XP5683</t>
  </si>
  <si>
    <t>XP5684</t>
  </si>
  <si>
    <t>Xã Phan Sào Nam</t>
  </si>
  <si>
    <t>XP5685</t>
  </si>
  <si>
    <t>XP5686</t>
  </si>
  <si>
    <t>Xã Minh Hoàng</t>
  </si>
  <si>
    <t>XP5687</t>
  </si>
  <si>
    <t>Xã Đoàn Đào</t>
  </si>
  <si>
    <t>XP5688</t>
  </si>
  <si>
    <t>Xã Tống Phan</t>
  </si>
  <si>
    <t>XP5689</t>
  </si>
  <si>
    <t>Xã Đình Cao</t>
  </si>
  <si>
    <t>XP5690</t>
  </si>
  <si>
    <t>Xã Nhật Quang</t>
  </si>
  <si>
    <t>XP5691</t>
  </si>
  <si>
    <t>XP5692</t>
  </si>
  <si>
    <t>XP5693</t>
  </si>
  <si>
    <t>XP5694</t>
  </si>
  <si>
    <t>Xã Nguyên Hòa</t>
  </si>
  <si>
    <t>XP5695</t>
  </si>
  <si>
    <t>Xã Tống Trân</t>
  </si>
  <si>
    <t>XP5696</t>
  </si>
  <si>
    <t>XP5697</t>
  </si>
  <si>
    <t>Phường Bồ Xuyên</t>
  </si>
  <si>
    <t>XP5698</t>
  </si>
  <si>
    <t>XP5699</t>
  </si>
  <si>
    <t>Phường Kỳ Bá</t>
  </si>
  <si>
    <t>XP5700</t>
  </si>
  <si>
    <t>XP5701</t>
  </si>
  <si>
    <t>Phường Phú Khánh</t>
  </si>
  <si>
    <t>XP5702</t>
  </si>
  <si>
    <t>Phường Tiền Phong</t>
  </si>
  <si>
    <t>XP5703</t>
  </si>
  <si>
    <t>Phường Trần Lãm</t>
  </si>
  <si>
    <t>XP5704</t>
  </si>
  <si>
    <t>XP5705</t>
  </si>
  <si>
    <t>XP5706</t>
  </si>
  <si>
    <t>Xã Vũ Phúc</t>
  </si>
  <si>
    <t>XP5707</t>
  </si>
  <si>
    <t>Xã Vũ Chính</t>
  </si>
  <si>
    <t>XP5708</t>
  </si>
  <si>
    <t>Thị trấn Quỳnh Côi</t>
  </si>
  <si>
    <t>XP5709</t>
  </si>
  <si>
    <t>Xã An Khê</t>
  </si>
  <si>
    <t>XP5710</t>
  </si>
  <si>
    <t>XP5711</t>
  </si>
  <si>
    <t>XP5712</t>
  </si>
  <si>
    <t>XP5713</t>
  </si>
  <si>
    <t>XP5714</t>
  </si>
  <si>
    <t>XP5715</t>
  </si>
  <si>
    <t>Xã Quỳnh Hoàng</t>
  </si>
  <si>
    <t>XP5716</t>
  </si>
  <si>
    <t>Xã Quỳnh Giao</t>
  </si>
  <si>
    <t>XP5717</t>
  </si>
  <si>
    <t>XP5718</t>
  </si>
  <si>
    <t>Xã Văn Lung</t>
  </si>
  <si>
    <t>XP5719</t>
  </si>
  <si>
    <t>Xã Thanh Minh</t>
  </si>
  <si>
    <t>XP5720</t>
  </si>
  <si>
    <t>Xã Hà Thạch</t>
  </si>
  <si>
    <t>XP5721</t>
  </si>
  <si>
    <t>Xã Thanh Vinh</t>
  </si>
  <si>
    <t>XP5722</t>
  </si>
  <si>
    <t>Thị trấn Đoan Hùng</t>
  </si>
  <si>
    <t>XP5723</t>
  </si>
  <si>
    <t>XP5724</t>
  </si>
  <si>
    <t>Xã Nghinh Xuyên</t>
  </si>
  <si>
    <t>XP5725</t>
  </si>
  <si>
    <t>Xã Hùng Quan</t>
  </si>
  <si>
    <t>XP5726</t>
  </si>
  <si>
    <t>Xã Bằng Luân</t>
  </si>
  <si>
    <t>XP5727</t>
  </si>
  <si>
    <t>XP5728</t>
  </si>
  <si>
    <t>XP5729</t>
  </si>
  <si>
    <t>XP5730</t>
  </si>
  <si>
    <t>Xã Minh Lương</t>
  </si>
  <si>
    <t>XP5731</t>
  </si>
  <si>
    <t>Xã Bằng Doãn</t>
  </si>
  <si>
    <t>XP5732</t>
  </si>
  <si>
    <t>Xã Chí Đám</t>
  </si>
  <si>
    <t>XP5733</t>
  </si>
  <si>
    <t>Xã Phong Phú</t>
  </si>
  <si>
    <t>XP5734</t>
  </si>
  <si>
    <t>Xã Phúc Lai</t>
  </si>
  <si>
    <t>XP5735</t>
  </si>
  <si>
    <t>Xã Ngọc Quan</t>
  </si>
  <si>
    <t>XP5736</t>
  </si>
  <si>
    <t>Xã Hữu Đô</t>
  </si>
  <si>
    <t>XP5737</t>
  </si>
  <si>
    <t>XP5738</t>
  </si>
  <si>
    <t>Xã Sóc Đăng</t>
  </si>
  <si>
    <t>XP5739</t>
  </si>
  <si>
    <t>Xã Phú Thứ</t>
  </si>
  <si>
    <t>XP5740</t>
  </si>
  <si>
    <t>Xã Tây Cốc</t>
  </si>
  <si>
    <t>XP5741</t>
  </si>
  <si>
    <t>Xã Yên Kiện</t>
  </si>
  <si>
    <t>XP5742</t>
  </si>
  <si>
    <t>Xã Hùng Long</t>
  </si>
  <si>
    <t>XP5743</t>
  </si>
  <si>
    <t>Xã Vụ Quang</t>
  </si>
  <si>
    <t>XP5744</t>
  </si>
  <si>
    <t>Xã Vân Đồn</t>
  </si>
  <si>
    <t>XP5745</t>
  </si>
  <si>
    <t>Xã Tiêu Sơn</t>
  </si>
  <si>
    <t>XP5746</t>
  </si>
  <si>
    <t>XP5747</t>
  </si>
  <si>
    <t>Xã Minh Phú</t>
  </si>
  <si>
    <t>XP5748</t>
  </si>
  <si>
    <t>Xã Chân Mộng</t>
  </si>
  <si>
    <t>XP5749</t>
  </si>
  <si>
    <t>Xã Ca Đình</t>
  </si>
  <si>
    <t>XP5750</t>
  </si>
  <si>
    <t>Thị trấn Hạ Hoà</t>
  </si>
  <si>
    <t>XP5751</t>
  </si>
  <si>
    <t>Xã Đại Phạm</t>
  </si>
  <si>
    <t>XP5752</t>
  </si>
  <si>
    <t>Xã Hậu Bổng</t>
  </si>
  <si>
    <t>XP5753</t>
  </si>
  <si>
    <t>Xã Đan Hà</t>
  </si>
  <si>
    <t>XP5754</t>
  </si>
  <si>
    <t>Xã Hà Lương</t>
  </si>
  <si>
    <t>XP5755</t>
  </si>
  <si>
    <t>Xã Lệnh Khanh</t>
  </si>
  <si>
    <t>XP5756</t>
  </si>
  <si>
    <t>Xã Phụ Khánh</t>
  </si>
  <si>
    <t>XP5757</t>
  </si>
  <si>
    <t>XP5758</t>
  </si>
  <si>
    <t>Xã Đan Thượng</t>
  </si>
  <si>
    <t>XP5759</t>
  </si>
  <si>
    <t>Xã Hiền Lương</t>
  </si>
  <si>
    <t>XP5760</t>
  </si>
  <si>
    <t>Xã Động Lâm</t>
  </si>
  <si>
    <t>XP5761</t>
  </si>
  <si>
    <t>Xã Lâm Lợi</t>
  </si>
  <si>
    <t>XP5762</t>
  </si>
  <si>
    <t>Xã Phương Viên</t>
  </si>
  <si>
    <t>XP5763</t>
  </si>
  <si>
    <t>Xã Gia Điền</t>
  </si>
  <si>
    <t>XP5764</t>
  </si>
  <si>
    <t>Xã Ấm Hạ</t>
  </si>
  <si>
    <t>XP5765</t>
  </si>
  <si>
    <t>Xã Quân Khê</t>
  </si>
  <si>
    <t>XP5766</t>
  </si>
  <si>
    <t>Xã Y Sơn</t>
  </si>
  <si>
    <t>XP5767</t>
  </si>
  <si>
    <t>Xã Hương Xạ</t>
  </si>
  <si>
    <t>XP5768</t>
  </si>
  <si>
    <t>Xã Cáo Điền</t>
  </si>
  <si>
    <t>XP5769</t>
  </si>
  <si>
    <t>Xã Xuân Áng</t>
  </si>
  <si>
    <t>XP5770</t>
  </si>
  <si>
    <t>Xã Tân Đoàn</t>
  </si>
  <si>
    <t>XP5771</t>
  </si>
  <si>
    <t>Xã Bình Phúc</t>
  </si>
  <si>
    <t>XP5772</t>
  </si>
  <si>
    <t>XP5773</t>
  </si>
  <si>
    <t>Xã Tràng Phái</t>
  </si>
  <si>
    <t>XP5774</t>
  </si>
  <si>
    <t>XP5775</t>
  </si>
  <si>
    <t>Xã Hữu Lễ</t>
  </si>
  <si>
    <t>XP5776</t>
  </si>
  <si>
    <t>Thị trấn Bắc Sơn</t>
  </si>
  <si>
    <t>XP5777</t>
  </si>
  <si>
    <t>Xã Long Đống</t>
  </si>
  <si>
    <t>XP5778</t>
  </si>
  <si>
    <t>Xã Vạn Thủy</t>
  </si>
  <si>
    <t>XP5779</t>
  </si>
  <si>
    <t>XP5780</t>
  </si>
  <si>
    <t>Xã Đồng ý</t>
  </si>
  <si>
    <t>XP5781</t>
  </si>
  <si>
    <t>Xã Tân Tri</t>
  </si>
  <si>
    <t>XP5782</t>
  </si>
  <si>
    <t>XP5783</t>
  </si>
  <si>
    <t>Xã Hữu Vĩnh</t>
  </si>
  <si>
    <t>XP5784</t>
  </si>
  <si>
    <t>Xã Hưng Vũ</t>
  </si>
  <si>
    <t>XP5785</t>
  </si>
  <si>
    <t>XP5786</t>
  </si>
  <si>
    <t>Xã Vũ Sơn</t>
  </si>
  <si>
    <t>XP5787</t>
  </si>
  <si>
    <t>Xã Chiêu Vũ</t>
  </si>
  <si>
    <t>XP5788</t>
  </si>
  <si>
    <t>XP5789</t>
  </si>
  <si>
    <t>XP5790</t>
  </si>
  <si>
    <t>Xã Vũ Lăng</t>
  </si>
  <si>
    <t>XP5791</t>
  </si>
  <si>
    <t>Xã Trấn Yên</t>
  </si>
  <si>
    <t>XP5792</t>
  </si>
  <si>
    <t>XP5793</t>
  </si>
  <si>
    <t>Xã Nhất Hòa</t>
  </si>
  <si>
    <t>XP5794</t>
  </si>
  <si>
    <t>XP5795</t>
  </si>
  <si>
    <t>Xã Nhất Tiến</t>
  </si>
  <si>
    <t>XP5796</t>
  </si>
  <si>
    <t>Thị trấn Hữu Lũng</t>
  </si>
  <si>
    <t>XP5797</t>
  </si>
  <si>
    <t>Xã Hữu Liên</t>
  </si>
  <si>
    <t>XP5798</t>
  </si>
  <si>
    <t>XP5799</t>
  </si>
  <si>
    <t>XP5800</t>
  </si>
  <si>
    <t>XP5801</t>
  </si>
  <si>
    <t>XP5802</t>
  </si>
  <si>
    <t>XP5803</t>
  </si>
  <si>
    <t>Xã Thiện Kỵ</t>
  </si>
  <si>
    <t>XP5804</t>
  </si>
  <si>
    <t>XP5805</t>
  </si>
  <si>
    <t>Xã Yên Vượng</t>
  </si>
  <si>
    <t>XP5806</t>
  </si>
  <si>
    <t>XP5807</t>
  </si>
  <si>
    <t>Xã Nhật Tiến</t>
  </si>
  <si>
    <t>XP5808</t>
  </si>
  <si>
    <t>XP5809</t>
  </si>
  <si>
    <t>XP5810</t>
  </si>
  <si>
    <t>Xã Cai Kinh</t>
  </si>
  <si>
    <t>XP5811</t>
  </si>
  <si>
    <t>Xã Hòa Lạc</t>
  </si>
  <si>
    <t>XP5812</t>
  </si>
  <si>
    <t>Xã Vân Nham</t>
  </si>
  <si>
    <t>XP5813</t>
  </si>
  <si>
    <t>XP5814</t>
  </si>
  <si>
    <t>XP5815</t>
  </si>
  <si>
    <t>XP5816</t>
  </si>
  <si>
    <t>XP5817</t>
  </si>
  <si>
    <t>XP5818</t>
  </si>
  <si>
    <t>XP5819</t>
  </si>
  <si>
    <t>XP5820</t>
  </si>
  <si>
    <t>XP5821</t>
  </si>
  <si>
    <t>XP5822</t>
  </si>
  <si>
    <t>Xã An Cầu</t>
  </si>
  <si>
    <t>XP5823</t>
  </si>
  <si>
    <t>XP5824</t>
  </si>
  <si>
    <t>Xã Quỳnh Khê</t>
  </si>
  <si>
    <t>XP5825</t>
  </si>
  <si>
    <t>XP5826</t>
  </si>
  <si>
    <t>XP5827</t>
  </si>
  <si>
    <t>XP5828</t>
  </si>
  <si>
    <t>Xã Quỳnh Hải</t>
  </si>
  <si>
    <t>XP5829</t>
  </si>
  <si>
    <t>Xã An Ấp</t>
  </si>
  <si>
    <t>XP5830</t>
  </si>
  <si>
    <t>Xã Quỳnh Hội</t>
  </si>
  <si>
    <t>XP5831</t>
  </si>
  <si>
    <t>XP5832</t>
  </si>
  <si>
    <t>XP5833</t>
  </si>
  <si>
    <t>Xã An Quí</t>
  </si>
  <si>
    <t>XP5834</t>
  </si>
  <si>
    <t>XP5835</t>
  </si>
  <si>
    <t>XP5836</t>
  </si>
  <si>
    <t>Xã An Vũ</t>
  </si>
  <si>
    <t>XP5837</t>
  </si>
  <si>
    <t>Xã An Lễ</t>
  </si>
  <si>
    <t>XP5838</t>
  </si>
  <si>
    <t>XP5839</t>
  </si>
  <si>
    <t>Xã Quỳnh Bảo</t>
  </si>
  <si>
    <t>XP5840</t>
  </si>
  <si>
    <t>XP5841</t>
  </si>
  <si>
    <t>Xã Quỳnh Nguyên</t>
  </si>
  <si>
    <t>XP5842</t>
  </si>
  <si>
    <t>Xã An Vinh</t>
  </si>
  <si>
    <t>XP5843</t>
  </si>
  <si>
    <t>Xã Quỳnh Xá</t>
  </si>
  <si>
    <t>XP5844</t>
  </si>
  <si>
    <t>Xã An Dục</t>
  </si>
  <si>
    <t>XP5845</t>
  </si>
  <si>
    <t>XP5846</t>
  </si>
  <si>
    <t>XP5847</t>
  </si>
  <si>
    <t>Xã An Tràng</t>
  </si>
  <si>
    <t>XP5848</t>
  </si>
  <si>
    <t>XP5849</t>
  </si>
  <si>
    <t>Thị trấn Hưng Hà</t>
  </si>
  <si>
    <t>XP5850</t>
  </si>
  <si>
    <t>Xã Điệp Nông</t>
  </si>
  <si>
    <t>XP5851</t>
  </si>
  <si>
    <t>Xã Tân Lễ</t>
  </si>
  <si>
    <t>XP5852</t>
  </si>
  <si>
    <t>XP5853</t>
  </si>
  <si>
    <t>XP5854</t>
  </si>
  <si>
    <t>Xã Canh Tân</t>
  </si>
  <si>
    <t>XP5855</t>
  </si>
  <si>
    <t>XP5856</t>
  </si>
  <si>
    <t>Xã Hùng Dũng</t>
  </si>
  <si>
    <t>XP5857</t>
  </si>
  <si>
    <t>XP5858</t>
  </si>
  <si>
    <t>Xã Đoan Hùng</t>
  </si>
  <si>
    <t>XP5859</t>
  </si>
  <si>
    <t>Xã Duyên Hải</t>
  </si>
  <si>
    <t>XP5860</t>
  </si>
  <si>
    <t>XP5861</t>
  </si>
  <si>
    <t>Xã Văn Cẩm</t>
  </si>
  <si>
    <t>XP5862</t>
  </si>
  <si>
    <t>XP5863</t>
  </si>
  <si>
    <t>Xã Đông Đô</t>
  </si>
  <si>
    <t>XP5864</t>
  </si>
  <si>
    <t>XP5865</t>
  </si>
  <si>
    <t>XP5866</t>
  </si>
  <si>
    <t>Xã Tây Đô</t>
  </si>
  <si>
    <t>XP5867</t>
  </si>
  <si>
    <t>XP5868</t>
  </si>
  <si>
    <t>Xã Tiến Đức</t>
  </si>
  <si>
    <t>XP5869</t>
  </si>
  <si>
    <t>XP5870</t>
  </si>
  <si>
    <t>Xã Thái Phương</t>
  </si>
  <si>
    <t>XP5871</t>
  </si>
  <si>
    <t>XP5872</t>
  </si>
  <si>
    <t>Xã Hồng An</t>
  </si>
  <si>
    <t>XP5873</t>
  </si>
  <si>
    <t>XP5874</t>
  </si>
  <si>
    <t>Xã Yên Kỳ</t>
  </si>
  <si>
    <t>XP5875</t>
  </si>
  <si>
    <t>Xã Chuế Lưu</t>
  </si>
  <si>
    <t>XP5876</t>
  </si>
  <si>
    <t>Xã Minh Hạc</t>
  </si>
  <si>
    <t>XP5877</t>
  </si>
  <si>
    <t>Xã Lang Sơn</t>
  </si>
  <si>
    <t>XP5878</t>
  </si>
  <si>
    <t>Xã Bằng Giã</t>
  </si>
  <si>
    <t>XP5879</t>
  </si>
  <si>
    <t>Xã Yên Luật</t>
  </si>
  <si>
    <t>XP5880</t>
  </si>
  <si>
    <t>XP5881</t>
  </si>
  <si>
    <t>XP5882</t>
  </si>
  <si>
    <t>Xã Chính Công</t>
  </si>
  <si>
    <t>XP5883</t>
  </si>
  <si>
    <t>Xã Minh Côi</t>
  </si>
  <si>
    <t>XP5884</t>
  </si>
  <si>
    <t>Xã Vĩnh Chân</t>
  </si>
  <si>
    <t>XP5885</t>
  </si>
  <si>
    <t>Xã Mai Tùng</t>
  </si>
  <si>
    <t>XP5886</t>
  </si>
  <si>
    <t>Xã Vụ Cầu</t>
  </si>
  <si>
    <t>XP5887</t>
  </si>
  <si>
    <t>Thị trấn Thanh Ba</t>
  </si>
  <si>
    <t>XP5888</t>
  </si>
  <si>
    <t>XP5889</t>
  </si>
  <si>
    <t>XP5890</t>
  </si>
  <si>
    <t>XP5891</t>
  </si>
  <si>
    <t>Xã Hanh Cù</t>
  </si>
  <si>
    <t>XP5892</t>
  </si>
  <si>
    <t>Xã Thái Ninh</t>
  </si>
  <si>
    <t>XP5893</t>
  </si>
  <si>
    <t>Xã Đồng Xuân</t>
  </si>
  <si>
    <t>XP5894</t>
  </si>
  <si>
    <t>Xã Năng Yên</t>
  </si>
  <si>
    <t>XP5895</t>
  </si>
  <si>
    <t>Xã Yển Khê</t>
  </si>
  <si>
    <t>XP5896</t>
  </si>
  <si>
    <t>Xã Ninh Dân</t>
  </si>
  <si>
    <t>XP5897</t>
  </si>
  <si>
    <t>Xã Quảng Nạp</t>
  </si>
  <si>
    <t>XP5898</t>
  </si>
  <si>
    <t>Xã Vũ Yển</t>
  </si>
  <si>
    <t>XP5899</t>
  </si>
  <si>
    <t>Xã Yên Nội</t>
  </si>
  <si>
    <t>XP5900</t>
  </si>
  <si>
    <t>Xã Phương Lĩnh</t>
  </si>
  <si>
    <t>XP5901</t>
  </si>
  <si>
    <t>Xã Võ Lao</t>
  </si>
  <si>
    <t>XP5902</t>
  </si>
  <si>
    <t>Xã Khải Xuân</t>
  </si>
  <si>
    <t>XP5903</t>
  </si>
  <si>
    <t>Xã Mạn Lạn</t>
  </si>
  <si>
    <t>XP5904</t>
  </si>
  <si>
    <t>XP5905</t>
  </si>
  <si>
    <t>Xã Chí Tiên</t>
  </si>
  <si>
    <t>XP5906</t>
  </si>
  <si>
    <t>XP5907</t>
  </si>
  <si>
    <t>Xã Hoàng Cương</t>
  </si>
  <si>
    <t>XP5908</t>
  </si>
  <si>
    <t>Xã Sơn Cương</t>
  </si>
  <si>
    <t>XP5909</t>
  </si>
  <si>
    <t>XP5910</t>
  </si>
  <si>
    <t>Xã Đỗ Sơn</t>
  </si>
  <si>
    <t>XP5911</t>
  </si>
  <si>
    <t>Xã Đỗ Xuyên</t>
  </si>
  <si>
    <t>XP5912</t>
  </si>
  <si>
    <t>Xã Lương Lỗ</t>
  </si>
  <si>
    <t>XP5913</t>
  </si>
  <si>
    <t>Thị trấn Phong Châu</t>
  </si>
  <si>
    <t>XP5914</t>
  </si>
  <si>
    <t>XP5915</t>
  </si>
  <si>
    <t>Xã Liên Hoa</t>
  </si>
  <si>
    <t>XP5916</t>
  </si>
  <si>
    <t>Xã Trạm Thản</t>
  </si>
  <si>
    <t>XP5917</t>
  </si>
  <si>
    <t>Xã Trị Quận</t>
  </si>
  <si>
    <t>XP5918</t>
  </si>
  <si>
    <t>Xã Trung Giáp</t>
  </si>
  <si>
    <t>XP5919</t>
  </si>
  <si>
    <t>Xã Tiên Phú</t>
  </si>
  <si>
    <t>XP5920</t>
  </si>
  <si>
    <t>Xã Hạ Giáp</t>
  </si>
  <si>
    <t>XP5921</t>
  </si>
  <si>
    <t>Xã Bảo Thanh</t>
  </si>
  <si>
    <t>XP5922</t>
  </si>
  <si>
    <t>XP5923</t>
  </si>
  <si>
    <t>XP5924</t>
  </si>
  <si>
    <t>Xã Tiên Du</t>
  </si>
  <si>
    <t>XP5925</t>
  </si>
  <si>
    <t>Xã Phú Nham</t>
  </si>
  <si>
    <t>XP5926</t>
  </si>
  <si>
    <t>Thị trấn Đồng Mỏ</t>
  </si>
  <si>
    <t>XP5927</t>
  </si>
  <si>
    <t>Thị trấn Chi Lăng</t>
  </si>
  <si>
    <t>XP5928</t>
  </si>
  <si>
    <t>Xã Vân An</t>
  </si>
  <si>
    <t>XP5929</t>
  </si>
  <si>
    <t>Xã Vân Thủy</t>
  </si>
  <si>
    <t>XP5930</t>
  </si>
  <si>
    <t>Xã Gia Lộc</t>
  </si>
  <si>
    <t>XP5931</t>
  </si>
  <si>
    <t>Xã Bắc Thủy</t>
  </si>
  <si>
    <t>XP5932</t>
  </si>
  <si>
    <t>XP5933</t>
  </si>
  <si>
    <t>Xã Mai Sao</t>
  </si>
  <si>
    <t>XP5934</t>
  </si>
  <si>
    <t>Xã Bằng Hữu</t>
  </si>
  <si>
    <t>XP5935</t>
  </si>
  <si>
    <t>Xã Thượng Cường</t>
  </si>
  <si>
    <t>XP5936</t>
  </si>
  <si>
    <t>Xã Bằng Mạc</t>
  </si>
  <si>
    <t>XP5937</t>
  </si>
  <si>
    <t>Xã Nhân Lý</t>
  </si>
  <si>
    <t>XP5938</t>
  </si>
  <si>
    <t>Xã Lâm Sơn</t>
  </si>
  <si>
    <t>XP5939</t>
  </si>
  <si>
    <t>XP5940</t>
  </si>
  <si>
    <t>Xã Vạn Linh</t>
  </si>
  <si>
    <t>XP5941</t>
  </si>
  <si>
    <t>XP5942</t>
  </si>
  <si>
    <t>Xã Quang Lang</t>
  </si>
  <si>
    <t>XP5943</t>
  </si>
  <si>
    <t>Xã Hữu Kiên</t>
  </si>
  <si>
    <t>XP5944</t>
  </si>
  <si>
    <t>Xã Quan Sơn</t>
  </si>
  <si>
    <t>XP5945</t>
  </si>
  <si>
    <t>Xã Y Tịch</t>
  </si>
  <si>
    <t>XP5946</t>
  </si>
  <si>
    <t>XP5947</t>
  </si>
  <si>
    <t>Thị trấn Na Dương</t>
  </si>
  <si>
    <t>XP5948</t>
  </si>
  <si>
    <t>Thị trấn Lộc Bình</t>
  </si>
  <si>
    <t>XP5949</t>
  </si>
  <si>
    <t>XP5950</t>
  </si>
  <si>
    <t>Xã Bằng Khánh</t>
  </si>
  <si>
    <t>XP5951</t>
  </si>
  <si>
    <t>Xã Xuân Lễ</t>
  </si>
  <si>
    <t>XP5952</t>
  </si>
  <si>
    <t>Xã Yên Khoái</t>
  </si>
  <si>
    <t>XP5332</t>
  </si>
  <si>
    <t>Xã Đông Xuyên</t>
  </si>
  <si>
    <t>XP5333</t>
  </si>
  <si>
    <t>XP5334</t>
  </si>
  <si>
    <t>XP5335</t>
  </si>
  <si>
    <t>XP5336</t>
  </si>
  <si>
    <t>XP5337</t>
  </si>
  <si>
    <t>XP5338</t>
  </si>
  <si>
    <t>XP5339</t>
  </si>
  <si>
    <t>XP5340</t>
  </si>
  <si>
    <t>XP5341</t>
  </si>
  <si>
    <t>Xã Hồng Dụ</t>
  </si>
  <si>
    <t>XP5342</t>
  </si>
  <si>
    <t>Xã Văn Hội</t>
  </si>
  <si>
    <t>XP5343</t>
  </si>
  <si>
    <t>Xã Hưng Thái</t>
  </si>
  <si>
    <t>XP5344</t>
  </si>
  <si>
    <t>XP5345</t>
  </si>
  <si>
    <t>Xã Hiệp Lực</t>
  </si>
  <si>
    <t>XP5346</t>
  </si>
  <si>
    <t>Xã Hồng Phúc</t>
  </si>
  <si>
    <t>XP5347</t>
  </si>
  <si>
    <t>XP5348</t>
  </si>
  <si>
    <t>Xã Văn Giang</t>
  </si>
  <si>
    <t>XP5349</t>
  </si>
  <si>
    <t>Thị trấn Thanh Miện</t>
  </si>
  <si>
    <t>XP5350</t>
  </si>
  <si>
    <t>XP5351</t>
  </si>
  <si>
    <t>Xã Phạm Kha</t>
  </si>
  <si>
    <t>XP5352</t>
  </si>
  <si>
    <t>XP5353</t>
  </si>
  <si>
    <t>Xã Đoàn Tùng</t>
  </si>
  <si>
    <t>XP5354</t>
  </si>
  <si>
    <t>XP5355</t>
  </si>
  <si>
    <t>XP5356</t>
  </si>
  <si>
    <t>XP5357</t>
  </si>
  <si>
    <t>Xã Đoàn Kết</t>
  </si>
  <si>
    <t>XP5358</t>
  </si>
  <si>
    <t>Xã Lê Hồng</t>
  </si>
  <si>
    <t>XP5359</t>
  </si>
  <si>
    <t>Xã Tứ Cường</t>
  </si>
  <si>
    <t>XP5360</t>
  </si>
  <si>
    <t>XP5361</t>
  </si>
  <si>
    <t>Xã Ngũ Hùng</t>
  </si>
  <si>
    <t>XP5362</t>
  </si>
  <si>
    <t>XP5363</t>
  </si>
  <si>
    <t>Xã Chi Lăng Bắc</t>
  </si>
  <si>
    <t>XP5364</t>
  </si>
  <si>
    <t>Xã Chi Lăng Nam</t>
  </si>
  <si>
    <t>XP5365</t>
  </si>
  <si>
    <t>XP5366</t>
  </si>
  <si>
    <t>Xã Diên Hồng</t>
  </si>
  <si>
    <t>XP5367</t>
  </si>
  <si>
    <t>XP5368</t>
  </si>
  <si>
    <t>XP5369</t>
  </si>
  <si>
    <t>Xã Cộng Hiền</t>
  </si>
  <si>
    <t>XP5370</t>
  </si>
  <si>
    <t>Xã Cao Minh</t>
  </si>
  <si>
    <t>XP5371</t>
  </si>
  <si>
    <t>Xã Cổ Am</t>
  </si>
  <si>
    <t>XP5372</t>
  </si>
  <si>
    <t>XP5373</t>
  </si>
  <si>
    <t>Xã Trấn Dương</t>
  </si>
  <si>
    <t>XP5374</t>
  </si>
  <si>
    <t>Thị trấn Cát Bà</t>
  </si>
  <si>
    <t>XP5375</t>
  </si>
  <si>
    <t>Thị trấn Cát Hải</t>
  </si>
  <si>
    <t>XP5376</t>
  </si>
  <si>
    <t>Xã Nghĩa Lộ</t>
  </si>
  <si>
    <t>XP5377</t>
  </si>
  <si>
    <t>Xã Đồng Bài</t>
  </si>
  <si>
    <t>XP5378</t>
  </si>
  <si>
    <t>Xã Hoàng Châu</t>
  </si>
  <si>
    <t>XP5379</t>
  </si>
  <si>
    <t>XP5380</t>
  </si>
  <si>
    <t>Xã Phù Long</t>
  </si>
  <si>
    <t>XP5381</t>
  </si>
  <si>
    <t>Xã Gia Luận</t>
  </si>
  <si>
    <t>XP5382</t>
  </si>
  <si>
    <t>Xã Hiền Hào</t>
  </si>
  <si>
    <t>XP5383</t>
  </si>
  <si>
    <t>Xã Trân Châu</t>
  </si>
  <si>
    <t>XP5384</t>
  </si>
  <si>
    <t>Xã Việt Hải</t>
  </si>
  <si>
    <t>XP5385</t>
  </si>
  <si>
    <t>Xã Xuân Đám</t>
  </si>
  <si>
    <t>XP5386</t>
  </si>
  <si>
    <t>XP5387</t>
  </si>
  <si>
    <t>Phường Hiến Nam</t>
  </si>
  <si>
    <t>XP5388</t>
  </si>
  <si>
    <t>Phường An Tảo</t>
  </si>
  <si>
    <t>XP5389</t>
  </si>
  <si>
    <t>XP5390</t>
  </si>
  <si>
    <t>XP5391</t>
  </si>
  <si>
    <t>XP5392</t>
  </si>
  <si>
    <t>Phường Hồng Châu</t>
  </si>
  <si>
    <t>XP5393</t>
  </si>
  <si>
    <t>XP5394</t>
  </si>
  <si>
    <t>XP5395</t>
  </si>
  <si>
    <t>Xã Hồng Nam</t>
  </si>
  <si>
    <t>XP5396</t>
  </si>
  <si>
    <t>XP5397</t>
  </si>
  <si>
    <t>Xã Bảo Khê</t>
  </si>
  <si>
    <t>XP5398</t>
  </si>
  <si>
    <t>Thị trấn Như Quỳnh</t>
  </si>
  <si>
    <t>XP5399</t>
  </si>
  <si>
    <t>Xã Lạc Đạo</t>
  </si>
  <si>
    <t>XP5400</t>
  </si>
  <si>
    <t>Xã Chỉ Đạo</t>
  </si>
  <si>
    <t>XP5401</t>
  </si>
  <si>
    <t>Xã Lệ Viễn</t>
  </si>
  <si>
    <t>XP5402</t>
  </si>
  <si>
    <t>XP5403</t>
  </si>
  <si>
    <t>XP5404</t>
  </si>
  <si>
    <t>XP5405</t>
  </si>
  <si>
    <t>XP5406</t>
  </si>
  <si>
    <t>XP5407</t>
  </si>
  <si>
    <t>Xã Đình Dù</t>
  </si>
  <si>
    <t>XP5408</t>
  </si>
  <si>
    <t>Xã Minh Hải</t>
  </si>
  <si>
    <t>XP5409</t>
  </si>
  <si>
    <t>Xã Lương Tài</t>
  </si>
  <si>
    <t>XP5410</t>
  </si>
  <si>
    <t>Xã Trưng Trắc</t>
  </si>
  <si>
    <t>XP5411</t>
  </si>
  <si>
    <t>Xã Lạc Hồng</t>
  </si>
  <si>
    <t>XP5412</t>
  </si>
  <si>
    <t>Thị trấn Văn Giang</t>
  </si>
  <si>
    <t>XP5413</t>
  </si>
  <si>
    <t>Xã Xuân Quan</t>
  </si>
  <si>
    <t>XP5414</t>
  </si>
  <si>
    <t>Xã Cửu Cao</t>
  </si>
  <si>
    <t>XP5415</t>
  </si>
  <si>
    <t>Xã Phụng Công</t>
  </si>
  <si>
    <t>XP5416</t>
  </si>
  <si>
    <t>Xã Nghĩa Trụ</t>
  </si>
  <si>
    <t>XP5417</t>
  </si>
  <si>
    <t>XP5418</t>
  </si>
  <si>
    <t>Xã Mễ Sở</t>
  </si>
  <si>
    <t>XP5419</t>
  </si>
  <si>
    <t>Phường Quán Toan</t>
  </si>
  <si>
    <t>XP5420</t>
  </si>
  <si>
    <t>XP5421</t>
  </si>
  <si>
    <t>Phường Sở Dầu</t>
  </si>
  <si>
    <t>XP5422</t>
  </si>
  <si>
    <t>Phường Thượng Lý</t>
  </si>
  <si>
    <t>XP5423</t>
  </si>
  <si>
    <t>Phường Hạ Lý</t>
  </si>
  <si>
    <t>XP5424</t>
  </si>
  <si>
    <t>XP5425</t>
  </si>
  <si>
    <t>Phường Trại Chuối</t>
  </si>
  <si>
    <t>XP5426</t>
  </si>
  <si>
    <t>XP5427</t>
  </si>
  <si>
    <t>XP5428</t>
  </si>
  <si>
    <t>Phường Phan Bội Châu</t>
  </si>
  <si>
    <t>XP5429</t>
  </si>
  <si>
    <t>Phường Phạm Hồng Thái</t>
  </si>
  <si>
    <t>XP5430</t>
  </si>
  <si>
    <t>Phường Máy Chai</t>
  </si>
  <si>
    <t>XP5431</t>
  </si>
  <si>
    <t>Phường Máy Tơ</t>
  </si>
  <si>
    <t>XP5432</t>
  </si>
  <si>
    <t>Phường Vạn Mỹ</t>
  </si>
  <si>
    <t>XP5433</t>
  </si>
  <si>
    <t>Phường Cầu Tre</t>
  </si>
  <si>
    <t>XP5434</t>
  </si>
  <si>
    <t>Phường Lạc Viên</t>
  </si>
  <si>
    <t>XP5435</t>
  </si>
  <si>
    <t>XP5436</t>
  </si>
  <si>
    <t>Phường Gia Viên</t>
  </si>
  <si>
    <t>XP5437</t>
  </si>
  <si>
    <t>Phường Đông Khê</t>
  </si>
  <si>
    <t>XP5438</t>
  </si>
  <si>
    <t>Phường Cầu Đất</t>
  </si>
  <si>
    <t>XP5439</t>
  </si>
  <si>
    <t>XP5440</t>
  </si>
  <si>
    <t>Phường Đằng Giang</t>
  </si>
  <si>
    <t>XP5441</t>
  </si>
  <si>
    <t>Phường Lạch Tray</t>
  </si>
  <si>
    <t>XP5442</t>
  </si>
  <si>
    <t>Phường Đổng Quốc Bình</t>
  </si>
  <si>
    <t>XP5443</t>
  </si>
  <si>
    <t>Phường Cát Dài</t>
  </si>
  <si>
    <t>XP5444</t>
  </si>
  <si>
    <t>Phường An Biên</t>
  </si>
  <si>
    <t>XP5445</t>
  </si>
  <si>
    <t>XP5446</t>
  </si>
  <si>
    <t>Phường An Dương</t>
  </si>
  <si>
    <t>XP5447</t>
  </si>
  <si>
    <t>XP5448</t>
  </si>
  <si>
    <t>Phường Hồ Nam</t>
  </si>
  <si>
    <t>XP5449</t>
  </si>
  <si>
    <t>Phường Trại Cau</t>
  </si>
  <si>
    <t>XP5450</t>
  </si>
  <si>
    <t>Phường Dư Hàng</t>
  </si>
  <si>
    <t>XP5451</t>
  </si>
  <si>
    <t>Phường Hàng Kênh</t>
  </si>
  <si>
    <t>XP6695</t>
  </si>
  <si>
    <t>Xã Phương Giao</t>
  </si>
  <si>
    <t>XP6696</t>
  </si>
  <si>
    <t>XP6697</t>
  </si>
  <si>
    <t>XP6698</t>
  </si>
  <si>
    <t>XP6699</t>
  </si>
  <si>
    <t>Thị trấn Đại Từ</t>
  </si>
  <si>
    <t>XP6700</t>
  </si>
  <si>
    <t>Thị trấn Quân Chu</t>
  </si>
  <si>
    <t>XP6701</t>
  </si>
  <si>
    <t>Xã Phúc Lương</t>
  </si>
  <si>
    <t>XP6702</t>
  </si>
  <si>
    <t>XP6703</t>
  </si>
  <si>
    <t>Xã Yên Lãng</t>
  </si>
  <si>
    <t>XP6704</t>
  </si>
  <si>
    <t>Xã Đức Lương</t>
  </si>
  <si>
    <t>XP6705</t>
  </si>
  <si>
    <t>XP6706</t>
  </si>
  <si>
    <t>Xã Na Mao</t>
  </si>
  <si>
    <t>XP6707</t>
  </si>
  <si>
    <t>XP6708</t>
  </si>
  <si>
    <t>Xã Tân Linh</t>
  </si>
  <si>
    <t>XP6709</t>
  </si>
  <si>
    <t>XP6710</t>
  </si>
  <si>
    <t>Xã Phục Linh</t>
  </si>
  <si>
    <t>XP6711</t>
  </si>
  <si>
    <t>Xã Phú Xuyên</t>
  </si>
  <si>
    <t>XP6712</t>
  </si>
  <si>
    <t>Xã Bản Ngoại</t>
  </si>
  <si>
    <t>XP6713</t>
  </si>
  <si>
    <t>Xã Tiên Hội</t>
  </si>
  <si>
    <t>XP6714</t>
  </si>
  <si>
    <t>XP6715</t>
  </si>
  <si>
    <t>Xã Cù Vân</t>
  </si>
  <si>
    <t>XP6716</t>
  </si>
  <si>
    <t>Xã Hà Thượng</t>
  </si>
  <si>
    <t>XP6717</t>
  </si>
  <si>
    <t>Xã La Bằng</t>
  </si>
  <si>
    <t>XP6718</t>
  </si>
  <si>
    <t>Xã Hoàng Nông</t>
  </si>
  <si>
    <t>XP6719</t>
  </si>
  <si>
    <t>Xã Khôi Kỳ</t>
  </si>
  <si>
    <t>XP6720</t>
  </si>
  <si>
    <t>XP6721</t>
  </si>
  <si>
    <t>Xã Tân Thái</t>
  </si>
  <si>
    <t>XP6722</t>
  </si>
  <si>
    <t>XP6723</t>
  </si>
  <si>
    <t>Xã Lục Ba</t>
  </si>
  <si>
    <t>XP6724</t>
  </si>
  <si>
    <t>XP6725</t>
  </si>
  <si>
    <t>Xã Hải Bối</t>
  </si>
  <si>
    <t>XP6726</t>
  </si>
  <si>
    <t>Xã Xuân Canh</t>
  </si>
  <si>
    <t>XP6727</t>
  </si>
  <si>
    <t>Xã Võng La</t>
  </si>
  <si>
    <t>XP6728</t>
  </si>
  <si>
    <t>Xã Tầm Xá</t>
  </si>
  <si>
    <t>XP6729</t>
  </si>
  <si>
    <t>XP6730</t>
  </si>
  <si>
    <t>Xã Đông Hội</t>
  </si>
  <si>
    <t>XP6731</t>
  </si>
  <si>
    <t>Thị trấn Yên Viên</t>
  </si>
  <si>
    <t>XP6732</t>
  </si>
  <si>
    <t>Xã Yên Thường</t>
  </si>
  <si>
    <t>XP6733</t>
  </si>
  <si>
    <t>Xã Yên Viên</t>
  </si>
  <si>
    <t>XP6734</t>
  </si>
  <si>
    <t>Xã Ninh Hiệp</t>
  </si>
  <si>
    <t>XP6735</t>
  </si>
  <si>
    <t>Xã Đình Xuyên</t>
  </si>
  <si>
    <t>XP6736</t>
  </si>
  <si>
    <t>Xã Dương Hà</t>
  </si>
  <si>
    <t>XP6737</t>
  </si>
  <si>
    <t>Xã Phù Đổng</t>
  </si>
  <si>
    <t>XP6738</t>
  </si>
  <si>
    <t>Xã Trung Mầu</t>
  </si>
  <si>
    <t>XP6739</t>
  </si>
  <si>
    <t>Xã Lệ Chi</t>
  </si>
  <si>
    <t>XP6740</t>
  </si>
  <si>
    <t>XP6741</t>
  </si>
  <si>
    <t>XP6742</t>
  </si>
  <si>
    <t>Xã Phúc Trìu</t>
  </si>
  <si>
    <t>XP6743</t>
  </si>
  <si>
    <t>Xã Thịnh Đức</t>
  </si>
  <si>
    <t>XP6744</t>
  </si>
  <si>
    <t>XP6745</t>
  </si>
  <si>
    <t>XP6746</t>
  </si>
  <si>
    <t>Phường Lương Châu</t>
  </si>
  <si>
    <t>XP6747</t>
  </si>
  <si>
    <t>Phường Mỏ Chè</t>
  </si>
  <si>
    <t>XP6748</t>
  </si>
  <si>
    <t>Phường Cải Đan</t>
  </si>
  <si>
    <t>XP6749</t>
  </si>
  <si>
    <t>XP6750</t>
  </si>
  <si>
    <t>Phường Phố Cò</t>
  </si>
  <si>
    <t>XP6751</t>
  </si>
  <si>
    <t>Xã Vinh Sơn</t>
  </si>
  <si>
    <t>XP6752</t>
  </si>
  <si>
    <t>XP6753</t>
  </si>
  <si>
    <t>XP6754</t>
  </si>
  <si>
    <t>Xã Bá Xuyên</t>
  </si>
  <si>
    <t>XP6755</t>
  </si>
  <si>
    <t>Thị trấn Chợ Chu</t>
  </si>
  <si>
    <t>XP6756</t>
  </si>
  <si>
    <t>Xã Linh Thông</t>
  </si>
  <si>
    <t>XP6757</t>
  </si>
  <si>
    <t>Xã Lam Vỹ</t>
  </si>
  <si>
    <t>XP6758</t>
  </si>
  <si>
    <t>Xã Quy Kỳ</t>
  </si>
  <si>
    <t>XP6759</t>
  </si>
  <si>
    <t>XP6760</t>
  </si>
  <si>
    <t>Xã Kim Phượng</t>
  </si>
  <si>
    <t>XP6761</t>
  </si>
  <si>
    <t>Xã Bảo Linh</t>
  </si>
  <si>
    <t>XP6762</t>
  </si>
  <si>
    <t>XP6763</t>
  </si>
  <si>
    <t>Xã Phúc Chu</t>
  </si>
  <si>
    <t>XP6764</t>
  </si>
  <si>
    <t>XP6765</t>
  </si>
  <si>
    <t>Xã Phượng Tiến</t>
  </si>
  <si>
    <t>XP6766</t>
  </si>
  <si>
    <t>Xã Bảo Cường</t>
  </si>
  <si>
    <t>XP6767</t>
  </si>
  <si>
    <t>XP6768</t>
  </si>
  <si>
    <t>Xã Định Biên</t>
  </si>
  <si>
    <t>XP6769</t>
  </si>
  <si>
    <t>Xã Thanh Định</t>
  </si>
  <si>
    <t>XP6770</t>
  </si>
  <si>
    <t>Xã Trung Hội</t>
  </si>
  <si>
    <t>XP6771</t>
  </si>
  <si>
    <t>XP6772</t>
  </si>
  <si>
    <t>XP6773</t>
  </si>
  <si>
    <t>Xã Điềm Mặc</t>
  </si>
  <si>
    <t>XP6774</t>
  </si>
  <si>
    <t>Xã Phú Tiến</t>
  </si>
  <si>
    <t>XP6775</t>
  </si>
  <si>
    <t>Xã Bộc Nhiêu</t>
  </si>
  <si>
    <t>XP6776</t>
  </si>
  <si>
    <t>XP6777</t>
  </si>
  <si>
    <t>Xã Phú Đình</t>
  </si>
  <si>
    <t>XP6778</t>
  </si>
  <si>
    <t>XP6779</t>
  </si>
  <si>
    <t>Thị trấn Giang Tiên</t>
  </si>
  <si>
    <t>XP6780</t>
  </si>
  <si>
    <t>Thị trấn Đu</t>
  </si>
  <si>
    <t>XP6781</t>
  </si>
  <si>
    <t>XP6782</t>
  </si>
  <si>
    <t>XP6783</t>
  </si>
  <si>
    <t>Xã Yên Đổ</t>
  </si>
  <si>
    <t>XP6784</t>
  </si>
  <si>
    <t>XP6785</t>
  </si>
  <si>
    <t>Xã Ôn Lương</t>
  </si>
  <si>
    <t>XP6786</t>
  </si>
  <si>
    <t>Xã Động Đạt</t>
  </si>
  <si>
    <t>XP6787</t>
  </si>
  <si>
    <t>Xã Phủ Lý</t>
  </si>
  <si>
    <t>XP6788</t>
  </si>
  <si>
    <t>Xã Phú Đô</t>
  </si>
  <si>
    <t>XP6789</t>
  </si>
  <si>
    <t>XP6790</t>
  </si>
  <si>
    <t>Xã Tức Tranh</t>
  </si>
  <si>
    <t>XP6791</t>
  </si>
  <si>
    <t>Xã Phấn Mễ</t>
  </si>
  <si>
    <t>XP6792</t>
  </si>
  <si>
    <t>XP6793</t>
  </si>
  <si>
    <t>XP6794</t>
  </si>
  <si>
    <t>Xã Sơn Cẩm</t>
  </si>
  <si>
    <t>XP6795</t>
  </si>
  <si>
    <t>Thị trấn Sông Cầu</t>
  </si>
  <si>
    <t>XP6796</t>
  </si>
  <si>
    <t>Thị trấn Chùa Hang</t>
  </si>
  <si>
    <t>XP6797</t>
  </si>
  <si>
    <t>Thị trấn Trại Cau</t>
  </si>
  <si>
    <t>XP6798</t>
  </si>
  <si>
    <t>Xã Văn Lăng</t>
  </si>
  <si>
    <t>XP6799</t>
  </si>
  <si>
    <t>XP6800</t>
  </si>
  <si>
    <t>XP6801</t>
  </si>
  <si>
    <t>Xã Minh Lập</t>
  </si>
  <si>
    <t>XP6802</t>
  </si>
  <si>
    <t>Xã Văn Hán</t>
  </si>
  <si>
    <t>XP6803</t>
  </si>
  <si>
    <t>Xã Hóa Trung</t>
  </si>
  <si>
    <t>XP6804</t>
  </si>
  <si>
    <t>Xã Khe Mo</t>
  </si>
  <si>
    <t>XP6805</t>
  </si>
  <si>
    <t>Xã Phúc Tuy</t>
  </si>
  <si>
    <t>XP6806</t>
  </si>
  <si>
    <t>Xã Xuất Hóa</t>
  </si>
  <si>
    <t>XP6807</t>
  </si>
  <si>
    <t>XP6808</t>
  </si>
  <si>
    <t>Xã Bình Hẻm</t>
  </si>
  <si>
    <t>XP6809</t>
  </si>
  <si>
    <t>Xã Chí Thiện</t>
  </si>
  <si>
    <t>XP6810</t>
  </si>
  <si>
    <t>Xã Bình Cảng</t>
  </si>
  <si>
    <t>XP6811</t>
  </si>
  <si>
    <t>Xã Bình Chân</t>
  </si>
  <si>
    <t>XP6812</t>
  </si>
  <si>
    <t>Xã Định Cư</t>
  </si>
  <si>
    <t>XP6813</t>
  </si>
  <si>
    <t>Xã Chí Đạo</t>
  </si>
  <si>
    <t>XP6814</t>
  </si>
  <si>
    <t>Xã Liên Vũ</t>
  </si>
  <si>
    <t>XP6815</t>
  </si>
  <si>
    <t>XP6816</t>
  </si>
  <si>
    <t>Xã Hương Nhượng</t>
  </si>
  <si>
    <t>XP6817</t>
  </si>
  <si>
    <t>Xã Vũ Lâm</t>
  </si>
  <si>
    <t>XP6818</t>
  </si>
  <si>
    <t>Xã Tự Do</t>
  </si>
  <si>
    <t>XP6819</t>
  </si>
  <si>
    <t>Xã Yên Nghiệp</t>
  </si>
  <si>
    <t>XP6820</t>
  </si>
  <si>
    <t>XP6821</t>
  </si>
  <si>
    <t>XP6822</t>
  </si>
  <si>
    <t>Xã Ngọc Lâu</t>
  </si>
  <si>
    <t>XP6823</t>
  </si>
  <si>
    <t>Thị trấn Hàng Trạm</t>
  </si>
  <si>
    <t>XP6824</t>
  </si>
  <si>
    <t>Xã Lạc Sỹ</t>
  </si>
  <si>
    <t>XP6825</t>
  </si>
  <si>
    <t>Xã Lạc Hưng</t>
  </si>
  <si>
    <t>XP6826</t>
  </si>
  <si>
    <t>Xã Lạc Lương</t>
  </si>
  <si>
    <t>XP6827</t>
  </si>
  <si>
    <t>Xã Bảo Hiệu</t>
  </si>
  <si>
    <t>XP6828</t>
  </si>
  <si>
    <t>Xã Đa Phúc</t>
  </si>
  <si>
    <t>XP6829</t>
  </si>
  <si>
    <t>Xã Hữu Lợi</t>
  </si>
  <si>
    <t>XP6830</t>
  </si>
  <si>
    <t>Xã Lạc Thịnh</t>
  </si>
  <si>
    <t>XP6831</t>
  </si>
  <si>
    <t>XP6832</t>
  </si>
  <si>
    <t>XP6833</t>
  </si>
  <si>
    <t>Xã Phú Lai</t>
  </si>
  <si>
    <t>XP6834</t>
  </si>
  <si>
    <t>XP6835</t>
  </si>
  <si>
    <t>Xã Ngọc Lương</t>
  </si>
  <si>
    <t>XP6836</t>
  </si>
  <si>
    <t>Thị trấn Chi Nê</t>
  </si>
  <si>
    <t>XP6837</t>
  </si>
  <si>
    <t>Xã Phú Lão</t>
  </si>
  <si>
    <t>XP6838</t>
  </si>
  <si>
    <t>XP6839</t>
  </si>
  <si>
    <t>Xã Cố Nghĩa</t>
  </si>
  <si>
    <t>XP6840</t>
  </si>
  <si>
    <t>Xã Hưng Thi</t>
  </si>
  <si>
    <t>XP6841</t>
  </si>
  <si>
    <t>XP6842</t>
  </si>
  <si>
    <t>XP6843</t>
  </si>
  <si>
    <t>Xã Khoan Dụ</t>
  </si>
  <si>
    <t>XP6844</t>
  </si>
  <si>
    <t>Xã Đồng Môn</t>
  </si>
  <si>
    <t>XP6845</t>
  </si>
  <si>
    <t>XP6846</t>
  </si>
  <si>
    <t>Xã Yên Bồng</t>
  </si>
  <si>
    <t>XP6847</t>
  </si>
  <si>
    <t>XP6848</t>
  </si>
  <si>
    <t>XP6849</t>
  </si>
  <si>
    <t>Phường Quán Triều</t>
  </si>
  <si>
    <t>XP6850</t>
  </si>
  <si>
    <t>Phường Quang Vinh</t>
  </si>
  <si>
    <t>XP6851</t>
  </si>
  <si>
    <t>Phường Túc Duyên</t>
  </si>
  <si>
    <t>XP6852</t>
  </si>
  <si>
    <t>XP6853</t>
  </si>
  <si>
    <t>Phường Trưng Vương</t>
  </si>
  <si>
    <t>XP6854</t>
  </si>
  <si>
    <t>XP6855</t>
  </si>
  <si>
    <t>XP6856</t>
  </si>
  <si>
    <t>Phường Tân Thịnh</t>
  </si>
  <si>
    <t>XP6857</t>
  </si>
  <si>
    <t>Phường Thịnh Đán</t>
  </si>
  <si>
    <t>XP6858</t>
  </si>
  <si>
    <t>Phường Đồng Quang</t>
  </si>
  <si>
    <t>XP6859</t>
  </si>
  <si>
    <t>Phường Gia Sàng</t>
  </si>
  <si>
    <t>XP6860</t>
  </si>
  <si>
    <t>XP6861</t>
  </si>
  <si>
    <t>Phường Cam Giá</t>
  </si>
  <si>
    <t>XP6862</t>
  </si>
  <si>
    <t>Phường Phú Xá</t>
  </si>
  <si>
    <t>XP6863</t>
  </si>
  <si>
    <t>Phường Hương Sơn</t>
  </si>
  <si>
    <t>XP6864</t>
  </si>
  <si>
    <t>Phường Trung Thành</t>
  </si>
  <si>
    <t>XP6865</t>
  </si>
  <si>
    <t>XP6866</t>
  </si>
  <si>
    <t>Phường Tân Long</t>
  </si>
  <si>
    <t>XP6867</t>
  </si>
  <si>
    <t>Xã Phúc Hà</t>
  </si>
  <si>
    <t>XP6868</t>
  </si>
  <si>
    <t>Xã Phúc Xuân</t>
  </si>
  <si>
    <t>XP6869</t>
  </si>
  <si>
    <t>XP6870</t>
  </si>
  <si>
    <t>Xã Tây Phong</t>
  </si>
  <si>
    <t>XP6871</t>
  </si>
  <si>
    <t>XP6872</t>
  </si>
  <si>
    <t>Xã Dũng Phong</t>
  </si>
  <si>
    <t>XP6873</t>
  </si>
  <si>
    <t>XP6874</t>
  </si>
  <si>
    <t>XP6875</t>
  </si>
  <si>
    <t>Xã Yên Thượng</t>
  </si>
  <si>
    <t>XP6876</t>
  </si>
  <si>
    <t>Thị trấn Mường Khến</t>
  </si>
  <si>
    <t>XP6877</t>
  </si>
  <si>
    <t>Xã Ngòi Hoa</t>
  </si>
  <si>
    <t>XP6878</t>
  </si>
  <si>
    <t>XP6879</t>
  </si>
  <si>
    <t>XP6880</t>
  </si>
  <si>
    <t>XP6881</t>
  </si>
  <si>
    <t>XP6882</t>
  </si>
  <si>
    <t>Xã Quy Hậu</t>
  </si>
  <si>
    <t>XP6883</t>
  </si>
  <si>
    <t>XP6884</t>
  </si>
  <si>
    <t>Xã Quyết Chiến</t>
  </si>
  <si>
    <t>XP6885</t>
  </si>
  <si>
    <t>Xã Mãn Đức</t>
  </si>
  <si>
    <t>XP6886</t>
  </si>
  <si>
    <t>Xã Địch Giáo</t>
  </si>
  <si>
    <t>XP6887</t>
  </si>
  <si>
    <t>Xã Tuân Lộ</t>
  </si>
  <si>
    <t>XP6888</t>
  </si>
  <si>
    <t>Xã Tử Nê</t>
  </si>
  <si>
    <t>XP6889</t>
  </si>
  <si>
    <t>Xã Thanh Hối</t>
  </si>
  <si>
    <t>XP6890</t>
  </si>
  <si>
    <t>XP6891</t>
  </si>
  <si>
    <t>Xã Đông Lai</t>
  </si>
  <si>
    <t>XP6892</t>
  </si>
  <si>
    <t>Xã Lũng Vân</t>
  </si>
  <si>
    <t>XP6893</t>
  </si>
  <si>
    <t>XP6894</t>
  </si>
  <si>
    <t>Xã Quy Mỹ</t>
  </si>
  <si>
    <t>XP6895</t>
  </si>
  <si>
    <t>Xã Do Nhân</t>
  </si>
  <si>
    <t>XP6896</t>
  </si>
  <si>
    <t>XP6897</t>
  </si>
  <si>
    <t>Xã Lỗ Sơn</t>
  </si>
  <si>
    <t>XP6898</t>
  </si>
  <si>
    <t>Xã Ngổ Luông</t>
  </si>
  <si>
    <t>XP6899</t>
  </si>
  <si>
    <t>Xã Gia Mô</t>
  </si>
  <si>
    <t>XP6900</t>
  </si>
  <si>
    <t>Thị trấn Mai Châu</t>
  </si>
  <si>
    <t>XP6901</t>
  </si>
  <si>
    <t>Xã Tân Mai</t>
  </si>
  <si>
    <t>XP6902</t>
  </si>
  <si>
    <t>Xã Phúc Sạn</t>
  </si>
  <si>
    <t>XP6903</t>
  </si>
  <si>
    <t>Xã Pà Cò</t>
  </si>
  <si>
    <t>XP6904</t>
  </si>
  <si>
    <t>Xã Hang Kia</t>
  </si>
  <si>
    <t>XP6905</t>
  </si>
  <si>
    <t>Xã Ba Khan</t>
  </si>
  <si>
    <t>XP6906</t>
  </si>
  <si>
    <t>XP6907</t>
  </si>
  <si>
    <t>Xã Đồng Bảng</t>
  </si>
  <si>
    <t>XP6908</t>
  </si>
  <si>
    <t>Xã Cun Pheo</t>
  </si>
  <si>
    <t>XP6909</t>
  </si>
  <si>
    <t>Xã Bao La</t>
  </si>
  <si>
    <t>XP6910</t>
  </si>
  <si>
    <t>Xã Piềng Vế</t>
  </si>
  <si>
    <t>XP6911</t>
  </si>
  <si>
    <t>Xã Tòng Đậu</t>
  </si>
  <si>
    <t>XP6912</t>
  </si>
  <si>
    <t>Xã Nà Mèo</t>
  </si>
  <si>
    <t>XP6913</t>
  </si>
  <si>
    <t>Xã Thung Khe</t>
  </si>
  <si>
    <t>XP6914</t>
  </si>
  <si>
    <t>Xã Nà Phòn</t>
  </si>
  <si>
    <t>XP6915</t>
  </si>
  <si>
    <t>Xã Săm Khóe</t>
  </si>
  <si>
    <t>XP6916</t>
  </si>
  <si>
    <t>Xã Chiềng Châu</t>
  </si>
  <si>
    <t>XP6917</t>
  </si>
  <si>
    <t>Xã Mai Hạ</t>
  </si>
  <si>
    <t>XP6918</t>
  </si>
  <si>
    <t>Xã Nong Luông</t>
  </si>
  <si>
    <t>XP6919</t>
  </si>
  <si>
    <t>Xã Mai Hịch</t>
  </si>
  <si>
    <t>XP6920</t>
  </si>
  <si>
    <t>Xã Pù Pin</t>
  </si>
  <si>
    <t>XP6921</t>
  </si>
  <si>
    <t>Xã Vạn Mai</t>
  </si>
  <si>
    <t>XP6922</t>
  </si>
  <si>
    <t>Thị trấn Vụ Bản</t>
  </si>
  <si>
    <t>XP6923</t>
  </si>
  <si>
    <t>Xã Quý Hòa</t>
  </si>
  <si>
    <t>XP6924</t>
  </si>
  <si>
    <t>Xã Miền Đồi</t>
  </si>
  <si>
    <t>XP6925</t>
  </si>
  <si>
    <t>XP6926</t>
  </si>
  <si>
    <t>Xã Tuân Đạo</t>
  </si>
  <si>
    <t>XP6927</t>
  </si>
  <si>
    <t>Xã Văn Nghĩa</t>
  </si>
  <si>
    <t>XP6928</t>
  </si>
  <si>
    <t>XP6929</t>
  </si>
  <si>
    <t>XP6930</t>
  </si>
  <si>
    <t>XP6931</t>
  </si>
  <si>
    <t>XP6932</t>
  </si>
  <si>
    <t>XP6933</t>
  </si>
  <si>
    <t>Xã Tu Lý</t>
  </si>
  <si>
    <t>XP6934</t>
  </si>
  <si>
    <t>XP6935</t>
  </si>
  <si>
    <t>XP6936</t>
  </si>
  <si>
    <t>XP6937</t>
  </si>
  <si>
    <t>Xã Toàn Sơn</t>
  </si>
  <si>
    <t>XP6938</t>
  </si>
  <si>
    <t>XP6939</t>
  </si>
  <si>
    <t>XP6940</t>
  </si>
  <si>
    <t>Xã Vầy Nưa</t>
  </si>
  <si>
    <t>XP6941</t>
  </si>
  <si>
    <t>Thị trấn Kỳ Sơn</t>
  </si>
  <si>
    <t>XP6942</t>
  </si>
  <si>
    <t>XP6943</t>
  </si>
  <si>
    <t>Xã Phú Minh</t>
  </si>
  <si>
    <t>XP6944</t>
  </si>
  <si>
    <t>XP6945</t>
  </si>
  <si>
    <t>XP6946</t>
  </si>
  <si>
    <t>XP6947</t>
  </si>
  <si>
    <t>Xã Mông Hóa</t>
  </si>
  <si>
    <t>XP6948</t>
  </si>
  <si>
    <t>Xã Dân Hạ</t>
  </si>
  <si>
    <t>XP6949</t>
  </si>
  <si>
    <t>XP6950</t>
  </si>
  <si>
    <t>XP6951</t>
  </si>
  <si>
    <t>XP6952</t>
  </si>
  <si>
    <t>XP6953</t>
  </si>
  <si>
    <t>XP6954</t>
  </si>
  <si>
    <t>Xã Tân Vinh</t>
  </si>
  <si>
    <t>XP6955</t>
  </si>
  <si>
    <t>Xã Nhuận Trạch</t>
  </si>
  <si>
    <t>XP6956</t>
  </si>
  <si>
    <t>Xã Cao Răm</t>
  </si>
  <si>
    <t>XP6957</t>
  </si>
  <si>
    <t>Xã Cư Yên</t>
  </si>
  <si>
    <t>XP6958</t>
  </si>
  <si>
    <t>Xã Hợp Hòa</t>
  </si>
  <si>
    <t>XP6959</t>
  </si>
  <si>
    <t>XP6960</t>
  </si>
  <si>
    <t>Xã Thành Lập</t>
  </si>
  <si>
    <t>XP6961</t>
  </si>
  <si>
    <t>Xã Tiến Sơn</t>
  </si>
  <si>
    <t>XP6962</t>
  </si>
  <si>
    <t>XP6963</t>
  </si>
  <si>
    <t>Thị trấn Bo</t>
  </si>
  <si>
    <t>XP6964</t>
  </si>
  <si>
    <t>Xã Đú Sáng</t>
  </si>
  <si>
    <t>XP6965</t>
  </si>
  <si>
    <t>Xã  Bắc Sơn</t>
  </si>
  <si>
    <t>XP6966</t>
  </si>
  <si>
    <t>XP6967</t>
  </si>
  <si>
    <t>XP6968</t>
  </si>
  <si>
    <t>XP6969</t>
  </si>
  <si>
    <t>Xã Nật Sơn</t>
  </si>
  <si>
    <t>XP6970</t>
  </si>
  <si>
    <t>XP6971</t>
  </si>
  <si>
    <t>XP6972</t>
  </si>
  <si>
    <t>Xã Đông Bắc</t>
  </si>
  <si>
    <t>XP6973</t>
  </si>
  <si>
    <t>Xã Thượng Bì</t>
  </si>
  <si>
    <t>XP6974</t>
  </si>
  <si>
    <t>Xã Lập Chiệng</t>
  </si>
  <si>
    <t>XP6975</t>
  </si>
  <si>
    <t>Xã Vĩnh Đồng</t>
  </si>
  <si>
    <t>XP6976</t>
  </si>
  <si>
    <t>Xã Hạ Bì</t>
  </si>
  <si>
    <t>XP6977</t>
  </si>
  <si>
    <t>Xã Trung Bì</t>
  </si>
  <si>
    <t>XP6978</t>
  </si>
  <si>
    <t>XP6979</t>
  </si>
  <si>
    <t>XP6980</t>
  </si>
  <si>
    <t>Xã Thượng Tiến</t>
  </si>
  <si>
    <t>XP6981</t>
  </si>
  <si>
    <t>Xã Kim Tiến</t>
  </si>
  <si>
    <t>XP6982</t>
  </si>
  <si>
    <t>XP6983</t>
  </si>
  <si>
    <t>Xã Hợp Kim</t>
  </si>
  <si>
    <t>XP6984</t>
  </si>
  <si>
    <t>Xã Kim Bôi</t>
  </si>
  <si>
    <t>XP6985</t>
  </si>
  <si>
    <t>XP6986</t>
  </si>
  <si>
    <t>Xã Kim Truy</t>
  </si>
  <si>
    <t>XP6987</t>
  </si>
  <si>
    <t>Xã Cuối Hạ</t>
  </si>
  <si>
    <t>XP6988</t>
  </si>
  <si>
    <t>Xã Sào Báy</t>
  </si>
  <si>
    <t>XP6989</t>
  </si>
  <si>
    <t>Xã Mi Hòa</t>
  </si>
  <si>
    <t>XP6990</t>
  </si>
  <si>
    <t>Xã Nuông Dăm</t>
  </si>
  <si>
    <t>XP6991</t>
  </si>
  <si>
    <t>Thị trấn Cao Phong</t>
  </si>
  <si>
    <t>XP6992</t>
  </si>
  <si>
    <t>Xã Bình Thanh</t>
  </si>
  <si>
    <t>XP6993</t>
  </si>
  <si>
    <t>Xã Thung Nai</t>
  </si>
  <si>
    <t>XP6994</t>
  </si>
  <si>
    <t>XP6995</t>
  </si>
  <si>
    <t>Xã Thu Phong</t>
  </si>
  <si>
    <t>XP6996</t>
  </si>
  <si>
    <t>XP6997</t>
  </si>
  <si>
    <t>XP6998</t>
  </si>
  <si>
    <t>Xã Hạnh Sơn</t>
  </si>
  <si>
    <t>XP6999</t>
  </si>
  <si>
    <t>XP7000</t>
  </si>
  <si>
    <t>Xã Thạch Lương</t>
  </si>
  <si>
    <t>XP7001</t>
  </si>
  <si>
    <t>Xã Đại Lịch</t>
  </si>
  <si>
    <t>XP7002</t>
  </si>
  <si>
    <t>Xã Đồng Khê</t>
  </si>
  <si>
    <t>XP7003</t>
  </si>
  <si>
    <t>Xã Cát Thịnh</t>
  </si>
  <si>
    <t>XP7004</t>
  </si>
  <si>
    <t>XP7005</t>
  </si>
  <si>
    <t>Xã Chấn Thịnh</t>
  </si>
  <si>
    <t>XP7006</t>
  </si>
  <si>
    <t>XP7007</t>
  </si>
  <si>
    <t>Xã Thượng Bằng La</t>
  </si>
  <si>
    <t>XP7008</t>
  </si>
  <si>
    <t>Xã Minh An</t>
  </si>
  <si>
    <t>XP7009</t>
  </si>
  <si>
    <t>Xã Nghĩa Tâm</t>
  </si>
  <si>
    <t>XP7010</t>
  </si>
  <si>
    <t>XP7011</t>
  </si>
  <si>
    <t>Thị trấn Thác Bà</t>
  </si>
  <si>
    <t>XP7012</t>
  </si>
  <si>
    <t>XP7013</t>
  </si>
  <si>
    <t>Xã Tích Cốc</t>
  </si>
  <si>
    <t>XP7014</t>
  </si>
  <si>
    <t>Xã Cảm Nhân</t>
  </si>
  <si>
    <t>XP7015</t>
  </si>
  <si>
    <t>Xã Ngọc Chấn</t>
  </si>
  <si>
    <t>XP7016</t>
  </si>
  <si>
    <t>Xã Tân Nguyên</t>
  </si>
  <si>
    <t>XP7017</t>
  </si>
  <si>
    <t>Xã Phúc Ninh</t>
  </si>
  <si>
    <t>XP7018</t>
  </si>
  <si>
    <t>Xã Bảo Ái</t>
  </si>
  <si>
    <t>XP7019</t>
  </si>
  <si>
    <t>Xã Mỹ Gia</t>
  </si>
  <si>
    <t>XP7020</t>
  </si>
  <si>
    <t>XP7021</t>
  </si>
  <si>
    <t>Xã Mông Sơn</t>
  </si>
  <si>
    <t>XP7022</t>
  </si>
  <si>
    <t>Xã Cảm Ân</t>
  </si>
  <si>
    <t>XP7023</t>
  </si>
  <si>
    <t>XP7024</t>
  </si>
  <si>
    <t>XP7025</t>
  </si>
  <si>
    <t>Xã Phúc An</t>
  </si>
  <si>
    <t>XP7026</t>
  </si>
  <si>
    <t>Xã Bạch Hà</t>
  </si>
  <si>
    <t>XP7027</t>
  </si>
  <si>
    <t>Xã Vũ Linh</t>
  </si>
  <si>
    <t>XP7028</t>
  </si>
  <si>
    <t>XP7029</t>
  </si>
  <si>
    <t>Xã Vĩnh Kiên</t>
  </si>
  <si>
    <t>XP7030</t>
  </si>
  <si>
    <t>XP7031</t>
  </si>
  <si>
    <t>Xã Thịnh Hưng</t>
  </si>
  <si>
    <t>XP7032</t>
  </si>
  <si>
    <t>Xã Hán Đà</t>
  </si>
  <si>
    <t>XP7033</t>
  </si>
  <si>
    <t>XP7034</t>
  </si>
  <si>
    <t>XP7035</t>
  </si>
  <si>
    <t>Phường Thái Bình</t>
  </si>
  <si>
    <t>XP7036</t>
  </si>
  <si>
    <t>Phường Tân Hòa</t>
  </si>
  <si>
    <t>XP7037</t>
  </si>
  <si>
    <t>Phường Thịnh Lang</t>
  </si>
  <si>
    <t>XP7038</t>
  </si>
  <si>
    <t>Phường Hữu Nghị</t>
  </si>
  <si>
    <t>XP7039</t>
  </si>
  <si>
    <t>XP7040</t>
  </si>
  <si>
    <t>Phường Đồng Tiến</t>
  </si>
  <si>
    <t>XP7041</t>
  </si>
  <si>
    <t>Phường Phương Lâm</t>
  </si>
  <si>
    <t>XP7042</t>
  </si>
  <si>
    <t>Phường Chăm Mát</t>
  </si>
  <si>
    <t>XP7043</t>
  </si>
  <si>
    <t>Xã Yên Mông</t>
  </si>
  <si>
    <t>XP7044</t>
  </si>
  <si>
    <t>Xã Sủ Ngòi</t>
  </si>
  <si>
    <t>XP7045</t>
  </si>
  <si>
    <t>XP7046</t>
  </si>
  <si>
    <t>XP7047</t>
  </si>
  <si>
    <t>XP7048</t>
  </si>
  <si>
    <t>XP7049</t>
  </si>
  <si>
    <t>Thị trấn Đà Bắc</t>
  </si>
  <si>
    <t>XP7050</t>
  </si>
  <si>
    <t>Xã Đồng Nghê</t>
  </si>
  <si>
    <t>XP7051</t>
  </si>
  <si>
    <t>Xã Suối Nánh</t>
  </si>
  <si>
    <t>XP7052</t>
  </si>
  <si>
    <t>Xã Giáp Đắt</t>
  </si>
  <si>
    <t>XP7053</t>
  </si>
  <si>
    <t>Xã Mường Tuổng</t>
  </si>
  <si>
    <t>XP7054</t>
  </si>
  <si>
    <t>Xã Mường Chiềng</t>
  </si>
  <si>
    <t>XP7055</t>
  </si>
  <si>
    <t>Xã Tân Pheo</t>
  </si>
  <si>
    <t>XP7056</t>
  </si>
  <si>
    <t>Xã Đồng Chum</t>
  </si>
  <si>
    <t>XP7057</t>
  </si>
  <si>
    <t>XP7058</t>
  </si>
  <si>
    <t>XP7059</t>
  </si>
  <si>
    <t>Xã Đồng Ruộng</t>
  </si>
  <si>
    <t>XP7060</t>
  </si>
  <si>
    <t>Xã Hào Lý</t>
  </si>
  <si>
    <t>XP7061</t>
  </si>
  <si>
    <t>Xã Kháng Chiến</t>
  </si>
  <si>
    <t>XP7062</t>
  </si>
  <si>
    <t>Xã Bắc Ái</t>
  </si>
  <si>
    <t>XP7063</t>
  </si>
  <si>
    <t>XP7064</t>
  </si>
  <si>
    <t>Xã Quốc Việt</t>
  </si>
  <si>
    <t>XP7065</t>
  </si>
  <si>
    <t>Xã Hùng Việt</t>
  </si>
  <si>
    <t>XP7066</t>
  </si>
  <si>
    <t>Thị trấn Bình Gia</t>
  </si>
  <si>
    <t>XP7067</t>
  </si>
  <si>
    <t>XP7068</t>
  </si>
  <si>
    <t>XP7069</t>
  </si>
  <si>
    <t>Xã Hoa Thám</t>
  </si>
  <si>
    <t>XP7070</t>
  </si>
  <si>
    <t>XP7071</t>
  </si>
  <si>
    <t>XP7072</t>
  </si>
  <si>
    <t>Xã Yên Lỗ</t>
  </si>
  <si>
    <t>XP7073</t>
  </si>
  <si>
    <t>Xã Thiện Hòa</t>
  </si>
  <si>
    <t>XP7074</t>
  </si>
  <si>
    <t>XP7075</t>
  </si>
  <si>
    <t>Xã Thiện Thuật</t>
  </si>
  <si>
    <t>XP7076</t>
  </si>
  <si>
    <t>XP7077</t>
  </si>
  <si>
    <t>Xã Thiện Long</t>
  </si>
  <si>
    <t>XP7078</t>
  </si>
  <si>
    <t>XP7079</t>
  </si>
  <si>
    <t>XP7080</t>
  </si>
  <si>
    <t>Xã Mông Ân</t>
  </si>
  <si>
    <t>XP7081</t>
  </si>
  <si>
    <t>XP7082</t>
  </si>
  <si>
    <t>XP7083</t>
  </si>
  <si>
    <t>XP7084</t>
  </si>
  <si>
    <t>Xã Bình La</t>
  </si>
  <si>
    <t>XP7085</t>
  </si>
  <si>
    <t>Xã Tân Văn</t>
  </si>
  <si>
    <t>XP7086</t>
  </si>
  <si>
    <t>Thị trấn Na Sầm</t>
  </si>
  <si>
    <t>XP7087</t>
  </si>
  <si>
    <t>XP7088</t>
  </si>
  <si>
    <t>XP7089</t>
  </si>
  <si>
    <t>Xã Bắc La</t>
  </si>
  <si>
    <t>XP7090</t>
  </si>
  <si>
    <t>Xã Thụy Hùng</t>
  </si>
  <si>
    <t>XP7091</t>
  </si>
  <si>
    <t>Xã Trùng Quán</t>
  </si>
  <si>
    <t>XP7092</t>
  </si>
  <si>
    <t>Xã Tân Tác</t>
  </si>
  <si>
    <t>XP7093</t>
  </si>
  <si>
    <t>Xã An Hùng</t>
  </si>
  <si>
    <t>XP7094</t>
  </si>
  <si>
    <t>XP7095</t>
  </si>
  <si>
    <t>Xã Hội Hoan</t>
  </si>
  <si>
    <t>XP7096</t>
  </si>
  <si>
    <t>Xã Tân Lang</t>
  </si>
  <si>
    <t>XP7097</t>
  </si>
  <si>
    <t>Xã Hoàng Việt</t>
  </si>
  <si>
    <t>XP7098</t>
  </si>
  <si>
    <t>Xã Gia Miễn</t>
  </si>
  <si>
    <t>XP7099</t>
  </si>
  <si>
    <t>Xã Thành Hòa</t>
  </si>
  <si>
    <t>XP7100</t>
  </si>
  <si>
    <t>XP7101</t>
  </si>
  <si>
    <t>Xã Nam La</t>
  </si>
  <si>
    <t>XP7102</t>
  </si>
  <si>
    <t>XP7103</t>
  </si>
  <si>
    <t>XP7104</t>
  </si>
  <si>
    <t>Xã  Hoàng Văn Thụ</t>
  </si>
  <si>
    <t>XP7105</t>
  </si>
  <si>
    <t>Xã Nhạc Kỳ</t>
  </si>
  <si>
    <t>XP7106</t>
  </si>
  <si>
    <t>Thị trấn Đồng Đăng</t>
  </si>
  <si>
    <t>XP7107</t>
  </si>
  <si>
    <t>Thị trấn Cao Lộc</t>
  </si>
  <si>
    <t>XP7108</t>
  </si>
  <si>
    <t>Xã Bảo Lâm</t>
  </si>
  <si>
    <t>XP7109</t>
  </si>
  <si>
    <t>Xã Thanh Lòa</t>
  </si>
  <si>
    <t>XP7110</t>
  </si>
  <si>
    <t>Xã Cao Lâu</t>
  </si>
  <si>
    <t>XP7111</t>
  </si>
  <si>
    <t>Xã Thạch Đạn</t>
  </si>
  <si>
    <t>XP7112</t>
  </si>
  <si>
    <t>Xã Xuất Lễ</t>
  </si>
  <si>
    <t>XP7113</t>
  </si>
  <si>
    <t>XP7114</t>
  </si>
  <si>
    <t>XP7115</t>
  </si>
  <si>
    <t>XP7116</t>
  </si>
  <si>
    <t>Xã Phú Xá</t>
  </si>
  <si>
    <t>XP7117</t>
  </si>
  <si>
    <t>XP7118</t>
  </si>
  <si>
    <t>XP7119</t>
  </si>
  <si>
    <t>Xã Hòa Cư</t>
  </si>
  <si>
    <t>XP7120</t>
  </si>
  <si>
    <t>XP7121</t>
  </si>
  <si>
    <t>Xã Song Giáp</t>
  </si>
  <si>
    <t>XP7122</t>
  </si>
  <si>
    <t>Xã Công Sơn</t>
  </si>
  <si>
    <t>XP7123</t>
  </si>
  <si>
    <t>Xã Gia Cát</t>
  </si>
  <si>
    <t>XP7124</t>
  </si>
  <si>
    <t>XP7125</t>
  </si>
  <si>
    <t>XP7126</t>
  </si>
  <si>
    <t>Thị trấn Ba Hàng</t>
  </si>
  <si>
    <t>XP7127</t>
  </si>
  <si>
    <t>Xã Phúc Tân</t>
  </si>
  <si>
    <t>XP7128</t>
  </si>
  <si>
    <t>Xã Phúc Thuận</t>
  </si>
  <si>
    <t>XP7129</t>
  </si>
  <si>
    <t>XP7130</t>
  </si>
  <si>
    <t>XP7131</t>
  </si>
  <si>
    <t>Xã Đắc Sơn</t>
  </si>
  <si>
    <t>XP7132</t>
  </si>
  <si>
    <t>XP7133</t>
  </si>
  <si>
    <t>XP7134</t>
  </si>
  <si>
    <t>XP7135</t>
  </si>
  <si>
    <t>Xã Vạn Phái</t>
  </si>
  <si>
    <t>XP7136</t>
  </si>
  <si>
    <t>XP7137</t>
  </si>
  <si>
    <t>XP7138</t>
  </si>
  <si>
    <t>Xã Đông Cao</t>
  </si>
  <si>
    <t>XP7139</t>
  </si>
  <si>
    <t>XP7140</t>
  </si>
  <si>
    <t>XP7141</t>
  </si>
  <si>
    <t>Xã Thuận Thành</t>
  </si>
  <si>
    <t>XP7142</t>
  </si>
  <si>
    <t>Thị trấn Hương Sơn</t>
  </si>
  <si>
    <t>XP7143</t>
  </si>
  <si>
    <t>Xã Bàn Đạt</t>
  </si>
  <si>
    <t>XP7144</t>
  </si>
  <si>
    <t>Xã Đồng Liên</t>
  </si>
  <si>
    <t>XP7145</t>
  </si>
  <si>
    <t>XP7146</t>
  </si>
  <si>
    <t>Xã Tân Kim</t>
  </si>
  <si>
    <t>XP7147</t>
  </si>
  <si>
    <t>XP7148</t>
  </si>
  <si>
    <t>Xã Đào Xá</t>
  </si>
  <si>
    <t>XP7149</t>
  </si>
  <si>
    <t>Xã Bảo Lý</t>
  </si>
  <si>
    <t>XP7150</t>
  </si>
  <si>
    <t>Xã Thượng Đình</t>
  </si>
  <si>
    <t>XP7151</t>
  </si>
  <si>
    <t>XP7152</t>
  </si>
  <si>
    <t>Xã Nhã Lộng</t>
  </si>
  <si>
    <t>XP7153</t>
  </si>
  <si>
    <t>Xã Điềm Thụy</t>
  </si>
  <si>
    <t>XP7154</t>
  </si>
  <si>
    <t>XP7155</t>
  </si>
  <si>
    <t>XP7156</t>
  </si>
  <si>
    <t>Xã Úc Kỳ</t>
  </si>
  <si>
    <t>XP7157</t>
  </si>
  <si>
    <t>Xã Lương Phú</t>
  </si>
  <si>
    <t>XP7158</t>
  </si>
  <si>
    <t>XP7159</t>
  </si>
  <si>
    <t>Xã Kha Sơn</t>
  </si>
  <si>
    <t>XP7160</t>
  </si>
  <si>
    <t>Xã Thanh Ninh</t>
  </si>
  <si>
    <t>XP7161</t>
  </si>
  <si>
    <t>Xã Dương Thành</t>
  </si>
  <si>
    <t>XP7162</t>
  </si>
  <si>
    <t>XP7163</t>
  </si>
  <si>
    <t>XP7164</t>
  </si>
  <si>
    <t>Phường Tam Thanh</t>
  </si>
  <si>
    <t>XP7165</t>
  </si>
  <si>
    <t>Phường Vĩnh Trại</t>
  </si>
  <si>
    <t>XP7166</t>
  </si>
  <si>
    <t>Phường Đông Kinh</t>
  </si>
  <si>
    <t>XP7167</t>
  </si>
  <si>
    <t>XP7168</t>
  </si>
  <si>
    <t>Xã Hoàng Đồng</t>
  </si>
  <si>
    <t>XP7169</t>
  </si>
  <si>
    <t>XP7170</t>
  </si>
  <si>
    <t>Xã Mai Pha</t>
  </si>
  <si>
    <t>XP7171</t>
  </si>
  <si>
    <t>Thị trấn Thất Khê</t>
  </si>
  <si>
    <t>XP7172</t>
  </si>
  <si>
    <t>Xã Khánh Long</t>
  </si>
  <si>
    <t>XP7173</t>
  </si>
  <si>
    <t>XP7174</t>
  </si>
  <si>
    <t>Xã Quốc Khánh</t>
  </si>
  <si>
    <t>XP7175</t>
  </si>
  <si>
    <t>XP7176</t>
  </si>
  <si>
    <t>XP7177</t>
  </si>
  <si>
    <t>Xã Chí Minh</t>
  </si>
  <si>
    <t>XP7178</t>
  </si>
  <si>
    <t>XP7179</t>
  </si>
  <si>
    <t>XP7180</t>
  </si>
  <si>
    <t>Xã Tân Yên</t>
  </si>
  <si>
    <t>XP7181</t>
  </si>
  <si>
    <t>XP7182</t>
  </si>
  <si>
    <t>XP7183</t>
  </si>
  <si>
    <t>Xã Kim Đồng</t>
  </si>
  <si>
    <t>XP7184</t>
  </si>
  <si>
    <t>XP7185</t>
  </si>
  <si>
    <t>XP7186</t>
  </si>
  <si>
    <t>XP7187</t>
  </si>
  <si>
    <t>XP7188</t>
  </si>
  <si>
    <t>Xã Đề Thám</t>
  </si>
  <si>
    <t>XP7189</t>
  </si>
  <si>
    <t>Xã Cao Phạ</t>
  </si>
  <si>
    <t>XP7190</t>
  </si>
  <si>
    <t>Xã La Pán Tẩn</t>
  </si>
  <si>
    <t>XP7191</t>
  </si>
  <si>
    <t>Xã Dế Su Phình</t>
  </si>
  <si>
    <t>XP7192</t>
  </si>
  <si>
    <t>Xã Chế Tạo</t>
  </si>
  <si>
    <t>XP7193</t>
  </si>
  <si>
    <t>Xã Púng Luông</t>
  </si>
  <si>
    <t>XP7194</t>
  </si>
  <si>
    <t>Xã Nậm Khắt</t>
  </si>
  <si>
    <t>XP7195</t>
  </si>
  <si>
    <t>Thị trấn Cổ Phúc</t>
  </si>
  <si>
    <t>XP6201</t>
  </si>
  <si>
    <t>Xã Dậu Dương</t>
  </si>
  <si>
    <t>XP6202</t>
  </si>
  <si>
    <t>Xã Thượng Nông</t>
  </si>
  <si>
    <t>XP6203</t>
  </si>
  <si>
    <t>Thị trấn Lâm Thao</t>
  </si>
  <si>
    <t>XP6204</t>
  </si>
  <si>
    <t>Xã Tiên Kiên</t>
  </si>
  <si>
    <t>XP6205</t>
  </si>
  <si>
    <t>Xã Xuân Lũng</t>
  </si>
  <si>
    <t>XP6206</t>
  </si>
  <si>
    <t>Xã Xuân Huy</t>
  </si>
  <si>
    <t>XP6207</t>
  </si>
  <si>
    <t>XP6208</t>
  </si>
  <si>
    <t>Xã Sơn Vi</t>
  </si>
  <si>
    <t>XP6209</t>
  </si>
  <si>
    <t>Xã Hợp Hải</t>
  </si>
  <si>
    <t>XP6210</t>
  </si>
  <si>
    <t>Xã Sơn Dương</t>
  </si>
  <si>
    <t>XP6211</t>
  </si>
  <si>
    <t>XP6212</t>
  </si>
  <si>
    <t>Xã Kinh Kệ</t>
  </si>
  <si>
    <t>XP6213</t>
  </si>
  <si>
    <t>XP6214</t>
  </si>
  <si>
    <t>Xã Tứ Xã</t>
  </si>
  <si>
    <t>XP6215</t>
  </si>
  <si>
    <t>Xã Bản Nguyên</t>
  </si>
  <si>
    <t>XP6216</t>
  </si>
  <si>
    <t>XP6217</t>
  </si>
  <si>
    <t>Xã Sơn Hùng</t>
  </si>
  <si>
    <t>XP6218</t>
  </si>
  <si>
    <t>Xã Địch Quả</t>
  </si>
  <si>
    <t>XP6219</t>
  </si>
  <si>
    <t>Xã Giáp Lai</t>
  </si>
  <si>
    <t>XP6220</t>
  </si>
  <si>
    <t>Xã Thục Luyện</t>
  </si>
  <si>
    <t>XP6221</t>
  </si>
  <si>
    <t>Xã Võ Miếu</t>
  </si>
  <si>
    <t>XP6222</t>
  </si>
  <si>
    <t>Xã Thạch Khoán</t>
  </si>
  <si>
    <t>XP6223</t>
  </si>
  <si>
    <t>Xã Cự Thắng</t>
  </si>
  <si>
    <t>XP6224</t>
  </si>
  <si>
    <t>Xã Tất Thắng</t>
  </si>
  <si>
    <t>XP6225</t>
  </si>
  <si>
    <t>Xã Văn Miếu</t>
  </si>
  <si>
    <t>XP6226</t>
  </si>
  <si>
    <t>Xã Cự Đồng</t>
  </si>
  <si>
    <t>XP6227</t>
  </si>
  <si>
    <t>Xã Thắng Sơn</t>
  </si>
  <si>
    <t>XP6228</t>
  </si>
  <si>
    <t>XP6229</t>
  </si>
  <si>
    <t>Xã Hương Cần</t>
  </si>
  <si>
    <t>XP6230</t>
  </si>
  <si>
    <t>Xã Khả Cửu</t>
  </si>
  <si>
    <t>XP6231</t>
  </si>
  <si>
    <t>Xã Đông Cửu</t>
  </si>
  <si>
    <t>XP6232</t>
  </si>
  <si>
    <t>XP6233</t>
  </si>
  <si>
    <t>XP6234</t>
  </si>
  <si>
    <t>Phường Quang Hanh</t>
  </si>
  <si>
    <t>XP6235</t>
  </si>
  <si>
    <t>Phường Cẩm Thịnh</t>
  </si>
  <si>
    <t>XP6236</t>
  </si>
  <si>
    <t>Phường Cẩm Thủy</t>
  </si>
  <si>
    <t>XP6237</t>
  </si>
  <si>
    <t>Phường Cẩm Thạch</t>
  </si>
  <si>
    <t>XP6238</t>
  </si>
  <si>
    <t>Phường Cẩm Thành</t>
  </si>
  <si>
    <t>XP6239</t>
  </si>
  <si>
    <t>Phường Cẩm Trung</t>
  </si>
  <si>
    <t>XP6240</t>
  </si>
  <si>
    <t>Phường Cẩm Bình</t>
  </si>
  <si>
    <t>XP6241</t>
  </si>
  <si>
    <t>Xã Cẩm Hải</t>
  </si>
  <si>
    <t>XP6242</t>
  </si>
  <si>
    <t>Xã Dương Huy</t>
  </si>
  <si>
    <t>XP6243</t>
  </si>
  <si>
    <t>Phường Vàng Danh</t>
  </si>
  <si>
    <t>XP6244</t>
  </si>
  <si>
    <t>XP6245</t>
  </si>
  <si>
    <t>XP6246</t>
  </si>
  <si>
    <t>XP6247</t>
  </si>
  <si>
    <t>XP6248</t>
  </si>
  <si>
    <t>Phường Nam Khê</t>
  </si>
  <si>
    <t>XP6249</t>
  </si>
  <si>
    <t>Phường Yên Thanh</t>
  </si>
  <si>
    <t>XP6250</t>
  </si>
  <si>
    <t>Xã Thượng Yên Công</t>
  </si>
  <si>
    <t>XP6251</t>
  </si>
  <si>
    <t>Thị trấn Bình Liêu</t>
  </si>
  <si>
    <t>XP6252</t>
  </si>
  <si>
    <t>Xã Hoành Mô</t>
  </si>
  <si>
    <t>XP6253</t>
  </si>
  <si>
    <t>XP6254</t>
  </si>
  <si>
    <t>XP6255</t>
  </si>
  <si>
    <t>Xã Tình Húc</t>
  </si>
  <si>
    <t>XP6256</t>
  </si>
  <si>
    <t>Xã Vô Ngại</t>
  </si>
  <si>
    <t>XP6257</t>
  </si>
  <si>
    <t>Xã Lục Hồn</t>
  </si>
  <si>
    <t>XP6258</t>
  </si>
  <si>
    <t>Xã Húc Động</t>
  </si>
  <si>
    <t>XP6259</t>
  </si>
  <si>
    <t>Thị trấn Tiên Yên</t>
  </si>
  <si>
    <t>XP6260</t>
  </si>
  <si>
    <t>Xã Hà Lâu</t>
  </si>
  <si>
    <t>XP6261</t>
  </si>
  <si>
    <t>Xã Đại Dực</t>
  </si>
  <si>
    <t>XP6262</t>
  </si>
  <si>
    <t>Xã Phong Dụ</t>
  </si>
  <si>
    <t>XP6263</t>
  </si>
  <si>
    <t>XP6264</t>
  </si>
  <si>
    <t>Xã Đông Ngũ</t>
  </si>
  <si>
    <t>XP6265</t>
  </si>
  <si>
    <t>Xã Yên Than</t>
  </si>
  <si>
    <t>XP6266</t>
  </si>
  <si>
    <t>XP6267</t>
  </si>
  <si>
    <t>Xã Hải Lạng</t>
  </si>
  <si>
    <t>XP6268</t>
  </si>
  <si>
    <t>Xã Tiên Lãng</t>
  </si>
  <si>
    <t>XP6269</t>
  </si>
  <si>
    <t>Xã Đồng Rui</t>
  </si>
  <si>
    <t>XP6270</t>
  </si>
  <si>
    <t>Thị trấn Đầm Hà</t>
  </si>
  <si>
    <t>XP6271</t>
  </si>
  <si>
    <t>XP6272</t>
  </si>
  <si>
    <t>XP6273</t>
  </si>
  <si>
    <t>XP6274</t>
  </si>
  <si>
    <t>XP6275</t>
  </si>
  <si>
    <t>Xã Dực Yên</t>
  </si>
  <si>
    <t>XP6276</t>
  </si>
  <si>
    <t>XP6277</t>
  </si>
  <si>
    <t>Xã Đầm Hà</t>
  </si>
  <si>
    <t>XP6278</t>
  </si>
  <si>
    <t>Xã Đại Bình</t>
  </si>
  <si>
    <t>XP6279</t>
  </si>
  <si>
    <t>Thị trấn Quảng Hà</t>
  </si>
  <si>
    <t>XP6280</t>
  </si>
  <si>
    <t>XP6281</t>
  </si>
  <si>
    <t>XP6282</t>
  </si>
  <si>
    <t>XP6283</t>
  </si>
  <si>
    <t>XP6284</t>
  </si>
  <si>
    <t>Xã Đông Long</t>
  </si>
  <si>
    <t>XP6285</t>
  </si>
  <si>
    <t>Xã Đông Quí</t>
  </si>
  <si>
    <t>XP6286</t>
  </si>
  <si>
    <t>XP6287</t>
  </si>
  <si>
    <t>XP6288</t>
  </si>
  <si>
    <t>Xã Tây Lương</t>
  </si>
  <si>
    <t>XP6289</t>
  </si>
  <si>
    <t>Xã Tây Ninh</t>
  </si>
  <si>
    <t>XP6290</t>
  </si>
  <si>
    <t>Xã Đông Trung</t>
  </si>
  <si>
    <t>XP6291</t>
  </si>
  <si>
    <t>XP6292</t>
  </si>
  <si>
    <t>XP6293</t>
  </si>
  <si>
    <t>XP6294</t>
  </si>
  <si>
    <t>XP6295</t>
  </si>
  <si>
    <t>XP6296</t>
  </si>
  <si>
    <t>Xã Đông Cơ</t>
  </si>
  <si>
    <t>XP6297</t>
  </si>
  <si>
    <t>XP6298</t>
  </si>
  <si>
    <t>Xã Đông Lâm</t>
  </si>
  <si>
    <t>XP6299</t>
  </si>
  <si>
    <t>Xã Ninh Xá</t>
  </si>
  <si>
    <t>XP6300</t>
  </si>
  <si>
    <t>Xã Nghĩa Đạo</t>
  </si>
  <si>
    <t>XP6301</t>
  </si>
  <si>
    <t>Xã Song Liễu</t>
  </si>
  <si>
    <t>XP6302</t>
  </si>
  <si>
    <t>Thị trấn Gia Bình</t>
  </si>
  <si>
    <t>XP6303</t>
  </si>
  <si>
    <t>XP6304</t>
  </si>
  <si>
    <t>Xã Thái Bảo</t>
  </si>
  <si>
    <t>XP6305</t>
  </si>
  <si>
    <t>Xã Giang Sơn</t>
  </si>
  <si>
    <t>XP6306</t>
  </si>
  <si>
    <t>Xã Cao Đức</t>
  </si>
  <si>
    <t>XP6307</t>
  </si>
  <si>
    <t>Xã Đại Lai</t>
  </si>
  <si>
    <t>XP6308</t>
  </si>
  <si>
    <t>XP6309</t>
  </si>
  <si>
    <t>XP6310</t>
  </si>
  <si>
    <t>Xã Lãng Ngâm</t>
  </si>
  <si>
    <t>XP6311</t>
  </si>
  <si>
    <t>Xã Nhân Thắng</t>
  </si>
  <si>
    <t>XP6312</t>
  </si>
  <si>
    <t>XP6313</t>
  </si>
  <si>
    <t>Xã Đông Cứu</t>
  </si>
  <si>
    <t>XP6314</t>
  </si>
  <si>
    <t>Xã Đại Bái</t>
  </si>
  <si>
    <t>XP6315</t>
  </si>
  <si>
    <t>Xã Quỳnh Phú</t>
  </si>
  <si>
    <t>XP6316</t>
  </si>
  <si>
    <t>Thị trấn Thứa</t>
  </si>
  <si>
    <t>XP6317</t>
  </si>
  <si>
    <t>Xã An Thịnh</t>
  </si>
  <si>
    <t>XP6318</t>
  </si>
  <si>
    <t>Xã Trung Kênh</t>
  </si>
  <si>
    <t>XP6319</t>
  </si>
  <si>
    <t>Xã Phú Hòa</t>
  </si>
  <si>
    <t>XP6320</t>
  </si>
  <si>
    <t>XP6321</t>
  </si>
  <si>
    <t>Xã Tân Lãng</t>
  </si>
  <si>
    <t>XP6322</t>
  </si>
  <si>
    <t>XP6323</t>
  </si>
  <si>
    <t>Xã Trừng Xá</t>
  </si>
  <si>
    <t>XP6324</t>
  </si>
  <si>
    <t>Xã Lai Hạ</t>
  </si>
  <si>
    <t>XP6325</t>
  </si>
  <si>
    <t>XP6326</t>
  </si>
  <si>
    <t>XP6327</t>
  </si>
  <si>
    <t>XP6328</t>
  </si>
  <si>
    <t>XP6329</t>
  </si>
  <si>
    <t>Xã Lâm Thao</t>
  </si>
  <si>
    <t>XP6330</t>
  </si>
  <si>
    <t>Phường Cẩm Thượng</t>
  </si>
  <si>
    <t>XP6331</t>
  </si>
  <si>
    <t>Phường Bình Hàn</t>
  </si>
  <si>
    <t>XP6332</t>
  </si>
  <si>
    <t>Phường Ngọc Châu</t>
  </si>
  <si>
    <t>XP6333</t>
  </si>
  <si>
    <t>XP6334</t>
  </si>
  <si>
    <t>XP6335</t>
  </si>
  <si>
    <t>XP6336</t>
  </si>
  <si>
    <t>Xã Thượng Cửu</t>
  </si>
  <si>
    <t>XP6337</t>
  </si>
  <si>
    <t>Xã Lương Nha</t>
  </si>
  <si>
    <t>XP6338</t>
  </si>
  <si>
    <t>XP6339</t>
  </si>
  <si>
    <t>Xã Tinh Nhuệ</t>
  </si>
  <si>
    <t>XP6340</t>
  </si>
  <si>
    <t>XP6341</t>
  </si>
  <si>
    <t>XP6342</t>
  </si>
  <si>
    <t>XP6343</t>
  </si>
  <si>
    <t>Xã Tân Phương</t>
  </si>
  <si>
    <t>XP6344</t>
  </si>
  <si>
    <t>XP6345</t>
  </si>
  <si>
    <t>Xã Bảo Yên</t>
  </si>
  <si>
    <t>XP6346</t>
  </si>
  <si>
    <t>Xã Đoan Hạ</t>
  </si>
  <si>
    <t>XP6347</t>
  </si>
  <si>
    <t>Xã Đồng Luận</t>
  </si>
  <si>
    <t>XP6348</t>
  </si>
  <si>
    <t>Xã Hoàng Xá</t>
  </si>
  <si>
    <t>XP6349</t>
  </si>
  <si>
    <t>Xã Trung Thịnh</t>
  </si>
  <si>
    <t>XP6350</t>
  </si>
  <si>
    <t>XP6351</t>
  </si>
  <si>
    <t>XP6352</t>
  </si>
  <si>
    <t>Xã Yến Mao</t>
  </si>
  <si>
    <t>XP6353</t>
  </si>
  <si>
    <t>Xã Tu Vũ</t>
  </si>
  <si>
    <t>XP6354</t>
  </si>
  <si>
    <t>Phường Tích Sơn</t>
  </si>
  <si>
    <t>XP6355</t>
  </si>
  <si>
    <t>Phường Liên Bảo</t>
  </si>
  <si>
    <t>XP6356</t>
  </si>
  <si>
    <t>Phường Hội Hợp</t>
  </si>
  <si>
    <t>XP6357</t>
  </si>
  <si>
    <t>XP6358</t>
  </si>
  <si>
    <t>XP6359</t>
  </si>
  <si>
    <t>Phường Đồng Tâm</t>
  </si>
  <si>
    <t>XP6360</t>
  </si>
  <si>
    <t>Xã Định Trung</t>
  </si>
  <si>
    <t>XP6361</t>
  </si>
  <si>
    <t>Xã Thanh Trù</t>
  </si>
  <si>
    <t>XP6362</t>
  </si>
  <si>
    <t>Phường Trưng Trắc</t>
  </si>
  <si>
    <t>XP6363</t>
  </si>
  <si>
    <t>XP6364</t>
  </si>
  <si>
    <t>Phường Trưng Nhị</t>
  </si>
  <si>
    <t>XP6365</t>
  </si>
  <si>
    <t>Phường Phúc Thắng</t>
  </si>
  <si>
    <t>XP6366</t>
  </si>
  <si>
    <t>Phường Xuân Hoà</t>
  </si>
  <si>
    <t>XP6367</t>
  </si>
  <si>
    <t>XP6368</t>
  </si>
  <si>
    <t>XP6369</t>
  </si>
  <si>
    <t>Xã Nam Viêm</t>
  </si>
  <si>
    <t>XP6370</t>
  </si>
  <si>
    <t>Xã Tiền Châu</t>
  </si>
  <si>
    <t>XP6371</t>
  </si>
  <si>
    <t>Thị trấn Lập Thạch</t>
  </si>
  <si>
    <t>XP6372</t>
  </si>
  <si>
    <t>XP6373</t>
  </si>
  <si>
    <t>XP6374</t>
  </si>
  <si>
    <t>Xã Phương Công</t>
  </si>
  <si>
    <t>XP6375</t>
  </si>
  <si>
    <t>XP6376</t>
  </si>
  <si>
    <t>Xã Tây Tiến</t>
  </si>
  <si>
    <t>XP6377</t>
  </si>
  <si>
    <t>XP6378</t>
  </si>
  <si>
    <t>Xã Vân Trường</t>
  </si>
  <si>
    <t>XP6379</t>
  </si>
  <si>
    <t>XP6380</t>
  </si>
  <si>
    <t>Xã Nam Chính</t>
  </si>
  <si>
    <t>XP6381</t>
  </si>
  <si>
    <t>Xã Bắc Hải</t>
  </si>
  <si>
    <t>XP6382</t>
  </si>
  <si>
    <t>Xã Nam Thịnh</t>
  </si>
  <si>
    <t>XP6383</t>
  </si>
  <si>
    <t>Xã Nam Hà</t>
  </si>
  <si>
    <t>XP6384</t>
  </si>
  <si>
    <t>XP6385</t>
  </si>
  <si>
    <t>XP6386</t>
  </si>
  <si>
    <t>XP6387</t>
  </si>
  <si>
    <t>XP6388</t>
  </si>
  <si>
    <t>XP6389</t>
  </si>
  <si>
    <t>XP6390</t>
  </si>
  <si>
    <t>Xã Đường Hoa</t>
  </si>
  <si>
    <t>XP6391</t>
  </si>
  <si>
    <t>XP6392</t>
  </si>
  <si>
    <t>XP6393</t>
  </si>
  <si>
    <t>Xã Quảng Điền</t>
  </si>
  <si>
    <t>XP6394</t>
  </si>
  <si>
    <t>Xã Tiến Tới</t>
  </si>
  <si>
    <t>XP6395</t>
  </si>
  <si>
    <t>Xã Cái Chiên</t>
  </si>
  <si>
    <t>XP6396</t>
  </si>
  <si>
    <t>Thị trấn Ba Chẽ</t>
  </si>
  <si>
    <t>XP6397</t>
  </si>
  <si>
    <t>XP6398</t>
  </si>
  <si>
    <t>XP6399</t>
  </si>
  <si>
    <t>Xã Đạp Thanh</t>
  </si>
  <si>
    <t>XP6400</t>
  </si>
  <si>
    <t>XP6401</t>
  </si>
  <si>
    <t>Xã Lương Mông</t>
  </si>
  <si>
    <t>XP6402</t>
  </si>
  <si>
    <t>Xã Đồn Đạc</t>
  </si>
  <si>
    <t>XP6403</t>
  </si>
  <si>
    <t>Xã Minh Cầm</t>
  </si>
  <si>
    <t>XP6404</t>
  </si>
  <si>
    <t>Thị trấn Cái Rồng</t>
  </si>
  <si>
    <t>XP6405</t>
  </si>
  <si>
    <t>Xã Đài Xuyên</t>
  </si>
  <si>
    <t>XP6406</t>
  </si>
  <si>
    <t>XP6407</t>
  </si>
  <si>
    <t>XP6408</t>
  </si>
  <si>
    <t>XP6409</t>
  </si>
  <si>
    <t>XP6410</t>
  </si>
  <si>
    <t>Xã Hạ Long</t>
  </si>
  <si>
    <t>XP6411</t>
  </si>
  <si>
    <t>XP6412</t>
  </si>
  <si>
    <t>Xã Bản Sen</t>
  </si>
  <si>
    <t>XP6413</t>
  </si>
  <si>
    <t>XP6414</t>
  </si>
  <si>
    <t>Xã Quan Lạn</t>
  </si>
  <si>
    <t>XP6415</t>
  </si>
  <si>
    <t>Xã Ngọc Vừng</t>
  </si>
  <si>
    <t>XP6416</t>
  </si>
  <si>
    <t>Thị trấn Trới</t>
  </si>
  <si>
    <t>XP6417</t>
  </si>
  <si>
    <t>XP6418</t>
  </si>
  <si>
    <t>XP6419</t>
  </si>
  <si>
    <t>XP6420</t>
  </si>
  <si>
    <t>Xã Đồng Lâm</t>
  </si>
  <si>
    <t>XP6421</t>
  </si>
  <si>
    <t>XP6422</t>
  </si>
  <si>
    <t>Xã Vũ Oai</t>
  </si>
  <si>
    <t>XP6423</t>
  </si>
  <si>
    <t>XP6424</t>
  </si>
  <si>
    <t>Xã Quảng La</t>
  </si>
  <si>
    <t>XP6425</t>
  </si>
  <si>
    <t>Xã Bằng Cả</t>
  </si>
  <si>
    <t>XP6426</t>
  </si>
  <si>
    <t>XP6427</t>
  </si>
  <si>
    <t>XP6428</t>
  </si>
  <si>
    <t>XP6429</t>
  </si>
  <si>
    <t>Thị trấn Mạo Khê</t>
  </si>
  <si>
    <t>XP6430</t>
  </si>
  <si>
    <t>Thị trấn Đông Triều</t>
  </si>
  <si>
    <t>XP6431</t>
  </si>
  <si>
    <t>XP6432</t>
  </si>
  <si>
    <t>Xã Tràng Lương</t>
  </si>
  <si>
    <t>XP6433</t>
  </si>
  <si>
    <t>Xã Bình Khê</t>
  </si>
  <si>
    <t>XP6434</t>
  </si>
  <si>
    <t>Xã Việt Dân</t>
  </si>
  <si>
    <t>XP6435</t>
  </si>
  <si>
    <t>XP6436</t>
  </si>
  <si>
    <t>Phường Phạm Ngũ Lão</t>
  </si>
  <si>
    <t>XP6437</t>
  </si>
  <si>
    <t>XP6438</t>
  </si>
  <si>
    <t>XP6439</t>
  </si>
  <si>
    <t>XP6440</t>
  </si>
  <si>
    <t>Phường Lê Thanh Nghị</t>
  </si>
  <si>
    <t>XP6441</t>
  </si>
  <si>
    <t>Phường Hải Tân</t>
  </si>
  <si>
    <t>XP6442</t>
  </si>
  <si>
    <t>XP6443</t>
  </si>
  <si>
    <t>Xã Bắc An</t>
  </si>
  <si>
    <t>XP6444</t>
  </si>
  <si>
    <t>XP6445</t>
  </si>
  <si>
    <t>XP6446</t>
  </si>
  <si>
    <t>Xã Hoàng Tiến</t>
  </si>
  <si>
    <t>XP6447</t>
  </si>
  <si>
    <t>Xã Cổ Thành</t>
  </si>
  <si>
    <t>XP6448</t>
  </si>
  <si>
    <t>Xã Văn Đức</t>
  </si>
  <si>
    <t>XP6449</t>
  </si>
  <si>
    <t>Xã Nhân Huệ</t>
  </si>
  <si>
    <t>XP6450</t>
  </si>
  <si>
    <t>XP6451</t>
  </si>
  <si>
    <t>XP6452</t>
  </si>
  <si>
    <t>XP6453</t>
  </si>
  <si>
    <t>XP6454</t>
  </si>
  <si>
    <t>Thị trấn Nam Sách</t>
  </si>
  <si>
    <t>XP6455</t>
  </si>
  <si>
    <t>XP6456</t>
  </si>
  <si>
    <t>XP6457</t>
  </si>
  <si>
    <t>XP6458</t>
  </si>
  <si>
    <t>Xã Hiệp Cát</t>
  </si>
  <si>
    <t>XP6459</t>
  </si>
  <si>
    <t>Xã Thanh Quang</t>
  </si>
  <si>
    <t>XP6460</t>
  </si>
  <si>
    <t>XP6461</t>
  </si>
  <si>
    <t>XP6462</t>
  </si>
  <si>
    <t>XP6463</t>
  </si>
  <si>
    <t>XP6464</t>
  </si>
  <si>
    <t>XP6465</t>
  </si>
  <si>
    <t>XP6466</t>
  </si>
  <si>
    <t>XP6467</t>
  </si>
  <si>
    <t>Xã An Lâm</t>
  </si>
  <si>
    <t>XP6468</t>
  </si>
  <si>
    <t>XP6469</t>
  </si>
  <si>
    <t>XP6470</t>
  </si>
  <si>
    <t>XP6471</t>
  </si>
  <si>
    <t>XP6472</t>
  </si>
  <si>
    <t>XP6473</t>
  </si>
  <si>
    <t>Thị trấn Kinh Môn</t>
  </si>
  <si>
    <t>XP6474</t>
  </si>
  <si>
    <t>Thị trấn Minh Tân</t>
  </si>
  <si>
    <t>XP6475</t>
  </si>
  <si>
    <t>Thị trấn Phú Thứ</t>
  </si>
  <si>
    <t>XP6476</t>
  </si>
  <si>
    <t>XP6477</t>
  </si>
  <si>
    <t>Xã Thất Hùng</t>
  </si>
  <si>
    <t>XP6478</t>
  </si>
  <si>
    <t>Xã Lê Ninh</t>
  </si>
  <si>
    <t>XP6479</t>
  </si>
  <si>
    <t>XP6480</t>
  </si>
  <si>
    <t>Xã Phúc Thành B</t>
  </si>
  <si>
    <t>XP6481</t>
  </si>
  <si>
    <t>XP6482</t>
  </si>
  <si>
    <t>XP6483</t>
  </si>
  <si>
    <t>XP6484</t>
  </si>
  <si>
    <t>XP6485</t>
  </si>
  <si>
    <t>XP6486</t>
  </si>
  <si>
    <t>XP6487</t>
  </si>
  <si>
    <t>XP6488</t>
  </si>
  <si>
    <t>XP6489</t>
  </si>
  <si>
    <t>XP6490</t>
  </si>
  <si>
    <t>Xã Nam Phú</t>
  </si>
  <si>
    <t>XP6491</t>
  </si>
  <si>
    <t>Thị trấn Thanh Nê</t>
  </si>
  <si>
    <t>XP6492</t>
  </si>
  <si>
    <t>XP6493</t>
  </si>
  <si>
    <t>XP6494</t>
  </si>
  <si>
    <t>XP6495</t>
  </si>
  <si>
    <t>Xã Vũ Tây</t>
  </si>
  <si>
    <t>XP6496</t>
  </si>
  <si>
    <t>XP6497</t>
  </si>
  <si>
    <t>XP6498</t>
  </si>
  <si>
    <t>XP6499</t>
  </si>
  <si>
    <t>XP6500</t>
  </si>
  <si>
    <t>XP6501</t>
  </si>
  <si>
    <t>XP6502</t>
  </si>
  <si>
    <t>Xã Thượng Hiền</t>
  </si>
  <si>
    <t>XP6503</t>
  </si>
  <si>
    <t>XP6504</t>
  </si>
  <si>
    <t>Xã Đình Phùng</t>
  </si>
  <si>
    <t>XP6505</t>
  </si>
  <si>
    <t>Xã Vũ Ninh</t>
  </si>
  <si>
    <t>XP6506</t>
  </si>
  <si>
    <t>Xã Vũ An</t>
  </si>
  <si>
    <t>XP6507</t>
  </si>
  <si>
    <t>Xã Quang Lịch</t>
  </si>
  <si>
    <t>XP6508</t>
  </si>
  <si>
    <t>XP6509</t>
  </si>
  <si>
    <t>XP6510</t>
  </si>
  <si>
    <t>Xã Vũ Quí</t>
  </si>
  <si>
    <t>XP6511</t>
  </si>
  <si>
    <t>Xã Quang Bình</t>
  </si>
  <si>
    <t>XP6512</t>
  </si>
  <si>
    <t>Xã An Bồi</t>
  </si>
  <si>
    <t>XP6513</t>
  </si>
  <si>
    <t>Xã Vũ Trung</t>
  </si>
  <si>
    <t>XP6514</t>
  </si>
  <si>
    <t>Xã Vũ Thắng</t>
  </si>
  <si>
    <t>XP6515</t>
  </si>
  <si>
    <t>Xã Vũ Công</t>
  </si>
  <si>
    <t>XP6516</t>
  </si>
  <si>
    <t>Xã Vũ Hòa</t>
  </si>
  <si>
    <t>XP6517</t>
  </si>
  <si>
    <t>XP6518</t>
  </si>
  <si>
    <t>XP6519</t>
  </si>
  <si>
    <t>Xã Minh Hưng</t>
  </si>
  <si>
    <t>XP6520</t>
  </si>
  <si>
    <t>XP6521</t>
  </si>
  <si>
    <t>Xã Vũ Bình</t>
  </si>
  <si>
    <t>XP6522</t>
  </si>
  <si>
    <t>XP6523</t>
  </si>
  <si>
    <t>XP6524</t>
  </si>
  <si>
    <t>XP6525</t>
  </si>
  <si>
    <t>XP6526</t>
  </si>
  <si>
    <t>XP6527</t>
  </si>
  <si>
    <t>Thị trấn Vũ Thư</t>
  </si>
  <si>
    <t>XP6528</t>
  </si>
  <si>
    <t>Xã Hồng Lý</t>
  </si>
  <si>
    <t>XP6529</t>
  </si>
  <si>
    <t>XP6530</t>
  </si>
  <si>
    <t>XP6531</t>
  </si>
  <si>
    <t>XP6532</t>
  </si>
  <si>
    <t>XP6533</t>
  </si>
  <si>
    <t>XP6534</t>
  </si>
  <si>
    <t>Xã Song Lãng</t>
  </si>
  <si>
    <t>XP6535</t>
  </si>
  <si>
    <t>XP6536</t>
  </si>
  <si>
    <t>XP6537</t>
  </si>
  <si>
    <t>Xã Minh Lãng</t>
  </si>
  <si>
    <t>XP6538</t>
  </si>
  <si>
    <t>XP6539</t>
  </si>
  <si>
    <t>XP6540</t>
  </si>
  <si>
    <t>Thị trấn Yên Thế</t>
  </si>
  <si>
    <t>XP6541</t>
  </si>
  <si>
    <t>Xã Tân Phượng</t>
  </si>
  <si>
    <t>XP6542</t>
  </si>
  <si>
    <t>Xã Lâm Thượng</t>
  </si>
  <si>
    <t>XP6543</t>
  </si>
  <si>
    <t>XP6544</t>
  </si>
  <si>
    <t>Xã Minh Chuẩn</t>
  </si>
  <si>
    <t>XP6545</t>
  </si>
  <si>
    <t>XP6546</t>
  </si>
  <si>
    <t>Xã Khai Trung</t>
  </si>
  <si>
    <t>XP6547</t>
  </si>
  <si>
    <t>Xã Mường Lai</t>
  </si>
  <si>
    <t>XP6548</t>
  </si>
  <si>
    <t>XP6549</t>
  </si>
  <si>
    <t>Thị trấn Hát Lót</t>
  </si>
  <si>
    <t>XP6550</t>
  </si>
  <si>
    <t>Xã Chiềng Sung</t>
  </si>
  <si>
    <t>XP6551</t>
  </si>
  <si>
    <t>Xã Mường Bằng</t>
  </si>
  <si>
    <t>XP6552</t>
  </si>
  <si>
    <t>Xã Chiềng Chăn</t>
  </si>
  <si>
    <t>XP6553</t>
  </si>
  <si>
    <t>Xã Mương Tranh</t>
  </si>
  <si>
    <t>XP6554</t>
  </si>
  <si>
    <t>Xã Chiềng Ban</t>
  </si>
  <si>
    <t>XP6555</t>
  </si>
  <si>
    <t>Xã Chiềng Mung</t>
  </si>
  <si>
    <t>XP6556</t>
  </si>
  <si>
    <t>Xã Mường Bon</t>
  </si>
  <si>
    <t>XP6557</t>
  </si>
  <si>
    <t>Xã Chiềng Chung</t>
  </si>
  <si>
    <t>XP6558</t>
  </si>
  <si>
    <t>Xã Chiềng Mai</t>
  </si>
  <si>
    <t>XP6559</t>
  </si>
  <si>
    <t>Xã Hát Lót</t>
  </si>
  <si>
    <t>XP6560</t>
  </si>
  <si>
    <t>Xã Cò  Nòi</t>
  </si>
  <si>
    <t>XP6561</t>
  </si>
  <si>
    <t>Xã Chiềng Nơi</t>
  </si>
  <si>
    <t>XP6562</t>
  </si>
  <si>
    <t>Xã Phiêng Cằm</t>
  </si>
  <si>
    <t>XP6563</t>
  </si>
  <si>
    <t>Xã Chiềng Dong</t>
  </si>
  <si>
    <t>XP6564</t>
  </si>
  <si>
    <t>Xã Chiềng Kheo</t>
  </si>
  <si>
    <t>XP6565</t>
  </si>
  <si>
    <t>Xã Chiềng Ve</t>
  </si>
  <si>
    <t>XP6566</t>
  </si>
  <si>
    <t>Xã Chiềng Lương</t>
  </si>
  <si>
    <t>XP6567</t>
  </si>
  <si>
    <t>Xã Phiêng Pằn</t>
  </si>
  <si>
    <t>XP6568</t>
  </si>
  <si>
    <t>Xã Nà Ơt</t>
  </si>
  <si>
    <t>XP6569</t>
  </si>
  <si>
    <t>Xã Tà Hộc</t>
  </si>
  <si>
    <t>XP6570</t>
  </si>
  <si>
    <t>Thị trấn Sông Mã</t>
  </si>
  <si>
    <t>XP6571</t>
  </si>
  <si>
    <t>Xã Bó Sinh</t>
  </si>
  <si>
    <t>XP6572</t>
  </si>
  <si>
    <t>Xã Pú Pẩu</t>
  </si>
  <si>
    <t>XP6573</t>
  </si>
  <si>
    <t>Xã Chiềng Phung</t>
  </si>
  <si>
    <t>XP6574</t>
  </si>
  <si>
    <t>Xã Chiềng En</t>
  </si>
  <si>
    <t>XP6575</t>
  </si>
  <si>
    <t>Xã Mường Lầm</t>
  </si>
  <si>
    <t>XP6576</t>
  </si>
  <si>
    <t>Xã Nậm Ty</t>
  </si>
  <si>
    <t>XP6577</t>
  </si>
  <si>
    <t>Xã Đứa Mòn</t>
  </si>
  <si>
    <t>XP6578</t>
  </si>
  <si>
    <t>XP6579</t>
  </si>
  <si>
    <t>Xã Chiềng Sơ</t>
  </si>
  <si>
    <t>XP6580</t>
  </si>
  <si>
    <t>Xã Nà Ngựu</t>
  </si>
  <si>
    <t>XP6581</t>
  </si>
  <si>
    <t>Xã Nậm Mằn</t>
  </si>
  <si>
    <t>XP6582</t>
  </si>
  <si>
    <t>Xã Chiềng Khoong</t>
  </si>
  <si>
    <t>XP6583</t>
  </si>
  <si>
    <t>Xã Chiềng Cang</t>
  </si>
  <si>
    <t>XP6584</t>
  </si>
  <si>
    <t>Xã Huổi Một</t>
  </si>
  <si>
    <t>XP6585</t>
  </si>
  <si>
    <t>Xã Mường Sai</t>
  </si>
  <si>
    <t>XP6586</t>
  </si>
  <si>
    <t>Xã Mường Cai</t>
  </si>
  <si>
    <t>XP6587</t>
  </si>
  <si>
    <t>Xã Mường Hung</t>
  </si>
  <si>
    <t>XP6588</t>
  </si>
  <si>
    <t>Xã Chiềng Khương</t>
  </si>
  <si>
    <t>XP6589</t>
  </si>
  <si>
    <t>Xã Sam Kha</t>
  </si>
  <si>
    <t>XP6590</t>
  </si>
  <si>
    <t>Xã Púng Bánh</t>
  </si>
  <si>
    <t>XP6591</t>
  </si>
  <si>
    <t>Xã Xốp Cộp</t>
  </si>
  <si>
    <t>XP6592</t>
  </si>
  <si>
    <t>Xã Dồm Cang</t>
  </si>
  <si>
    <t>XP6593</t>
  </si>
  <si>
    <t>Xã Nậm Lạnh</t>
  </si>
  <si>
    <t>XP6594</t>
  </si>
  <si>
    <t>Xã Mường Lèo</t>
  </si>
  <si>
    <t>XP6595</t>
  </si>
  <si>
    <t>Xã Mường Và</t>
  </si>
  <si>
    <t>XP6596</t>
  </si>
  <si>
    <t>XP6597</t>
  </si>
  <si>
    <t>Phường Yên Thịnh</t>
  </si>
  <si>
    <t>XP6598</t>
  </si>
  <si>
    <t>Phường Yên Ninh</t>
  </si>
  <si>
    <t>XP6599</t>
  </si>
  <si>
    <t>Phường Minh Tân</t>
  </si>
  <si>
    <t>XP6600</t>
  </si>
  <si>
    <t>Phường Nguyễn Thái Học</t>
  </si>
  <si>
    <t>XP6601</t>
  </si>
  <si>
    <t>XP6602</t>
  </si>
  <si>
    <t>Phường Nguyễn Phúc</t>
  </si>
  <si>
    <t>XP6603</t>
  </si>
  <si>
    <t>XP6604</t>
  </si>
  <si>
    <t>Xã Minh Bảo</t>
  </si>
  <si>
    <t>XP6605</t>
  </si>
  <si>
    <t>XP6606</t>
  </si>
  <si>
    <t>XP6607</t>
  </si>
  <si>
    <t>XP6608</t>
  </si>
  <si>
    <t>Phường Pú Trạng</t>
  </si>
  <si>
    <t>XP6609</t>
  </si>
  <si>
    <t>Phường Trung Tâm</t>
  </si>
  <si>
    <t>XP6610</t>
  </si>
  <si>
    <t>XP6611</t>
  </si>
  <si>
    <t>Phường Cầu Thia</t>
  </si>
  <si>
    <t>XP6612</t>
  </si>
  <si>
    <t>XP6613</t>
  </si>
  <si>
    <t>Xã Đặng Xá</t>
  </si>
  <si>
    <t>XP6614</t>
  </si>
  <si>
    <t>Xã Phú Thị</t>
  </si>
  <si>
    <t>XP6615</t>
  </si>
  <si>
    <t>XP6616</t>
  </si>
  <si>
    <t>XP6617</t>
  </si>
  <si>
    <t>Xã Dương Xá</t>
  </si>
  <si>
    <t>XP6618</t>
  </si>
  <si>
    <t>Xã Đông Dư</t>
  </si>
  <si>
    <t>XP6619</t>
  </si>
  <si>
    <t>Xã Đa Tốn</t>
  </si>
  <si>
    <t>XP6620</t>
  </si>
  <si>
    <t>Xã Kiêu Kỵ</t>
  </si>
  <si>
    <t>XP6621</t>
  </si>
  <si>
    <t>Xã Bát Tràng</t>
  </si>
  <si>
    <t>XP6622</t>
  </si>
  <si>
    <t>Xã Kim Lan</t>
  </si>
  <si>
    <t>XP6623</t>
  </si>
  <si>
    <t>XP6624</t>
  </si>
  <si>
    <t>Thị trấn Văn Điển</t>
  </si>
  <si>
    <t>XP6625</t>
  </si>
  <si>
    <t>Xã Tân Triều</t>
  </si>
  <si>
    <t>XP6626</t>
  </si>
  <si>
    <t>Xã Thanh Liệt</t>
  </si>
  <si>
    <t>XP6627</t>
  </si>
  <si>
    <t>Xã Tả Thanh Oai</t>
  </si>
  <si>
    <t>XP6628</t>
  </si>
  <si>
    <t>Xã Hữu Hoà</t>
  </si>
  <si>
    <t>XP6629</t>
  </si>
  <si>
    <t>Xã Thanh Tương</t>
  </si>
  <si>
    <t>XP6630</t>
  </si>
  <si>
    <t>Xã Đá Đỏ</t>
  </si>
  <si>
    <t>XP6631</t>
  </si>
  <si>
    <t>XP6632</t>
  </si>
  <si>
    <t>XP6633</t>
  </si>
  <si>
    <t>XP6634</t>
  </si>
  <si>
    <t>Thị trấn Mộc Châu</t>
  </si>
  <si>
    <t>XP6635</t>
  </si>
  <si>
    <t>Thị trấn NT Mộc Châu</t>
  </si>
  <si>
    <t>XP6636</t>
  </si>
  <si>
    <t>Xã Chiềng Sơn</t>
  </si>
  <si>
    <t>XP6637</t>
  </si>
  <si>
    <t>XP6638</t>
  </si>
  <si>
    <t>Xã Qui Hướng</t>
  </si>
  <si>
    <t>XP6639</t>
  </si>
  <si>
    <t>Xã Suối Bàng</t>
  </si>
  <si>
    <t>XP6640</t>
  </si>
  <si>
    <t>XP6641</t>
  </si>
  <si>
    <t>Xã Nà Mường</t>
  </si>
  <si>
    <t>XP6642</t>
  </si>
  <si>
    <t>Xã Tà Lai</t>
  </si>
  <si>
    <t>XP6643</t>
  </si>
  <si>
    <t>Xã Song Khủa</t>
  </si>
  <si>
    <t>XP6644</t>
  </si>
  <si>
    <t>Xã Liên Hoà</t>
  </si>
  <si>
    <t>XP6645</t>
  </si>
  <si>
    <t>Xã Chiềng Hắc</t>
  </si>
  <si>
    <t>XP6646</t>
  </si>
  <si>
    <t>Xã Hua Păng</t>
  </si>
  <si>
    <t>XP6647</t>
  </si>
  <si>
    <t>Xã Tô Múa</t>
  </si>
  <si>
    <t>XP6648</t>
  </si>
  <si>
    <t>Xã Mường Tè</t>
  </si>
  <si>
    <t>XP6649</t>
  </si>
  <si>
    <t>Xã Cổ Loa</t>
  </si>
  <si>
    <t>XP6650</t>
  </si>
  <si>
    <t>Xã Chiềng Khừa</t>
  </si>
  <si>
    <t>XP6651</t>
  </si>
  <si>
    <t>Xã Mường Sang</t>
  </si>
  <si>
    <t>XP6652</t>
  </si>
  <si>
    <t>Xã Đông Sang</t>
  </si>
  <si>
    <t>XP6653</t>
  </si>
  <si>
    <t>Xã Phiêng Luông</t>
  </si>
  <si>
    <t>XP6654</t>
  </si>
  <si>
    <t>Xã Chiềng Khoa</t>
  </si>
  <si>
    <t>XP6655</t>
  </si>
  <si>
    <t>Xã Mường Men</t>
  </si>
  <si>
    <t>XP6656</t>
  </si>
  <si>
    <t>XP6657</t>
  </si>
  <si>
    <t>Xã Lóng Sập</t>
  </si>
  <si>
    <t>XP6658</t>
  </si>
  <si>
    <t>Xã Vân Hồ</t>
  </si>
  <si>
    <t>XP6659</t>
  </si>
  <si>
    <t>Xã Lóng Luông</t>
  </si>
  <si>
    <t>XP6660</t>
  </si>
  <si>
    <t>Xã Chiềng Yên</t>
  </si>
  <si>
    <t>XP6661</t>
  </si>
  <si>
    <t>Xã Xuân Nha</t>
  </si>
  <si>
    <t>XP6662</t>
  </si>
  <si>
    <t>Thị trấn Yên Châu</t>
  </si>
  <si>
    <t>XP6663</t>
  </si>
  <si>
    <t>XP6664</t>
  </si>
  <si>
    <t>Xã Sập Vạt</t>
  </si>
  <si>
    <t>XP6665</t>
  </si>
  <si>
    <t>Xã Chiềng Sàng</t>
  </si>
  <si>
    <t>XP6666</t>
  </si>
  <si>
    <t>Xã Chiềng Pằn</t>
  </si>
  <si>
    <t>XP6667</t>
  </si>
  <si>
    <t>Xã Viêng Lán</t>
  </si>
  <si>
    <t>XP6668</t>
  </si>
  <si>
    <t>Xã Chiềng Hặc</t>
  </si>
  <si>
    <t>XP6669</t>
  </si>
  <si>
    <t>Xã Mường Lựm</t>
  </si>
  <si>
    <t>XP6670</t>
  </si>
  <si>
    <t>Xã Chiềng On</t>
  </si>
  <si>
    <t>XP6671</t>
  </si>
  <si>
    <t>XP6672</t>
  </si>
  <si>
    <t>Xã Chiềng Khoi</t>
  </si>
  <si>
    <t>XP6673</t>
  </si>
  <si>
    <t>Xã Tú Nang</t>
  </si>
  <si>
    <t>XP6674</t>
  </si>
  <si>
    <t>Xã Lóng Phiêng</t>
  </si>
  <si>
    <t>XP6675</t>
  </si>
  <si>
    <t>Xã Phiêng Khoài</t>
  </si>
  <si>
    <t>XP6676</t>
  </si>
  <si>
    <t>Xã Chiềng Tương</t>
  </si>
  <si>
    <t>XP6677</t>
  </si>
  <si>
    <t>Xã Cây Thị</t>
  </si>
  <si>
    <t>XP6678</t>
  </si>
  <si>
    <t>Xã Hóa Thượng</t>
  </si>
  <si>
    <t>XP6679</t>
  </si>
  <si>
    <t>XP6680</t>
  </si>
  <si>
    <t>Xã Linh Sơn</t>
  </si>
  <si>
    <t>XP6681</t>
  </si>
  <si>
    <t>XP6682</t>
  </si>
  <si>
    <t>Xã Nam Hòa</t>
  </si>
  <si>
    <t>XP6683</t>
  </si>
  <si>
    <t>Xã Huống Thượng</t>
  </si>
  <si>
    <t>XP6684</t>
  </si>
  <si>
    <t>Thị trấn Đình Cả</t>
  </si>
  <si>
    <t>XP6685</t>
  </si>
  <si>
    <t>Xã Sảng Mộc</t>
  </si>
  <si>
    <t>XP6686</t>
  </si>
  <si>
    <t>Xã Nghinh Tường</t>
  </si>
  <si>
    <t>XP6687</t>
  </si>
  <si>
    <t>Xã Thần Xa</t>
  </si>
  <si>
    <t>XP6688</t>
  </si>
  <si>
    <t>Xã Vũ Chấn</t>
  </si>
  <si>
    <t>XP6689</t>
  </si>
  <si>
    <t>Xã Thượng Nung</t>
  </si>
  <si>
    <t>XP6690</t>
  </si>
  <si>
    <t>XP6691</t>
  </si>
  <si>
    <t>Xã Cúc Đường</t>
  </si>
  <si>
    <t>XP6692</t>
  </si>
  <si>
    <t>Xã La Hiên</t>
  </si>
  <si>
    <t>XP6693</t>
  </si>
  <si>
    <t>Xã Lâu Thượng</t>
  </si>
  <si>
    <t>XP6694</t>
  </si>
  <si>
    <t>Xã Tràng Xá</t>
  </si>
  <si>
    <t>XP7322</t>
  </si>
  <si>
    <t>Xã Lý Quốc</t>
  </si>
  <si>
    <t>XP7323</t>
  </si>
  <si>
    <t>XP7324</t>
  </si>
  <si>
    <t>Xã Đồng Loan</t>
  </si>
  <si>
    <t>XP7325</t>
  </si>
  <si>
    <t>XP7326</t>
  </si>
  <si>
    <t>Xã Kim Loan</t>
  </si>
  <si>
    <t>XP7327</t>
  </si>
  <si>
    <t>Xã Quang Long</t>
  </si>
  <si>
    <t>XP7328</t>
  </si>
  <si>
    <t>XP7329</t>
  </si>
  <si>
    <t>Xã Vinh Quý</t>
  </si>
  <si>
    <t>XP7330</t>
  </si>
  <si>
    <t>Xã Việt Chu</t>
  </si>
  <si>
    <t>XP7331</t>
  </si>
  <si>
    <t>Xã Cô Ngân</t>
  </si>
  <si>
    <t>XP7332</t>
  </si>
  <si>
    <t>Xã Thái Đức</t>
  </si>
  <si>
    <t>XP7333</t>
  </si>
  <si>
    <t>Xã Thị Hoa</t>
  </si>
  <si>
    <t>XP7334</t>
  </si>
  <si>
    <t>Thị trấn Quảng Uyên</t>
  </si>
  <si>
    <t>XP7335</t>
  </si>
  <si>
    <t>Xã Phi Hải</t>
  </si>
  <si>
    <t>XP7336</t>
  </si>
  <si>
    <t>XP7337</t>
  </si>
  <si>
    <t>XP7338</t>
  </si>
  <si>
    <t>Xã Quốc Dân</t>
  </si>
  <si>
    <t>XP7339</t>
  </si>
  <si>
    <t>Xã Quốc Phong</t>
  </si>
  <si>
    <t>XP7340</t>
  </si>
  <si>
    <t>XP7341</t>
  </si>
  <si>
    <t>Xã Cai Bộ</t>
  </si>
  <si>
    <t>XP7342</t>
  </si>
  <si>
    <t>Xã Đoài Khôn</t>
  </si>
  <si>
    <t>XP7343</t>
  </si>
  <si>
    <t>Xã Phúc Sen</t>
  </si>
  <si>
    <t>XP7344</t>
  </si>
  <si>
    <t>Xã Chí Thảo</t>
  </si>
  <si>
    <t>XP7345</t>
  </si>
  <si>
    <t>XP7346</t>
  </si>
  <si>
    <t>Xã Hồng Định</t>
  </si>
  <si>
    <t>XP7347</t>
  </si>
  <si>
    <t>XP7348</t>
  </si>
  <si>
    <t>Xã Ngọc Động</t>
  </si>
  <si>
    <t>XP7349</t>
  </si>
  <si>
    <t>Xã Hoàng Hải</t>
  </si>
  <si>
    <t>XP7350</t>
  </si>
  <si>
    <t>XP7351</t>
  </si>
  <si>
    <t>Thị trấn Tà Lùng</t>
  </si>
  <si>
    <t>XP7352</t>
  </si>
  <si>
    <t>Xã Triệu ẩu</t>
  </si>
  <si>
    <t>XP7353</t>
  </si>
  <si>
    <t>Xã Hồng Đại</t>
  </si>
  <si>
    <t>XP7354</t>
  </si>
  <si>
    <t>Xã Cách Linh</t>
  </si>
  <si>
    <t>XP7355</t>
  </si>
  <si>
    <t>XP7356</t>
  </si>
  <si>
    <t>Xã Lương Thiện</t>
  </si>
  <si>
    <t>XP7357</t>
  </si>
  <si>
    <t>Xã Tiên Thành</t>
  </si>
  <si>
    <t>XP7358</t>
  </si>
  <si>
    <t>XP7359</t>
  </si>
  <si>
    <t>Thị trấn Nước Hai</t>
  </si>
  <si>
    <t>XP7360</t>
  </si>
  <si>
    <t>XP7361</t>
  </si>
  <si>
    <t>Xã Nam Tuấn</t>
  </si>
  <si>
    <t>XP7362</t>
  </si>
  <si>
    <t>Xã Đức Xuân</t>
  </si>
  <si>
    <t>XP7363</t>
  </si>
  <si>
    <t>Xã Đại Tiến</t>
  </si>
  <si>
    <t>XP7364</t>
  </si>
  <si>
    <t>XP7365</t>
  </si>
  <si>
    <t>XP7366</t>
  </si>
  <si>
    <t>Xã Trương Lương</t>
  </si>
  <si>
    <t>XP7367</t>
  </si>
  <si>
    <t>XP7368</t>
  </si>
  <si>
    <t>XP7369</t>
  </si>
  <si>
    <t>Xã Công Trừng</t>
  </si>
  <si>
    <t>XP7370</t>
  </si>
  <si>
    <t>XP7371</t>
  </si>
  <si>
    <t>Xã Bế Triều</t>
  </si>
  <si>
    <t>XP7372</t>
  </si>
  <si>
    <t>Xã Hoàng Tung</t>
  </si>
  <si>
    <t>XP7373</t>
  </si>
  <si>
    <t>Xã Trương Vương</t>
  </si>
  <si>
    <t>XP7374</t>
  </si>
  <si>
    <t>XP7375</t>
  </si>
  <si>
    <t>XP7376</t>
  </si>
  <si>
    <t>XP7377</t>
  </si>
  <si>
    <t>Xã Lê Chung</t>
  </si>
  <si>
    <t>XP7378</t>
  </si>
  <si>
    <t>Xã Hà Trì</t>
  </si>
  <si>
    <t>XP7379</t>
  </si>
  <si>
    <t>XP7380</t>
  </si>
  <si>
    <t>Thị trấn Nguyên Bình</t>
  </si>
  <si>
    <t>XP7381</t>
  </si>
  <si>
    <t>Xã Thượng Hà</t>
  </si>
  <si>
    <t>XP7382</t>
  </si>
  <si>
    <t>Xã Cô Ba</t>
  </si>
  <si>
    <t>XP7383</t>
  </si>
  <si>
    <t>Xã Bảo Toàn</t>
  </si>
  <si>
    <t>XP7384</t>
  </si>
  <si>
    <t>Xã Khánh Xuân</t>
  </si>
  <si>
    <t>XP7385</t>
  </si>
  <si>
    <t>XP7386</t>
  </si>
  <si>
    <t>Xã Hồng Trị</t>
  </si>
  <si>
    <t>XP7387</t>
  </si>
  <si>
    <t>Xã Phan Thanh</t>
  </si>
  <si>
    <t>XP7388</t>
  </si>
  <si>
    <t>XP7389</t>
  </si>
  <si>
    <t>XP7390</t>
  </si>
  <si>
    <t>Xã Huy Giáp</t>
  </si>
  <si>
    <t>XP7391</t>
  </si>
  <si>
    <t>XP7392</t>
  </si>
  <si>
    <t>Xã Sơn Lộ</t>
  </si>
  <si>
    <t>XP7393</t>
  </si>
  <si>
    <t>Thị trấn Thông Nông</t>
  </si>
  <si>
    <t>XP7394</t>
  </si>
  <si>
    <t>Xã Cần Yên</t>
  </si>
  <si>
    <t>XP7395</t>
  </si>
  <si>
    <t>Xã Vị Quang</t>
  </si>
  <si>
    <t>XP7396</t>
  </si>
  <si>
    <t>Xã Lương Thông</t>
  </si>
  <si>
    <t>XP7397</t>
  </si>
  <si>
    <t>Xã Đa Thông</t>
  </si>
  <si>
    <t>XP7398</t>
  </si>
  <si>
    <t>XP7399</t>
  </si>
  <si>
    <t>XP7400</t>
  </si>
  <si>
    <t>Xã Lương Can</t>
  </si>
  <si>
    <t>XP7401</t>
  </si>
  <si>
    <t>XP7402</t>
  </si>
  <si>
    <t>Xã Bình Lãng</t>
  </si>
  <si>
    <t>XP7403</t>
  </si>
  <si>
    <t>Xã Lũng Nặm</t>
  </si>
  <si>
    <t>XP7404</t>
  </si>
  <si>
    <t>Xã Kéo Yên</t>
  </si>
  <si>
    <t>XP7405</t>
  </si>
  <si>
    <t>Xã Trường Hà</t>
  </si>
  <si>
    <t>XP7406</t>
  </si>
  <si>
    <t>XP7407</t>
  </si>
  <si>
    <t>Xã Cải Viên</t>
  </si>
  <si>
    <t>XP7408</t>
  </si>
  <si>
    <t>Xã Nà Sác</t>
  </si>
  <si>
    <t>XP7409</t>
  </si>
  <si>
    <t>Xã Nội Thôn</t>
  </si>
  <si>
    <t>XP7410</t>
  </si>
  <si>
    <t>Xã Tổng Cọt</t>
  </si>
  <si>
    <t>XP7411</t>
  </si>
  <si>
    <t>Xã Sóc Hà</t>
  </si>
  <si>
    <t>XP7412</t>
  </si>
  <si>
    <t>Xã Thượng Thôn</t>
  </si>
  <si>
    <t>XP7413</t>
  </si>
  <si>
    <t>Xã Hồng Sĩ</t>
  </si>
  <si>
    <t>XP7414</t>
  </si>
  <si>
    <t>Xã Sĩ Hai</t>
  </si>
  <si>
    <t>XP7415</t>
  </si>
  <si>
    <t>Xã Quý Quân</t>
  </si>
  <si>
    <t>XP7416</t>
  </si>
  <si>
    <t>Xã Mã Ba</t>
  </si>
  <si>
    <t>XP7417</t>
  </si>
  <si>
    <t>Xã Phù Ngọc</t>
  </si>
  <si>
    <t>XP7418</t>
  </si>
  <si>
    <t>Xã Đào Ngạn</t>
  </si>
  <si>
    <t>XP7419</t>
  </si>
  <si>
    <t>Xã Hạ Thôn</t>
  </si>
  <si>
    <t>XP7420</t>
  </si>
  <si>
    <t>Thị trấn Hùng Quốc</t>
  </si>
  <si>
    <t>XP7421</t>
  </si>
  <si>
    <t>Xã Cô Mười</t>
  </si>
  <si>
    <t>XP7422</t>
  </si>
  <si>
    <t>XP7423</t>
  </si>
  <si>
    <t>Xã Quang Hán</t>
  </si>
  <si>
    <t>XP7424</t>
  </si>
  <si>
    <t>XP7425</t>
  </si>
  <si>
    <t>Xã Xuân Nội</t>
  </si>
  <si>
    <t>XP7426</t>
  </si>
  <si>
    <t>XP7427</t>
  </si>
  <si>
    <t>Xã Lưu Ngọc</t>
  </si>
  <si>
    <t>XP7428</t>
  </si>
  <si>
    <t>Xã Cao Chương</t>
  </si>
  <si>
    <t>XP7429</t>
  </si>
  <si>
    <t>Xã Quốc Toản</t>
  </si>
  <si>
    <t>XP7430</t>
  </si>
  <si>
    <t>Thị trấn Trùng Khánh</t>
  </si>
  <si>
    <t>XP7431</t>
  </si>
  <si>
    <t>XP7432</t>
  </si>
  <si>
    <t>Xã Phong Nậm</t>
  </si>
  <si>
    <t>XP7433</t>
  </si>
  <si>
    <t>Xã Ngọc Chung</t>
  </si>
  <si>
    <t>XP7434</t>
  </si>
  <si>
    <t>Xã Đình Phong</t>
  </si>
  <si>
    <t>XP7435</t>
  </si>
  <si>
    <t>Xã Lăng Yên</t>
  </si>
  <si>
    <t>XP7436</t>
  </si>
  <si>
    <t>Xã Đàm Thuỷ</t>
  </si>
  <si>
    <t>XP7437</t>
  </si>
  <si>
    <t>Xã Khâm Thành</t>
  </si>
  <si>
    <t>XP7438</t>
  </si>
  <si>
    <t>Xã Chí Viễn</t>
  </si>
  <si>
    <t>XP7439</t>
  </si>
  <si>
    <t>Xã Lăng Hiếu</t>
  </si>
  <si>
    <t>XP7440</t>
  </si>
  <si>
    <t>XP7441</t>
  </si>
  <si>
    <t>Xã Đình Minh</t>
  </si>
  <si>
    <t>XP7442</t>
  </si>
  <si>
    <t>Xã Cảnh Tiên</t>
  </si>
  <si>
    <t>XP7443</t>
  </si>
  <si>
    <t>Xã Trung Phúc</t>
  </si>
  <si>
    <t>XP7444</t>
  </si>
  <si>
    <t>Xã Cao Thăng</t>
  </si>
  <si>
    <t>XP7445</t>
  </si>
  <si>
    <t>XP7446</t>
  </si>
  <si>
    <t>XP7447</t>
  </si>
  <si>
    <t>XP7448</t>
  </si>
  <si>
    <t>XP7821</t>
  </si>
  <si>
    <t>XP7822</t>
  </si>
  <si>
    <t>Xã Ca Thành</t>
  </si>
  <si>
    <t>XP7823</t>
  </si>
  <si>
    <t>XP7824</t>
  </si>
  <si>
    <t>Xã Vũ Nông</t>
  </si>
  <si>
    <t>XP7825</t>
  </si>
  <si>
    <t>XP7826</t>
  </si>
  <si>
    <t>Xã Thể Dục</t>
  </si>
  <si>
    <t>XP7827</t>
  </si>
  <si>
    <t>Xã Bắc Hợp</t>
  </si>
  <si>
    <t>XP7828</t>
  </si>
  <si>
    <t>Xã Mai Long</t>
  </si>
  <si>
    <t>XP7829</t>
  </si>
  <si>
    <t>Phường Trương Định</t>
  </si>
  <si>
    <t>XP7830</t>
  </si>
  <si>
    <t>Phường Thanh Trì</t>
  </si>
  <si>
    <t>XP7831</t>
  </si>
  <si>
    <t>Phường Vĩnh Hưng</t>
  </si>
  <si>
    <t>XP7832</t>
  </si>
  <si>
    <t>Phường Định Công</t>
  </si>
  <si>
    <t>XP7833</t>
  </si>
  <si>
    <t>Phường Mai Động</t>
  </si>
  <si>
    <t>XP7834</t>
  </si>
  <si>
    <t>Phường Tương Mai</t>
  </si>
  <si>
    <t>XP7835</t>
  </si>
  <si>
    <t>Phường Đại Kim</t>
  </si>
  <si>
    <t>XP7836</t>
  </si>
  <si>
    <t>Phường Tân Mai</t>
  </si>
  <si>
    <t>XP7837</t>
  </si>
  <si>
    <t>XP7838</t>
  </si>
  <si>
    <t>Phường Giáp Bát</t>
  </si>
  <si>
    <t>XP7839</t>
  </si>
  <si>
    <t>Phường Lĩnh Nam</t>
  </si>
  <si>
    <t>XP7840</t>
  </si>
  <si>
    <t>Phường Thịnh Liệt</t>
  </si>
  <si>
    <t>XP7841</t>
  </si>
  <si>
    <t>XP7842</t>
  </si>
  <si>
    <t>Phường Hoàng Liệt</t>
  </si>
  <si>
    <t>XP7843</t>
  </si>
  <si>
    <t>Phường Yên Sở</t>
  </si>
  <si>
    <t>XP7844</t>
  </si>
  <si>
    <t>Phường Nhân Chính</t>
  </si>
  <si>
    <t>XP7845</t>
  </si>
  <si>
    <t>Phường Thượng Đình</t>
  </si>
  <si>
    <t>XP7846</t>
  </si>
  <si>
    <t>Phường Khương Trung</t>
  </si>
  <si>
    <t>XP7847</t>
  </si>
  <si>
    <t>Phường Khương Mai</t>
  </si>
  <si>
    <t>XP7848</t>
  </si>
  <si>
    <t>Phường Thanh Xuân Trung</t>
  </si>
  <si>
    <t>XP7849</t>
  </si>
  <si>
    <t>Phường Phương Liệt</t>
  </si>
  <si>
    <t>XP7850</t>
  </si>
  <si>
    <t>Phường Hạ Đình</t>
  </si>
  <si>
    <t>XP7851</t>
  </si>
  <si>
    <t>Phường Khương Đình</t>
  </si>
  <si>
    <t>XP7852</t>
  </si>
  <si>
    <t>Phường Thanh Xuân Bắc</t>
  </si>
  <si>
    <t>XP7853</t>
  </si>
  <si>
    <t>Phường Thanh Xuân Nam</t>
  </si>
  <si>
    <t>XP7854</t>
  </si>
  <si>
    <t>Phường Kim Giang</t>
  </si>
  <si>
    <t>XP7855</t>
  </si>
  <si>
    <t>Thị trấn Sóc Sơn</t>
  </si>
  <si>
    <t>XP7856</t>
  </si>
  <si>
    <t>XP7857</t>
  </si>
  <si>
    <t>Xã Minh Trí</t>
  </si>
  <si>
    <t>XP7858</t>
  </si>
  <si>
    <t>XP7859</t>
  </si>
  <si>
    <t>XP7860</t>
  </si>
  <si>
    <t>Xã Trung Giã</t>
  </si>
  <si>
    <t>XP7861</t>
  </si>
  <si>
    <t>XP7862</t>
  </si>
  <si>
    <t>XP7863</t>
  </si>
  <si>
    <t>Xã Phù Linh</t>
  </si>
  <si>
    <t>XP7864</t>
  </si>
  <si>
    <t>Xã Bắc Phú</t>
  </si>
  <si>
    <t>XP7865</t>
  </si>
  <si>
    <t>XP7866</t>
  </si>
  <si>
    <t>XP7867</t>
  </si>
  <si>
    <t>XP7868</t>
  </si>
  <si>
    <t>XP7869</t>
  </si>
  <si>
    <t>Xã Tiên Dược</t>
  </si>
  <si>
    <t>XP7870</t>
  </si>
  <si>
    <t>Xã Việt Long</t>
  </si>
  <si>
    <t>XP7871</t>
  </si>
  <si>
    <t>XP7872</t>
  </si>
  <si>
    <t>XP7873</t>
  </si>
  <si>
    <t>Xã Đức Hoà</t>
  </si>
  <si>
    <t>XP7874</t>
  </si>
  <si>
    <t>XP7875</t>
  </si>
  <si>
    <t>XP7876</t>
  </si>
  <si>
    <t>Xã Kim Lũ</t>
  </si>
  <si>
    <t>XP7877</t>
  </si>
  <si>
    <t>XP7878</t>
  </si>
  <si>
    <t>XP7879</t>
  </si>
  <si>
    <t>Xã Phù Lỗ</t>
  </si>
  <si>
    <t>XP7880</t>
  </si>
  <si>
    <t>Xã Xuân Thu</t>
  </si>
  <si>
    <t>XP7881</t>
  </si>
  <si>
    <t>Thị trấn Đông Anh</t>
  </si>
  <si>
    <t>XP7882</t>
  </si>
  <si>
    <t>Xã Xuân Nộn</t>
  </si>
  <si>
    <t>XP7883</t>
  </si>
  <si>
    <t>Xã Thuỵ Lâm</t>
  </si>
  <si>
    <t>XP7884</t>
  </si>
  <si>
    <t>Xã Bắc Hồng</t>
  </si>
  <si>
    <t>XP7885</t>
  </si>
  <si>
    <t>Xã Nguyên Khê</t>
  </si>
  <si>
    <t>XP7886</t>
  </si>
  <si>
    <t>XP7887</t>
  </si>
  <si>
    <t>Xã Tiên Dương</t>
  </si>
  <si>
    <t>XP7888</t>
  </si>
  <si>
    <t>XP7889</t>
  </si>
  <si>
    <t>Xã Uy Nỗ</t>
  </si>
  <si>
    <t>XP7890</t>
  </si>
  <si>
    <t>Xã Vân Nội</t>
  </si>
  <si>
    <t>XP7891</t>
  </si>
  <si>
    <t>XP7892</t>
  </si>
  <si>
    <t>XP7893</t>
  </si>
  <si>
    <t>Phường Yên Phụ</t>
  </si>
  <si>
    <t>XP7894</t>
  </si>
  <si>
    <t>Phường Bưởi</t>
  </si>
  <si>
    <t>XP7895</t>
  </si>
  <si>
    <t>Phường Thụy Khuê</t>
  </si>
  <si>
    <t>XP7896</t>
  </si>
  <si>
    <t>Phường Thượng Thanh</t>
  </si>
  <si>
    <t>XP7897</t>
  </si>
  <si>
    <t>Phường Ngọc Thụy</t>
  </si>
  <si>
    <t>XP7898</t>
  </si>
  <si>
    <t>Phường Giang Biên</t>
  </si>
  <si>
    <t>XP7899</t>
  </si>
  <si>
    <t>Phường Đức Giang</t>
  </si>
  <si>
    <t>XP7900</t>
  </si>
  <si>
    <t>XP7901</t>
  </si>
  <si>
    <t>Phường Gia Thụy</t>
  </si>
  <si>
    <t>XP7902</t>
  </si>
  <si>
    <t>Phường Ngọc Lâm</t>
  </si>
  <si>
    <t>XP7903</t>
  </si>
  <si>
    <t>Phường Phúc Lợi</t>
  </si>
  <si>
    <t>XP7904</t>
  </si>
  <si>
    <t>Phường Bồ Đề</t>
  </si>
  <si>
    <t>XP7905</t>
  </si>
  <si>
    <t>Phường Sài Đồng</t>
  </si>
  <si>
    <t>XP7906</t>
  </si>
  <si>
    <t>Phường Long Biên</t>
  </si>
  <si>
    <t>XP7907</t>
  </si>
  <si>
    <t>Phường Thạch Bàn</t>
  </si>
  <si>
    <t>XP7908</t>
  </si>
  <si>
    <t>Phường Phúc Đồng</t>
  </si>
  <si>
    <t>XP7909</t>
  </si>
  <si>
    <t>Phường Cự Khối</t>
  </si>
  <si>
    <t>XP7910</t>
  </si>
  <si>
    <t>Phường Nghĩa Đô</t>
  </si>
  <si>
    <t>XP7911</t>
  </si>
  <si>
    <t>XP7912</t>
  </si>
  <si>
    <t>Phường Mai Dịch</t>
  </si>
  <si>
    <t>XP7913</t>
  </si>
  <si>
    <t>Phường Dịch Vọng</t>
  </si>
  <si>
    <t>XP7914</t>
  </si>
  <si>
    <t>Phường Quan Hoa</t>
  </si>
  <si>
    <t>XP7915</t>
  </si>
  <si>
    <t>Phường Yên Hoà</t>
  </si>
  <si>
    <t>XP7916</t>
  </si>
  <si>
    <t>Phường Trung Hoà</t>
  </si>
  <si>
    <t>XP7917</t>
  </si>
  <si>
    <t>Phường Cát Linh</t>
  </si>
  <si>
    <t>XP7918</t>
  </si>
  <si>
    <t>XP7919</t>
  </si>
  <si>
    <t>Phường Quốc Tử Giám</t>
  </si>
  <si>
    <t>XP7920</t>
  </si>
  <si>
    <t>Phường Láng Thượng</t>
  </si>
  <si>
    <t>XP7921</t>
  </si>
  <si>
    <t>Phường Ô Chợ Dừa</t>
  </si>
  <si>
    <t>XP7922</t>
  </si>
  <si>
    <t>Phường Văn Chương</t>
  </si>
  <si>
    <t>XP7923</t>
  </si>
  <si>
    <t>Phường Hàng Bột</t>
  </si>
  <si>
    <t>XP7924</t>
  </si>
  <si>
    <t>Phường Láng Hạ</t>
  </si>
  <si>
    <t>XP7925</t>
  </si>
  <si>
    <t>Phường Khâm Thiên</t>
  </si>
  <si>
    <t>XP7926</t>
  </si>
  <si>
    <t>Phường Thổ Quan</t>
  </si>
  <si>
    <t>XP7927</t>
  </si>
  <si>
    <t>Phường Nam Đồng</t>
  </si>
  <si>
    <t>XP7928</t>
  </si>
  <si>
    <t>Phường Trung Phụng</t>
  </si>
  <si>
    <t>XP7929</t>
  </si>
  <si>
    <t>XP7930</t>
  </si>
  <si>
    <t>Phường Trung Liệt</t>
  </si>
  <si>
    <t>XP7931</t>
  </si>
  <si>
    <t>Phường Phương Liên</t>
  </si>
  <si>
    <t>XP7932</t>
  </si>
  <si>
    <t>Phường Thịnh Quang</t>
  </si>
  <si>
    <t>XP7933</t>
  </si>
  <si>
    <t>Phường Trung Tự</t>
  </si>
  <si>
    <t>XP7934</t>
  </si>
  <si>
    <t>Phường Kim Liên</t>
  </si>
  <si>
    <t>XP7935</t>
  </si>
  <si>
    <t>Phường Phương Mai</t>
  </si>
  <si>
    <t>XP7936</t>
  </si>
  <si>
    <t>Phường Ngã Tư Sở</t>
  </si>
  <si>
    <t>XP7937</t>
  </si>
  <si>
    <t>Phường Khương Thượng</t>
  </si>
  <si>
    <t>XP7938</t>
  </si>
  <si>
    <t>XP7939</t>
  </si>
  <si>
    <t>XP7940</t>
  </si>
  <si>
    <t>Phường Phạm Đình Hổ</t>
  </si>
  <si>
    <t>XP7941</t>
  </si>
  <si>
    <t>XP7942</t>
  </si>
  <si>
    <t>Phường Ngô Thì Nhậm</t>
  </si>
  <si>
    <t>XP7943</t>
  </si>
  <si>
    <t>Phường Lê Đại Hành</t>
  </si>
  <si>
    <t>XP7944</t>
  </si>
  <si>
    <t>Phường Đồng Nhân</t>
  </si>
  <si>
    <t>XP7945</t>
  </si>
  <si>
    <t>Phường Phố Huế</t>
  </si>
  <si>
    <t>XP7946</t>
  </si>
  <si>
    <t>Phường Đống Mác</t>
  </si>
  <si>
    <t>XP7947</t>
  </si>
  <si>
    <t>Phường Thanh Lương</t>
  </si>
  <si>
    <t>XP7948</t>
  </si>
  <si>
    <t>Phường Thanh Nhàn</t>
  </si>
  <si>
    <t>XP7949</t>
  </si>
  <si>
    <t>Phường Cầu Dền</t>
  </si>
  <si>
    <t>XP7950</t>
  </si>
  <si>
    <t>Phường Bách Khoa</t>
  </si>
  <si>
    <t>XP7951</t>
  </si>
  <si>
    <t>XP7952</t>
  </si>
  <si>
    <t>Phường Vĩnh Tuy</t>
  </si>
  <si>
    <t>XP7953</t>
  </si>
  <si>
    <t>Phường Bạch Mai</t>
  </si>
  <si>
    <t>XP7954</t>
  </si>
  <si>
    <t>Phường Quỳnh Mai</t>
  </si>
  <si>
    <t>XP7955</t>
  </si>
  <si>
    <t>Phường Quỳnh Lôi</t>
  </si>
  <si>
    <t>XP7956</t>
  </si>
  <si>
    <t>XP7957</t>
  </si>
  <si>
    <t>Xã Du Già</t>
  </si>
  <si>
    <t>XP7958</t>
  </si>
  <si>
    <t>XP7959</t>
  </si>
  <si>
    <t>Xã Bát Đại Sơn</t>
  </si>
  <si>
    <t>XP7960</t>
  </si>
  <si>
    <t>XP7961</t>
  </si>
  <si>
    <t>Xã Cán Tỷ</t>
  </si>
  <si>
    <t>XP7962</t>
  </si>
  <si>
    <t>Xã Cao Mã Pờ</t>
  </si>
  <si>
    <t>XP7963</t>
  </si>
  <si>
    <t>XP7964</t>
  </si>
  <si>
    <t>Xã Tùng Vài</t>
  </si>
  <si>
    <t>XP7965</t>
  </si>
  <si>
    <t>XP7966</t>
  </si>
  <si>
    <t>Xã Quản Bạ</t>
  </si>
  <si>
    <t>XP7967</t>
  </si>
  <si>
    <t>Xã Lùng Tám</t>
  </si>
  <si>
    <t>XP7968</t>
  </si>
  <si>
    <t>XP7969</t>
  </si>
  <si>
    <t>Xã Tả Ván</t>
  </si>
  <si>
    <t>XP7970</t>
  </si>
  <si>
    <t>XP7971</t>
  </si>
  <si>
    <t>Thị trấn Vị Xuyên</t>
  </si>
  <si>
    <t>XP7972</t>
  </si>
  <si>
    <t>Thị trấn Nông Trường Việt Lâm</t>
  </si>
  <si>
    <t>XP7973</t>
  </si>
  <si>
    <t>XP7974</t>
  </si>
  <si>
    <t>XP7975</t>
  </si>
  <si>
    <t>Xã Tùng Bá</t>
  </si>
  <si>
    <t>XP7976</t>
  </si>
  <si>
    <t>XP7977</t>
  </si>
  <si>
    <t>XP7978</t>
  </si>
  <si>
    <t>Xã Phong Quang</t>
  </si>
  <si>
    <t>XP7979</t>
  </si>
  <si>
    <t>Xã Xín Chải</t>
  </si>
  <si>
    <t>XP7980</t>
  </si>
  <si>
    <t>Xã Phương Tiến</t>
  </si>
  <si>
    <t>XP7981</t>
  </si>
  <si>
    <t>Xã Lao Chải</t>
  </si>
  <si>
    <t>XP7982</t>
  </si>
  <si>
    <t>Xã Cao Bồ</t>
  </si>
  <si>
    <t>XP7983</t>
  </si>
  <si>
    <t>XP7984</t>
  </si>
  <si>
    <t>XP7985</t>
  </si>
  <si>
    <t>Xã Linh Hồ</t>
  </si>
  <si>
    <t>XP7986</t>
  </si>
  <si>
    <t>Xã Quảng Ngần</t>
  </si>
  <si>
    <t>XP7987</t>
  </si>
  <si>
    <t>Xã Việt Lâm</t>
  </si>
  <si>
    <t>XP7988</t>
  </si>
  <si>
    <t>Xã Ngọc Linh</t>
  </si>
  <si>
    <t>XP7989</t>
  </si>
  <si>
    <t>Xã Ngọc Minh</t>
  </si>
  <si>
    <t>XP7990</t>
  </si>
  <si>
    <t>Xã Bạch Ngọc</t>
  </si>
  <si>
    <t>XP7991</t>
  </si>
  <si>
    <t>XP7992</t>
  </si>
  <si>
    <t>XP7993</t>
  </si>
  <si>
    <t>Xã Giáp Trung</t>
  </si>
  <si>
    <t>XP7994</t>
  </si>
  <si>
    <t>XP7995</t>
  </si>
  <si>
    <t>Xã Minh Ngọc</t>
  </si>
  <si>
    <t>XP7996</t>
  </si>
  <si>
    <t>XP7997</t>
  </si>
  <si>
    <t>Xã Lạc Nông</t>
  </si>
  <si>
    <t>XP7998</t>
  </si>
  <si>
    <t>Xã Phú Nam</t>
  </si>
  <si>
    <t>XP7999</t>
  </si>
  <si>
    <t>XP8000</t>
  </si>
  <si>
    <t>Xã Thượng Tân</t>
  </si>
  <si>
    <t>XP8001</t>
  </si>
  <si>
    <t>Xã Đường Âm</t>
  </si>
  <si>
    <t>XP8002</t>
  </si>
  <si>
    <t>Xã Đường Hồng</t>
  </si>
  <si>
    <t>XP8003</t>
  </si>
  <si>
    <t>XP8004</t>
  </si>
  <si>
    <t>Thị trấn Vinh Quang</t>
  </si>
  <si>
    <t>XP8005</t>
  </si>
  <si>
    <t>Xã Bản Máy</t>
  </si>
  <si>
    <t>XP8006</t>
  </si>
  <si>
    <t>Xã Thàng Tín</t>
  </si>
  <si>
    <t>XP8007</t>
  </si>
  <si>
    <t>Xã Thèn Chu Phìn</t>
  </si>
  <si>
    <t>XP8008</t>
  </si>
  <si>
    <t>Xã Pố Lồ</t>
  </si>
  <si>
    <t>XP8009</t>
  </si>
  <si>
    <t>Phường Chương Dương Độ</t>
  </si>
  <si>
    <t>XP8010</t>
  </si>
  <si>
    <t>Phường Hàng Trống</t>
  </si>
  <si>
    <t>XP8011</t>
  </si>
  <si>
    <t>Phường Hàng Bông</t>
  </si>
  <si>
    <t>XP8012</t>
  </si>
  <si>
    <t>Phường Tràng Tiền</t>
  </si>
  <si>
    <t>XP8013</t>
  </si>
  <si>
    <t>XP8014</t>
  </si>
  <si>
    <t>Phường Phan Chu Trinh</t>
  </si>
  <si>
    <t>XP8015</t>
  </si>
  <si>
    <t>Phường Hàng Bài</t>
  </si>
  <si>
    <t>XP8016</t>
  </si>
  <si>
    <t>Phường Phú Thượng</t>
  </si>
  <si>
    <t>XP8017</t>
  </si>
  <si>
    <t>Phường Nhật Tân</t>
  </si>
  <si>
    <t>XP8018</t>
  </si>
  <si>
    <t>Phường Tứ Liên</t>
  </si>
  <si>
    <t>XP8019</t>
  </si>
  <si>
    <t>Phường Quảng An</t>
  </si>
  <si>
    <t>XP8020</t>
  </si>
  <si>
    <t>Phường Xuân La</t>
  </si>
  <si>
    <t>XP8021</t>
  </si>
  <si>
    <t>XP8022</t>
  </si>
  <si>
    <t>Xã Tân Trịnh</t>
  </si>
  <si>
    <t>XP8023</t>
  </si>
  <si>
    <t>Xã Tân Bắc</t>
  </si>
  <si>
    <t>XP8024</t>
  </si>
  <si>
    <t>Xã Bằng Lang</t>
  </si>
  <si>
    <t>XP8025</t>
  </si>
  <si>
    <t>Xã Yên Hà</t>
  </si>
  <si>
    <t>XP8026</t>
  </si>
  <si>
    <t>XP8027</t>
  </si>
  <si>
    <t>XP8028</t>
  </si>
  <si>
    <t>Xã Nà Khương</t>
  </si>
  <si>
    <t>XP8029</t>
  </si>
  <si>
    <t>Xã Tiên Yên</t>
  </si>
  <si>
    <t>XP8030</t>
  </si>
  <si>
    <t>Xã Vĩ Thượng</t>
  </si>
  <si>
    <t>XP8031</t>
  </si>
  <si>
    <t>XP8032</t>
  </si>
  <si>
    <t>Xã Ngọc Đường</t>
  </si>
  <si>
    <t>XP8033</t>
  </si>
  <si>
    <t>Thị trấn Phó Bảng</t>
  </si>
  <si>
    <t>XP8034</t>
  </si>
  <si>
    <t>Xã Lũng Cú</t>
  </si>
  <si>
    <t>XP8035</t>
  </si>
  <si>
    <t>Xã Má Lé</t>
  </si>
  <si>
    <t>XP8036</t>
  </si>
  <si>
    <t>Xã Lũng Táo</t>
  </si>
  <si>
    <t>XP8037</t>
  </si>
  <si>
    <t>Xã Phố Là</t>
  </si>
  <si>
    <t>XP8038</t>
  </si>
  <si>
    <t>Xã Thài Phìn Tủng</t>
  </si>
  <si>
    <t>XP8039</t>
  </si>
  <si>
    <t>Xã Sủng Là</t>
  </si>
  <si>
    <t>XP8040</t>
  </si>
  <si>
    <t>Xã Xà Phìn</t>
  </si>
  <si>
    <t>XP8041</t>
  </si>
  <si>
    <t>Xã Tả Phìn</t>
  </si>
  <si>
    <t>XP8042</t>
  </si>
  <si>
    <t>Xã Tả Lủng</t>
  </si>
  <si>
    <t>XP8043</t>
  </si>
  <si>
    <t>Xã Phố Cáo</t>
  </si>
  <si>
    <t>XP8044</t>
  </si>
  <si>
    <t>Xã Sính Lủng</t>
  </si>
  <si>
    <t>XP8045</t>
  </si>
  <si>
    <t>Xã Sảng Tủng</t>
  </si>
  <si>
    <t>XP8046</t>
  </si>
  <si>
    <t>Xã Lũng Thầu</t>
  </si>
  <si>
    <t>XP8047</t>
  </si>
  <si>
    <t>Xã Hố Quáng Phìn</t>
  </si>
  <si>
    <t>XP8048</t>
  </si>
  <si>
    <t>Xã Vần Chải</t>
  </si>
  <si>
    <t>XP8049</t>
  </si>
  <si>
    <t>Xã Lũng Phìn</t>
  </si>
  <si>
    <t>XP8050</t>
  </si>
  <si>
    <t>Xã Sủng Trái</t>
  </si>
  <si>
    <t>XP8051</t>
  </si>
  <si>
    <t>Thị trấn Mèo Vạc</t>
  </si>
  <si>
    <t>XP8052</t>
  </si>
  <si>
    <t>Xã Thượng Phùng</t>
  </si>
  <si>
    <t>XP8053</t>
  </si>
  <si>
    <t>Xã Pải Lủng</t>
  </si>
  <si>
    <t>XP8054</t>
  </si>
  <si>
    <t>Xã Xín Cái</t>
  </si>
  <si>
    <t>XP7449</t>
  </si>
  <si>
    <t>XP7450</t>
  </si>
  <si>
    <t>XP7451</t>
  </si>
  <si>
    <t>XP7452</t>
  </si>
  <si>
    <t>Xã Trà Côn</t>
  </si>
  <si>
    <t>XP7453</t>
  </si>
  <si>
    <t>XP7454</t>
  </si>
  <si>
    <t>Xã Long Khánh B</t>
  </si>
  <si>
    <t>XP7455</t>
  </si>
  <si>
    <t>Xã Phú Ninh</t>
  </si>
  <si>
    <t>XP7456</t>
  </si>
  <si>
    <t>XP7457</t>
  </si>
  <si>
    <t>XP7458</t>
  </si>
  <si>
    <t>XP7459</t>
  </si>
  <si>
    <t>XP7460</t>
  </si>
  <si>
    <t>XP7461</t>
  </si>
  <si>
    <t>Xã Bình Thủy</t>
  </si>
  <si>
    <t>XP7462</t>
  </si>
  <si>
    <t>XP7463</t>
  </si>
  <si>
    <t>Xã Văn Giáo</t>
  </si>
  <si>
    <t>XP7464</t>
  </si>
  <si>
    <t>XP7465</t>
  </si>
  <si>
    <t>XP7466</t>
  </si>
  <si>
    <t>Phường Pháo Đài</t>
  </si>
  <si>
    <t>XP7467</t>
  </si>
  <si>
    <t>XP7468</t>
  </si>
  <si>
    <t>XP7469</t>
  </si>
  <si>
    <t>Xã Bình Giang</t>
  </si>
  <si>
    <t>XP7470</t>
  </si>
  <si>
    <t>Phường Phúc Xá</t>
  </si>
  <si>
    <t>XP7471</t>
  </si>
  <si>
    <t>Phường Trúc Bạch</t>
  </si>
  <si>
    <t>XP7472</t>
  </si>
  <si>
    <t>Phường Cống Vị</t>
  </si>
  <si>
    <t>XP7473</t>
  </si>
  <si>
    <t>Phường Nguyễn Trung Trực</t>
  </si>
  <si>
    <t>XP7474</t>
  </si>
  <si>
    <t>Phường Quán Thánh</t>
  </si>
  <si>
    <t>XP7475</t>
  </si>
  <si>
    <t>XP7476</t>
  </si>
  <si>
    <t>XP7477</t>
  </si>
  <si>
    <t>Phường Đội Cấn</t>
  </si>
  <si>
    <t>XP7478</t>
  </si>
  <si>
    <t>Phường Ngọc Khánh</t>
  </si>
  <si>
    <t>XP7479</t>
  </si>
  <si>
    <t>Phường Kim Mã</t>
  </si>
  <si>
    <t>XP7480</t>
  </si>
  <si>
    <t>Phường Giảng Võ</t>
  </si>
  <si>
    <t>XP7481</t>
  </si>
  <si>
    <t>Phường Thành Công</t>
  </si>
  <si>
    <t>XP7482</t>
  </si>
  <si>
    <t>Phường Phúc Tân</t>
  </si>
  <si>
    <t>XP7483</t>
  </si>
  <si>
    <t>XP7484</t>
  </si>
  <si>
    <t>Phường Hàng Mã</t>
  </si>
  <si>
    <t>XP7485</t>
  </si>
  <si>
    <t>Phường Hàng Buồm</t>
  </si>
  <si>
    <t>XP7486</t>
  </si>
  <si>
    <t>Phường Hàng Đào</t>
  </si>
  <si>
    <t>XP7487</t>
  </si>
  <si>
    <t>Phường Hàng Bồ</t>
  </si>
  <si>
    <t>XP7488</t>
  </si>
  <si>
    <t>Phường Cửa Đông</t>
  </si>
  <si>
    <t>XP7489</t>
  </si>
  <si>
    <t>Phường Lý Thái Tổ</t>
  </si>
  <si>
    <t>XP7490</t>
  </si>
  <si>
    <t>Phường Hàng Bạc</t>
  </si>
  <si>
    <t>XP7491</t>
  </si>
  <si>
    <t>Phường Hàng Gai</t>
  </si>
  <si>
    <t>XP7492</t>
  </si>
  <si>
    <t>XP7493</t>
  </si>
  <si>
    <t>Phường Sông Hiến</t>
  </si>
  <si>
    <t>XP7494</t>
  </si>
  <si>
    <t>Phường Sông Bằng</t>
  </si>
  <si>
    <t>XP7495</t>
  </si>
  <si>
    <t>Phường Hợp Giang</t>
  </si>
  <si>
    <t>XP7496</t>
  </si>
  <si>
    <t>XP7497</t>
  </si>
  <si>
    <t>XP7498</t>
  </si>
  <si>
    <t>Xã Lý Bôn</t>
  </si>
  <si>
    <t>XP7499</t>
  </si>
  <si>
    <t>Xã Nam Quang</t>
  </si>
  <si>
    <t>XP7500</t>
  </si>
  <si>
    <t>XP7501</t>
  </si>
  <si>
    <t>XP7502</t>
  </si>
  <si>
    <t>XP7503</t>
  </si>
  <si>
    <t>XP7504</t>
  </si>
  <si>
    <t>XP7505</t>
  </si>
  <si>
    <t>XP7506</t>
  </si>
  <si>
    <t>Xã Yên Thổ</t>
  </si>
  <si>
    <t>XP7507</t>
  </si>
  <si>
    <t>Thị trấn Bảo Lạc</t>
  </si>
  <si>
    <t>XP7508</t>
  </si>
  <si>
    <t>Xã Cốc Pàng</t>
  </si>
  <si>
    <t>XP7509</t>
  </si>
  <si>
    <t>Xã Long Phước</t>
  </si>
  <si>
    <t>XP7510</t>
  </si>
  <si>
    <t>Xã Long An</t>
  </si>
  <si>
    <t>XP7511</t>
  </si>
  <si>
    <t>Phường 11</t>
  </si>
  <si>
    <t>XP7512</t>
  </si>
  <si>
    <t>XP7513</t>
  </si>
  <si>
    <t>Xã Tân Thuận Tây</t>
  </si>
  <si>
    <t>XP7514</t>
  </si>
  <si>
    <t>Xã Phú Thuận B</t>
  </si>
  <si>
    <t>XP7515</t>
  </si>
  <si>
    <t>Thị trấn Mỹ Thọ</t>
  </si>
  <si>
    <t>XP7516</t>
  </si>
  <si>
    <t>XP7517</t>
  </si>
  <si>
    <t>Xã Long Hưng B</t>
  </si>
  <si>
    <t>XP7518</t>
  </si>
  <si>
    <t>XP7519</t>
  </si>
  <si>
    <t>XP7520</t>
  </si>
  <si>
    <t>Xã An Nhơn</t>
  </si>
  <si>
    <t>XP7521</t>
  </si>
  <si>
    <t>Xã Phú Hựu</t>
  </si>
  <si>
    <t>XP7522</t>
  </si>
  <si>
    <t>Xã Vĩnh Ngươn</t>
  </si>
  <si>
    <t>XP7523</t>
  </si>
  <si>
    <t>Xã Vĩnh Tế</t>
  </si>
  <si>
    <t>XP7524</t>
  </si>
  <si>
    <t>Thị trấn Phú Mỹ</t>
  </si>
  <si>
    <t>XP7525</t>
  </si>
  <si>
    <t>Xã Đào Hữu Cảnh</t>
  </si>
  <si>
    <t>XP7526</t>
  </si>
  <si>
    <t>Xã Tà Đảnh</t>
  </si>
  <si>
    <t>XP7527</t>
  </si>
  <si>
    <t>Xã Cần Đăng</t>
  </si>
  <si>
    <t>XP7528</t>
  </si>
  <si>
    <t>Xã Kiến An</t>
  </si>
  <si>
    <t>XP7529</t>
  </si>
  <si>
    <t>Xã Tấn Mỹ</t>
  </si>
  <si>
    <t>XP7530</t>
  </si>
  <si>
    <t>Thị trấn Núi Sập</t>
  </si>
  <si>
    <t>XP7531</t>
  </si>
  <si>
    <t>Thị Trấn Óc Eo</t>
  </si>
  <si>
    <t>XP7532</t>
  </si>
  <si>
    <t>Xã Vĩnh Chánh</t>
  </si>
  <si>
    <t>XP7533</t>
  </si>
  <si>
    <t>Phường Vĩnh Hiệp</t>
  </si>
  <si>
    <t>XP7534</t>
  </si>
  <si>
    <t>Xã Hòn Nghệ</t>
  </si>
  <si>
    <t>XP7535</t>
  </si>
  <si>
    <t>Xã Tân Hiệp B</t>
  </si>
  <si>
    <t>XP7536</t>
  </si>
  <si>
    <t>Xã Vĩnh Hòa Hiệp</t>
  </si>
  <si>
    <t>XP7537</t>
  </si>
  <si>
    <t>Thị Trấn Giồng Riềng</t>
  </si>
  <si>
    <t>XP7538</t>
  </si>
  <si>
    <t>Xã Thạnh Phước</t>
  </si>
  <si>
    <t>XP7539</t>
  </si>
  <si>
    <t>XP7540</t>
  </si>
  <si>
    <t>Xã Đông Hưng B</t>
  </si>
  <si>
    <t>XP7541</t>
  </si>
  <si>
    <t>Xã Vân Khánh Tây</t>
  </si>
  <si>
    <t>XP7542</t>
  </si>
  <si>
    <t>Phường Cái Khế</t>
  </si>
  <si>
    <t>XP7543</t>
  </si>
  <si>
    <t>Phường An Hội</t>
  </si>
  <si>
    <t>XP7544</t>
  </si>
  <si>
    <t>XP7545</t>
  </si>
  <si>
    <t>Thị trấn Cờ Đỏ</t>
  </si>
  <si>
    <t>XP7546</t>
  </si>
  <si>
    <t>XP7547</t>
  </si>
  <si>
    <t>XP7548</t>
  </si>
  <si>
    <t>Xã Vị Thắng</t>
  </si>
  <si>
    <t>XP7549</t>
  </si>
  <si>
    <t>Thị trấn Long Phú</t>
  </si>
  <si>
    <t>XP7550</t>
  </si>
  <si>
    <t>Xã Gia Hòa 2</t>
  </si>
  <si>
    <t>XP7551</t>
  </si>
  <si>
    <t>Xã Long Tân</t>
  </si>
  <si>
    <t>XP7552</t>
  </si>
  <si>
    <t>XP7553</t>
  </si>
  <si>
    <t>Xã Vĩnh Phú Đông</t>
  </si>
  <si>
    <t>XP7554</t>
  </si>
  <si>
    <t>XP7555</t>
  </si>
  <si>
    <t>Xã An Trạch</t>
  </si>
  <si>
    <t>XP7556</t>
  </si>
  <si>
    <t>Xã Nguyễn Phích</t>
  </si>
  <si>
    <t>XP7557</t>
  </si>
  <si>
    <t>Thị trấn Thới Bình</t>
  </si>
  <si>
    <t>XP7558</t>
  </si>
  <si>
    <t>XP7559</t>
  </si>
  <si>
    <t>Xã Hưng Nhượng</t>
  </si>
  <si>
    <t>XP7560</t>
  </si>
  <si>
    <t>Xã Đại Hòa Lộc</t>
  </si>
  <si>
    <t>XP7561</t>
  </si>
  <si>
    <t>XP7562</t>
  </si>
  <si>
    <t>XP7563</t>
  </si>
  <si>
    <t>XP7564</t>
  </si>
  <si>
    <t>Thị trấn Thạnh Phú</t>
  </si>
  <si>
    <t>XP7565</t>
  </si>
  <si>
    <t>XP7566</t>
  </si>
  <si>
    <t>Xã An Trường A</t>
  </si>
  <si>
    <t>XP7567</t>
  </si>
  <si>
    <t>Xã Châu Điền</t>
  </si>
  <si>
    <t>XP7568</t>
  </si>
  <si>
    <t>Xã Hiếu Trung</t>
  </si>
  <si>
    <t>XP7569</t>
  </si>
  <si>
    <t>Xã Hùng Hòa</t>
  </si>
  <si>
    <t>XP7570</t>
  </si>
  <si>
    <t>XP7571</t>
  </si>
  <si>
    <t>Xã Hòa Lợi</t>
  </si>
  <si>
    <t>XP7572</t>
  </si>
  <si>
    <t>XP7573</t>
  </si>
  <si>
    <t>Xã Lương Thượng</t>
  </si>
  <si>
    <t>XP7574</t>
  </si>
  <si>
    <t>Xã Kim Hỷ</t>
  </si>
  <si>
    <t>XP7575</t>
  </si>
  <si>
    <t>Xã Văn Học</t>
  </si>
  <si>
    <t>XP7576</t>
  </si>
  <si>
    <t>XP7577</t>
  </si>
  <si>
    <t>Xã Lương Hạ</t>
  </si>
  <si>
    <t>XP7578</t>
  </si>
  <si>
    <t>Xã Kim Lư</t>
  </si>
  <si>
    <t>XP7579</t>
  </si>
  <si>
    <t>Xã Lương Thành</t>
  </si>
  <si>
    <t>XP7580</t>
  </si>
  <si>
    <t>Xã Ân Tình</t>
  </si>
  <si>
    <t>XP7581</t>
  </si>
  <si>
    <t>XP7582</t>
  </si>
  <si>
    <t>Xã Văn Minh</t>
  </si>
  <si>
    <t>XP7583</t>
  </si>
  <si>
    <t>Xã Côn Minh</t>
  </si>
  <si>
    <t>XP7584</t>
  </si>
  <si>
    <t>Xã Cư Lễ</t>
  </si>
  <si>
    <t>XP7585</t>
  </si>
  <si>
    <t>Xã Hữu Thác</t>
  </si>
  <si>
    <t>XP7586</t>
  </si>
  <si>
    <t>Xã Hảo Nghĩa</t>
  </si>
  <si>
    <t>XP7587</t>
  </si>
  <si>
    <t>XP7588</t>
  </si>
  <si>
    <t>Xã Dương Sơn</t>
  </si>
  <si>
    <t>XP7589</t>
  </si>
  <si>
    <t>XP7590</t>
  </si>
  <si>
    <t>Xã Đổng Xá</t>
  </si>
  <si>
    <t>XP7591</t>
  </si>
  <si>
    <t>Xã Liêm Thuỷ</t>
  </si>
  <si>
    <t>XP7592</t>
  </si>
  <si>
    <t>Phường Phan Thiết</t>
  </si>
  <si>
    <t>XP7593</t>
  </si>
  <si>
    <t>Phường Minh Xuân</t>
  </si>
  <si>
    <t>XP7594</t>
  </si>
  <si>
    <t>Phường Tân Quang</t>
  </si>
  <si>
    <t>XP7595</t>
  </si>
  <si>
    <t>Xã Tràng Đà</t>
  </si>
  <si>
    <t>XP7596</t>
  </si>
  <si>
    <t>Thị trấn Nà Hang</t>
  </si>
  <si>
    <t>XP7597</t>
  </si>
  <si>
    <t>Xã Sinh Long</t>
  </si>
  <si>
    <t>XP7598</t>
  </si>
  <si>
    <t>Xã Thượng Giáp</t>
  </si>
  <si>
    <t>XP7599</t>
  </si>
  <si>
    <t>XP7600</t>
  </si>
  <si>
    <t>Xã Côn Lôn</t>
  </si>
  <si>
    <t>XP7601</t>
  </si>
  <si>
    <t>Xã Yên Hoa</t>
  </si>
  <si>
    <t>XP7602</t>
  </si>
  <si>
    <t>XP7603</t>
  </si>
  <si>
    <t>Xã Đà Vị</t>
  </si>
  <si>
    <t>XP7604</t>
  </si>
  <si>
    <t>Xã Khau Tinh</t>
  </si>
  <si>
    <t>XP7605</t>
  </si>
  <si>
    <t>XP7606</t>
  </si>
  <si>
    <t>Xã Năng Khả</t>
  </si>
  <si>
    <t>XP7607</t>
  </si>
  <si>
    <t>XP7608</t>
  </si>
  <si>
    <t>XP7609</t>
  </si>
  <si>
    <t>XP7610</t>
  </si>
  <si>
    <t>XP7611</t>
  </si>
  <si>
    <t>Xã Thổ Châu</t>
  </si>
  <si>
    <t>XP7612</t>
  </si>
  <si>
    <t>Xã Hòn Tre</t>
  </si>
  <si>
    <t>XP7613</t>
  </si>
  <si>
    <t>Phường Thới Long</t>
  </si>
  <si>
    <t>XP7614</t>
  </si>
  <si>
    <t>Phường Thới An</t>
  </si>
  <si>
    <t>XP7615</t>
  </si>
  <si>
    <t>Phường Tân Phú</t>
  </si>
  <si>
    <t>XP7616</t>
  </si>
  <si>
    <t>XP7617</t>
  </si>
  <si>
    <t>Xã Hòa Mỹ</t>
  </si>
  <si>
    <t>XP7618</t>
  </si>
  <si>
    <t>Xã Vị Thanh</t>
  </si>
  <si>
    <t>XP7619</t>
  </si>
  <si>
    <t>XP7620</t>
  </si>
  <si>
    <t>Xã Song Phụng</t>
  </si>
  <si>
    <t>XP7621</t>
  </si>
  <si>
    <t>XP7622</t>
  </si>
  <si>
    <t>Xã Ngũ Hiệp</t>
  </si>
  <si>
    <t>XP7623</t>
  </si>
  <si>
    <t>Xã Hữu Đạo</t>
  </si>
  <si>
    <t>XP7624</t>
  </si>
  <si>
    <t>XP7625</t>
  </si>
  <si>
    <t>XP7626</t>
  </si>
  <si>
    <t>XP7627</t>
  </si>
  <si>
    <t>Xã Kiểng Phước</t>
  </si>
  <si>
    <t>XP7628</t>
  </si>
  <si>
    <t>Xã Tân Đông</t>
  </si>
  <si>
    <t>XP7629</t>
  </si>
  <si>
    <t>XP7630</t>
  </si>
  <si>
    <t>Xã Định Thủy</t>
  </si>
  <si>
    <t>XP7631</t>
  </si>
  <si>
    <t>Xã An Thạnh</t>
  </si>
  <si>
    <t>XP7632</t>
  </si>
  <si>
    <t>XP7633</t>
  </si>
  <si>
    <t>XP7634</t>
  </si>
  <si>
    <t>Xã An Bình Tây</t>
  </si>
  <si>
    <t>XP7635</t>
  </si>
  <si>
    <t>XP7636</t>
  </si>
  <si>
    <t>Xã Long Hiệp</t>
  </si>
  <si>
    <t>XP7637</t>
  </si>
  <si>
    <t>Xã Đức Vân</t>
  </si>
  <si>
    <t>XP7638</t>
  </si>
  <si>
    <t>Xã Vân Tùng</t>
  </si>
  <si>
    <t>XP7639</t>
  </si>
  <si>
    <t>Xã Thượng Quan</t>
  </si>
  <si>
    <t>XP7640</t>
  </si>
  <si>
    <t>XP7641</t>
  </si>
  <si>
    <t>Xã Thuần Mang</t>
  </si>
  <si>
    <t>XP7642</t>
  </si>
  <si>
    <t>Xã Hương Nê</t>
  </si>
  <si>
    <t>XP7643</t>
  </si>
  <si>
    <t>Thị trấn Phủ Thông</t>
  </si>
  <si>
    <t>XP7644</t>
  </si>
  <si>
    <t>Xã Phương Linh</t>
  </si>
  <si>
    <t>XP7645</t>
  </si>
  <si>
    <t>Xã Vi Hương</t>
  </si>
  <si>
    <t>XP7646</t>
  </si>
  <si>
    <t>Xã Sĩ Bình</t>
  </si>
  <si>
    <t>XP7647</t>
  </si>
  <si>
    <t>Xã Vũ Muộn</t>
  </si>
  <si>
    <t>XP7648</t>
  </si>
  <si>
    <t>Xã Đôn Phong</t>
  </si>
  <si>
    <t>XP7649</t>
  </si>
  <si>
    <t>Xã Tú Trĩ</t>
  </si>
  <si>
    <t>XP7650</t>
  </si>
  <si>
    <t>Xã Lục Bình</t>
  </si>
  <si>
    <t>XP7651</t>
  </si>
  <si>
    <t>XP7652</t>
  </si>
  <si>
    <t>Xã Quân Bình</t>
  </si>
  <si>
    <t>XP7653</t>
  </si>
  <si>
    <t>Xã Nguyên Phúc</t>
  </si>
  <si>
    <t>XP7654</t>
  </si>
  <si>
    <t>XP7655</t>
  </si>
  <si>
    <t>Xã Hà Vị</t>
  </si>
  <si>
    <t>XP7656</t>
  </si>
  <si>
    <t>Xã Cẩm Giàng</t>
  </si>
  <si>
    <t>XP7657</t>
  </si>
  <si>
    <t>Xã Mỹ Thanh</t>
  </si>
  <si>
    <t>XP7658</t>
  </si>
  <si>
    <t>Xã Dương Phong</t>
  </si>
  <si>
    <t>XP7659</t>
  </si>
  <si>
    <t>Xã Quang Thuận</t>
  </si>
  <si>
    <t>XP7660</t>
  </si>
  <si>
    <t>Thị trấn Bằng Lũng</t>
  </si>
  <si>
    <t>XP7661</t>
  </si>
  <si>
    <t>Xã Xuân Lạc</t>
  </si>
  <si>
    <t>XP7662</t>
  </si>
  <si>
    <t>XP7663</t>
  </si>
  <si>
    <t>XP7664</t>
  </si>
  <si>
    <t>XP7665</t>
  </si>
  <si>
    <t>Xã Bản Thi</t>
  </si>
  <si>
    <t>XP7666</t>
  </si>
  <si>
    <t>Xã Quảng Bạch</t>
  </si>
  <si>
    <t>XP7667</t>
  </si>
  <si>
    <t>Xã Bằng Phúc</t>
  </si>
  <si>
    <t>XP7668</t>
  </si>
  <si>
    <t>XP7669</t>
  </si>
  <si>
    <t>XP7670</t>
  </si>
  <si>
    <t>XP7671</t>
  </si>
  <si>
    <t>Xã Ngọc Phái</t>
  </si>
  <si>
    <t>XP7672</t>
  </si>
  <si>
    <t>Xã Rã Bản</t>
  </si>
  <si>
    <t>XP7673</t>
  </si>
  <si>
    <t>Xã Đông Viên</t>
  </si>
  <si>
    <t>XP7674</t>
  </si>
  <si>
    <t>Xã Lương Bằng</t>
  </si>
  <si>
    <t>XP7675</t>
  </si>
  <si>
    <t>Xã Bằng Lãng</t>
  </si>
  <si>
    <t>XP7676</t>
  </si>
  <si>
    <t>Xã Đại Sảo</t>
  </si>
  <si>
    <t>XP7677</t>
  </si>
  <si>
    <t>Xã Nghĩa Tá</t>
  </si>
  <si>
    <t>XP7678</t>
  </si>
  <si>
    <t>Xã Phong Huân</t>
  </si>
  <si>
    <t>XP7679</t>
  </si>
  <si>
    <t>XP7680</t>
  </si>
  <si>
    <t>XP7681</t>
  </si>
  <si>
    <t>Xã Yên Nhuận</t>
  </si>
  <si>
    <t>XP7682</t>
  </si>
  <si>
    <t>Thị trấn Chợ Mới</t>
  </si>
  <si>
    <t>XP7683</t>
  </si>
  <si>
    <t>XP7684</t>
  </si>
  <si>
    <t>Xã Thanh Vận</t>
  </si>
  <si>
    <t>XP7685</t>
  </si>
  <si>
    <t>Xã Mai Lạp</t>
  </si>
  <si>
    <t>XP7686</t>
  </si>
  <si>
    <t>Xã Hoà Mục</t>
  </si>
  <si>
    <t>XP7687</t>
  </si>
  <si>
    <t>XP7688</t>
  </si>
  <si>
    <t>Xã Cao Kỳ</t>
  </si>
  <si>
    <t>XP7689</t>
  </si>
  <si>
    <t>Xã Nông Hạ</t>
  </si>
  <si>
    <t>XP7690</t>
  </si>
  <si>
    <t>Xã Yên Cư</t>
  </si>
  <si>
    <t>XP7691</t>
  </si>
  <si>
    <t>Xã Nông Thịnh</t>
  </si>
  <si>
    <t>XP7692</t>
  </si>
  <si>
    <t>Xã Yên Hân</t>
  </si>
  <si>
    <t>XP7693</t>
  </si>
  <si>
    <t>XP7694</t>
  </si>
  <si>
    <t>Xã Như Cố</t>
  </si>
  <si>
    <t>XP7695</t>
  </si>
  <si>
    <t>Xã Bình Văn</t>
  </si>
  <si>
    <t>XP7696</t>
  </si>
  <si>
    <t>Xã Yên Đĩnh</t>
  </si>
  <si>
    <t>XP7697</t>
  </si>
  <si>
    <t>Xã Quảng Chu</t>
  </si>
  <si>
    <t>XP7698</t>
  </si>
  <si>
    <t>Thị trấn Yến Lạc</t>
  </si>
  <si>
    <t>XP7699</t>
  </si>
  <si>
    <t>Xã Vũ Loan</t>
  </si>
  <si>
    <t>XP7700</t>
  </si>
  <si>
    <t>Xã Lạng San</t>
  </si>
  <si>
    <t>XP7701</t>
  </si>
  <si>
    <t>Xã Lang Môn</t>
  </si>
  <si>
    <t>XP7702</t>
  </si>
  <si>
    <t>Xã Minh Thanh</t>
  </si>
  <si>
    <t>XP7703</t>
  </si>
  <si>
    <t>XP7704</t>
  </si>
  <si>
    <t>XP7705</t>
  </si>
  <si>
    <t>XP7706</t>
  </si>
  <si>
    <t>Xã Tam Kim</t>
  </si>
  <si>
    <t>XP7707</t>
  </si>
  <si>
    <t>XP7708</t>
  </si>
  <si>
    <t>Xã Thịnh Vượng</t>
  </si>
  <si>
    <t>XP7709</t>
  </si>
  <si>
    <t>XP7710</t>
  </si>
  <si>
    <t>Thị trấn Đông Khê</t>
  </si>
  <si>
    <t>XP7711</t>
  </si>
  <si>
    <t>XP7712</t>
  </si>
  <si>
    <t>XP7713</t>
  </si>
  <si>
    <t>XP7714</t>
  </si>
  <si>
    <t>Xã Thị Ngân</t>
  </si>
  <si>
    <t>XP7715</t>
  </si>
  <si>
    <t>Xã Đức Thông</t>
  </si>
  <si>
    <t>XP7716</t>
  </si>
  <si>
    <t>Xã Thái Cường</t>
  </si>
  <si>
    <t>XP7717</t>
  </si>
  <si>
    <t>Xã Vân Trình</t>
  </si>
  <si>
    <t>XP7718</t>
  </si>
  <si>
    <t>XP7719</t>
  </si>
  <si>
    <t>Xã Quang Trọng</t>
  </si>
  <si>
    <t>XP7720</t>
  </si>
  <si>
    <t>Xã Trọng Con</t>
  </si>
  <si>
    <t>XP7721</t>
  </si>
  <si>
    <t>Xã Lê Lai</t>
  </si>
  <si>
    <t>XP7722</t>
  </si>
  <si>
    <t>XP7723</t>
  </si>
  <si>
    <t>Xã Danh Sỹ</t>
  </si>
  <si>
    <t>XP7724</t>
  </si>
  <si>
    <t>XP7725</t>
  </si>
  <si>
    <t>XP7726</t>
  </si>
  <si>
    <t>Phường Nguyễn Thị Minh Khai</t>
  </si>
  <si>
    <t>XP7727</t>
  </si>
  <si>
    <t>Phường Sông Cầu</t>
  </si>
  <si>
    <t>XP7728</t>
  </si>
  <si>
    <t>Phường Đức Xuân</t>
  </si>
  <si>
    <t>XP7729</t>
  </si>
  <si>
    <t>Phường Phùng Chí Kiên</t>
  </si>
  <si>
    <t>XP7730</t>
  </si>
  <si>
    <t>Xã Huyền Tụng</t>
  </si>
  <si>
    <t>XP7731</t>
  </si>
  <si>
    <t>XP7732</t>
  </si>
  <si>
    <t>Xã Nông Thượng</t>
  </si>
  <si>
    <t>XP7733</t>
  </si>
  <si>
    <t>Xã Xuất Hoá</t>
  </si>
  <si>
    <t>XP7734</t>
  </si>
  <si>
    <t>Xã Bằng Thành</t>
  </si>
  <si>
    <t>XP7735</t>
  </si>
  <si>
    <t>Xã Nhạn Môn</t>
  </si>
  <si>
    <t>XP7736</t>
  </si>
  <si>
    <t>Xã Bộc Bố</t>
  </si>
  <si>
    <t>XP7737</t>
  </si>
  <si>
    <t>Xã Công Bằng</t>
  </si>
  <si>
    <t>XP7738</t>
  </si>
  <si>
    <t>Xã Giáo Hiệu</t>
  </si>
  <si>
    <t>XP7739</t>
  </si>
  <si>
    <t>Xã Xuân La</t>
  </si>
  <si>
    <t>XP7740</t>
  </si>
  <si>
    <t>XP7741</t>
  </si>
  <si>
    <t>Xã Cổ Linh</t>
  </si>
  <si>
    <t>XP7742</t>
  </si>
  <si>
    <t>Xã Nghiên Loan</t>
  </si>
  <si>
    <t>XP7743</t>
  </si>
  <si>
    <t>Xã Cao Tân</t>
  </si>
  <si>
    <t>XP7744</t>
  </si>
  <si>
    <t>Thị trấn Chợ Rã</t>
  </si>
  <si>
    <t>XP7745</t>
  </si>
  <si>
    <t>Xã Bành Trạch</t>
  </si>
  <si>
    <t>XP7746</t>
  </si>
  <si>
    <t>XP7747</t>
  </si>
  <si>
    <t>Xã Hà Hiệu</t>
  </si>
  <si>
    <t>XP7748</t>
  </si>
  <si>
    <t>XP7749</t>
  </si>
  <si>
    <t>Xã Cao Trĩ</t>
  </si>
  <si>
    <t>XP7750</t>
  </si>
  <si>
    <t>Xã Khang Ninh</t>
  </si>
  <si>
    <t>XP7751</t>
  </si>
  <si>
    <t>Xã Nam Mẫu</t>
  </si>
  <si>
    <t>XP7752</t>
  </si>
  <si>
    <t>Xã Thượng Giáo</t>
  </si>
  <si>
    <t>XP7753</t>
  </si>
  <si>
    <t>Xã Địa Linh</t>
  </si>
  <si>
    <t>XP7754</t>
  </si>
  <si>
    <t>Xã Yến Dương</t>
  </si>
  <si>
    <t>XP7755</t>
  </si>
  <si>
    <t>Xã Chu Hương</t>
  </si>
  <si>
    <t>XP7756</t>
  </si>
  <si>
    <t>XP7757</t>
  </si>
  <si>
    <t>Xã Mỹ Phương</t>
  </si>
  <si>
    <t>XP7758</t>
  </si>
  <si>
    <t>Xã Hoàng Trĩ</t>
  </si>
  <si>
    <t>XP7759</t>
  </si>
  <si>
    <t>XP7760</t>
  </si>
  <si>
    <t>Thị trấn Nà Phặc</t>
  </si>
  <si>
    <t>XP7761</t>
  </si>
  <si>
    <t>Xã Thượng Ân</t>
  </si>
  <si>
    <t>XP7762</t>
  </si>
  <si>
    <t>Xã Bằng Vân</t>
  </si>
  <si>
    <t>XP7763</t>
  </si>
  <si>
    <t>Xã Cốc Đán</t>
  </si>
  <si>
    <t>XP7764</t>
  </si>
  <si>
    <t>Xã Trung Hoà</t>
  </si>
  <si>
    <t>XP7765</t>
  </si>
  <si>
    <t>Xã Kim Nỗ</t>
  </si>
  <si>
    <t>XP7766</t>
  </si>
  <si>
    <t>XP7767</t>
  </si>
  <si>
    <t>Xã Dục Tú</t>
  </si>
  <si>
    <t>XP7768</t>
  </si>
  <si>
    <t>Xã Đại Mạch</t>
  </si>
  <si>
    <t>XP7769</t>
  </si>
  <si>
    <t>Xã Vĩnh Ngọc</t>
  </si>
  <si>
    <t>XP7770</t>
  </si>
  <si>
    <t>Xã Bản Phùng</t>
  </si>
  <si>
    <t>XP7771</t>
  </si>
  <si>
    <t>Xã Túng Sán</t>
  </si>
  <si>
    <t>XP7772</t>
  </si>
  <si>
    <t>Xã Chiến Phố</t>
  </si>
  <si>
    <t>XP7773</t>
  </si>
  <si>
    <t>Xã Đản Ván</t>
  </si>
  <si>
    <t>XP7774</t>
  </si>
  <si>
    <t>Xã Tụ Nhân</t>
  </si>
  <si>
    <t>XP7775</t>
  </si>
  <si>
    <t>XP7776</t>
  </si>
  <si>
    <t>Xã Nàng Đôn</t>
  </si>
  <si>
    <t>XP7777</t>
  </si>
  <si>
    <t>Xã Pờ Ly Ngài</t>
  </si>
  <si>
    <t>XP7778</t>
  </si>
  <si>
    <t>Xã Sán Xả Hồ</t>
  </si>
  <si>
    <t>XP7779</t>
  </si>
  <si>
    <t>Xã Bản Luốc</t>
  </si>
  <si>
    <t>XP7780</t>
  </si>
  <si>
    <t>Xã Ngàm Đăng Vài</t>
  </si>
  <si>
    <t>XP7781</t>
  </si>
  <si>
    <t>Xã Bản Nhùng</t>
  </si>
  <si>
    <t>XP7782</t>
  </si>
  <si>
    <t>Xã Tả Sử Choóng</t>
  </si>
  <si>
    <t>XP7783</t>
  </si>
  <si>
    <t>Xã Nậm Dịch</t>
  </si>
  <si>
    <t>XP7784</t>
  </si>
  <si>
    <t>Xã Bản Péo</t>
  </si>
  <si>
    <t>XP7785</t>
  </si>
  <si>
    <t>Xã Hồ Thầu</t>
  </si>
  <si>
    <t>XP7786</t>
  </si>
  <si>
    <t>XP7787</t>
  </si>
  <si>
    <t>Xã Nậm Tỵ</t>
  </si>
  <si>
    <t>XP7788</t>
  </si>
  <si>
    <t>Xã Thông Nguyên</t>
  </si>
  <si>
    <t>XP7789</t>
  </si>
  <si>
    <t>Xã Nậm Khòa</t>
  </si>
  <si>
    <t>XP7790</t>
  </si>
  <si>
    <t>Xã Nàn Xỉn</t>
  </si>
  <si>
    <t>XP7791</t>
  </si>
  <si>
    <t>Xã Bản Díu</t>
  </si>
  <si>
    <t>XP7792</t>
  </si>
  <si>
    <t>Xã Chí Cà</t>
  </si>
  <si>
    <t>XP7793</t>
  </si>
  <si>
    <t>Xã Xín Mần</t>
  </si>
  <si>
    <t>XP7794</t>
  </si>
  <si>
    <t>XP7795</t>
  </si>
  <si>
    <t>Xã Thèn Phàng</t>
  </si>
  <si>
    <t>XP7796</t>
  </si>
  <si>
    <t>Xã Ngán Chiên</t>
  </si>
  <si>
    <t>XP7797</t>
  </si>
  <si>
    <t>Xã Pà Vầy Sủ</t>
  </si>
  <si>
    <t>XP7798</t>
  </si>
  <si>
    <t>Xã Cốc Rế</t>
  </si>
  <si>
    <t>XP7799</t>
  </si>
  <si>
    <t>Xã Thu Tà</t>
  </si>
  <si>
    <t>XP7800</t>
  </si>
  <si>
    <t>Xã Nàn Ma</t>
  </si>
  <si>
    <t>XP7801</t>
  </si>
  <si>
    <t>Xã Tả Nhìu</t>
  </si>
  <si>
    <t>XP7802</t>
  </si>
  <si>
    <t>Xã Bản Ngò</t>
  </si>
  <si>
    <t>XP7803</t>
  </si>
  <si>
    <t>Xã Chế Là</t>
  </si>
  <si>
    <t>XP7804</t>
  </si>
  <si>
    <t>Xã Nấm Dẩn</t>
  </si>
  <si>
    <t>XP7805</t>
  </si>
  <si>
    <t>Xã Quảng Nguyên</t>
  </si>
  <si>
    <t>XP7806</t>
  </si>
  <si>
    <t>Xã Nà Chì</t>
  </si>
  <si>
    <t>XP7807</t>
  </si>
  <si>
    <t>Xã Khuôn Lùng</t>
  </si>
  <si>
    <t>XP7808</t>
  </si>
  <si>
    <t>Thị trấn Việt Quang</t>
  </si>
  <si>
    <t>XP7809</t>
  </si>
  <si>
    <t>Thị trấn Vĩnh Tuy</t>
  </si>
  <si>
    <t>XP7810</t>
  </si>
  <si>
    <t>XP7811</t>
  </si>
  <si>
    <t>XP7812</t>
  </si>
  <si>
    <t>XP7813</t>
  </si>
  <si>
    <t>XP7814</t>
  </si>
  <si>
    <t>XP7815</t>
  </si>
  <si>
    <t>Xã Thượng Bình</t>
  </si>
  <si>
    <t>XP7816</t>
  </si>
  <si>
    <t>XP7817</t>
  </si>
  <si>
    <t>Xã Kim Ngọc</t>
  </si>
  <si>
    <t>XP7818</t>
  </si>
  <si>
    <t>Xã Việt Vinh</t>
  </si>
  <si>
    <t>XP7819</t>
  </si>
  <si>
    <t>Xã Bằng Hành</t>
  </si>
  <si>
    <t>XP7820</t>
  </si>
  <si>
    <t>Xã Cán Hồ</t>
  </si>
  <si>
    <t>XP7196</t>
  </si>
  <si>
    <t>Xã Tân Đồng</t>
  </si>
  <si>
    <t>XP7197</t>
  </si>
  <si>
    <t>Xã Báo Đáp</t>
  </si>
  <si>
    <t>XP7198</t>
  </si>
  <si>
    <t>Xã Đào Thịnh</t>
  </si>
  <si>
    <t>XP7199</t>
  </si>
  <si>
    <t>Xã Việt Thành</t>
  </si>
  <si>
    <t>XP7200</t>
  </si>
  <si>
    <t>Xã Hòa Cuông</t>
  </si>
  <si>
    <t>XP7201</t>
  </si>
  <si>
    <t>Xã Minh Quán</t>
  </si>
  <si>
    <t>XP7202</t>
  </si>
  <si>
    <t>Xã Quy Mông</t>
  </si>
  <si>
    <t>XP7203</t>
  </si>
  <si>
    <t>Xã Cường Thịnh</t>
  </si>
  <si>
    <t>XP7204</t>
  </si>
  <si>
    <t>XP7205</t>
  </si>
  <si>
    <t>Xã Nga Quán</t>
  </si>
  <si>
    <t>XP7206</t>
  </si>
  <si>
    <t>Xã Y Can</t>
  </si>
  <si>
    <t>XP7207</t>
  </si>
  <si>
    <t>XP7208</t>
  </si>
  <si>
    <t>Xã Lương Thịnh</t>
  </si>
  <si>
    <t>XP7209</t>
  </si>
  <si>
    <t>Xã Bảo Hưng</t>
  </si>
  <si>
    <t>XP7210</t>
  </si>
  <si>
    <t>XP7211</t>
  </si>
  <si>
    <t>Xã Minh Quân</t>
  </si>
  <si>
    <t>XP7212</t>
  </si>
  <si>
    <t>Xã Hồng Ca</t>
  </si>
  <si>
    <t>XP7213</t>
  </si>
  <si>
    <t>XP7214</t>
  </si>
  <si>
    <t>XP7215</t>
  </si>
  <si>
    <t>XP7216</t>
  </si>
  <si>
    <t>XP7217</t>
  </si>
  <si>
    <t>Thị trấn Trạm Tấu</t>
  </si>
  <si>
    <t>XP7218</t>
  </si>
  <si>
    <t>Xã Túc Đán</t>
  </si>
  <si>
    <t>XP7219</t>
  </si>
  <si>
    <t>Xã Pá Lau</t>
  </si>
  <si>
    <t>XP7220</t>
  </si>
  <si>
    <t>Xã Xà Hồ</t>
  </si>
  <si>
    <t>XP7221</t>
  </si>
  <si>
    <t>Xã Phình Hồ</t>
  </si>
  <si>
    <t>XP7222</t>
  </si>
  <si>
    <t>Xã Trạm Tấu</t>
  </si>
  <si>
    <t>XP7223</t>
  </si>
  <si>
    <t>Xã Tà Si Láng</t>
  </si>
  <si>
    <t>XP7224</t>
  </si>
  <si>
    <t>Xã Pá Hu</t>
  </si>
  <si>
    <t>XP7225</t>
  </si>
  <si>
    <t>Xã Làng Nhì</t>
  </si>
  <si>
    <t>XP7226</t>
  </si>
  <si>
    <t>Xã Bản Công</t>
  </si>
  <si>
    <t>XP7227</t>
  </si>
  <si>
    <t>Xã Bản Mù</t>
  </si>
  <si>
    <t>XP7228</t>
  </si>
  <si>
    <t>Xã Hát Lìu</t>
  </si>
  <si>
    <t>XP7229</t>
  </si>
  <si>
    <t>Thị trấn NT Liên Sơn</t>
  </si>
  <si>
    <t>XP7230</t>
  </si>
  <si>
    <t>Thị trấn NT Nghĩa Lộ</t>
  </si>
  <si>
    <t>XP7231</t>
  </si>
  <si>
    <t>Thị trấn NT Trần Phú</t>
  </si>
  <si>
    <t>XP7232</t>
  </si>
  <si>
    <t>Xã Tú Lệ</t>
  </si>
  <si>
    <t>XP7233</t>
  </si>
  <si>
    <t>Xã Nậm Búng</t>
  </si>
  <si>
    <t>XP7234</t>
  </si>
  <si>
    <t>Xã Gia Hội</t>
  </si>
  <si>
    <t>XP7235</t>
  </si>
  <si>
    <t>Xã Sùng Đô</t>
  </si>
  <si>
    <t>XP7236</t>
  </si>
  <si>
    <t>Xã Nậm Mười</t>
  </si>
  <si>
    <t>XP7237</t>
  </si>
  <si>
    <t>XP7238</t>
  </si>
  <si>
    <t>Xã Nậm Lành</t>
  </si>
  <si>
    <t>XP7239</t>
  </si>
  <si>
    <t>Xã Sơn Lương</t>
  </si>
  <si>
    <t>XP7240</t>
  </si>
  <si>
    <t>Xã Suối Quyền</t>
  </si>
  <si>
    <t>XP7241</t>
  </si>
  <si>
    <t>Xã Suối Giàng</t>
  </si>
  <si>
    <t>XP7242</t>
  </si>
  <si>
    <t>Xã Sơn A</t>
  </si>
  <si>
    <t>XP7243</t>
  </si>
  <si>
    <t>Xã Phù Nham</t>
  </si>
  <si>
    <t>XP7244</t>
  </si>
  <si>
    <t>XP7245</t>
  </si>
  <si>
    <t>Xã Suối Bu</t>
  </si>
  <si>
    <t>XP7246</t>
  </si>
  <si>
    <t>Xã Mỹ Yên</t>
  </si>
  <si>
    <t>XP7247</t>
  </si>
  <si>
    <t>XP7248</t>
  </si>
  <si>
    <t>Xã Văn Yên</t>
  </si>
  <si>
    <t>XP7249</t>
  </si>
  <si>
    <t>Xã Ký Phú</t>
  </si>
  <si>
    <t>XP7250</t>
  </si>
  <si>
    <t>Xã Cát Nê</t>
  </si>
  <si>
    <t>XP7251</t>
  </si>
  <si>
    <t>Xã Quân Chu</t>
  </si>
  <si>
    <t>XP7252</t>
  </si>
  <si>
    <t>Thị trấn Bãi Bông</t>
  </si>
  <si>
    <t>XP7253</t>
  </si>
  <si>
    <t>Thị trấn Tĩnh Túc</t>
  </si>
  <si>
    <t>XP7254</t>
  </si>
  <si>
    <t>XP7255</t>
  </si>
  <si>
    <t>XP7256</t>
  </si>
  <si>
    <t>Xã Vĩnh Quỳnh</t>
  </si>
  <si>
    <t>XP7257</t>
  </si>
  <si>
    <t>XP7258</t>
  </si>
  <si>
    <t>Xã Duyên Hà</t>
  </si>
  <si>
    <t>XP7259</t>
  </si>
  <si>
    <t>Xã Ngọc Hồi</t>
  </si>
  <si>
    <t>XP7260</t>
  </si>
  <si>
    <t>XP7261</t>
  </si>
  <si>
    <t>Xã Đại áng</t>
  </si>
  <si>
    <t>XP7262</t>
  </si>
  <si>
    <t>Xã Liên Ninh</t>
  </si>
  <si>
    <t>XP7263</t>
  </si>
  <si>
    <t>XP7264</t>
  </si>
  <si>
    <t>XP7265</t>
  </si>
  <si>
    <t>XP7266</t>
  </si>
  <si>
    <t>XP7267</t>
  </si>
  <si>
    <t>Xã Minh Xuân</t>
  </si>
  <si>
    <t>XP7268</t>
  </si>
  <si>
    <t>Xã Tô Mậu</t>
  </si>
  <si>
    <t>XP7269</t>
  </si>
  <si>
    <t>Xã Tân Lĩnh</t>
  </si>
  <si>
    <t>XP7270</t>
  </si>
  <si>
    <t>XP7271</t>
  </si>
  <si>
    <t>Xã Khánh Hoà</t>
  </si>
  <si>
    <t>XP7272</t>
  </si>
  <si>
    <t>Xã Vĩnh Lạc</t>
  </si>
  <si>
    <t>XP7273</t>
  </si>
  <si>
    <t>Xã Liễu Đô</t>
  </si>
  <si>
    <t>XP7274</t>
  </si>
  <si>
    <t>Xã Động Quan</t>
  </si>
  <si>
    <t>XP7275</t>
  </si>
  <si>
    <t>XP7276</t>
  </si>
  <si>
    <t>XP7277</t>
  </si>
  <si>
    <t>Xã Trúc Lâu</t>
  </si>
  <si>
    <t>XP7278</t>
  </si>
  <si>
    <t>Xã Phúc Lợi</t>
  </si>
  <si>
    <t>XP7279</t>
  </si>
  <si>
    <t>XP7280</t>
  </si>
  <si>
    <t>XP7281</t>
  </si>
  <si>
    <t>Xã Trung Tâm</t>
  </si>
  <si>
    <t>XP7282</t>
  </si>
  <si>
    <t>Thị trấn Mậu A</t>
  </si>
  <si>
    <t>XP7283</t>
  </si>
  <si>
    <t>Xã Lang Thíp</t>
  </si>
  <si>
    <t>XP7284</t>
  </si>
  <si>
    <t>Xã Lâm Giang</t>
  </si>
  <si>
    <t>XP7285</t>
  </si>
  <si>
    <t>Xã Châu Quế Thượng</t>
  </si>
  <si>
    <t>XP7286</t>
  </si>
  <si>
    <t>Xã Châu Quế Hạ</t>
  </si>
  <si>
    <t>XP7287</t>
  </si>
  <si>
    <t>XP7288</t>
  </si>
  <si>
    <t>XP7289</t>
  </si>
  <si>
    <t>Xã Đông An</t>
  </si>
  <si>
    <t>XP7290</t>
  </si>
  <si>
    <t>Xã Đông Cuông</t>
  </si>
  <si>
    <t>XP7291</t>
  </si>
  <si>
    <t>Xã Phong Dụ Hạ</t>
  </si>
  <si>
    <t>XP7292</t>
  </si>
  <si>
    <t>Xã Mậu Đông</t>
  </si>
  <si>
    <t>XP7293</t>
  </si>
  <si>
    <t>Xã Ngòi A</t>
  </si>
  <si>
    <t>XP7294</t>
  </si>
  <si>
    <t>Xã Xuân Tầm</t>
  </si>
  <si>
    <t>XP7295</t>
  </si>
  <si>
    <t>XP7296</t>
  </si>
  <si>
    <t>XP7297</t>
  </si>
  <si>
    <t>XP7298</t>
  </si>
  <si>
    <t>Xã Phong Dụ Thượng</t>
  </si>
  <si>
    <t>XP7299</t>
  </si>
  <si>
    <t>XP7300</t>
  </si>
  <si>
    <t>XP7301</t>
  </si>
  <si>
    <t>XP7302</t>
  </si>
  <si>
    <t>Xã Đại Phác</t>
  </si>
  <si>
    <t>XP7303</t>
  </si>
  <si>
    <t>XP7304</t>
  </si>
  <si>
    <t>Xã Xuân Ái</t>
  </si>
  <si>
    <t>XP7305</t>
  </si>
  <si>
    <t>Xã Hoàng Thắng</t>
  </si>
  <si>
    <t>XP7306</t>
  </si>
  <si>
    <t>Xã Viễn Sơn</t>
  </si>
  <si>
    <t>XP7307</t>
  </si>
  <si>
    <t>Xã Mỏ Vàng</t>
  </si>
  <si>
    <t>XP7308</t>
  </si>
  <si>
    <t>Xã Nà Hẩu</t>
  </si>
  <si>
    <t>XP7309</t>
  </si>
  <si>
    <t>Thị trấn Mù Căng Chải</t>
  </si>
  <si>
    <t>XP7310</t>
  </si>
  <si>
    <t>Xã Hồ Bốn</t>
  </si>
  <si>
    <t>XP7311</t>
  </si>
  <si>
    <t>Xã Nậm Có</t>
  </si>
  <si>
    <t>XP7312</t>
  </si>
  <si>
    <t>Xã Khao Mang</t>
  </si>
  <si>
    <t>XP7313</t>
  </si>
  <si>
    <t>Xã Mồ Dề</t>
  </si>
  <si>
    <t>XP7314</t>
  </si>
  <si>
    <t>Xã Chế Cu Nha</t>
  </si>
  <si>
    <t>XP7315</t>
  </si>
  <si>
    <t>XP7316</t>
  </si>
  <si>
    <t>Xã Kim Nọi</t>
  </si>
  <si>
    <t>XP7317</t>
  </si>
  <si>
    <t>Xã Đức Hồng</t>
  </si>
  <si>
    <t>XP7318</t>
  </si>
  <si>
    <t>Xã Thông Hoè</t>
  </si>
  <si>
    <t>XP7319</t>
  </si>
  <si>
    <t>Xã Thân Giáp</t>
  </si>
  <si>
    <t>XP7320</t>
  </si>
  <si>
    <t>Xã Đoài Côn</t>
  </si>
  <si>
    <t>XP7321</t>
  </si>
  <si>
    <t>Xã Minh Long</t>
  </si>
  <si>
    <t>XP8550</t>
  </si>
  <si>
    <t>Xã Bản Khoang</t>
  </si>
  <si>
    <t>XP8551</t>
  </si>
  <si>
    <t>Xã Tả Giàng Phình</t>
  </si>
  <si>
    <t>XP8552</t>
  </si>
  <si>
    <t>XP8553</t>
  </si>
  <si>
    <t>XP8554</t>
  </si>
  <si>
    <t>Xã Sa Pả</t>
  </si>
  <si>
    <t>XP8555</t>
  </si>
  <si>
    <t>Xã San Sả Hồ</t>
  </si>
  <si>
    <t>XP8556</t>
  </si>
  <si>
    <t>XP8557</t>
  </si>
  <si>
    <t>Xã Hầu Thào</t>
  </si>
  <si>
    <t>XP8558</t>
  </si>
  <si>
    <t>XP8559</t>
  </si>
  <si>
    <t>Xã Thanh Kim</t>
  </si>
  <si>
    <t>XP8560</t>
  </si>
  <si>
    <t>Xã Suối Thầu</t>
  </si>
  <si>
    <t>XP8561</t>
  </si>
  <si>
    <t>Xã Sử Pán</t>
  </si>
  <si>
    <t>XP8562</t>
  </si>
  <si>
    <t>Xã Tả Van</t>
  </si>
  <si>
    <t>XP8563</t>
  </si>
  <si>
    <t>XP8564</t>
  </si>
  <si>
    <t>Xã Bản Hồ</t>
  </si>
  <si>
    <t>XP8565</t>
  </si>
  <si>
    <t>Xã Nậm Sài</t>
  </si>
  <si>
    <t>XP8566</t>
  </si>
  <si>
    <t>Xã Nậm Cang</t>
  </si>
  <si>
    <t>XP8567</t>
  </si>
  <si>
    <t>Thị trấn Khánh Yên</t>
  </si>
  <si>
    <t>XP8568</t>
  </si>
  <si>
    <t>XP8569</t>
  </si>
  <si>
    <t>XP8570</t>
  </si>
  <si>
    <t>Xã Sơn Thuỷ</t>
  </si>
  <si>
    <t>XP8571</t>
  </si>
  <si>
    <t>Xã Nậm Mả</t>
  </si>
  <si>
    <t>XP8572</t>
  </si>
  <si>
    <t>Xã Nậm Chạc</t>
  </si>
  <si>
    <t>XP8573</t>
  </si>
  <si>
    <t>Xã A Lù</t>
  </si>
  <si>
    <t>XP8574</t>
  </si>
  <si>
    <t>Xã Trịnh Tường</t>
  </si>
  <si>
    <t>XP8575</t>
  </si>
  <si>
    <t>Xã Ngải Thầu</t>
  </si>
  <si>
    <t>XP8576</t>
  </si>
  <si>
    <t>Xã Y Tý</t>
  </si>
  <si>
    <t>XP8577</t>
  </si>
  <si>
    <t>Xã Cốc Mỳ</t>
  </si>
  <si>
    <t>XP8578</t>
  </si>
  <si>
    <t>Xã Dền Sáng</t>
  </si>
  <si>
    <t>XP8579</t>
  </si>
  <si>
    <t>Xã Bản Vược</t>
  </si>
  <si>
    <t>XP8580</t>
  </si>
  <si>
    <t>Xã Sàng Ma Sáo</t>
  </si>
  <si>
    <t>XP8581</t>
  </si>
  <si>
    <t>Xã Bản Qua</t>
  </si>
  <si>
    <t>XP8582</t>
  </si>
  <si>
    <t>Xã Mường Vi</t>
  </si>
  <si>
    <t>XP8583</t>
  </si>
  <si>
    <t>Xã Dền Thàng</t>
  </si>
  <si>
    <t>XP8584</t>
  </si>
  <si>
    <t>Xã Bản Xèo</t>
  </si>
  <si>
    <t>XP8585</t>
  </si>
  <si>
    <t>Xã Mường Hum</t>
  </si>
  <si>
    <t>XP8586</t>
  </si>
  <si>
    <t>Xã Trung Lèng Hồ</t>
  </si>
  <si>
    <t>XP8587</t>
  </si>
  <si>
    <t>Xã Quang Kim</t>
  </si>
  <si>
    <t>XP8588</t>
  </si>
  <si>
    <t>Xã Pa Cheo</t>
  </si>
  <si>
    <t>XP8589</t>
  </si>
  <si>
    <t>Xã Nậm Pung</t>
  </si>
  <si>
    <t>XP8590</t>
  </si>
  <si>
    <t>Xã Phìn Ngan</t>
  </si>
  <si>
    <t>XP8591</t>
  </si>
  <si>
    <t>Xã Cốc San</t>
  </si>
  <si>
    <t>XP8592</t>
  </si>
  <si>
    <t>Xã Tòng Sành</t>
  </si>
  <si>
    <t>XP8593</t>
  </si>
  <si>
    <t>Xã Pha Long</t>
  </si>
  <si>
    <t>XP8594</t>
  </si>
  <si>
    <t>Xã Tả Ngải Chồ</t>
  </si>
  <si>
    <t>XP8595</t>
  </si>
  <si>
    <t>Xã Tung Chung Phố</t>
  </si>
  <si>
    <t>XP8596</t>
  </si>
  <si>
    <t>Xã Dìn Chin</t>
  </si>
  <si>
    <t>XP8597</t>
  </si>
  <si>
    <t>Xã Tả Gia Khâu</t>
  </si>
  <si>
    <t>XP8598</t>
  </si>
  <si>
    <t>Xã Nậm Chảy</t>
  </si>
  <si>
    <t>XP8599</t>
  </si>
  <si>
    <t>Xã Nấm Lư</t>
  </si>
  <si>
    <t>XP8600</t>
  </si>
  <si>
    <t>Xã Lùng Khấu Nhin</t>
  </si>
  <si>
    <t>XP8601</t>
  </si>
  <si>
    <t>XP8602</t>
  </si>
  <si>
    <t>XP8603</t>
  </si>
  <si>
    <t>Xã Lùng Vai</t>
  </si>
  <si>
    <t>XP8604</t>
  </si>
  <si>
    <t>Xã Bản Lầu</t>
  </si>
  <si>
    <t>XP8605</t>
  </si>
  <si>
    <t>Xã La Pan Tẩn</t>
  </si>
  <si>
    <t>XP8606</t>
  </si>
  <si>
    <t>Xã Tả Thàng</t>
  </si>
  <si>
    <t>XP8607</t>
  </si>
  <si>
    <t>XP8608</t>
  </si>
  <si>
    <t>Xã Nàn Sán</t>
  </si>
  <si>
    <t>XP8609</t>
  </si>
  <si>
    <t>Xã Thào Chư Phìn</t>
  </si>
  <si>
    <t>XP8610</t>
  </si>
  <si>
    <t>Xã Bản Mế</t>
  </si>
  <si>
    <t>XP8611</t>
  </si>
  <si>
    <t>Xã Si Ma Cai</t>
  </si>
  <si>
    <t>XP8612</t>
  </si>
  <si>
    <t>Xã Sán Chải</t>
  </si>
  <si>
    <t>XP8613</t>
  </si>
  <si>
    <t>Xã Mản Thẩn</t>
  </si>
  <si>
    <t>XP8614</t>
  </si>
  <si>
    <t>Xã Lùng Sui</t>
  </si>
  <si>
    <t>XP8615</t>
  </si>
  <si>
    <t>Xã Cán Cấu</t>
  </si>
  <si>
    <t>XP8616</t>
  </si>
  <si>
    <t>Xã Sín Chéng</t>
  </si>
  <si>
    <t>XP8617</t>
  </si>
  <si>
    <t>Xã Giục Tượng</t>
  </si>
  <si>
    <t>XP8618</t>
  </si>
  <si>
    <t>XP8619</t>
  </si>
  <si>
    <t>Xã Tứ Hiệp</t>
  </si>
  <si>
    <t>XP8620</t>
  </si>
  <si>
    <t>Xã Quan Thần Sán</t>
  </si>
  <si>
    <t>XP8621</t>
  </si>
  <si>
    <t>Xã Lử Thẩn</t>
  </si>
  <si>
    <t>XP8622</t>
  </si>
  <si>
    <t>Xã Nàn Xín</t>
  </si>
  <si>
    <t>XP8623</t>
  </si>
  <si>
    <t>Thị trấn Bắc Hà</t>
  </si>
  <si>
    <t>XP8624</t>
  </si>
  <si>
    <t>Xã Lùng Cải</t>
  </si>
  <si>
    <t>XP8625</t>
  </si>
  <si>
    <t>Xã Bản Già</t>
  </si>
  <si>
    <t>XP8626</t>
  </si>
  <si>
    <t>Xã Lùng Phình</t>
  </si>
  <si>
    <t>XP8627</t>
  </si>
  <si>
    <t>Xã Tả Van Chư</t>
  </si>
  <si>
    <t>XP8628</t>
  </si>
  <si>
    <t>Xã Tả Củ Tỷ</t>
  </si>
  <si>
    <t>XP8629</t>
  </si>
  <si>
    <t>Xã Thải Giàng Phố</t>
  </si>
  <si>
    <t>XP8630</t>
  </si>
  <si>
    <t>Xã Lầu Thí Ngài</t>
  </si>
  <si>
    <t>XP8631</t>
  </si>
  <si>
    <t>Xã Hoàng Thu Phố</t>
  </si>
  <si>
    <t>XP8632</t>
  </si>
  <si>
    <t>Xã Bản Phố</t>
  </si>
  <si>
    <t>XP8633</t>
  </si>
  <si>
    <t>Xã Bản Liền</t>
  </si>
  <si>
    <t>XP8634</t>
  </si>
  <si>
    <t>Xã Tà Chải</t>
  </si>
  <si>
    <t>XP8635</t>
  </si>
  <si>
    <t>Xã Na Hối</t>
  </si>
  <si>
    <t>XP8636</t>
  </si>
  <si>
    <t>XP8637</t>
  </si>
  <si>
    <t>Xã Lang Quán</t>
  </si>
  <si>
    <t>XP8638</t>
  </si>
  <si>
    <t>XP8639</t>
  </si>
  <si>
    <t>Xã Công Đa</t>
  </si>
  <si>
    <t>XP8640</t>
  </si>
  <si>
    <t>Xã Trung Môn</t>
  </si>
  <si>
    <t>XP8641</t>
  </si>
  <si>
    <t>Xã Chân Sơn</t>
  </si>
  <si>
    <t>XP8642</t>
  </si>
  <si>
    <t>XP8643</t>
  </si>
  <si>
    <t>Xã Kim Phú</t>
  </si>
  <si>
    <t>XP8644</t>
  </si>
  <si>
    <t>Xã Tiến Bộ</t>
  </si>
  <si>
    <t>XP8645</t>
  </si>
  <si>
    <t>Xã Mỹ Bằng</t>
  </si>
  <si>
    <t>XP8646</t>
  </si>
  <si>
    <t>XP8647</t>
  </si>
  <si>
    <t>Xã Hoàng Khai</t>
  </si>
  <si>
    <t>XP8648</t>
  </si>
  <si>
    <t>Xã Nhữ Hán</t>
  </si>
  <si>
    <t>XP8649</t>
  </si>
  <si>
    <t>Xã Nhữ Khê</t>
  </si>
  <si>
    <t>XP8650</t>
  </si>
  <si>
    <t>XP8651</t>
  </si>
  <si>
    <t>Thị trấn Sơn Dương</t>
  </si>
  <si>
    <t>XP8652</t>
  </si>
  <si>
    <t>Xã Trung Yên</t>
  </si>
  <si>
    <t>XP8653</t>
  </si>
  <si>
    <t>XP8654</t>
  </si>
  <si>
    <t>XP8655</t>
  </si>
  <si>
    <t>XP8656</t>
  </si>
  <si>
    <t>Xã Thượng Ấm</t>
  </si>
  <si>
    <t>XP8657</t>
  </si>
  <si>
    <t>XP8658</t>
  </si>
  <si>
    <t>XP8659</t>
  </si>
  <si>
    <t>Xã Tú Thịnh</t>
  </si>
  <si>
    <t>XP8660</t>
  </si>
  <si>
    <t>XP8661</t>
  </si>
  <si>
    <t>XP8662</t>
  </si>
  <si>
    <t>Xã Phúc Ứng</t>
  </si>
  <si>
    <t>XP8663</t>
  </si>
  <si>
    <t>XP8664</t>
  </si>
  <si>
    <t>Xã Kháng Nhật</t>
  </si>
  <si>
    <t>XP8665</t>
  </si>
  <si>
    <t>XP8666</t>
  </si>
  <si>
    <t>Xã Thanh Phát</t>
  </si>
  <si>
    <t>XP8667</t>
  </si>
  <si>
    <t>XP8668</t>
  </si>
  <si>
    <t>Xã Đồng Quý</t>
  </si>
  <si>
    <t>XP8669</t>
  </si>
  <si>
    <t>XP8670</t>
  </si>
  <si>
    <t>XP8671</t>
  </si>
  <si>
    <t>XP8672</t>
  </si>
  <si>
    <t>Xã Chi Thiết</t>
  </si>
  <si>
    <t>XP8673</t>
  </si>
  <si>
    <t>Xã Đông Lợi</t>
  </si>
  <si>
    <t>XP8674</t>
  </si>
  <si>
    <t>XP8675</t>
  </si>
  <si>
    <t>XP8676</t>
  </si>
  <si>
    <t>XP8677</t>
  </si>
  <si>
    <t>Xã Ninh Lai</t>
  </si>
  <si>
    <t>XP8678</t>
  </si>
  <si>
    <t>Xã Đại Phú</t>
  </si>
  <si>
    <t>XP8679</t>
  </si>
  <si>
    <t>Xã Sơn Nam</t>
  </si>
  <si>
    <t>XP8680</t>
  </si>
  <si>
    <t>Xã Hào Phú</t>
  </si>
  <si>
    <t>XP8681</t>
  </si>
  <si>
    <t>XP8682</t>
  </si>
  <si>
    <t>Xã Sầm Dương</t>
  </si>
  <si>
    <t>XP8683</t>
  </si>
  <si>
    <t>Xã Lâm Xuyên</t>
  </si>
  <si>
    <t>XP8684</t>
  </si>
  <si>
    <t>Phường Duyên Hải</t>
  </si>
  <si>
    <t>XP8685</t>
  </si>
  <si>
    <t>Phường Lào Cai</t>
  </si>
  <si>
    <t>XP8686</t>
  </si>
  <si>
    <t>Phường Phố Mới</t>
  </si>
  <si>
    <t>XP8687</t>
  </si>
  <si>
    <t>Phường Cốc Lếu</t>
  </si>
  <si>
    <t>XP8688</t>
  </si>
  <si>
    <t>Phường Kim Tân</t>
  </si>
  <si>
    <t>XP8689</t>
  </si>
  <si>
    <t>Phường Bắc Lệnh</t>
  </si>
  <si>
    <t>XP8690</t>
  </si>
  <si>
    <t>Phường Pom Hán</t>
  </si>
  <si>
    <t>XP8691</t>
  </si>
  <si>
    <t>Phường Xuân Tăng</t>
  </si>
  <si>
    <t>XP8692</t>
  </si>
  <si>
    <t>XP8693</t>
  </si>
  <si>
    <t>Xã Đồng Tuyển</t>
  </si>
  <si>
    <t>XP8694</t>
  </si>
  <si>
    <t>Xã Vạn Hoà</t>
  </si>
  <si>
    <t>XP8695</t>
  </si>
  <si>
    <t>Xã Cam Đường</t>
  </si>
  <si>
    <t>XP8696</t>
  </si>
  <si>
    <t>Xã Tả Phời</t>
  </si>
  <si>
    <t>XP8697</t>
  </si>
  <si>
    <t>XP8698</t>
  </si>
  <si>
    <t>Thị trấn Bát Xát</t>
  </si>
  <si>
    <t>XP8699</t>
  </si>
  <si>
    <t>Xã A Mú Sung</t>
  </si>
  <si>
    <t>XP8700</t>
  </si>
  <si>
    <t>Xã Mỹ Hiệp Sơn</t>
  </si>
  <si>
    <t>XP8701</t>
  </si>
  <si>
    <t>Xã Thạnh Đông A</t>
  </si>
  <si>
    <t>XP8702</t>
  </si>
  <si>
    <t>Thị trấn Minh Lương</t>
  </si>
  <si>
    <t>XP8703</t>
  </si>
  <si>
    <t>XP8704</t>
  </si>
  <si>
    <t>XP8705</t>
  </si>
  <si>
    <t>XP8706</t>
  </si>
  <si>
    <t>XP8707</t>
  </si>
  <si>
    <t>XP8708</t>
  </si>
  <si>
    <t>XP8709</t>
  </si>
  <si>
    <t>Xã Hà Lang</t>
  </si>
  <si>
    <t>XP8710</t>
  </si>
  <si>
    <t>Xã Hùng Mỹ</t>
  </si>
  <si>
    <t>XP8711</t>
  </si>
  <si>
    <t>XP8712</t>
  </si>
  <si>
    <t>XP8713</t>
  </si>
  <si>
    <t>XP8714</t>
  </si>
  <si>
    <t>XP8715</t>
  </si>
  <si>
    <t>Xã Ngọc Hội</t>
  </si>
  <si>
    <t>XP8716</t>
  </si>
  <si>
    <t>Xã Phú Bình</t>
  </si>
  <si>
    <t>XP8717</t>
  </si>
  <si>
    <t>XP8718</t>
  </si>
  <si>
    <t>XP8719</t>
  </si>
  <si>
    <t>Xã Kiên Đài</t>
  </si>
  <si>
    <t>XP8720</t>
  </si>
  <si>
    <t>XP8721</t>
  </si>
  <si>
    <t>XP8722</t>
  </si>
  <si>
    <t>XP8723</t>
  </si>
  <si>
    <t>XP8724</t>
  </si>
  <si>
    <t>XP8725</t>
  </si>
  <si>
    <t>Xã Tri Phú</t>
  </si>
  <si>
    <t>XP8726</t>
  </si>
  <si>
    <t>XP8727</t>
  </si>
  <si>
    <t>Xã Yên Nguyên</t>
  </si>
  <si>
    <t>XP8728</t>
  </si>
  <si>
    <t>Xã Linh Phú</t>
  </si>
  <si>
    <t>XP8729</t>
  </si>
  <si>
    <t>Xã Bình Nhân</t>
  </si>
  <si>
    <t>XP8730</t>
  </si>
  <si>
    <t>Thị trấn Tân Yên</t>
  </si>
  <si>
    <t>XP8731</t>
  </si>
  <si>
    <t>Xã Yên Thuận</t>
  </si>
  <si>
    <t>XP8732</t>
  </si>
  <si>
    <t>Xã Bạch Xa</t>
  </si>
  <si>
    <t>XP8733</t>
  </si>
  <si>
    <t>Xã Minh Khương</t>
  </si>
  <si>
    <t>XP8734</t>
  </si>
  <si>
    <t>XP8735</t>
  </si>
  <si>
    <t>XP8736</t>
  </si>
  <si>
    <t>XP8737</t>
  </si>
  <si>
    <t>Xã Minh Hương</t>
  </si>
  <si>
    <t>XP8738</t>
  </si>
  <si>
    <t>XP8739</t>
  </si>
  <si>
    <t>XP8740</t>
  </si>
  <si>
    <t>Xã Bình Xa</t>
  </si>
  <si>
    <t>XP8741</t>
  </si>
  <si>
    <t>XP8742</t>
  </si>
  <si>
    <t>Xã Nhân Mục</t>
  </si>
  <si>
    <t>XP8743</t>
  </si>
  <si>
    <t>XP8744</t>
  </si>
  <si>
    <t>Xã Bằng Cốc</t>
  </si>
  <si>
    <t>XP8745</t>
  </si>
  <si>
    <t>XP8746</t>
  </si>
  <si>
    <t>XP8747</t>
  </si>
  <si>
    <t>Xã Hùng Đức</t>
  </si>
  <si>
    <t>XP8748</t>
  </si>
  <si>
    <t>Thị trấn Tân Bình</t>
  </si>
  <si>
    <t>XP8749</t>
  </si>
  <si>
    <t>Xã Quí Quân</t>
  </si>
  <si>
    <t>XP8750</t>
  </si>
  <si>
    <t>Xã Lực Hành</t>
  </si>
  <si>
    <t>XP8751</t>
  </si>
  <si>
    <t>XP8752</t>
  </si>
  <si>
    <t>XP8753</t>
  </si>
  <si>
    <t>Xã Chiêu Yên</t>
  </si>
  <si>
    <t>XP8754</t>
  </si>
  <si>
    <t>Xã Trung Trực</t>
  </si>
  <si>
    <t>XP8755</t>
  </si>
  <si>
    <t>Xã Xuân Vân</t>
  </si>
  <si>
    <t>XP8756</t>
  </si>
  <si>
    <t>XP8757</t>
  </si>
  <si>
    <t>Xã Hùng Lợi</t>
  </si>
  <si>
    <t>XP8758</t>
  </si>
  <si>
    <t>XP8759</t>
  </si>
  <si>
    <t>XP8760</t>
  </si>
  <si>
    <t>Xã Tứ Quận</t>
  </si>
  <si>
    <t>XP8761</t>
  </si>
  <si>
    <t>Xã Đạo Viện</t>
  </si>
  <si>
    <t>XP8762</t>
  </si>
  <si>
    <t>XP8763</t>
  </si>
  <si>
    <t>Xã Thắng Quân</t>
  </si>
  <si>
    <t>XP8764</t>
  </si>
  <si>
    <t>XP8765</t>
  </si>
  <si>
    <t>XP8766</t>
  </si>
  <si>
    <t>Thị trấn Tầm Vu</t>
  </si>
  <si>
    <t>XP8767</t>
  </si>
  <si>
    <t>Xã Phú Ngãi Trị</t>
  </si>
  <si>
    <t>XP8768</t>
  </si>
  <si>
    <t>Xã Phước Tân Hưng</t>
  </si>
  <si>
    <t>XP8769</t>
  </si>
  <si>
    <t>XP8770</t>
  </si>
  <si>
    <t>Xã Long Chánh</t>
  </si>
  <si>
    <t>XP8771</t>
  </si>
  <si>
    <t>Xã Tân Hòa Đông</t>
  </si>
  <si>
    <t>XP8772</t>
  </si>
  <si>
    <t>XP8773</t>
  </si>
  <si>
    <t>XP8774</t>
  </si>
  <si>
    <t>XP8775</t>
  </si>
  <si>
    <t>XP8776</t>
  </si>
  <si>
    <t>XP8777</t>
  </si>
  <si>
    <t>Xã Phú An Hòa</t>
  </si>
  <si>
    <t>XP8778</t>
  </si>
  <si>
    <t>XP8779</t>
  </si>
  <si>
    <t>Xã Bình Hoà</t>
  </si>
  <si>
    <t>XP8780</t>
  </si>
  <si>
    <t>Xã Hưng Phong</t>
  </si>
  <si>
    <t>XP8781</t>
  </si>
  <si>
    <t>XP8782</t>
  </si>
  <si>
    <t>Xã Hưng Lễ</t>
  </si>
  <si>
    <t>XP8783</t>
  </si>
  <si>
    <t>Xã Vang Quới Đông</t>
  </si>
  <si>
    <t>XP8784</t>
  </si>
  <si>
    <t>Xã Phú Vang</t>
  </si>
  <si>
    <t>XP8785</t>
  </si>
  <si>
    <t>Xã Bình Thắng</t>
  </si>
  <si>
    <t>XP8786</t>
  </si>
  <si>
    <t>Xã An Ngãi Trung</t>
  </si>
  <si>
    <t>XP8787</t>
  </si>
  <si>
    <t>Xã Bảo Thuận</t>
  </si>
  <si>
    <t>XP8788</t>
  </si>
  <si>
    <t>Xã Phú Khánh</t>
  </si>
  <si>
    <t>XP8789</t>
  </si>
  <si>
    <t>Xã Quới Điền</t>
  </si>
  <si>
    <t>XP8790</t>
  </si>
  <si>
    <t>XP8791</t>
  </si>
  <si>
    <t>Xã Thạnh Hải</t>
  </si>
  <si>
    <t>XP8792</t>
  </si>
  <si>
    <t>XP8793</t>
  </si>
  <si>
    <t>XP8794</t>
  </si>
  <si>
    <t>XP8795</t>
  </si>
  <si>
    <t>Xã Tam Ngãi</t>
  </si>
  <si>
    <t>XP8796</t>
  </si>
  <si>
    <t>XP8797</t>
  </si>
  <si>
    <t>Xã Phú Cần</t>
  </si>
  <si>
    <t>XP8798</t>
  </si>
  <si>
    <t>Xã Hòa Thuận</t>
  </si>
  <si>
    <t>XP8799</t>
  </si>
  <si>
    <t>Xã An Quảng Hữu</t>
  </si>
  <si>
    <t>XP8800</t>
  </si>
  <si>
    <t>Xã Phú Quới</t>
  </si>
  <si>
    <t>XP8801</t>
  </si>
  <si>
    <t>Xã Tân Long Hội</t>
  </si>
  <si>
    <t>XP8802</t>
  </si>
  <si>
    <t>Thị trấn Vũng Liêm</t>
  </si>
  <si>
    <t>XP8803</t>
  </si>
  <si>
    <t>XP8804</t>
  </si>
  <si>
    <t>Xã Tường Lộc</t>
  </si>
  <si>
    <t>XP8805</t>
  </si>
  <si>
    <t>XP8806</t>
  </si>
  <si>
    <t>XP8807</t>
  </si>
  <si>
    <t>Xã Tân Công Chí</t>
  </si>
  <si>
    <t>XP8808</t>
  </si>
  <si>
    <t>Xã Thường Thới Tiền</t>
  </si>
  <si>
    <t>XP8809</t>
  </si>
  <si>
    <t>Xã Thường Lạc</t>
  </si>
  <si>
    <t>XP8810</t>
  </si>
  <si>
    <t>Xã Phú Thuận A</t>
  </si>
  <si>
    <t>XP8811</t>
  </si>
  <si>
    <t>Xã Phú Thành B</t>
  </si>
  <si>
    <t>XP8812</t>
  </si>
  <si>
    <t>Xã Mỹ Hội</t>
  </si>
  <si>
    <t>XP8813</t>
  </si>
  <si>
    <t>Thị trấn Lấp Vò</t>
  </si>
  <si>
    <t>XP8814</t>
  </si>
  <si>
    <t>Xã Mỹ An Hưng A</t>
  </si>
  <si>
    <t>XP8815</t>
  </si>
  <si>
    <t>Xã Mỹ An Hưng B</t>
  </si>
  <si>
    <t>XP8816</t>
  </si>
  <si>
    <t>Xã Long Hậu</t>
  </si>
  <si>
    <t>XP8817</t>
  </si>
  <si>
    <t>XP8818</t>
  </si>
  <si>
    <t>XP8819</t>
  </si>
  <si>
    <t>Xã Lê Chánh</t>
  </si>
  <si>
    <t>XP8820</t>
  </si>
  <si>
    <t>XP8821</t>
  </si>
  <si>
    <t>Xã Núi Voi</t>
  </si>
  <si>
    <t>XP8822</t>
  </si>
  <si>
    <t>XP8823</t>
  </si>
  <si>
    <t>Xã Lê Trì</t>
  </si>
  <si>
    <t>XP8824</t>
  </si>
  <si>
    <t>Xã Tân Tuyến</t>
  </si>
  <si>
    <t>XP8825</t>
  </si>
  <si>
    <t>Xã Hội An</t>
  </si>
  <si>
    <t>XP8826</t>
  </si>
  <si>
    <t>Xã Thoại Giang</t>
  </si>
  <si>
    <t>XP8827</t>
  </si>
  <si>
    <t>Thị trấn Kiên Lương</t>
  </si>
  <si>
    <t>XP8828</t>
  </si>
  <si>
    <t>Xã Cù Bị</t>
  </si>
  <si>
    <t>XP8829</t>
  </si>
  <si>
    <t>XP8830</t>
  </si>
  <si>
    <t>Xã Hắc Dịch</t>
  </si>
  <si>
    <t>XP8831</t>
  </si>
  <si>
    <t>Phường Tam Phú</t>
  </si>
  <si>
    <t>XP8832</t>
  </si>
  <si>
    <t>Phường 03</t>
  </si>
  <si>
    <t>XP8833</t>
  </si>
  <si>
    <t>XP8834</t>
  </si>
  <si>
    <t>Phường 01</t>
  </si>
  <si>
    <t>XP8835</t>
  </si>
  <si>
    <t>Phường 06</t>
  </si>
  <si>
    <t>XP8836</t>
  </si>
  <si>
    <t>Phường Tân Sơn Nhì</t>
  </si>
  <si>
    <t>XP8837</t>
  </si>
  <si>
    <t>XP8838</t>
  </si>
  <si>
    <t>Phường Bình Trưng Đông</t>
  </si>
  <si>
    <t>XP8839</t>
  </si>
  <si>
    <t>XP8840</t>
  </si>
  <si>
    <t>XP8841</t>
  </si>
  <si>
    <t>Phường 08</t>
  </si>
  <si>
    <t>XP8842</t>
  </si>
  <si>
    <t>Phường 10</t>
  </si>
  <si>
    <t>XP8843</t>
  </si>
  <si>
    <t>XP8844</t>
  </si>
  <si>
    <t>Phường 12</t>
  </si>
  <si>
    <t>XP8845</t>
  </si>
  <si>
    <t>XP8846</t>
  </si>
  <si>
    <t>XP8847</t>
  </si>
  <si>
    <t>Phường 04</t>
  </si>
  <si>
    <t>XP8848</t>
  </si>
  <si>
    <t>Phường Bình Thuận</t>
  </si>
  <si>
    <t>XP8849</t>
  </si>
  <si>
    <t>XP8850</t>
  </si>
  <si>
    <t>Xã Tân Thạnh Đông</t>
  </si>
  <si>
    <t>XP8851</t>
  </si>
  <si>
    <t>XP8852</t>
  </si>
  <si>
    <t>Xã Xuân Thới Thượng</t>
  </si>
  <si>
    <t>XP8853</t>
  </si>
  <si>
    <t>Xã Vĩnh Lộc B</t>
  </si>
  <si>
    <t>XP8854</t>
  </si>
  <si>
    <t>Thị trấn Cần Thạnh</t>
  </si>
  <si>
    <t>XP8855</t>
  </si>
  <si>
    <t>Xã Lý Nhơn</t>
  </si>
  <si>
    <t>XP8856</t>
  </si>
  <si>
    <t>XP8857</t>
  </si>
  <si>
    <t>XP8858</t>
  </si>
  <si>
    <t>XP8859</t>
  </si>
  <si>
    <t>Xã Tuyên Bình</t>
  </si>
  <si>
    <t>XP8860</t>
  </si>
  <si>
    <t>Xã Bình Hòa Trung</t>
  </si>
  <si>
    <t>XP8861</t>
  </si>
  <si>
    <t>XP8862</t>
  </si>
  <si>
    <t>Thị trấn Tân Thạnh</t>
  </si>
  <si>
    <t>XP8863</t>
  </si>
  <si>
    <t>Thị trấn Đức Hòa</t>
  </si>
  <si>
    <t>XP8864</t>
  </si>
  <si>
    <t>Xã Lương Bình</t>
  </si>
  <si>
    <t>XP8865</t>
  </si>
  <si>
    <t>Thị trấn Tân Trụ</t>
  </si>
  <si>
    <t>XP8866</t>
  </si>
  <si>
    <t>Xã Hiệp Thạnh</t>
  </si>
  <si>
    <t>XP8867</t>
  </si>
  <si>
    <t>Xã Thiện Trí</t>
  </si>
  <si>
    <t>XP8868</t>
  </si>
  <si>
    <t>XP8869</t>
  </si>
  <si>
    <t>Xã Mỹ Hạnh Trung</t>
  </si>
  <si>
    <t>XP8870</t>
  </si>
  <si>
    <t>Xã Mỹ Thành Nam</t>
  </si>
  <si>
    <t>XP8871</t>
  </si>
  <si>
    <t>Xã Nhị Mỹ</t>
  </si>
  <si>
    <t>XP8872</t>
  </si>
  <si>
    <t>Xã Thân Cửu Nghĩa</t>
  </si>
  <si>
    <t>XP8873</t>
  </si>
  <si>
    <t>Xã Nhị Bình</t>
  </si>
  <si>
    <t>XP8874</t>
  </si>
  <si>
    <t>Xã Quơn Long</t>
  </si>
  <si>
    <t>XP8875</t>
  </si>
  <si>
    <t>Xã Đồng Thạnh</t>
  </si>
  <si>
    <t>XP8876</t>
  </si>
  <si>
    <t>XP8877</t>
  </si>
  <si>
    <t>XP8878</t>
  </si>
  <si>
    <t>Xã Đại Hải</t>
  </si>
  <si>
    <t>XP8879</t>
  </si>
  <si>
    <t>Xã Mỹ Tú</t>
  </si>
  <si>
    <t>XP8880</t>
  </si>
  <si>
    <t>Thị trấn Mỹ Xuyên</t>
  </si>
  <si>
    <t>XP8881</t>
  </si>
  <si>
    <t>Xã Hòa Tú 1</t>
  </si>
  <si>
    <t>XP8882</t>
  </si>
  <si>
    <t>Xã Long Bình</t>
  </si>
  <si>
    <t>XP8883</t>
  </si>
  <si>
    <t>Xã Mỹ Quới</t>
  </si>
  <si>
    <t>XP8884</t>
  </si>
  <si>
    <t>Xã Hòa Đông</t>
  </si>
  <si>
    <t>XP8885</t>
  </si>
  <si>
    <t>XP8886</t>
  </si>
  <si>
    <t>XP8887</t>
  </si>
  <si>
    <t>Xã Phong Thạnh Tây B</t>
  </si>
  <si>
    <t>XP8888</t>
  </si>
  <si>
    <t>Xã Phong Thạnh Tây</t>
  </si>
  <si>
    <t>XP8889</t>
  </si>
  <si>
    <t>Thị trấn Gành Hào</t>
  </si>
  <si>
    <t>XP8890</t>
  </si>
  <si>
    <t>XP8891</t>
  </si>
  <si>
    <t>Xã Long Thượng</t>
  </si>
  <si>
    <t>XP8892</t>
  </si>
  <si>
    <t>Xã Hậu Thạnh Tây</t>
  </si>
  <si>
    <t>XP8893</t>
  </si>
  <si>
    <t>Xã Kiến Bình</t>
  </si>
  <si>
    <t>XP8894</t>
  </si>
  <si>
    <t>XP8895</t>
  </si>
  <si>
    <t>Xã Hựu Thạnh</t>
  </si>
  <si>
    <t>XP8896</t>
  </si>
  <si>
    <t>Thị trấn Bến Lức</t>
  </si>
  <si>
    <t>XP8897</t>
  </si>
  <si>
    <t>XP8898</t>
  </si>
  <si>
    <t>XP8899</t>
  </si>
  <si>
    <t>XP8900</t>
  </si>
  <si>
    <t>Xã Vĩnh Công</t>
  </si>
  <si>
    <t>XP8901</t>
  </si>
  <si>
    <t>Xã Thuận Mỹ</t>
  </si>
  <si>
    <t>XP8902</t>
  </si>
  <si>
    <t>Xã Thanh Phú Long</t>
  </si>
  <si>
    <t>XP8903</t>
  </si>
  <si>
    <t>XP8904</t>
  </si>
  <si>
    <t>XP8905</t>
  </si>
  <si>
    <t>Thị trấn Mỹ Phước</t>
  </si>
  <si>
    <t>XP8906</t>
  </si>
  <si>
    <t>XP8907</t>
  </si>
  <si>
    <t>Xã Mỹ Lợi B</t>
  </si>
  <si>
    <t>XP8908</t>
  </si>
  <si>
    <t>XP8909</t>
  </si>
  <si>
    <t>Xã Song Thuận</t>
  </si>
  <si>
    <t>XP8910</t>
  </si>
  <si>
    <t>Xã Hòa Định</t>
  </si>
  <si>
    <t>XP8911</t>
  </si>
  <si>
    <t>Xã Yên Luông</t>
  </si>
  <si>
    <t>XP8912</t>
  </si>
  <si>
    <t>XP8913</t>
  </si>
  <si>
    <t>Xã Quới Thành</t>
  </si>
  <si>
    <t>XP8914</t>
  </si>
  <si>
    <t>Xã Tiên Long</t>
  </si>
  <si>
    <t>XP8915</t>
  </si>
  <si>
    <t>Xã Bình Khánh Đông</t>
  </si>
  <si>
    <t>XP8916</t>
  </si>
  <si>
    <t>XP8917</t>
  </si>
  <si>
    <t>XP8918</t>
  </si>
  <si>
    <t>Xã Long Mỹ</t>
  </si>
  <si>
    <t>XP8919</t>
  </si>
  <si>
    <t>Xã Thạnh Phú Đông</t>
  </si>
  <si>
    <t>XP8920</t>
  </si>
  <si>
    <t>XP8921</t>
  </si>
  <si>
    <t>XP8922</t>
  </si>
  <si>
    <t>Xã Thới Lai</t>
  </si>
  <si>
    <t>XP8923</t>
  </si>
  <si>
    <t>XP8924</t>
  </si>
  <si>
    <t>Xã Phú Lễ</t>
  </si>
  <si>
    <t>XP8925</t>
  </si>
  <si>
    <t>XP8926</t>
  </si>
  <si>
    <t>Xã Thạnh Phong</t>
  </si>
  <si>
    <t>XP8927</t>
  </si>
  <si>
    <t>Xã Ngãi Hùng</t>
  </si>
  <si>
    <t>XP8928</t>
  </si>
  <si>
    <t>XP8929</t>
  </si>
  <si>
    <t>Xã Ngãi Xuyên</t>
  </si>
  <si>
    <t>XP8930</t>
  </si>
  <si>
    <t>Xã Dân Thành</t>
  </si>
  <si>
    <t>XP8931</t>
  </si>
  <si>
    <t>Xã Trung Thành Tây</t>
  </si>
  <si>
    <t>XP8932</t>
  </si>
  <si>
    <t>XP8933</t>
  </si>
  <si>
    <t>XP8934</t>
  </si>
  <si>
    <t>XP8935</t>
  </si>
  <si>
    <t>XP8936</t>
  </si>
  <si>
    <t>Xã Hảo Đước</t>
  </si>
  <si>
    <t>XP8937</t>
  </si>
  <si>
    <t>Xã Biên Giới</t>
  </si>
  <si>
    <t>XP8938</t>
  </si>
  <si>
    <t>Xã Bàu Đồn</t>
  </si>
  <si>
    <t>XP8939</t>
  </si>
  <si>
    <t>XP8940</t>
  </si>
  <si>
    <t>Xã Cây Trường II</t>
  </si>
  <si>
    <t>XP8941</t>
  </si>
  <si>
    <t>Xã Phước Sang</t>
  </si>
  <si>
    <t>XP8942</t>
  </si>
  <si>
    <t>Phường Hố Nai</t>
  </si>
  <si>
    <t>XP8943</t>
  </si>
  <si>
    <t>Phường Xuân Trung</t>
  </si>
  <si>
    <t>XP8944</t>
  </si>
  <si>
    <t>Xã Bàu Sen</t>
  </si>
  <si>
    <t>XP8945</t>
  </si>
  <si>
    <t>XP8946</t>
  </si>
  <si>
    <t>Xã Phú Lý</t>
  </si>
  <si>
    <t>XP8947</t>
  </si>
  <si>
    <t>XP8948</t>
  </si>
  <si>
    <t>XP8949</t>
  </si>
  <si>
    <t>Xã Túc Trưng</t>
  </si>
  <si>
    <t>XP8950</t>
  </si>
  <si>
    <t>XP8951</t>
  </si>
  <si>
    <t>XP8952</t>
  </si>
  <si>
    <t>XP8953</t>
  </si>
  <si>
    <t>XP8954</t>
  </si>
  <si>
    <t>Phường Thắng Nhất</t>
  </si>
  <si>
    <t>XP8955</t>
  </si>
  <si>
    <t>XP8956</t>
  </si>
  <si>
    <t>XP8957</t>
  </si>
  <si>
    <t>XP8958</t>
  </si>
  <si>
    <t>Xã Mỹ Trà</t>
  </si>
  <si>
    <t>XP8959</t>
  </si>
  <si>
    <t>Xã Tân Thuận Đông</t>
  </si>
  <si>
    <t>XP8960</t>
  </si>
  <si>
    <t>Xã Thường Phước 2</t>
  </si>
  <si>
    <t>XP8961</t>
  </si>
  <si>
    <t>Thị trấn Mỹ An</t>
  </si>
  <si>
    <t>XP8962</t>
  </si>
  <si>
    <t>Xã Phương Trà</t>
  </si>
  <si>
    <t>XP8963</t>
  </si>
  <si>
    <t>XP8964</t>
  </si>
  <si>
    <t>Xã Tân Hội Trung</t>
  </si>
  <si>
    <t>XP8965</t>
  </si>
  <si>
    <t>Xã Mỹ Xương</t>
  </si>
  <si>
    <t>XP8966</t>
  </si>
  <si>
    <t>XP8967</t>
  </si>
  <si>
    <t>XP8968</t>
  </si>
  <si>
    <t>XP8969</t>
  </si>
  <si>
    <t>Phường Núi Sam</t>
  </si>
  <si>
    <t>XP8970</t>
  </si>
  <si>
    <t>XP8971</t>
  </si>
  <si>
    <t>Xã Vĩnh Xương</t>
  </si>
  <si>
    <t>XP8972</t>
  </si>
  <si>
    <t>XP8973</t>
  </si>
  <si>
    <t>Thị trấn Cái Dầu</t>
  </si>
  <si>
    <t>XP8974</t>
  </si>
  <si>
    <t>Xã Nhơn Hưng</t>
  </si>
  <si>
    <t>XP8975</t>
  </si>
  <si>
    <t>Xã Vĩnh Hanh</t>
  </si>
  <si>
    <t>XP8976</t>
  </si>
  <si>
    <t>XP8977</t>
  </si>
  <si>
    <t>XP8978</t>
  </si>
  <si>
    <t>Xã Ngọc Thuận</t>
  </si>
  <si>
    <t>XP8979</t>
  </si>
  <si>
    <t>Xã Hoà Lợi</t>
  </si>
  <si>
    <t>XP8980</t>
  </si>
  <si>
    <t>XP8981</t>
  </si>
  <si>
    <t>Xã Lộc Tấn</t>
  </si>
  <si>
    <t>XP8982</t>
  </si>
  <si>
    <t>XP8983</t>
  </si>
  <si>
    <t>XP8984</t>
  </si>
  <si>
    <t>XP8985</t>
  </si>
  <si>
    <t>XP8986</t>
  </si>
  <si>
    <t>Xã Ninh Điền</t>
  </si>
  <si>
    <t>XP8987</t>
  </si>
  <si>
    <t>Xã Trường Hòa</t>
  </si>
  <si>
    <t>XP8988</t>
  </si>
  <si>
    <t>Xã Hưng Thuận</t>
  </si>
  <si>
    <t>XP8989</t>
  </si>
  <si>
    <t>Xã Phước Chỉ</t>
  </si>
  <si>
    <t>XP8990</t>
  </si>
  <si>
    <t>Phường Phú Thọ</t>
  </si>
  <si>
    <t>XP8991</t>
  </si>
  <si>
    <t>Xã Thới Hòa</t>
  </si>
  <si>
    <t>XP8992</t>
  </si>
  <si>
    <t>Phường Long Bình Tân</t>
  </si>
  <si>
    <t>XP8993</t>
  </si>
  <si>
    <t>XP8994</t>
  </si>
  <si>
    <t>XP8995</t>
  </si>
  <si>
    <t>XP8996</t>
  </si>
  <si>
    <t>XP8997</t>
  </si>
  <si>
    <t>XP8998</t>
  </si>
  <si>
    <t>Xã Phước An</t>
  </si>
  <si>
    <t>XP8999</t>
  </si>
  <si>
    <t>XP9000</t>
  </si>
  <si>
    <t>Xã Phước Thuận</t>
  </si>
  <si>
    <t>XP9001</t>
  </si>
  <si>
    <t>Xã Bưng Riềng</t>
  </si>
  <si>
    <t>XP9002</t>
  </si>
  <si>
    <t>Xã Phước Hội</t>
  </si>
  <si>
    <t>XP9003</t>
  </si>
  <si>
    <t>XP9004</t>
  </si>
  <si>
    <t>Xã Mỹ Xuân</t>
  </si>
  <si>
    <t>XP9005</t>
  </si>
  <si>
    <t>Xã Châu Pha</t>
  </si>
  <si>
    <t>XP9006</t>
  </si>
  <si>
    <t>Phường Thạnh Lộc</t>
  </si>
  <si>
    <t>XP9007</t>
  </si>
  <si>
    <t>XP9008</t>
  </si>
  <si>
    <t>Phường Bình Thọ</t>
  </si>
  <si>
    <t>XP9009</t>
  </si>
  <si>
    <t>XP9010</t>
  </si>
  <si>
    <t>Phường Hòa Thạnh</t>
  </si>
  <si>
    <t>XP9011</t>
  </si>
  <si>
    <t>XP9012</t>
  </si>
  <si>
    <t>Phường Bình Trị Đông A</t>
  </si>
  <si>
    <t>XP9013</t>
  </si>
  <si>
    <t>Phường An Lạc A</t>
  </si>
  <si>
    <t>XP9014</t>
  </si>
  <si>
    <t>Thị trấn Củ Chi</t>
  </si>
  <si>
    <t>XP9015</t>
  </si>
  <si>
    <t>XP9016</t>
  </si>
  <si>
    <t>Xã Tân Quý Tây</t>
  </si>
  <si>
    <t>XP9017</t>
  </si>
  <si>
    <t>Xã Long Thới</t>
  </si>
  <si>
    <t>XP9018</t>
  </si>
  <si>
    <t>Xã Tam Thôn Hiệp</t>
  </si>
  <si>
    <t>XP9019</t>
  </si>
  <si>
    <t>Xã Bình Hòa Đông</t>
  </si>
  <si>
    <t>XP9020</t>
  </si>
  <si>
    <t>Xã Mong Thọ B</t>
  </si>
  <si>
    <t>XP9021</t>
  </si>
  <si>
    <t>XP9022</t>
  </si>
  <si>
    <t>Xã Bàn Tân Định</t>
  </si>
  <si>
    <t>XP9023</t>
  </si>
  <si>
    <t>Xã Vĩnh Hòa Hưng Nam</t>
  </si>
  <si>
    <t>XP9024</t>
  </si>
  <si>
    <t>Xã Vĩnh Phước B</t>
  </si>
  <si>
    <t>XP9025</t>
  </si>
  <si>
    <t>Phường An Thới</t>
  </si>
  <si>
    <t>XP9026</t>
  </si>
  <si>
    <t>Thị trấn Một Ngàn</t>
  </si>
  <si>
    <t>XP9027</t>
  </si>
  <si>
    <t>Xã Đông Phước</t>
  </si>
  <si>
    <t>XP9028</t>
  </si>
  <si>
    <t>Xã Phương Bình</t>
  </si>
  <si>
    <t>XP9029</t>
  </si>
  <si>
    <t>XP9030</t>
  </si>
  <si>
    <t>XP9031</t>
  </si>
  <si>
    <t>XP9032</t>
  </si>
  <si>
    <t>Thị trấn Cù Lao Dung</t>
  </si>
  <si>
    <t>XP9033</t>
  </si>
  <si>
    <t>Thị trấn Giá Rai</t>
  </si>
  <si>
    <t>XP9034</t>
  </si>
  <si>
    <t>Xã Phong Tân</t>
  </si>
  <si>
    <t>XP9035</t>
  </si>
  <si>
    <t>Xã Lý Văn Lâm</t>
  </si>
  <si>
    <t>XP9036</t>
  </si>
  <si>
    <t>XP9037</t>
  </si>
  <si>
    <t>XP9038</t>
  </si>
  <si>
    <t>XP9039</t>
  </si>
  <si>
    <t>XP9040</t>
  </si>
  <si>
    <t>Xã Nhơn Hòa Lập</t>
  </si>
  <si>
    <t>XP9041</t>
  </si>
  <si>
    <t>Xã Hậu Thạnh Đông</t>
  </si>
  <si>
    <t>XP9042</t>
  </si>
  <si>
    <t>XP9043</t>
  </si>
  <si>
    <t>Xã Lộc Giang</t>
  </si>
  <si>
    <t>XP9044</t>
  </si>
  <si>
    <t>Xã Mỹ Hạnh Bắc</t>
  </si>
  <si>
    <t>XP9045</t>
  </si>
  <si>
    <t>Xã Hòa Khánh Nam</t>
  </si>
  <si>
    <t>XP8055</t>
  </si>
  <si>
    <t>Xã Pả Vi</t>
  </si>
  <si>
    <t>XP8056</t>
  </si>
  <si>
    <t>Xã Giàng Chu Phìn</t>
  </si>
  <si>
    <t>XP8057</t>
  </si>
  <si>
    <t>Xã Sủng Trà</t>
  </si>
  <si>
    <t>XP8058</t>
  </si>
  <si>
    <t>Xã Sủng Máng</t>
  </si>
  <si>
    <t>XP8059</t>
  </si>
  <si>
    <t>Xã Sơn Vĩ</t>
  </si>
  <si>
    <t>XP8060</t>
  </si>
  <si>
    <t>XP8061</t>
  </si>
  <si>
    <t>Xã Cán Chu Phìn</t>
  </si>
  <si>
    <t>XP8062</t>
  </si>
  <si>
    <t>Xã Lũng Pù</t>
  </si>
  <si>
    <t>XP8063</t>
  </si>
  <si>
    <t>Xã Lũng Chinh</t>
  </si>
  <si>
    <t>XP8064</t>
  </si>
  <si>
    <t>Xã Tát Ngà</t>
  </si>
  <si>
    <t>XP8065</t>
  </si>
  <si>
    <t>XP8066</t>
  </si>
  <si>
    <t>Xã Khâu Vai</t>
  </si>
  <si>
    <t>XP8067</t>
  </si>
  <si>
    <t>Xã Niêm Sơn</t>
  </si>
  <si>
    <t>XP8068</t>
  </si>
  <si>
    <t>Thị trấn Yên Minh</t>
  </si>
  <si>
    <t>XP8069</t>
  </si>
  <si>
    <t>Xã Thắng Mố</t>
  </si>
  <si>
    <t>XP8070</t>
  </si>
  <si>
    <t>Xã Phú Lũng</t>
  </si>
  <si>
    <t>XP8071</t>
  </si>
  <si>
    <t>Xã Sủng Tráng</t>
  </si>
  <si>
    <t>XP8072</t>
  </si>
  <si>
    <t>Xã Bạch Đích</t>
  </si>
  <si>
    <t>XP8073</t>
  </si>
  <si>
    <t>Xã Na Khê</t>
  </si>
  <si>
    <t>XP8074</t>
  </si>
  <si>
    <t>Xã Sủng Thài</t>
  </si>
  <si>
    <t>XP8075</t>
  </si>
  <si>
    <t>Xã Hữu Vinh</t>
  </si>
  <si>
    <t>XP8076</t>
  </si>
  <si>
    <t>Xã Lao Và Chải</t>
  </si>
  <si>
    <t>XP8077</t>
  </si>
  <si>
    <t>Xã Mậu Duệ</t>
  </si>
  <si>
    <t>XP8078</t>
  </si>
  <si>
    <t>XP8079</t>
  </si>
  <si>
    <t>Xã Mậu Long</t>
  </si>
  <si>
    <t>XP8080</t>
  </si>
  <si>
    <t>Xã Ngam La</t>
  </si>
  <si>
    <t>XP8081</t>
  </si>
  <si>
    <t>XP8082</t>
  </si>
  <si>
    <t>Xã Đường Thượng</t>
  </si>
  <si>
    <t>XP8083</t>
  </si>
  <si>
    <t>Xã Lũng Hồ</t>
  </si>
  <si>
    <t>XP8084</t>
  </si>
  <si>
    <t>Xã Du Tiến</t>
  </si>
  <si>
    <t>XP8085</t>
  </si>
  <si>
    <t>Xã Hua Trai</t>
  </si>
  <si>
    <t>XP8086</t>
  </si>
  <si>
    <t>Xã Ngọc Chiến</t>
  </si>
  <si>
    <t>XP8087</t>
  </si>
  <si>
    <t>Xã Mường Trai</t>
  </si>
  <si>
    <t>XP8088</t>
  </si>
  <si>
    <t>Xã Nậm Păm</t>
  </si>
  <si>
    <t>XP8089</t>
  </si>
  <si>
    <t>Xã Chiềng Muôn</t>
  </si>
  <si>
    <t>XP8090</t>
  </si>
  <si>
    <t>Xã Chiềng Ân</t>
  </si>
  <si>
    <t>XP8091</t>
  </si>
  <si>
    <t>Xã Pi Toong</t>
  </si>
  <si>
    <t>XP8092</t>
  </si>
  <si>
    <t>Xã Chiềng Công</t>
  </si>
  <si>
    <t>XP8093</t>
  </si>
  <si>
    <t>Xã Tạ Bú</t>
  </si>
  <si>
    <t>XP8094</t>
  </si>
  <si>
    <t>Xã Chiềng San</t>
  </si>
  <si>
    <t>XP8095</t>
  </si>
  <si>
    <t>Xã Mường Bú</t>
  </si>
  <si>
    <t>XP8096</t>
  </si>
  <si>
    <t>Xã Chiềng Hoa</t>
  </si>
  <si>
    <t>XP8097</t>
  </si>
  <si>
    <t>Xã Mường Chùm</t>
  </si>
  <si>
    <t>XP8098</t>
  </si>
  <si>
    <t>Thị trấn Bắc Yên</t>
  </si>
  <si>
    <t>XP8099</t>
  </si>
  <si>
    <t>Xã Phiêng Ban</t>
  </si>
  <si>
    <t>XP8100</t>
  </si>
  <si>
    <t>Xã Hang Chú</t>
  </si>
  <si>
    <t>XP8101</t>
  </si>
  <si>
    <t>Xã Xín Vàng</t>
  </si>
  <si>
    <t>XP8102</t>
  </si>
  <si>
    <t>Xã Tà Xùa</t>
  </si>
  <si>
    <t>XP8103</t>
  </si>
  <si>
    <t>Xã Bắc Ngà</t>
  </si>
  <si>
    <t>XP8104</t>
  </si>
  <si>
    <t>Xã Làng Chếu</t>
  </si>
  <si>
    <t>XP8105</t>
  </si>
  <si>
    <t>Xã Chim Vàn</t>
  </si>
  <si>
    <t>XP8106</t>
  </si>
  <si>
    <t>XP8107</t>
  </si>
  <si>
    <t>Xã Song Pe</t>
  </si>
  <si>
    <t>XP8108</t>
  </si>
  <si>
    <t>Xã Hồng Ngài</t>
  </si>
  <si>
    <t>XP8109</t>
  </si>
  <si>
    <t>Xã Tạ Khoa</t>
  </si>
  <si>
    <t>XP8110</t>
  </si>
  <si>
    <t>Xã Phiêng Kôn</t>
  </si>
  <si>
    <t>XP8111</t>
  </si>
  <si>
    <t>Xã Chiềng Sại</t>
  </si>
  <si>
    <t>XP8112</t>
  </si>
  <si>
    <t>Thị trấn Phù Yên</t>
  </si>
  <si>
    <t>XP8113</t>
  </si>
  <si>
    <t>Xã Suối Tọ</t>
  </si>
  <si>
    <t>XP8114</t>
  </si>
  <si>
    <t>Xã Mường Thải</t>
  </si>
  <si>
    <t>XP8115</t>
  </si>
  <si>
    <t>Xã Mường Cơi</t>
  </si>
  <si>
    <t>XP8116</t>
  </si>
  <si>
    <t>Xã Quang Huy</t>
  </si>
  <si>
    <t>XP8117</t>
  </si>
  <si>
    <t>Xã Huy Bắc</t>
  </si>
  <si>
    <t>XP8118</t>
  </si>
  <si>
    <t>Xã Huy Thượng</t>
  </si>
  <si>
    <t>XP8119</t>
  </si>
  <si>
    <t>XP8120</t>
  </si>
  <si>
    <t>Xã Gia Phù</t>
  </si>
  <si>
    <t>XP8121</t>
  </si>
  <si>
    <t>Xã Tường Phù</t>
  </si>
  <si>
    <t>XP8122</t>
  </si>
  <si>
    <t>Xã Huy Hạ</t>
  </si>
  <si>
    <t>XP8123</t>
  </si>
  <si>
    <t>Xã Huy Tân</t>
  </si>
  <si>
    <t>XP8124</t>
  </si>
  <si>
    <t>Xã Mường Lang</t>
  </si>
  <si>
    <t>XP8125</t>
  </si>
  <si>
    <t>Xã Suối Bau</t>
  </si>
  <si>
    <t>XP8126</t>
  </si>
  <si>
    <t>Xã Huy Tường</t>
  </si>
  <si>
    <t>XP8127</t>
  </si>
  <si>
    <t>Xã Mường Do</t>
  </si>
  <si>
    <t>XP8128</t>
  </si>
  <si>
    <t>Xã Sập Xa</t>
  </si>
  <si>
    <t>XP8129</t>
  </si>
  <si>
    <t>Xã Tường Thượng</t>
  </si>
  <si>
    <t>XP8130</t>
  </si>
  <si>
    <t>Xã Tường Tiến</t>
  </si>
  <si>
    <t>XP8131</t>
  </si>
  <si>
    <t>Xã Tường Phong</t>
  </si>
  <si>
    <t>XP8132</t>
  </si>
  <si>
    <t>Xã Tường Hạ</t>
  </si>
  <si>
    <t>XP8133</t>
  </si>
  <si>
    <t>Xã Kim Bon</t>
  </si>
  <si>
    <t>XP8134</t>
  </si>
  <si>
    <t>XP8135</t>
  </si>
  <si>
    <t>XP8136</t>
  </si>
  <si>
    <t>Xã Vô Điếm</t>
  </si>
  <si>
    <t>XP8137</t>
  </si>
  <si>
    <t>XP8138</t>
  </si>
  <si>
    <t>XP8139</t>
  </si>
  <si>
    <t>XP8140</t>
  </si>
  <si>
    <t>Xã Tiên Kiều</t>
  </si>
  <si>
    <t>XP8141</t>
  </si>
  <si>
    <t>XP8142</t>
  </si>
  <si>
    <t>XP8143</t>
  </si>
  <si>
    <t>Xã Đồng Yên</t>
  </si>
  <si>
    <t>XP8144</t>
  </si>
  <si>
    <t>XP8145</t>
  </si>
  <si>
    <t>XP8146</t>
  </si>
  <si>
    <t>Xã Tiên Nguyên</t>
  </si>
  <si>
    <t>XP8147</t>
  </si>
  <si>
    <t>Xã Tân Nam</t>
  </si>
  <si>
    <t>XP8148</t>
  </si>
  <si>
    <t>Xã Bản Rịa</t>
  </si>
  <si>
    <t>XP8149</t>
  </si>
  <si>
    <t>Xã Bản Lang</t>
  </si>
  <si>
    <t>XP8150</t>
  </si>
  <si>
    <t>Xã Hoang Thèn</t>
  </si>
  <si>
    <t>XP8151</t>
  </si>
  <si>
    <t>Xã Khổng Lào</t>
  </si>
  <si>
    <t>XP8152</t>
  </si>
  <si>
    <t>Xã Nậm Xe</t>
  </si>
  <si>
    <t>XP8153</t>
  </si>
  <si>
    <t>Xã Mường So</t>
  </si>
  <si>
    <t>XP8154</t>
  </si>
  <si>
    <t>Xã Sin Suối Hồ</t>
  </si>
  <si>
    <t>XP8155</t>
  </si>
  <si>
    <t>Thị trấn Than Uyên</t>
  </si>
  <si>
    <t>XP8156</t>
  </si>
  <si>
    <t>Xã Mường Than</t>
  </si>
  <si>
    <t>XP8157</t>
  </si>
  <si>
    <t>Xã Mường Mít</t>
  </si>
  <si>
    <t>XP8158</t>
  </si>
  <si>
    <t>Xã Pha Mu</t>
  </si>
  <si>
    <t>XP8159</t>
  </si>
  <si>
    <t>Xã Tà Hừa</t>
  </si>
  <si>
    <t>XP8160</t>
  </si>
  <si>
    <t>Xã Mường Kim</t>
  </si>
  <si>
    <t>XP8161</t>
  </si>
  <si>
    <t>Xã Tà Gia</t>
  </si>
  <si>
    <t>XP8162</t>
  </si>
  <si>
    <t>Xã Khoen On</t>
  </si>
  <si>
    <t>XP8163</t>
  </si>
  <si>
    <t>Phường Chiềng Lề</t>
  </si>
  <si>
    <t>XP8164</t>
  </si>
  <si>
    <t>Phường Tô Hiệu</t>
  </si>
  <si>
    <t>XP8165</t>
  </si>
  <si>
    <t>XP8166</t>
  </si>
  <si>
    <t>Phường Quyết Tâm</t>
  </si>
  <si>
    <t>XP8167</t>
  </si>
  <si>
    <t>Xã Chiềng Cọ</t>
  </si>
  <si>
    <t>XP8168</t>
  </si>
  <si>
    <t>Xã Chiềng Đen</t>
  </si>
  <si>
    <t>XP8169</t>
  </si>
  <si>
    <t>Xã Chiềng Xôm</t>
  </si>
  <si>
    <t>XP8170</t>
  </si>
  <si>
    <t>Xã Chiềng Ngần</t>
  </si>
  <si>
    <t>XP8171</t>
  </si>
  <si>
    <t>Xã Hua La</t>
  </si>
  <si>
    <t>XP8172</t>
  </si>
  <si>
    <t>Xã Mường Chiên</t>
  </si>
  <si>
    <t>XP8173</t>
  </si>
  <si>
    <t>Xã Cà Nàng</t>
  </si>
  <si>
    <t>XP8174</t>
  </si>
  <si>
    <t>Xã Chiềng Khay</t>
  </si>
  <si>
    <t>XP8175</t>
  </si>
  <si>
    <t>Xã Mường Giôn</t>
  </si>
  <si>
    <t>XP8176</t>
  </si>
  <si>
    <t>Xã Chiềng Ơn</t>
  </si>
  <si>
    <t>XP8177</t>
  </si>
  <si>
    <t>Xã Mường Giàng</t>
  </si>
  <si>
    <t>XP8178</t>
  </si>
  <si>
    <t>Xã Chiềng Bằng</t>
  </si>
  <si>
    <t>XP8179</t>
  </si>
  <si>
    <t>Xã Mường Sại</t>
  </si>
  <si>
    <t>XP8180</t>
  </si>
  <si>
    <t>Xã Nậm ét</t>
  </si>
  <si>
    <t>XP8181</t>
  </si>
  <si>
    <t>Xã Chiềng Khoang</t>
  </si>
  <si>
    <t>XP8182</t>
  </si>
  <si>
    <t>Xã Phỏng Lái</t>
  </si>
  <si>
    <t>XP8183</t>
  </si>
  <si>
    <t>Thị trấn Thuận Châu</t>
  </si>
  <si>
    <t>XP8184</t>
  </si>
  <si>
    <t>Xã Mường é</t>
  </si>
  <si>
    <t>XP8185</t>
  </si>
  <si>
    <t>Xã Chiềng Pha</t>
  </si>
  <si>
    <t>XP8186</t>
  </si>
  <si>
    <t>Xã Chiềng La</t>
  </si>
  <si>
    <t>XP8187</t>
  </si>
  <si>
    <t>Xã Chiềng Ngàm</t>
  </si>
  <si>
    <t>XP8188</t>
  </si>
  <si>
    <t>Xã Liệp Tè</t>
  </si>
  <si>
    <t>XP8189</t>
  </si>
  <si>
    <t>Xã é Tòng</t>
  </si>
  <si>
    <t>XP8190</t>
  </si>
  <si>
    <t>Xã Phỏng Lập</t>
  </si>
  <si>
    <t>XP8191</t>
  </si>
  <si>
    <t>XP8192</t>
  </si>
  <si>
    <t>Xã Chiềng Ly</t>
  </si>
  <si>
    <t>XP8193</t>
  </si>
  <si>
    <t>Xã Nong Lay</t>
  </si>
  <si>
    <t>XP8194</t>
  </si>
  <si>
    <t>Xã Mường Khiêng</t>
  </si>
  <si>
    <t>XP8195</t>
  </si>
  <si>
    <t>Xã Mường Bám</t>
  </si>
  <si>
    <t>XP8196</t>
  </si>
  <si>
    <t>Xã Long Hẹ</t>
  </si>
  <si>
    <t>XP8197</t>
  </si>
  <si>
    <t>Xã Chiềng Bôm</t>
  </si>
  <si>
    <t>XP8198</t>
  </si>
  <si>
    <t>Xã Thôn Mòn</t>
  </si>
  <si>
    <t>XP8199</t>
  </si>
  <si>
    <t>Xã Tòng Lệnh</t>
  </si>
  <si>
    <t>XP8200</t>
  </si>
  <si>
    <t>Xã Tòng Cọ</t>
  </si>
  <si>
    <t>XP8201</t>
  </si>
  <si>
    <t>Xã Bó Mười</t>
  </si>
  <si>
    <t>XP8202</t>
  </si>
  <si>
    <t>Xã Co Mạ</t>
  </si>
  <si>
    <t>XP8203</t>
  </si>
  <si>
    <t>Xã Púng Tra</t>
  </si>
  <si>
    <t>XP8204</t>
  </si>
  <si>
    <t>Xã Chiềng Pấc</t>
  </si>
  <si>
    <t>XP8205</t>
  </si>
  <si>
    <t>Xã Nậm Lầu</t>
  </si>
  <si>
    <t>XP8206</t>
  </si>
  <si>
    <t>Xã Bon Phặng</t>
  </si>
  <si>
    <t>XP8207</t>
  </si>
  <si>
    <t>Xã Co Tòng</t>
  </si>
  <si>
    <t>XP8208</t>
  </si>
  <si>
    <t>Xã Muội Nọi</t>
  </si>
  <si>
    <t>XP8209</t>
  </si>
  <si>
    <t>Xã Pá Lông</t>
  </si>
  <si>
    <t>XP8210</t>
  </si>
  <si>
    <t>Xã Bản Lầm</t>
  </si>
  <si>
    <t>XP8211</t>
  </si>
  <si>
    <t>Xã Nậm Giôn</t>
  </si>
  <si>
    <t>XP8212</t>
  </si>
  <si>
    <t>Xã Chiềng Lao</t>
  </si>
  <si>
    <t>XP8213</t>
  </si>
  <si>
    <t>Xã Noọng Hẹt</t>
  </si>
  <si>
    <t>XP8214</t>
  </si>
  <si>
    <t>Xã Sam Mứn</t>
  </si>
  <si>
    <t>XP8215</t>
  </si>
  <si>
    <t>Xã Núa Ngam</t>
  </si>
  <si>
    <t>XP8216</t>
  </si>
  <si>
    <t>Xã Na Ư</t>
  </si>
  <si>
    <t>XP8217</t>
  </si>
  <si>
    <t>Xã Mường Nhà</t>
  </si>
  <si>
    <t>XP8218</t>
  </si>
  <si>
    <t>Xã Mường Lói</t>
  </si>
  <si>
    <t>XP8219</t>
  </si>
  <si>
    <t>Xã Pú Nhi</t>
  </si>
  <si>
    <t>XP8220</t>
  </si>
  <si>
    <t>Xã Xa Dung</t>
  </si>
  <si>
    <t>XP8221</t>
  </si>
  <si>
    <t>Xã Keo Lôm</t>
  </si>
  <si>
    <t>XP8222</t>
  </si>
  <si>
    <t>Xã Luân Giới</t>
  </si>
  <si>
    <t>XP8223</t>
  </si>
  <si>
    <t>Xã Phình Giàng</t>
  </si>
  <si>
    <t>XP8224</t>
  </si>
  <si>
    <t>Xã Háng Lìa</t>
  </si>
  <si>
    <t>XP8225</t>
  </si>
  <si>
    <t>Xã Thèn Sin</t>
  </si>
  <si>
    <t>XP8226</t>
  </si>
  <si>
    <t>Xã Sùng Phài</t>
  </si>
  <si>
    <t>XP8227</t>
  </si>
  <si>
    <t>Xã Tả Lèng</t>
  </si>
  <si>
    <t>XP8228</t>
  </si>
  <si>
    <t>XP8229</t>
  </si>
  <si>
    <t>Xã Bình Lư</t>
  </si>
  <si>
    <t>XP8230</t>
  </si>
  <si>
    <t>Xã Nùng Nàng</t>
  </si>
  <si>
    <t>XP8231</t>
  </si>
  <si>
    <t>Xã Bản Giang</t>
  </si>
  <si>
    <t>XP8232</t>
  </si>
  <si>
    <t>Xã Bản Hon</t>
  </si>
  <si>
    <t>XP8233</t>
  </si>
  <si>
    <t>Xã Bản Bo</t>
  </si>
  <si>
    <t>XP8234</t>
  </si>
  <si>
    <t>Xã Nà Tăm</t>
  </si>
  <si>
    <t>XP8235</t>
  </si>
  <si>
    <t>Xã Khun Há</t>
  </si>
  <si>
    <t>XP8236</t>
  </si>
  <si>
    <t>Thị trấn Mường Tè</t>
  </si>
  <si>
    <t>XP8237</t>
  </si>
  <si>
    <t>Xã Thu Lũm</t>
  </si>
  <si>
    <t>XP8238</t>
  </si>
  <si>
    <t>Xã Ka Lăng</t>
  </si>
  <si>
    <t>XP8239</t>
  </si>
  <si>
    <t>Xã Pa ủ</t>
  </si>
  <si>
    <t>XP8240</t>
  </si>
  <si>
    <t>XP8241</t>
  </si>
  <si>
    <t>Xã Pa Vệ Sử</t>
  </si>
  <si>
    <t>XP8242</t>
  </si>
  <si>
    <t>Xã Mù Cả</t>
  </si>
  <si>
    <t>XP8243</t>
  </si>
  <si>
    <t>Xã Bun Tở</t>
  </si>
  <si>
    <t>XP8244</t>
  </si>
  <si>
    <t>Xã Nậm Khao</t>
  </si>
  <si>
    <t>XP8245</t>
  </si>
  <si>
    <t>Xã Tà Tổng</t>
  </si>
  <si>
    <t>XP8246</t>
  </si>
  <si>
    <t>Xã Bun Nưa</t>
  </si>
  <si>
    <t>XP8247</t>
  </si>
  <si>
    <t>Xã Kan Hồ</t>
  </si>
  <si>
    <t>XP8248</t>
  </si>
  <si>
    <t>Thị trấn Sìn Hồ</t>
  </si>
  <si>
    <t>XP8249</t>
  </si>
  <si>
    <t>Xã Chăn Nưa</t>
  </si>
  <si>
    <t>XP8250</t>
  </si>
  <si>
    <t>XP8251</t>
  </si>
  <si>
    <t>XP8252</t>
  </si>
  <si>
    <t>Xã Hồng Thu</t>
  </si>
  <si>
    <t>XP8253</t>
  </si>
  <si>
    <t>Xã Phăng Sô Lin</t>
  </si>
  <si>
    <t>XP8254</t>
  </si>
  <si>
    <t>Xã Ma Quai</t>
  </si>
  <si>
    <t>XP8255</t>
  </si>
  <si>
    <t>XP8256</t>
  </si>
  <si>
    <t>Xã Sà Dề Phìn</t>
  </si>
  <si>
    <t>XP8257</t>
  </si>
  <si>
    <t>Xã Nậm Tăm</t>
  </si>
  <si>
    <t>XP8258</t>
  </si>
  <si>
    <t>Xã Tả Ngảo</t>
  </si>
  <si>
    <t>XP8259</t>
  </si>
  <si>
    <t>Xã Pu Sam Cáp</t>
  </si>
  <si>
    <t>XP8260</t>
  </si>
  <si>
    <t>Xã Nậm Cha</t>
  </si>
  <si>
    <t>XP8261</t>
  </si>
  <si>
    <t>Xã Làng Mô</t>
  </si>
  <si>
    <t>XP8262</t>
  </si>
  <si>
    <t>Xã Noong Hẻo</t>
  </si>
  <si>
    <t>XP8263</t>
  </si>
  <si>
    <t>Xã Nậm Mạ</t>
  </si>
  <si>
    <t>XP8264</t>
  </si>
  <si>
    <t>Xã Căn Co</t>
  </si>
  <si>
    <t>XP8265</t>
  </si>
  <si>
    <t>Xã Tủa Sín Chải</t>
  </si>
  <si>
    <t>XP8266</t>
  </si>
  <si>
    <t>Xã Nậm Cuổi</t>
  </si>
  <si>
    <t>XP8267</t>
  </si>
  <si>
    <t>Xã Nậm Hăn</t>
  </si>
  <si>
    <t>XP8268</t>
  </si>
  <si>
    <t>Xã Sì Lờ Lầu</t>
  </si>
  <si>
    <t>XP8269</t>
  </si>
  <si>
    <t>Xã Mồ Sì San</t>
  </si>
  <si>
    <t>XP8270</t>
  </si>
  <si>
    <t>Xã Ma Li Chải</t>
  </si>
  <si>
    <t>XP8271</t>
  </si>
  <si>
    <t>Xã Pa Vây Sử</t>
  </si>
  <si>
    <t>XP8272</t>
  </si>
  <si>
    <t>Xã Vàng Ma Chải</t>
  </si>
  <si>
    <t>XP8273</t>
  </si>
  <si>
    <t>Xã Tông Qua Lìn</t>
  </si>
  <si>
    <t>XP8274</t>
  </si>
  <si>
    <t>Xã Mù Sang</t>
  </si>
  <si>
    <t>XP8275</t>
  </si>
  <si>
    <t>Xã Dào San</t>
  </si>
  <si>
    <t>XP8276</t>
  </si>
  <si>
    <t>Xã Ma Ly Pho</t>
  </si>
  <si>
    <t>XP8277</t>
  </si>
  <si>
    <t>Xã Vang Quới Tây</t>
  </si>
  <si>
    <t>XP8278</t>
  </si>
  <si>
    <t>XP8279</t>
  </si>
  <si>
    <t>Xã An Trường</t>
  </si>
  <si>
    <t>XP8280</t>
  </si>
  <si>
    <t>Thị trấn Cầu Quan</t>
  </si>
  <si>
    <t>XP8281</t>
  </si>
  <si>
    <t>Xã Tân Hùng</t>
  </si>
  <si>
    <t>XP8282</t>
  </si>
  <si>
    <t>Xã Tập Ngãi</t>
  </si>
  <si>
    <t>XP8283</t>
  </si>
  <si>
    <t>Thị trấn Duyên Hải</t>
  </si>
  <si>
    <t>XP8284</t>
  </si>
  <si>
    <t>Xã Long Khánh</t>
  </si>
  <si>
    <t>XP8285</t>
  </si>
  <si>
    <t>XP8286</t>
  </si>
  <si>
    <t>Xã Bình Hòa Phước</t>
  </si>
  <si>
    <t>XP8287</t>
  </si>
  <si>
    <t>Xã Tân Hạnh</t>
  </si>
  <si>
    <t>XP8288</t>
  </si>
  <si>
    <t>Xã Trung Thành Đông</t>
  </si>
  <si>
    <t>XP8289</t>
  </si>
  <si>
    <t>XP8290</t>
  </si>
  <si>
    <t>XP8291</t>
  </si>
  <si>
    <t>XP8292</t>
  </si>
  <si>
    <t>XP8293</t>
  </si>
  <si>
    <t>XP8294</t>
  </si>
  <si>
    <t>Xã Tích Thiện</t>
  </si>
  <si>
    <t>XP8295</t>
  </si>
  <si>
    <t>Xã Tân Nghĩa</t>
  </si>
  <si>
    <t>XP8296</t>
  </si>
  <si>
    <t>XP8297</t>
  </si>
  <si>
    <t>Phường Mỹ Phước</t>
  </si>
  <si>
    <t>XP8298</t>
  </si>
  <si>
    <t>Phường Châu Phú B</t>
  </si>
  <si>
    <t>XP8299</t>
  </si>
  <si>
    <t>Xã Quốc Thái</t>
  </si>
  <si>
    <t>XP8300</t>
  </si>
  <si>
    <t>Xã Phú Hội</t>
  </si>
  <si>
    <t>XP8301</t>
  </si>
  <si>
    <t>XP8302</t>
  </si>
  <si>
    <t>Xã Mỹ Phú</t>
  </si>
  <si>
    <t>XP8303</t>
  </si>
  <si>
    <t>Xã An Tức</t>
  </si>
  <si>
    <t>XP8304</t>
  </si>
  <si>
    <t>XP8305</t>
  </si>
  <si>
    <t>XP8306</t>
  </si>
  <si>
    <t>Phường Rạch Sỏi</t>
  </si>
  <si>
    <t>XP8307</t>
  </si>
  <si>
    <t>Phường Vĩnh Lợi</t>
  </si>
  <si>
    <t>XP8308</t>
  </si>
  <si>
    <t>Xã Sơn Kiên</t>
  </si>
  <si>
    <t>XP8309</t>
  </si>
  <si>
    <t>Xã Vĩnh Bình Nam</t>
  </si>
  <si>
    <t>XP8310</t>
  </si>
  <si>
    <t>Xã Lại Sơn</t>
  </si>
  <si>
    <t>XP8311</t>
  </si>
  <si>
    <t>Phường III</t>
  </si>
  <si>
    <t>XP8312</t>
  </si>
  <si>
    <t>Xã Tân Phước Hưng</t>
  </si>
  <si>
    <t>XP8313</t>
  </si>
  <si>
    <t>XP8314</t>
  </si>
  <si>
    <t>XP8315</t>
  </si>
  <si>
    <t>Xã An Lạc Thôn</t>
  </si>
  <si>
    <t>XP8316</t>
  </si>
  <si>
    <t>XP8317</t>
  </si>
  <si>
    <t>XP8318</t>
  </si>
  <si>
    <t>Xã Long Hưng A</t>
  </si>
  <si>
    <t>XP8319</t>
  </si>
  <si>
    <t>XP8320</t>
  </si>
  <si>
    <t>Xã Bình Thạnh Trung</t>
  </si>
  <si>
    <t>XP8321</t>
  </si>
  <si>
    <t>XP8322</t>
  </si>
  <si>
    <t>Xã Phú Vĩnh</t>
  </si>
  <si>
    <t>XP8323</t>
  </si>
  <si>
    <t>Xã Hoà Lạc</t>
  </si>
  <si>
    <t>XP8324</t>
  </si>
  <si>
    <t>XP8325</t>
  </si>
  <si>
    <t>Xã Lạc Quới</t>
  </si>
  <si>
    <t>XP8326</t>
  </si>
  <si>
    <t>XP8327</t>
  </si>
  <si>
    <t>XP8328</t>
  </si>
  <si>
    <t>Phường Vĩnh Thanh Vân</t>
  </si>
  <si>
    <t>XP8329</t>
  </si>
  <si>
    <t>XP8330</t>
  </si>
  <si>
    <t>Xã Thổ Sơn</t>
  </si>
  <si>
    <t>XP8331</t>
  </si>
  <si>
    <t>Xã Ngọc Chúc</t>
  </si>
  <si>
    <t>XP8332</t>
  </si>
  <si>
    <t>Xã  Hòa Thuận</t>
  </si>
  <si>
    <t>XP8333</t>
  </si>
  <si>
    <t>Thị trấn Gò Quao</t>
  </si>
  <si>
    <t>XP8334</t>
  </si>
  <si>
    <t>Xã Vĩnh Hòa Hưng Bắc</t>
  </si>
  <si>
    <t>XP8335</t>
  </si>
  <si>
    <t>Xã Vân Khánh Đông</t>
  </si>
  <si>
    <t>XP8336</t>
  </si>
  <si>
    <t>Phường Thới Bình</t>
  </si>
  <si>
    <t>XP8337</t>
  </si>
  <si>
    <t>Phường Trường Lạc</t>
  </si>
  <si>
    <t>XP8338</t>
  </si>
  <si>
    <t>Phường Long Tuyền</t>
  </si>
  <si>
    <t>XP8339</t>
  </si>
  <si>
    <t>Xã Thạnh Qưới</t>
  </si>
  <si>
    <t>XP8340</t>
  </si>
  <si>
    <t>Phường IV</t>
  </si>
  <si>
    <t>XP8341</t>
  </si>
  <si>
    <t>Xã Hiệp Hưng</t>
  </si>
  <si>
    <t>XP8342</t>
  </si>
  <si>
    <t>Xã Lương Tâm</t>
  </si>
  <si>
    <t>XP8343</t>
  </si>
  <si>
    <t>XP8344</t>
  </si>
  <si>
    <t>Thị trấn Ngã Năm</t>
  </si>
  <si>
    <t>XP8345</t>
  </si>
  <si>
    <t>Xã Vĩnh Trạch Đông</t>
  </si>
  <si>
    <t>XP8346</t>
  </si>
  <si>
    <t>XP8347</t>
  </si>
  <si>
    <t>Xã Ninh Thạnh Lợi</t>
  </si>
  <si>
    <t>XP8348</t>
  </si>
  <si>
    <t>Thị trấn Hộ Phòng</t>
  </si>
  <si>
    <t>XP8349</t>
  </si>
  <si>
    <t>Xã Phong Thạnh Đông</t>
  </si>
  <si>
    <t>XP8350</t>
  </si>
  <si>
    <t>Xã An Phúc</t>
  </si>
  <si>
    <t>XP8351</t>
  </si>
  <si>
    <t>XP8352</t>
  </si>
  <si>
    <t>XP8353</t>
  </si>
  <si>
    <t>Xã Hồ Thị Kỷ</t>
  </si>
  <si>
    <t>XP8354</t>
  </si>
  <si>
    <t>Xã Tạ An Khương  Đông</t>
  </si>
  <si>
    <t>XP8355</t>
  </si>
  <si>
    <t>Xã Trần Phán</t>
  </si>
  <si>
    <t>XP8356</t>
  </si>
  <si>
    <t>Thị Trấn Năm Căn</t>
  </si>
  <si>
    <t>XP8357</t>
  </si>
  <si>
    <t>Xã Viên An Đông</t>
  </si>
  <si>
    <t>XP8358</t>
  </si>
  <si>
    <t>Xã Phước Lý</t>
  </si>
  <si>
    <t>XP8359</t>
  </si>
  <si>
    <t>Xã Phước Vĩnh Đông</t>
  </si>
  <si>
    <t>XP8360</t>
  </si>
  <si>
    <t>XP8361</t>
  </si>
  <si>
    <t>Xã Long Thuận</t>
  </si>
  <si>
    <t>XP8362</t>
  </si>
  <si>
    <t>Xã Thạnh Hoà</t>
  </si>
  <si>
    <t>XP8363</t>
  </si>
  <si>
    <t>Xã Tân Lập 1</t>
  </si>
  <si>
    <t>XP8364</t>
  </si>
  <si>
    <t>Xã Tân Lập 2</t>
  </si>
  <si>
    <t>XP8365</t>
  </si>
  <si>
    <t>Xã Hậu Mỹ Phú</t>
  </si>
  <si>
    <t>XP8366</t>
  </si>
  <si>
    <t>XP8367</t>
  </si>
  <si>
    <t>XP8368</t>
  </si>
  <si>
    <t>Xã An Thái Trung</t>
  </si>
  <si>
    <t>XP8369</t>
  </si>
  <si>
    <t>Thị trấn Cai Lậy</t>
  </si>
  <si>
    <t>XP8370</t>
  </si>
  <si>
    <t>XP8371</t>
  </si>
  <si>
    <t>XP8372</t>
  </si>
  <si>
    <t>Xã Bình Trưng</t>
  </si>
  <si>
    <t>XP8373</t>
  </si>
  <si>
    <t>Xã Mỹ Tịnh An</t>
  </si>
  <si>
    <t>XP8374</t>
  </si>
  <si>
    <t>XP8375</t>
  </si>
  <si>
    <t>Xã Đăng Hưng Phước</t>
  </si>
  <si>
    <t>XP8376</t>
  </si>
  <si>
    <t>Xã An Thạnh Thủy</t>
  </si>
  <si>
    <t>XP8377</t>
  </si>
  <si>
    <t>Xã Mỹ Thạnh An</t>
  </si>
  <si>
    <t>XP8378</t>
  </si>
  <si>
    <t>Xã Qưới Sơn</t>
  </si>
  <si>
    <t>XP8379</t>
  </si>
  <si>
    <t>Xã Phú Phụng</t>
  </si>
  <si>
    <t>XP8380</t>
  </si>
  <si>
    <t>Xã Nà Sáy</t>
  </si>
  <si>
    <t>XP8381</t>
  </si>
  <si>
    <t>Xã Quài Cang</t>
  </si>
  <si>
    <t>XP8382</t>
  </si>
  <si>
    <t>Xã Quài Tở</t>
  </si>
  <si>
    <t>XP8383</t>
  </si>
  <si>
    <t>Xã Chiềng Sinh</t>
  </si>
  <si>
    <t>XP8384</t>
  </si>
  <si>
    <t>Xã Tênh Phông</t>
  </si>
  <si>
    <t>XP8385</t>
  </si>
  <si>
    <t>Xã Nà Tấu</t>
  </si>
  <si>
    <t>XP8386</t>
  </si>
  <si>
    <t>Xã Mường Pồn</t>
  </si>
  <si>
    <t>XP8387</t>
  </si>
  <si>
    <t>Xã Thanh Nưa</t>
  </si>
  <si>
    <t>XP8388</t>
  </si>
  <si>
    <t>Xã Mường Phăng</t>
  </si>
  <si>
    <t>XP8389</t>
  </si>
  <si>
    <t>Xã Thanh Luông</t>
  </si>
  <si>
    <t>XP8390</t>
  </si>
  <si>
    <t>Xã Pa Thơm</t>
  </si>
  <si>
    <t>XP8391</t>
  </si>
  <si>
    <t>XP8392</t>
  </si>
  <si>
    <t>Xã Thanh Xương</t>
  </si>
  <si>
    <t>XP8393</t>
  </si>
  <si>
    <t>Xã Thanh Chăn</t>
  </si>
  <si>
    <t>XP8394</t>
  </si>
  <si>
    <t>XP8395</t>
  </si>
  <si>
    <t>XP8396</t>
  </si>
  <si>
    <t>Xã Noong Luống</t>
  </si>
  <si>
    <t>XP8397</t>
  </si>
  <si>
    <t>Xã Thới Quản</t>
  </si>
  <si>
    <t>XP8398</t>
  </si>
  <si>
    <t>Xã Vân Khánh</t>
  </si>
  <si>
    <t>XP8399</t>
  </si>
  <si>
    <t>Xã Vĩnh Bình Bắc</t>
  </si>
  <si>
    <t>XP8400</t>
  </si>
  <si>
    <t>Xã Hòn Thơm</t>
  </si>
  <si>
    <t>XP8401</t>
  </si>
  <si>
    <t>Phường Bình Thủy</t>
  </si>
  <si>
    <t>XP8402</t>
  </si>
  <si>
    <t>Phường Phú Thứ</t>
  </si>
  <si>
    <t>XP8403</t>
  </si>
  <si>
    <t>Xã Vĩnh Trinh</t>
  </si>
  <si>
    <t>XP8404</t>
  </si>
  <si>
    <t>Xã Thạnh Thắng</t>
  </si>
  <si>
    <t>XP8405</t>
  </si>
  <si>
    <t>XP8406</t>
  </si>
  <si>
    <t>XP8407</t>
  </si>
  <si>
    <t>Xã Ba Trinh</t>
  </si>
  <si>
    <t>XP8408</t>
  </si>
  <si>
    <t>Xã An Thạnh Tây</t>
  </si>
  <si>
    <t>XP8409</t>
  </si>
  <si>
    <t>Xã Long Đức</t>
  </si>
  <si>
    <t>XP8410</t>
  </si>
  <si>
    <t>XP8411</t>
  </si>
  <si>
    <t>XP8412</t>
  </si>
  <si>
    <t>XP8413</t>
  </si>
  <si>
    <t>Xã Quê Mỹ Thạnh</t>
  </si>
  <si>
    <t>XP8414</t>
  </si>
  <si>
    <t>Xã Phước Vĩnh Tây</t>
  </si>
  <si>
    <t>XP8415</t>
  </si>
  <si>
    <t>XP8416</t>
  </si>
  <si>
    <t>Xã Phước Lập</t>
  </si>
  <si>
    <t>XP8417</t>
  </si>
  <si>
    <t>Thị trấn Cái Bè</t>
  </si>
  <si>
    <t>XP8418</t>
  </si>
  <si>
    <t>XP8419</t>
  </si>
  <si>
    <t>Xã Tân Hội Đông</t>
  </si>
  <si>
    <t>XP8420</t>
  </si>
  <si>
    <t>XP8421</t>
  </si>
  <si>
    <t>Xã Long Định</t>
  </si>
  <si>
    <t>XP8422</t>
  </si>
  <si>
    <t>Xã Tân Bình Thạnh</t>
  </si>
  <si>
    <t>XP8423</t>
  </si>
  <si>
    <t>Xã Bình Phan</t>
  </si>
  <si>
    <t>XP8424</t>
  </si>
  <si>
    <t>XP8425</t>
  </si>
  <si>
    <t>XP8426</t>
  </si>
  <si>
    <t>Xã Tân Hào</t>
  </si>
  <si>
    <t>XP8427</t>
  </si>
  <si>
    <t>Thị trấn Bình Đại</t>
  </si>
  <si>
    <t>XP8428</t>
  </si>
  <si>
    <t>Xã Thới Thuận</t>
  </si>
  <si>
    <t>XP8429</t>
  </si>
  <si>
    <t>Xã Mỹ Nhơn</t>
  </si>
  <si>
    <t>XP8430</t>
  </si>
  <si>
    <t>Xã An Hòa Tây</t>
  </si>
  <si>
    <t>XP8431</t>
  </si>
  <si>
    <t>Xã Huyền Hội</t>
  </si>
  <si>
    <t>XP8432</t>
  </si>
  <si>
    <t>Xã Hoà Tân</t>
  </si>
  <si>
    <t>XP8433</t>
  </si>
  <si>
    <t>Xã Mỹ Long Bắc</t>
  </si>
  <si>
    <t>XP8434</t>
  </si>
  <si>
    <t>XP8435</t>
  </si>
  <si>
    <t>XP8436</t>
  </si>
  <si>
    <t>XP8437</t>
  </si>
  <si>
    <t>Xã Quới An</t>
  </si>
  <si>
    <t>XP8438</t>
  </si>
  <si>
    <t>Xã Trung Hiệp</t>
  </si>
  <si>
    <t>XP8439</t>
  </si>
  <si>
    <t>Xã Hiếu Nhơn</t>
  </si>
  <si>
    <t>XP8440</t>
  </si>
  <si>
    <t>Thị trấn Trà Ôn</t>
  </si>
  <si>
    <t>XP8441</t>
  </si>
  <si>
    <t>Xã Thông Bình</t>
  </si>
  <si>
    <t>XP8442</t>
  </si>
  <si>
    <t>XP8443</t>
  </si>
  <si>
    <t>XP8444</t>
  </si>
  <si>
    <t>Xã Tân Thượng</t>
  </si>
  <si>
    <t>XP8445</t>
  </si>
  <si>
    <t>Xã Nậm Rạng</t>
  </si>
  <si>
    <t>XP8446</t>
  </si>
  <si>
    <t>Xã Nậm Chầy</t>
  </si>
  <si>
    <t>XP8447</t>
  </si>
  <si>
    <t>XP8448</t>
  </si>
  <si>
    <t>Xã Khánh Yên Thượng</t>
  </si>
  <si>
    <t>XP8449</t>
  </si>
  <si>
    <t>Xã Nậm Xé</t>
  </si>
  <si>
    <t>XP8450</t>
  </si>
  <si>
    <t>Xã Dần Thàng</t>
  </si>
  <si>
    <t>XP8451</t>
  </si>
  <si>
    <t>Xã Chiềng Ken</t>
  </si>
  <si>
    <t>XP8452</t>
  </si>
  <si>
    <t>Xã Làng Giàng</t>
  </si>
  <si>
    <t>XP8453</t>
  </si>
  <si>
    <t>Xã Hoà Mạc</t>
  </si>
  <si>
    <t>XP8454</t>
  </si>
  <si>
    <t>Xã Khánh Yên Trung</t>
  </si>
  <si>
    <t>XP8455</t>
  </si>
  <si>
    <t>Xã Khánh Yên Hạ</t>
  </si>
  <si>
    <t>XP8456</t>
  </si>
  <si>
    <t>Xã Dương Quỳ</t>
  </si>
  <si>
    <t>XP8457</t>
  </si>
  <si>
    <t>Xã Nậm Tha</t>
  </si>
  <si>
    <t>XP8458</t>
  </si>
  <si>
    <t>XP8459</t>
  </si>
  <si>
    <t>Xã Thẩm Dương</t>
  </si>
  <si>
    <t>XP8460</t>
  </si>
  <si>
    <t>Xã Liêm Phú</t>
  </si>
  <si>
    <t>XP8461</t>
  </si>
  <si>
    <t>Xã Nậm Xây</t>
  </si>
  <si>
    <t>XP8462</t>
  </si>
  <si>
    <t>Phường Noong Bua</t>
  </si>
  <si>
    <t>XP8463</t>
  </si>
  <si>
    <t>Phường Him Lam</t>
  </si>
  <si>
    <t>XP8464</t>
  </si>
  <si>
    <t>XP8465</t>
  </si>
  <si>
    <t>Phường Tân Thanh</t>
  </si>
  <si>
    <t>XP8466</t>
  </si>
  <si>
    <t>Phường Mường Thanh</t>
  </si>
  <si>
    <t>XP8467</t>
  </si>
  <si>
    <t>Phường Nam Thanh</t>
  </si>
  <si>
    <t>XP8468</t>
  </si>
  <si>
    <t>Phường Thanh Trường</t>
  </si>
  <si>
    <t>XP8469</t>
  </si>
  <si>
    <t>XP8470</t>
  </si>
  <si>
    <t>Phường Sông Đà</t>
  </si>
  <si>
    <t>XP8471</t>
  </si>
  <si>
    <t>Phường Na Lay</t>
  </si>
  <si>
    <t>XP8472</t>
  </si>
  <si>
    <t>Xã Sín Thầu</t>
  </si>
  <si>
    <t>XP8473</t>
  </si>
  <si>
    <t>Xã Chung Chải</t>
  </si>
  <si>
    <t>XP8474</t>
  </si>
  <si>
    <t>Xã Mường Nhé</t>
  </si>
  <si>
    <t>XP8475</t>
  </si>
  <si>
    <t>Xã Mường Toong</t>
  </si>
  <si>
    <t>XP8476</t>
  </si>
  <si>
    <t>Thị Trấn Mường Chà</t>
  </si>
  <si>
    <t>XP8477</t>
  </si>
  <si>
    <t>Xã Xá Tổng</t>
  </si>
  <si>
    <t>XP8478</t>
  </si>
  <si>
    <t>Xã Mường Tùng</t>
  </si>
  <si>
    <t>XP8479</t>
  </si>
  <si>
    <t>Xã Hừa Ngài</t>
  </si>
  <si>
    <t>XP8480</t>
  </si>
  <si>
    <t>Xã Pa Ham</t>
  </si>
  <si>
    <t>XP8481</t>
  </si>
  <si>
    <t>Xã Huổi Lèng</t>
  </si>
  <si>
    <t>XP8482</t>
  </si>
  <si>
    <t>Xã Mường Mươn</t>
  </si>
  <si>
    <t>XP8483</t>
  </si>
  <si>
    <t>Xã Na Son</t>
  </si>
  <si>
    <t>XP8484</t>
  </si>
  <si>
    <t>Xã Phì Nhừ</t>
  </si>
  <si>
    <t>XP8485</t>
  </si>
  <si>
    <t>XP8486</t>
  </si>
  <si>
    <t>Xã Mường Luân</t>
  </si>
  <si>
    <t>XP8487</t>
  </si>
  <si>
    <t>Thị trấn Tủa Chùa</t>
  </si>
  <si>
    <t>XP8488</t>
  </si>
  <si>
    <t>Xã Huổi Só</t>
  </si>
  <si>
    <t>XP8489</t>
  </si>
  <si>
    <t>XP8490</t>
  </si>
  <si>
    <t>Xã Tả Sìn Thàng</t>
  </si>
  <si>
    <t>XP8491</t>
  </si>
  <si>
    <t>Xã Lao Xả Phình</t>
  </si>
  <si>
    <t>XP8492</t>
  </si>
  <si>
    <t>XP8493</t>
  </si>
  <si>
    <t>Xã Tủa Thàng</t>
  </si>
  <si>
    <t>XP8494</t>
  </si>
  <si>
    <t>Xã Trung Thu</t>
  </si>
  <si>
    <t>XP8495</t>
  </si>
  <si>
    <t>Xã Sính Phình</t>
  </si>
  <si>
    <t>XP8496</t>
  </si>
  <si>
    <t>Xã Sáng Nhè</t>
  </si>
  <si>
    <t>XP8497</t>
  </si>
  <si>
    <t>Xã Mường Đun</t>
  </si>
  <si>
    <t>XP8498</t>
  </si>
  <si>
    <t>Xã Mường Báng</t>
  </si>
  <si>
    <t>XP8499</t>
  </si>
  <si>
    <t>Thị trấn Tuần Giáo</t>
  </si>
  <si>
    <t>XP8500</t>
  </si>
  <si>
    <t>Xã Phình Sáng</t>
  </si>
  <si>
    <t>XP8501</t>
  </si>
  <si>
    <t>Xã Mùn Chung</t>
  </si>
  <si>
    <t>XP8502</t>
  </si>
  <si>
    <t>Xã Ta Ma</t>
  </si>
  <si>
    <t>XP8503</t>
  </si>
  <si>
    <t>Xã Mường Mùn</t>
  </si>
  <si>
    <t>XP8504</t>
  </si>
  <si>
    <t>Xã Pú Nhung</t>
  </si>
  <si>
    <t>XP8505</t>
  </si>
  <si>
    <t>Xã Quài Nưa</t>
  </si>
  <si>
    <t>XP8506</t>
  </si>
  <si>
    <t>Xã Mường Thín</t>
  </si>
  <si>
    <t>XP8507</t>
  </si>
  <si>
    <t>Xã Tỏa Tình</t>
  </si>
  <si>
    <t>XP8508</t>
  </si>
  <si>
    <t>Xã Cốc Ly</t>
  </si>
  <si>
    <t>XP8509</t>
  </si>
  <si>
    <t>Xã Nậm Mòn</t>
  </si>
  <si>
    <t>XP8510</t>
  </si>
  <si>
    <t>Xã Nậm Đét</t>
  </si>
  <si>
    <t>XP8511</t>
  </si>
  <si>
    <t>Xã Nậm Khánh</t>
  </si>
  <si>
    <t>XP8512</t>
  </si>
  <si>
    <t>Xã Bảo Nhai</t>
  </si>
  <si>
    <t>XP8513</t>
  </si>
  <si>
    <t>Xã Nậm Lúc</t>
  </si>
  <si>
    <t>XP8514</t>
  </si>
  <si>
    <t>Xã Cốc Lầu</t>
  </si>
  <si>
    <t>XP8515</t>
  </si>
  <si>
    <t>Xã Bản Cái</t>
  </si>
  <si>
    <t>XP8516</t>
  </si>
  <si>
    <t>Thị trấn N.T Phong Hải</t>
  </si>
  <si>
    <t>XP8517</t>
  </si>
  <si>
    <t>Thị trấn Phố Lu</t>
  </si>
  <si>
    <t>XP8518</t>
  </si>
  <si>
    <t>Thị trấn Tằng Loỏng</t>
  </si>
  <si>
    <t>XP8519</t>
  </si>
  <si>
    <t>Xã Bản Phiệt</t>
  </si>
  <si>
    <t>XP8520</t>
  </si>
  <si>
    <t>Xã Bản Cầm</t>
  </si>
  <si>
    <t>XP8521</t>
  </si>
  <si>
    <t>Xã Thái Niên</t>
  </si>
  <si>
    <t>XP8522</t>
  </si>
  <si>
    <t>Xã Phong Niên</t>
  </si>
  <si>
    <t>XP8523</t>
  </si>
  <si>
    <t>XP8524</t>
  </si>
  <si>
    <t>XP8525</t>
  </si>
  <si>
    <t>XP8526</t>
  </si>
  <si>
    <t>Xã Xuân Giao</t>
  </si>
  <si>
    <t>XP8527</t>
  </si>
  <si>
    <t>Xã Trì Quang</t>
  </si>
  <si>
    <t>XP8528</t>
  </si>
  <si>
    <t>XP8529</t>
  </si>
  <si>
    <t>Xã Phố Lu</t>
  </si>
  <si>
    <t>XP8530</t>
  </si>
  <si>
    <t>XP8531</t>
  </si>
  <si>
    <t>Thị trấn Phố Ràng</t>
  </si>
  <si>
    <t>XP8532</t>
  </si>
  <si>
    <t>XP8533</t>
  </si>
  <si>
    <t>Xã Nghĩa Đô</t>
  </si>
  <si>
    <t>XP8534</t>
  </si>
  <si>
    <t>XP8535</t>
  </si>
  <si>
    <t>Xã Điện Quan</t>
  </si>
  <si>
    <t>XP8536</t>
  </si>
  <si>
    <t>Xã Xuân Hoà</t>
  </si>
  <si>
    <t>XP8537</t>
  </si>
  <si>
    <t>XP8538</t>
  </si>
  <si>
    <t>XP8539</t>
  </si>
  <si>
    <t>XP8540</t>
  </si>
  <si>
    <t>Xã Cam Cọn</t>
  </si>
  <si>
    <t>XP8541</t>
  </si>
  <si>
    <t>XP8542</t>
  </si>
  <si>
    <t>XP8543</t>
  </si>
  <si>
    <t>XP8544</t>
  </si>
  <si>
    <t>XP8545</t>
  </si>
  <si>
    <t>Xã Bảo Hà</t>
  </si>
  <si>
    <t>XP8546</t>
  </si>
  <si>
    <t>XP8547</t>
  </si>
  <si>
    <t>Xã Long Phúc</t>
  </si>
  <si>
    <t>XP8548</t>
  </si>
  <si>
    <t>XP8549</t>
  </si>
  <si>
    <t>Thị trấn Sa Pa</t>
  </si>
  <si>
    <t>XP9170</t>
  </si>
  <si>
    <t>XP9171</t>
  </si>
  <si>
    <t>Xã Giao Thạnh</t>
  </si>
  <si>
    <t>XP9172</t>
  </si>
  <si>
    <t>XP9173</t>
  </si>
  <si>
    <t>Thị trấn Mỹ Long</t>
  </si>
  <si>
    <t>XP9174</t>
  </si>
  <si>
    <t>XP9175</t>
  </si>
  <si>
    <t>Xã Hiệp Mỹ Đông</t>
  </si>
  <si>
    <t>XP9176</t>
  </si>
  <si>
    <t>Xã Thạnh Hòa Sơn</t>
  </si>
  <si>
    <t>XP9177</t>
  </si>
  <si>
    <t>XP9178</t>
  </si>
  <si>
    <t>Xã Phước Hậu</t>
  </si>
  <si>
    <t>XP9179</t>
  </si>
  <si>
    <t>Xã Quới Thiện</t>
  </si>
  <si>
    <t>XP9180</t>
  </si>
  <si>
    <t>Xã Trung Chánh</t>
  </si>
  <si>
    <t>XP9181</t>
  </si>
  <si>
    <t>Xã Trung Ngãi</t>
  </si>
  <si>
    <t>XP9182</t>
  </si>
  <si>
    <t>Xã Hoà Lộc</t>
  </si>
  <si>
    <t>XP9183</t>
  </si>
  <si>
    <t>Xã Thuận An</t>
  </si>
  <si>
    <t>XP9184</t>
  </si>
  <si>
    <t>XP9185</t>
  </si>
  <si>
    <t>XP9186</t>
  </si>
  <si>
    <t>Xã Thường Thới Hậu B</t>
  </si>
  <si>
    <t>XP9187</t>
  </si>
  <si>
    <t>Xã Phú Hiệp</t>
  </si>
  <si>
    <t>XP9188</t>
  </si>
  <si>
    <t>XP9189</t>
  </si>
  <si>
    <t>XP9190</t>
  </si>
  <si>
    <t>Xã Bình Hàng Trung</t>
  </si>
  <si>
    <t>XP9191</t>
  </si>
  <si>
    <t>XP9192</t>
  </si>
  <si>
    <t>XP9193</t>
  </si>
  <si>
    <t>XP9194</t>
  </si>
  <si>
    <t>Xã Thạnh Mỹ Tây</t>
  </si>
  <si>
    <t>XP9195</t>
  </si>
  <si>
    <t>XP9196</t>
  </si>
  <si>
    <t>Xã An Thạnh Trung</t>
  </si>
  <si>
    <t>XP9197</t>
  </si>
  <si>
    <t>XP9198</t>
  </si>
  <si>
    <t>Xã Mỹ Phú Đông</t>
  </si>
  <si>
    <t>XP9199</t>
  </si>
  <si>
    <t>Phường Vĩnh Quang</t>
  </si>
  <si>
    <t>XP9200</t>
  </si>
  <si>
    <t>XP9201</t>
  </si>
  <si>
    <t>Xã Hòa Điền</t>
  </si>
  <si>
    <t>XP9202</t>
  </si>
  <si>
    <t>XP9203</t>
  </si>
  <si>
    <t>Xã Nam Thái Sơn</t>
  </si>
  <si>
    <t>XP9204</t>
  </si>
  <si>
    <t>XP9205</t>
  </si>
  <si>
    <t>Xã Hoà An</t>
  </si>
  <si>
    <t>XP9206</t>
  </si>
  <si>
    <t>Xã Bà Điểm</t>
  </si>
  <si>
    <t>XP9207</t>
  </si>
  <si>
    <t>Xã Tân Kiên</t>
  </si>
  <si>
    <t>XP9208</t>
  </si>
  <si>
    <t>Xã An Phú Tây</t>
  </si>
  <si>
    <t>XP9209</t>
  </si>
  <si>
    <t>XP9210</t>
  </si>
  <si>
    <t>Xã Hưng Hà</t>
  </si>
  <si>
    <t>XP9211</t>
  </si>
  <si>
    <t>Xã Vĩnh Trị</t>
  </si>
  <si>
    <t>XP9212</t>
  </si>
  <si>
    <t>Xã Gia Thuận</t>
  </si>
  <si>
    <t>XP9213</t>
  </si>
  <si>
    <t>XP9214</t>
  </si>
  <si>
    <t>XP9215</t>
  </si>
  <si>
    <t>XP9216</t>
  </si>
  <si>
    <t>Xã Thành Thới B</t>
  </si>
  <si>
    <t>XP9217</t>
  </si>
  <si>
    <t>Xã Lương Hòa</t>
  </si>
  <si>
    <t>XP9218</t>
  </si>
  <si>
    <t>XP9219</t>
  </si>
  <si>
    <t>Xã Phước Tuy</t>
  </si>
  <si>
    <t>XP9220</t>
  </si>
  <si>
    <t>XP9221</t>
  </si>
  <si>
    <t>XP9222</t>
  </si>
  <si>
    <t>Xã Long Toàn</t>
  </si>
  <si>
    <t>XP9223</t>
  </si>
  <si>
    <t>XP9224</t>
  </si>
  <si>
    <t>Xã Bình Phước</t>
  </si>
  <si>
    <t>XP9225</t>
  </si>
  <si>
    <t>Xã Tân An Luông</t>
  </si>
  <si>
    <t>XP9226</t>
  </si>
  <si>
    <t>Xã Hậu Lộc</t>
  </si>
  <si>
    <t>XP9227</t>
  </si>
  <si>
    <t>Xã Song Phú</t>
  </si>
  <si>
    <t>XP9228</t>
  </si>
  <si>
    <t>XP9229</t>
  </si>
  <si>
    <t>Xã Mỹ Thạnh Trung</t>
  </si>
  <si>
    <t>XP9230</t>
  </si>
  <si>
    <t>Xã Ngãi Tứ</t>
  </si>
  <si>
    <t>XP9231</t>
  </si>
  <si>
    <t>XP9232</t>
  </si>
  <si>
    <t>Xã Nhơn Bình</t>
  </si>
  <si>
    <t>XP9233</t>
  </si>
  <si>
    <t>Xã Tân Kiều</t>
  </si>
  <si>
    <t>XP9234</t>
  </si>
  <si>
    <t>XP9235</t>
  </si>
  <si>
    <t>XP9236</t>
  </si>
  <si>
    <t>Xã An Phú Thuận</t>
  </si>
  <si>
    <t>XP9237</t>
  </si>
  <si>
    <t>Phường Mỹ Long</t>
  </si>
  <si>
    <t>XP9238</t>
  </si>
  <si>
    <t>Phường Mỹ Quý</t>
  </si>
  <si>
    <t>XP9239</t>
  </si>
  <si>
    <t>XP9240</t>
  </si>
  <si>
    <t>XP9241</t>
  </si>
  <si>
    <t>Xã Định Mỹ</t>
  </si>
  <si>
    <t>XP9242</t>
  </si>
  <si>
    <t>Phường Vĩnh Bảo</t>
  </si>
  <si>
    <t>XP9243</t>
  </si>
  <si>
    <t>Phường Vĩnh Lạc</t>
  </si>
  <si>
    <t>XP9244</t>
  </si>
  <si>
    <t>XP9245</t>
  </si>
  <si>
    <t>Xã Kiên Bình</t>
  </si>
  <si>
    <t>XP9246</t>
  </si>
  <si>
    <t>Xã Bàn Thạch</t>
  </si>
  <si>
    <t>XP9247</t>
  </si>
  <si>
    <t>Xã Ngọc Thành</t>
  </si>
  <si>
    <t>XP9248</t>
  </si>
  <si>
    <t>Xã Đông Hưng A</t>
  </si>
  <si>
    <t>XP9249</t>
  </si>
  <si>
    <t>XP9250</t>
  </si>
  <si>
    <t>Phường Trà Nóc</t>
  </si>
  <si>
    <t>XP9251</t>
  </si>
  <si>
    <t>XP9252</t>
  </si>
  <si>
    <t>XP9253</t>
  </si>
  <si>
    <t>XP9254</t>
  </si>
  <si>
    <t>Phường 13</t>
  </si>
  <si>
    <t>XP9255</t>
  </si>
  <si>
    <t>Phường Bình Hưng Hoà B</t>
  </si>
  <si>
    <t>XP9256</t>
  </si>
  <si>
    <t>Xã Phạm Văn Cội</t>
  </si>
  <si>
    <t>XP9257</t>
  </si>
  <si>
    <t>XP9258</t>
  </si>
  <si>
    <t>XP9259</t>
  </si>
  <si>
    <t>Thị trấn Tân Túc</t>
  </si>
  <si>
    <t>XP9260</t>
  </si>
  <si>
    <t>Xã Tân Nhựt</t>
  </si>
  <si>
    <t>XP9261</t>
  </si>
  <si>
    <t>Thị trấn Nhà Bè</t>
  </si>
  <si>
    <t>XP9262</t>
  </si>
  <si>
    <t>Xã An Vĩnh Ngãi</t>
  </si>
  <si>
    <t>XP9263</t>
  </si>
  <si>
    <t>Xã Vĩnh Châu A</t>
  </si>
  <si>
    <t>XP9264</t>
  </si>
  <si>
    <t>Xã Thái Bình Trung</t>
  </si>
  <si>
    <t>XP9265</t>
  </si>
  <si>
    <t>Xã Bình Hòa Tây</t>
  </si>
  <si>
    <t>XP9266</t>
  </si>
  <si>
    <t>Xã Thuận Bình</t>
  </si>
  <si>
    <t>XP9267</t>
  </si>
  <si>
    <t>XP9268</t>
  </si>
  <si>
    <t>Xã Mỹ Hạnh Nam</t>
  </si>
  <si>
    <t>XP9269</t>
  </si>
  <si>
    <t>XP9270</t>
  </si>
  <si>
    <t>Xã Thạnh Đức</t>
  </si>
  <si>
    <t>XP9271</t>
  </si>
  <si>
    <t>XP9272</t>
  </si>
  <si>
    <t>Xã An Nhựt Tân</t>
  </si>
  <si>
    <t>XP9273</t>
  </si>
  <si>
    <t>Xã Bình Tịnh</t>
  </si>
  <si>
    <t>XP9274</t>
  </si>
  <si>
    <t>XP9275</t>
  </si>
  <si>
    <t>XP9276</t>
  </si>
  <si>
    <t>Thị trấn Lai Vung</t>
  </si>
  <si>
    <t>XP9277</t>
  </si>
  <si>
    <t>XP9278</t>
  </si>
  <si>
    <t>XP9279</t>
  </si>
  <si>
    <t>XP9280</t>
  </si>
  <si>
    <t>Phường Châu Phú A</t>
  </si>
  <si>
    <t>XP9281</t>
  </si>
  <si>
    <t>XP9282</t>
  </si>
  <si>
    <t>XP9283</t>
  </si>
  <si>
    <t>Xã An Hảo</t>
  </si>
  <si>
    <t>XP9284</t>
  </si>
  <si>
    <t>XP9285</t>
  </si>
  <si>
    <t>Xã Lương Phi</t>
  </si>
  <si>
    <t>XP9286</t>
  </si>
  <si>
    <t>Xã Núi Tô</t>
  </si>
  <si>
    <t>XP9287</t>
  </si>
  <si>
    <t>Xã Hòa Bình Thạnh</t>
  </si>
  <si>
    <t>XP9288</t>
  </si>
  <si>
    <t>XP9289</t>
  </si>
  <si>
    <t>Xã Vọng Đông</t>
  </si>
  <si>
    <t>XP9290</t>
  </si>
  <si>
    <t>XP9291</t>
  </si>
  <si>
    <t>Xã Phước Khánh</t>
  </si>
  <si>
    <t>XP9292</t>
  </si>
  <si>
    <t>XP9293</t>
  </si>
  <si>
    <t>Thị trấn Ngãi Giao</t>
  </si>
  <si>
    <t>XP9668</t>
  </si>
  <si>
    <t>XP9669</t>
  </si>
  <si>
    <t>Xã Lợi Bình Nhơn</t>
  </si>
  <si>
    <t>XP9670</t>
  </si>
  <si>
    <t>Xã Hưng Điền B</t>
  </si>
  <si>
    <t>XP9671</t>
  </si>
  <si>
    <t>XP9672</t>
  </si>
  <si>
    <t>XP9673</t>
  </si>
  <si>
    <t>XP9674</t>
  </si>
  <si>
    <t>Thị trấn Hiệp Hòa</t>
  </si>
  <si>
    <t>XP9675</t>
  </si>
  <si>
    <t>Xã Tân Phước Tây</t>
  </si>
  <si>
    <t>XP9676</t>
  </si>
  <si>
    <t>Xã Long Khê</t>
  </si>
  <si>
    <t>XP9677</t>
  </si>
  <si>
    <t>Xã Bình Quới</t>
  </si>
  <si>
    <t>XP9678</t>
  </si>
  <si>
    <t>XP9679</t>
  </si>
  <si>
    <t>XP9680</t>
  </si>
  <si>
    <t>Xã Hậu Mỹ Trinh</t>
  </si>
  <si>
    <t>XP9681</t>
  </si>
  <si>
    <t>Xã Đông Hòa Hiệp</t>
  </si>
  <si>
    <t>XP9682</t>
  </si>
  <si>
    <t>XP9683</t>
  </si>
  <si>
    <t>XP9684</t>
  </si>
  <si>
    <t>Thị trấn Chợ Gạo</t>
  </si>
  <si>
    <t>XP9685</t>
  </si>
  <si>
    <t>Xã Xuân Đông</t>
  </si>
  <si>
    <t>XP9686</t>
  </si>
  <si>
    <t>Xã Tiên Thủy</t>
  </si>
  <si>
    <t>XP9687</t>
  </si>
  <si>
    <t>XP9688</t>
  </si>
  <si>
    <t>Xã Hòa Nghĩa</t>
  </si>
  <si>
    <t>XP9689</t>
  </si>
  <si>
    <t>XP9690</t>
  </si>
  <si>
    <t>XP9691</t>
  </si>
  <si>
    <t>Xã Ia Lốp</t>
  </si>
  <si>
    <t>XP9692</t>
  </si>
  <si>
    <t>Xã Ea Lê</t>
  </si>
  <si>
    <t>XP9693</t>
  </si>
  <si>
    <t>Xã Ea Huar</t>
  </si>
  <si>
    <t>XP9694</t>
  </si>
  <si>
    <t>Xã Cư M'gar</t>
  </si>
  <si>
    <t>XP9695</t>
  </si>
  <si>
    <t>Thị trấn Ea Kar</t>
  </si>
  <si>
    <t>XP9696</t>
  </si>
  <si>
    <t>XP9697</t>
  </si>
  <si>
    <t>Xã Ea Đar</t>
  </si>
  <si>
    <t>XP9698</t>
  </si>
  <si>
    <t>Xã Ea Lai</t>
  </si>
  <si>
    <t>XP9699</t>
  </si>
  <si>
    <t>Xã Đắk Phơi</t>
  </si>
  <si>
    <t>XP9700</t>
  </si>
  <si>
    <t>Xã Ea R'Bin</t>
  </si>
  <si>
    <t>XP9701</t>
  </si>
  <si>
    <t>XP9702</t>
  </si>
  <si>
    <t>Xã  Đắk Lao</t>
  </si>
  <si>
    <t>XP9703</t>
  </si>
  <si>
    <t>XP9704</t>
  </si>
  <si>
    <t>XP9705</t>
  </si>
  <si>
    <t>XP9706</t>
  </si>
  <si>
    <t>Xã Lộc Thanh</t>
  </si>
  <si>
    <t>XP9707</t>
  </si>
  <si>
    <t>Xã Đưng KNớ</t>
  </si>
  <si>
    <t>XP9708</t>
  </si>
  <si>
    <t>Xã Đạ Đờn</t>
  </si>
  <si>
    <t>XP9709</t>
  </si>
  <si>
    <t>Thị trấn Liên Nghĩa</t>
  </si>
  <si>
    <t>XP9710</t>
  </si>
  <si>
    <t>Xã N'Thol Hạ</t>
  </si>
  <si>
    <t>XP9711</t>
  </si>
  <si>
    <t>Xã Đinh Trang Thượng</t>
  </si>
  <si>
    <t>XP9712</t>
  </si>
  <si>
    <t>Xã Tân Lạc</t>
  </si>
  <si>
    <t>XP9713</t>
  </si>
  <si>
    <t>Xã Đạ Ploa</t>
  </si>
  <si>
    <t>XP9714</t>
  </si>
  <si>
    <t>XP9715</t>
  </si>
  <si>
    <t>XP9716</t>
  </si>
  <si>
    <t>Xã Lộc Thuận</t>
  </si>
  <si>
    <t>XP9717</t>
  </si>
  <si>
    <t>Thị trấn Đức Phong</t>
  </si>
  <si>
    <t>XP9718</t>
  </si>
  <si>
    <t>XP9719</t>
  </si>
  <si>
    <t>Xã Đức Liễu</t>
  </si>
  <si>
    <t>XP9720</t>
  </si>
  <si>
    <t>XP9721</t>
  </si>
  <si>
    <t>XP9722</t>
  </si>
  <si>
    <t>XP9723</t>
  </si>
  <si>
    <t>Thị trấn Hòa Thành</t>
  </si>
  <si>
    <t>XP9724</t>
  </si>
  <si>
    <t>Xã Ea Tu</t>
  </si>
  <si>
    <t>XP9725</t>
  </si>
  <si>
    <t>Xã Ea H'leo</t>
  </si>
  <si>
    <t>XP9726</t>
  </si>
  <si>
    <t>Xã Ea Kiết</t>
  </si>
  <si>
    <t>XP9727</t>
  </si>
  <si>
    <t>Xã Cuor Đăng</t>
  </si>
  <si>
    <t>XP9728</t>
  </si>
  <si>
    <t>Xã Ea Hồ</t>
  </si>
  <si>
    <t>XP9729</t>
  </si>
  <si>
    <t>XP9730</t>
  </si>
  <si>
    <t>Xã Krông Jing</t>
  </si>
  <si>
    <t>XP9731</t>
  </si>
  <si>
    <t>Xã KRông Búk</t>
  </si>
  <si>
    <t>XP9732</t>
  </si>
  <si>
    <t>Xã Ia KRai</t>
  </si>
  <si>
    <t>XP9733</t>
  </si>
  <si>
    <t>Xã Ya Ma</t>
  </si>
  <si>
    <t>XP9734</t>
  </si>
  <si>
    <t>Xã Đức Lập Hạ</t>
  </si>
  <si>
    <t>XP9735</t>
  </si>
  <si>
    <t>Xã Tân Bửu</t>
  </si>
  <si>
    <t>XP9736</t>
  </si>
  <si>
    <t>XP9737</t>
  </si>
  <si>
    <t>Xã Ea Kao</t>
  </si>
  <si>
    <t>XP9738</t>
  </si>
  <si>
    <t>XP9739</t>
  </si>
  <si>
    <t>Xã Cư Pơng</t>
  </si>
  <si>
    <t>XP9740</t>
  </si>
  <si>
    <t>Thị trấn Krông Năng</t>
  </si>
  <si>
    <t>XP9741</t>
  </si>
  <si>
    <t>Thị trấn M'Đrắk</t>
  </si>
  <si>
    <t>XP9742</t>
  </si>
  <si>
    <t>Xã Cư Prao</t>
  </si>
  <si>
    <t>XP9743</t>
  </si>
  <si>
    <t>Xã Băng A Drênh</t>
  </si>
  <si>
    <t>XP9744</t>
  </si>
  <si>
    <t>Xã Đắk Sôr</t>
  </si>
  <si>
    <t>XP9745</t>
  </si>
  <si>
    <t>Xã Thuận Hạnh</t>
  </si>
  <si>
    <t>XP9746</t>
  </si>
  <si>
    <t>XP9747</t>
  </si>
  <si>
    <t>Phường Lộc Tiến</t>
  </si>
  <si>
    <t>XP9748</t>
  </si>
  <si>
    <t>Xã Đại Lào</t>
  </si>
  <si>
    <t>XP9749</t>
  </si>
  <si>
    <t>Xã Đạ Sar</t>
  </si>
  <si>
    <t>XP9750</t>
  </si>
  <si>
    <t>XP9751</t>
  </si>
  <si>
    <t>Xã Tà Hine</t>
  </si>
  <si>
    <t>XP9752</t>
  </si>
  <si>
    <t>Xã Đạ M'ri</t>
  </si>
  <si>
    <t>XP9753</t>
  </si>
  <si>
    <t>Thị trấn Đạ Tẻh</t>
  </si>
  <si>
    <t>XP9754</t>
  </si>
  <si>
    <t>Xã Đức Phổ</t>
  </si>
  <si>
    <t>XP9755</t>
  </si>
  <si>
    <t>Phường Tân Xuân</t>
  </si>
  <si>
    <t>XP9756</t>
  </si>
  <si>
    <t>XP9757</t>
  </si>
  <si>
    <t>Xã Lộc Điền</t>
  </si>
  <si>
    <t>XP9758</t>
  </si>
  <si>
    <t>XP9759</t>
  </si>
  <si>
    <t>Xã Minh Thắng</t>
  </si>
  <si>
    <t>XP9760</t>
  </si>
  <si>
    <t>XP9761</t>
  </si>
  <si>
    <t>XP9762</t>
  </si>
  <si>
    <t>XP9763</t>
  </si>
  <si>
    <t>Xã Phước Đông</t>
  </si>
  <si>
    <t>XP9764</t>
  </si>
  <si>
    <t>Thị trấn Bến Cầu</t>
  </si>
  <si>
    <t>XP9765</t>
  </si>
  <si>
    <t>XP9766</t>
  </si>
  <si>
    <t>Xã Long Nguyên</t>
  </si>
  <si>
    <t>XP9767</t>
  </si>
  <si>
    <t>Xã Bình Nhâm</t>
  </si>
  <si>
    <t>XP9768</t>
  </si>
  <si>
    <t>XP9769</t>
  </si>
  <si>
    <t>XP9770</t>
  </si>
  <si>
    <t>Xã Suối Cao</t>
  </si>
  <si>
    <t>XP9771</t>
  </si>
  <si>
    <t>XP9772</t>
  </si>
  <si>
    <t>Xã Phước Thiền</t>
  </si>
  <si>
    <t>XP9773</t>
  </si>
  <si>
    <t>Xã Bình Ba</t>
  </si>
  <si>
    <t>XP9774</t>
  </si>
  <si>
    <t>Xã Bông Trang</t>
  </si>
  <si>
    <t>XP9775</t>
  </si>
  <si>
    <t>Phường Tân Chánh Hiệp</t>
  </si>
  <si>
    <t>XP9776</t>
  </si>
  <si>
    <t>Phường Linh Chiểu</t>
  </si>
  <si>
    <t>XP9777</t>
  </si>
  <si>
    <t>Phường 05</t>
  </si>
  <si>
    <t>XP9778</t>
  </si>
  <si>
    <t>XP9779</t>
  </si>
  <si>
    <t>Phường 26</t>
  </si>
  <si>
    <t>XP9780</t>
  </si>
  <si>
    <t>Phường 25</t>
  </si>
  <si>
    <t>XP9781</t>
  </si>
  <si>
    <t>XP9782</t>
  </si>
  <si>
    <t>Phường Phú Trung</t>
  </si>
  <si>
    <t>XP9783</t>
  </si>
  <si>
    <t>Phường 09</t>
  </si>
  <si>
    <t>XP9784</t>
  </si>
  <si>
    <t>Phường 15</t>
  </si>
  <si>
    <t>XP9785</t>
  </si>
  <si>
    <t>XP9786</t>
  </si>
  <si>
    <t>XP9787</t>
  </si>
  <si>
    <t>XP9788</t>
  </si>
  <si>
    <t>XP9789</t>
  </si>
  <si>
    <t>XP9790</t>
  </si>
  <si>
    <t>Xã Hòa Trung</t>
  </si>
  <si>
    <t>XP9791</t>
  </si>
  <si>
    <t>Xã Lộc Bắc</t>
  </si>
  <si>
    <t>XP9792</t>
  </si>
  <si>
    <t>Xã Lộc Ngãi</t>
  </si>
  <si>
    <t>XP9793</t>
  </si>
  <si>
    <t>Xã Quế Phong</t>
  </si>
  <si>
    <t>XP9794</t>
  </si>
  <si>
    <t>XP9795</t>
  </si>
  <si>
    <t>XP9796</t>
  </si>
  <si>
    <t>Xã Bình Sa</t>
  </si>
  <si>
    <t>XP9797</t>
  </si>
  <si>
    <t>XP9798</t>
  </si>
  <si>
    <t>Xã Tiên Lộc</t>
  </si>
  <si>
    <t>XP9799</t>
  </si>
  <si>
    <t>XP9800</t>
  </si>
  <si>
    <t>Xã Trà Mai</t>
  </si>
  <si>
    <t>XP9801</t>
  </si>
  <si>
    <t>Xã Tam Xuân I</t>
  </si>
  <si>
    <t>XP9802</t>
  </si>
  <si>
    <t>Xã Trà Bình</t>
  </si>
  <si>
    <t>XP9803</t>
  </si>
  <si>
    <t>Thị trấn La Hà</t>
  </si>
  <si>
    <t>XP9804</t>
  </si>
  <si>
    <t>XP9805</t>
  </si>
  <si>
    <t>Xã Sơn Thượng</t>
  </si>
  <si>
    <t>XP9806</t>
  </si>
  <si>
    <t>XP9807</t>
  </si>
  <si>
    <t>XP9808</t>
  </si>
  <si>
    <t>XP9809</t>
  </si>
  <si>
    <t>Xã Đức Chánh</t>
  </si>
  <si>
    <t>XP9810</t>
  </si>
  <si>
    <t>Xã Phổ Văn</t>
  </si>
  <si>
    <t>XP9811</t>
  </si>
  <si>
    <t>Xã Ba Động</t>
  </si>
  <si>
    <t>XP9812</t>
  </si>
  <si>
    <t>Xã Ba Nam</t>
  </si>
  <si>
    <t>XP9813</t>
  </si>
  <si>
    <t>Xã Ba Xa</t>
  </si>
  <si>
    <t>XP9814</t>
  </si>
  <si>
    <t>XP9815</t>
  </si>
  <si>
    <t>Phường Lý Thường Kiệt</t>
  </si>
  <si>
    <t>XP9816</t>
  </si>
  <si>
    <t>Xã Tam Quan Nam</t>
  </si>
  <si>
    <t>XP9817</t>
  </si>
  <si>
    <t>Xã Ân Thạnh</t>
  </si>
  <si>
    <t>XP9818</t>
  </si>
  <si>
    <t>Xã Mỹ Chánh Tây</t>
  </si>
  <si>
    <t>XP9819</t>
  </si>
  <si>
    <t>XP9820</t>
  </si>
  <si>
    <t>XP9821</t>
  </si>
  <si>
    <t>XP9822</t>
  </si>
  <si>
    <t>XP9823</t>
  </si>
  <si>
    <t>XP9824</t>
  </si>
  <si>
    <t>XP9825</t>
  </si>
  <si>
    <t>Xã Suối Trai</t>
  </si>
  <si>
    <t>XP9826</t>
  </si>
  <si>
    <t>Phường Ngọc Hiệp</t>
  </si>
  <si>
    <t>XP9827</t>
  </si>
  <si>
    <t>Phường Xương Huân</t>
  </si>
  <si>
    <t>XP9828</t>
  </si>
  <si>
    <t>Phường Vĩnh Nguyên</t>
  </si>
  <si>
    <t>XP9829</t>
  </si>
  <si>
    <t>XP9830</t>
  </si>
  <si>
    <t>Phường Cam Thuận</t>
  </si>
  <si>
    <t>XP9831</t>
  </si>
  <si>
    <t>Xã Ninh Thượng</t>
  </si>
  <si>
    <t>XP9832</t>
  </si>
  <si>
    <t>Xã Sông Cầu</t>
  </si>
  <si>
    <t>XP9833</t>
  </si>
  <si>
    <t>XP9834</t>
  </si>
  <si>
    <t>Phường Đạo Long</t>
  </si>
  <si>
    <t>XP9835</t>
  </si>
  <si>
    <t>XP9836</t>
  </si>
  <si>
    <t>Xã Thiện Nghiệp</t>
  </si>
  <si>
    <t>XP9837</t>
  </si>
  <si>
    <t>Xã Phan Dũng</t>
  </si>
  <si>
    <t>XP9838</t>
  </si>
  <si>
    <t>Xã Phước Thể</t>
  </si>
  <si>
    <t>XP9839</t>
  </si>
  <si>
    <t>Xã Phan Hòa</t>
  </si>
  <si>
    <t>XP9840</t>
  </si>
  <si>
    <t>XP9841</t>
  </si>
  <si>
    <t>Xã Hàm Đức</t>
  </si>
  <si>
    <t>XP9842</t>
  </si>
  <si>
    <t>Xã Bắc Ruộng</t>
  </si>
  <si>
    <t>XP9843</t>
  </si>
  <si>
    <t>Xã Đắk Tăng</t>
  </si>
  <si>
    <t>XP9844</t>
  </si>
  <si>
    <t>Xã Chư Á</t>
  </si>
  <si>
    <t>XP9845</t>
  </si>
  <si>
    <t>Xã Kông Pla</t>
  </si>
  <si>
    <t>XP9846</t>
  </si>
  <si>
    <t>Xã Yang Nam</t>
  </si>
  <si>
    <t>XP9847</t>
  </si>
  <si>
    <t>Xã AL Bá</t>
  </si>
  <si>
    <t>XP9848</t>
  </si>
  <si>
    <t>Xã Hà Tam</t>
  </si>
  <si>
    <t>XP9849</t>
  </si>
  <si>
    <t>Xã Yang Bắc</t>
  </si>
  <si>
    <t>XP9850</t>
  </si>
  <si>
    <t>Phường Tân Lợi</t>
  </si>
  <si>
    <t>XP9851</t>
  </si>
  <si>
    <t>Phường Tân Tiến</t>
  </si>
  <si>
    <t>XP9852</t>
  </si>
  <si>
    <t>Xã Ba Lế</t>
  </si>
  <si>
    <t>XP9853</t>
  </si>
  <si>
    <t>XP9854</t>
  </si>
  <si>
    <t>Xã An Dũng</t>
  </si>
  <si>
    <t>XP9855</t>
  </si>
  <si>
    <t>XP9856</t>
  </si>
  <si>
    <t>Xã An Tân</t>
  </si>
  <si>
    <t>XP9857</t>
  </si>
  <si>
    <t>Xã An Nghĩa</t>
  </si>
  <si>
    <t>XP9858</t>
  </si>
  <si>
    <t>Xã Hoài Thanh Tây</t>
  </si>
  <si>
    <t>XP9859</t>
  </si>
  <si>
    <t>Xã Hoài Hương</t>
  </si>
  <si>
    <t>XP9860</t>
  </si>
  <si>
    <t>Xã Dak Mang</t>
  </si>
  <si>
    <t>XP9861</t>
  </si>
  <si>
    <t>Xã Ân Phong</t>
  </si>
  <si>
    <t>XP9862</t>
  </si>
  <si>
    <t>Xã Bok Tới</t>
  </si>
  <si>
    <t>XP9863</t>
  </si>
  <si>
    <t>Xã Bình Nghi</t>
  </si>
  <si>
    <t>XP9864</t>
  </si>
  <si>
    <t>Xã Cát Tiến</t>
  </si>
  <si>
    <t>XP9865</t>
  </si>
  <si>
    <t>XP9866</t>
  </si>
  <si>
    <t>XP9867</t>
  </si>
  <si>
    <t>XP9868</t>
  </si>
  <si>
    <t>Xã Sông Hinh</t>
  </si>
  <si>
    <t>XP9869</t>
  </si>
  <si>
    <t>Xã Ealy</t>
  </si>
  <si>
    <t>XP9870</t>
  </si>
  <si>
    <t>XP9871</t>
  </si>
  <si>
    <t>XP9872</t>
  </si>
  <si>
    <t>Phường Vĩnh Hải</t>
  </si>
  <si>
    <t>XP9873</t>
  </si>
  <si>
    <t>XP9874</t>
  </si>
  <si>
    <t>Phường Phước Long</t>
  </si>
  <si>
    <t>XP9875</t>
  </si>
  <si>
    <t>XP9876</t>
  </si>
  <si>
    <t>Phường Cam Phú</t>
  </si>
  <si>
    <t>XP9877</t>
  </si>
  <si>
    <t>Phường Cam Lợi</t>
  </si>
  <si>
    <t>XP9878</t>
  </si>
  <si>
    <t>Xã Vạn Long</t>
  </si>
  <si>
    <t>XP9879</t>
  </si>
  <si>
    <t>XP9880</t>
  </si>
  <si>
    <t>XP9881</t>
  </si>
  <si>
    <t>Xã Diên Điền</t>
  </si>
  <si>
    <t>XP9882</t>
  </si>
  <si>
    <t>Xã Diên Xuân</t>
  </si>
  <si>
    <t>XP9883</t>
  </si>
  <si>
    <t>Xã Diên Lạc</t>
  </si>
  <si>
    <t>XP9884</t>
  </si>
  <si>
    <t>Xã Diên An</t>
  </si>
  <si>
    <t>XP9885</t>
  </si>
  <si>
    <t>Xã Phước Tiến</t>
  </si>
  <si>
    <t>XP9886</t>
  </si>
  <si>
    <t>XP9887</t>
  </si>
  <si>
    <t>Xã Hòa Minh</t>
  </si>
  <si>
    <t>XP9888</t>
  </si>
  <si>
    <t>Xã Chí Công</t>
  </si>
  <si>
    <t>XP9889</t>
  </si>
  <si>
    <t>XP9890</t>
  </si>
  <si>
    <t>Xã Hàm Thắng</t>
  </si>
  <si>
    <t>XP9891</t>
  </si>
  <si>
    <t>Thị trấn Thuận Nam</t>
  </si>
  <si>
    <t>XP9892</t>
  </si>
  <si>
    <t>Xã Đức Tín</t>
  </si>
  <si>
    <t>XP9893</t>
  </si>
  <si>
    <t>XP9894</t>
  </si>
  <si>
    <t>XP9895</t>
  </si>
  <si>
    <t>Xã Măng Cành</t>
  </si>
  <si>
    <t>XP9896</t>
  </si>
  <si>
    <t>Xã Đắk Long</t>
  </si>
  <si>
    <t>XP9897</t>
  </si>
  <si>
    <t>Xã Đắk Pne</t>
  </si>
  <si>
    <t>XP9898</t>
  </si>
  <si>
    <t>Xã Đắk Mar</t>
  </si>
  <si>
    <t>XP9899</t>
  </si>
  <si>
    <t>XP9900</t>
  </si>
  <si>
    <t>XP9901</t>
  </si>
  <si>
    <t>Xã Ia Tô</t>
  </si>
  <si>
    <t>XP9902</t>
  </si>
  <si>
    <t>Xã Đăk Trôi</t>
  </si>
  <si>
    <t>XP9903</t>
  </si>
  <si>
    <t>Xã Ia Púch</t>
  </si>
  <si>
    <t>XP9904</t>
  </si>
  <si>
    <t>Thị trấn Chư Sê</t>
  </si>
  <si>
    <t>XP9905</t>
  </si>
  <si>
    <t>Xã Ia HLốp</t>
  </si>
  <si>
    <t>XP9906</t>
  </si>
  <si>
    <t>Xã Ya Hội</t>
  </si>
  <si>
    <t>XP9907</t>
  </si>
  <si>
    <t>Phường Ea Tam</t>
  </si>
  <si>
    <t>XP9908</t>
  </si>
  <si>
    <t>Xã Ea Rốk</t>
  </si>
  <si>
    <t>XP9909</t>
  </si>
  <si>
    <t>Xã Cuôr KNia</t>
  </si>
  <si>
    <t>XP9910</t>
  </si>
  <si>
    <t>Xã Cư Ni</t>
  </si>
  <si>
    <t>XP9911</t>
  </si>
  <si>
    <t>Xã Cư K Róa</t>
  </si>
  <si>
    <t>XP9912</t>
  </si>
  <si>
    <t>Xã Bông Krang</t>
  </si>
  <si>
    <t>XP9913</t>
  </si>
  <si>
    <t>XP9914</t>
  </si>
  <si>
    <t>Xã Đắk Som</t>
  </si>
  <si>
    <t>XP9915</t>
  </si>
  <si>
    <t>XP9916</t>
  </si>
  <si>
    <t>Xã Cát Hiệp</t>
  </si>
  <si>
    <t>XP9917</t>
  </si>
  <si>
    <t>Xã Cát Nhơn</t>
  </si>
  <si>
    <t>XP9918</t>
  </si>
  <si>
    <t>Xã Nhơn Phong</t>
  </si>
  <si>
    <t>XP9294</t>
  </si>
  <si>
    <t>XP9295</t>
  </si>
  <si>
    <t>Xã Bàu Lâm</t>
  </si>
  <si>
    <t>XP9296</t>
  </si>
  <si>
    <t>XP9297</t>
  </si>
  <si>
    <t>Xã Láng Dài</t>
  </si>
  <si>
    <t>XP9298</t>
  </si>
  <si>
    <t>Phường Linh Tây</t>
  </si>
  <si>
    <t>XP9299</t>
  </si>
  <si>
    <t>Phường Long Thạnh Mỹ</t>
  </si>
  <si>
    <t>XP9300</t>
  </si>
  <si>
    <t>XP9301</t>
  </si>
  <si>
    <t>XP9302</t>
  </si>
  <si>
    <t>XP9303</t>
  </si>
  <si>
    <t>XP9304</t>
  </si>
  <si>
    <t>XP9305</t>
  </si>
  <si>
    <t>XP9306</t>
  </si>
  <si>
    <t>Phường 16</t>
  </si>
  <si>
    <t>XP9307</t>
  </si>
  <si>
    <t>XP9308</t>
  </si>
  <si>
    <t>XP9309</t>
  </si>
  <si>
    <t>XP9310</t>
  </si>
  <si>
    <t>Phường  An Lạc</t>
  </si>
  <si>
    <t>XP9311</t>
  </si>
  <si>
    <t>Xã Trung Lập Thượng</t>
  </si>
  <si>
    <t>XP9312</t>
  </si>
  <si>
    <t>XP9313</t>
  </si>
  <si>
    <t>Xã Phước Vĩnh An</t>
  </si>
  <si>
    <t>XP9314</t>
  </si>
  <si>
    <t>Xã Tân Thới Nhì</t>
  </si>
  <si>
    <t>XP9315</t>
  </si>
  <si>
    <t>Xã Lê Minh Xuân</t>
  </si>
  <si>
    <t>XP9316</t>
  </si>
  <si>
    <t>Xã Quy Đức</t>
  </si>
  <si>
    <t>XP9317</t>
  </si>
  <si>
    <t>XP9318</t>
  </si>
  <si>
    <t>Xã Vĩnh Châu B</t>
  </si>
  <si>
    <t>XP9319</t>
  </si>
  <si>
    <t>XP9320</t>
  </si>
  <si>
    <t>Xã Mỹ Thạnh Đông</t>
  </si>
  <si>
    <t>XP9321</t>
  </si>
  <si>
    <t>XP9322</t>
  </si>
  <si>
    <t>Xã Bình Hòa Hưng</t>
  </si>
  <si>
    <t>XP9323</t>
  </si>
  <si>
    <t>Xã Hòa Khánh Tây</t>
  </si>
  <si>
    <t>XP9324</t>
  </si>
  <si>
    <t>XP9325</t>
  </si>
  <si>
    <t>XP9326</t>
  </si>
  <si>
    <t>Xã Bình Trinh Đông</t>
  </si>
  <si>
    <t>XP9327</t>
  </si>
  <si>
    <t>Xã Phước Lâm</t>
  </si>
  <si>
    <t>XP9328</t>
  </si>
  <si>
    <t>XP9329</t>
  </si>
  <si>
    <t>Xã Long Phụng</t>
  </si>
  <si>
    <t>XP9330</t>
  </si>
  <si>
    <t>XP9331</t>
  </si>
  <si>
    <t>Xã Mỹ Đức Đông</t>
  </si>
  <si>
    <t>XP9332</t>
  </si>
  <si>
    <t>XP9333</t>
  </si>
  <si>
    <t>XP9334</t>
  </si>
  <si>
    <t>Xã Long Tiên</t>
  </si>
  <si>
    <t>XP9335</t>
  </si>
  <si>
    <t>Xã Hội Xuân</t>
  </si>
  <si>
    <t>XP9336</t>
  </si>
  <si>
    <t>XP9337</t>
  </si>
  <si>
    <t>Xã Hòa Tịnh</t>
  </si>
  <si>
    <t>XP9338</t>
  </si>
  <si>
    <t>Xã Vĩnh Hựu</t>
  </si>
  <si>
    <t>XP9339</t>
  </si>
  <si>
    <t>Xã Tăng Hoà</t>
  </si>
  <si>
    <t>XP9340</t>
  </si>
  <si>
    <t>Phường 17</t>
  </si>
  <si>
    <t>XP9341</t>
  </si>
  <si>
    <t>Phường 07</t>
  </si>
  <si>
    <t>XP9342</t>
  </si>
  <si>
    <t>XP9343</t>
  </si>
  <si>
    <t>XP9344</t>
  </si>
  <si>
    <t>Phường Phú Thọ Hòa</t>
  </si>
  <si>
    <t>XP9345</t>
  </si>
  <si>
    <t>XP9346</t>
  </si>
  <si>
    <t>XP9347</t>
  </si>
  <si>
    <t>XP9348</t>
  </si>
  <si>
    <t>XP9349</t>
  </si>
  <si>
    <t>XP9350</t>
  </si>
  <si>
    <t>XP9351</t>
  </si>
  <si>
    <t>Phường Tân Tạo</t>
  </si>
  <si>
    <t>XP9352</t>
  </si>
  <si>
    <t>Phường Tân Kiểng</t>
  </si>
  <si>
    <t>XP9353</t>
  </si>
  <si>
    <t>XP9354</t>
  </si>
  <si>
    <t>XP9355</t>
  </si>
  <si>
    <t>Xã Hướng Thọ Phú</t>
  </si>
  <si>
    <t>XP9356</t>
  </si>
  <si>
    <t>Xã Hưng Điền A</t>
  </si>
  <si>
    <t>XP9357</t>
  </si>
  <si>
    <t>XP9358</t>
  </si>
  <si>
    <t>Xã Mỹ Thạnh Bắc</t>
  </si>
  <si>
    <t>XP9359</t>
  </si>
  <si>
    <t>Xã Long Cang</t>
  </si>
  <si>
    <t>XP9360</t>
  </si>
  <si>
    <t>XP9361</t>
  </si>
  <si>
    <t>Xã Phước Lại</t>
  </si>
  <si>
    <t>XP9362</t>
  </si>
  <si>
    <t>Xã Thanh Vĩnh Đông</t>
  </si>
  <si>
    <t>XP9363</t>
  </si>
  <si>
    <t>XP9364</t>
  </si>
  <si>
    <t>XP9365</t>
  </si>
  <si>
    <t>XP9366</t>
  </si>
  <si>
    <t>XP9367</t>
  </si>
  <si>
    <t>Xã Mỹ Phước Tây</t>
  </si>
  <si>
    <t>XP9368</t>
  </si>
  <si>
    <t>Xã Song Bình</t>
  </si>
  <si>
    <t>XP9369</t>
  </si>
  <si>
    <t>XP9370</t>
  </si>
  <si>
    <t>Phường Phú Khương</t>
  </si>
  <si>
    <t>XP9371</t>
  </si>
  <si>
    <t>Xã Nhơn Thạnh</t>
  </si>
  <si>
    <t>XP9372</t>
  </si>
  <si>
    <t>Xã Tân Thạch</t>
  </si>
  <si>
    <t>XP9373</t>
  </si>
  <si>
    <t>XP9374</t>
  </si>
  <si>
    <t>Xã Thành Triệu</t>
  </si>
  <si>
    <t>XP9375</t>
  </si>
  <si>
    <t>XP9376</t>
  </si>
  <si>
    <t>Xã Đa Phước Hội</t>
  </si>
  <si>
    <t>XP9377</t>
  </si>
  <si>
    <t>XP9378</t>
  </si>
  <si>
    <t>XP9379</t>
  </si>
  <si>
    <t>Xã Thừa Đức</t>
  </si>
  <si>
    <t>XP9380</t>
  </si>
  <si>
    <t>XP9381</t>
  </si>
  <si>
    <t>Xã Phú Ngãi</t>
  </si>
  <si>
    <t>XP9382</t>
  </si>
  <si>
    <t>XP9383</t>
  </si>
  <si>
    <t>XP9384</t>
  </si>
  <si>
    <t>XP9385</t>
  </si>
  <si>
    <t>XP9386</t>
  </si>
  <si>
    <t>Xã Ninh Thới</t>
  </si>
  <si>
    <t>XP9387</t>
  </si>
  <si>
    <t>XP9388</t>
  </si>
  <si>
    <t>XP9389</t>
  </si>
  <si>
    <t>Xã Hiệp Mỹ Tây</t>
  </si>
  <si>
    <t>XP9390</t>
  </si>
  <si>
    <t>XP9391</t>
  </si>
  <si>
    <t>XP9392</t>
  </si>
  <si>
    <t>XP9393</t>
  </si>
  <si>
    <t>XP9394</t>
  </si>
  <si>
    <t>XP9395</t>
  </si>
  <si>
    <t>Xã Hiếu Phụng</t>
  </si>
  <si>
    <t>XP9396</t>
  </si>
  <si>
    <t>Xã Thuận Thới</t>
  </si>
  <si>
    <t>XP9397</t>
  </si>
  <si>
    <t>XP9398</t>
  </si>
  <si>
    <t>Xã Long Khánh A</t>
  </si>
  <si>
    <t>XP9399</t>
  </si>
  <si>
    <t>Xã Hưng Thạnh</t>
  </si>
  <si>
    <t>XP9400</t>
  </si>
  <si>
    <t>Xã Láng Biển</t>
  </si>
  <si>
    <t>XP9401</t>
  </si>
  <si>
    <t>Xã Bình Hàng Tây</t>
  </si>
  <si>
    <t>XP9402</t>
  </si>
  <si>
    <t>Xã Bình Tấn</t>
  </si>
  <si>
    <t>XP9403</t>
  </si>
  <si>
    <t>Xã Hội An Đông</t>
  </si>
  <si>
    <t>XP9404</t>
  </si>
  <si>
    <t>Phường Bình Hưng Hoà A</t>
  </si>
  <si>
    <t>XP9405</t>
  </si>
  <si>
    <t>Xã Phú Mỹ Hưng</t>
  </si>
  <si>
    <t>XP9406</t>
  </si>
  <si>
    <t>XP9407</t>
  </si>
  <si>
    <t>Xã Phú Hòa Đông</t>
  </si>
  <si>
    <t>XP9408</t>
  </si>
  <si>
    <t>Xã Xuân Thới Đông</t>
  </si>
  <si>
    <t>XP9409</t>
  </si>
  <si>
    <t>Xã Bình Hưng</t>
  </si>
  <si>
    <t>XP9410</t>
  </si>
  <si>
    <t>XP9411</t>
  </si>
  <si>
    <t>Xã Nhơn Ninh</t>
  </si>
  <si>
    <t>XP9412</t>
  </si>
  <si>
    <t>Xã Mỹ Thạnh Tây</t>
  </si>
  <si>
    <t>XP9413</t>
  </si>
  <si>
    <t>Xã Bình Hòa Bắc</t>
  </si>
  <si>
    <t>XP9414</t>
  </si>
  <si>
    <t>Xã Bình Đức</t>
  </si>
  <si>
    <t>XP9415</t>
  </si>
  <si>
    <t>Thị trấn Thủ Thừa</t>
  </si>
  <si>
    <t>XP9416</t>
  </si>
  <si>
    <t>XP9417</t>
  </si>
  <si>
    <t>Xã Nhựt Ninh</t>
  </si>
  <si>
    <t>XP9418</t>
  </si>
  <si>
    <t>XP9419</t>
  </si>
  <si>
    <t>Xã Long Hựu Tây</t>
  </si>
  <si>
    <t>XP9420</t>
  </si>
  <si>
    <t>XP9421</t>
  </si>
  <si>
    <t>XP9422</t>
  </si>
  <si>
    <t>XP9423</t>
  </si>
  <si>
    <t>XP9424</t>
  </si>
  <si>
    <t>Xã Tân Hòa Thành</t>
  </si>
  <si>
    <t>XP9425</t>
  </si>
  <si>
    <t>Xã Mỹ Lợi A</t>
  </si>
  <si>
    <t>XP9426</t>
  </si>
  <si>
    <t>Xã An Hữu</t>
  </si>
  <si>
    <t>XP9427</t>
  </si>
  <si>
    <t>XP9428</t>
  </si>
  <si>
    <t>Xã Nhị Quý</t>
  </si>
  <si>
    <t>XP9429</t>
  </si>
  <si>
    <t>Xã Lương Hòa Lạc</t>
  </si>
  <si>
    <t>XP9430</t>
  </si>
  <si>
    <t>Xã Thạnh Nhựt</t>
  </si>
  <si>
    <t>XP9431</t>
  </si>
  <si>
    <t>Xã Tân Tây</t>
  </si>
  <si>
    <t>XP9432</t>
  </si>
  <si>
    <t>Xã Bình Ân</t>
  </si>
  <si>
    <t>XP9433</t>
  </si>
  <si>
    <t>Xã Tân Điền</t>
  </si>
  <si>
    <t>XP9434</t>
  </si>
  <si>
    <t>Xã Giao Hòa</t>
  </si>
  <si>
    <t>XP9435</t>
  </si>
  <si>
    <t>XP9436</t>
  </si>
  <si>
    <t>Xã An Thới</t>
  </si>
  <si>
    <t>XP9437</t>
  </si>
  <si>
    <t>Xã Châu Hòa</t>
  </si>
  <si>
    <t>XP9438</t>
  </si>
  <si>
    <t>XP9439</t>
  </si>
  <si>
    <t>XP9440</t>
  </si>
  <si>
    <t>XP9441</t>
  </si>
  <si>
    <t>XP9442</t>
  </si>
  <si>
    <t>XP9443</t>
  </si>
  <si>
    <t>XP9444</t>
  </si>
  <si>
    <t>XP9445</t>
  </si>
  <si>
    <t>Thị trấn Trà Cú</t>
  </si>
  <si>
    <t>XP9446</t>
  </si>
  <si>
    <t>Xã Tân Ngãi</t>
  </si>
  <si>
    <t>XP9447</t>
  </si>
  <si>
    <t>Thị trấn Long Hồ</t>
  </si>
  <si>
    <t>XP9448</t>
  </si>
  <si>
    <t>XP9449</t>
  </si>
  <si>
    <t>Xã Chánh An</t>
  </si>
  <si>
    <t>XP9450</t>
  </si>
  <si>
    <t>Xã Tân Quới Trung</t>
  </si>
  <si>
    <t>XP9451</t>
  </si>
  <si>
    <t>XP9452</t>
  </si>
  <si>
    <t>Xã Loan Mỹ</t>
  </si>
  <si>
    <t>XP9453</t>
  </si>
  <si>
    <t>Xã Hựu Thành</t>
  </si>
  <si>
    <t>XP9454</t>
  </si>
  <si>
    <t>Xã Mỹ Ngãi</t>
  </si>
  <si>
    <t>XP9455</t>
  </si>
  <si>
    <t>XP9456</t>
  </si>
  <si>
    <t>XP9457</t>
  </si>
  <si>
    <t>Xã Sông Ray</t>
  </si>
  <si>
    <t>XP9458</t>
  </si>
  <si>
    <t>Xã Xuân Định</t>
  </si>
  <si>
    <t>XP9459</t>
  </si>
  <si>
    <t>Xã Bảo Hoà</t>
  </si>
  <si>
    <t>XP9460</t>
  </si>
  <si>
    <t>Xã Lang Minh</t>
  </si>
  <si>
    <t>XP9461</t>
  </si>
  <si>
    <t>Xã Long Thọ</t>
  </si>
  <si>
    <t>XP9462</t>
  </si>
  <si>
    <t>Phường Kim Dinh</t>
  </si>
  <si>
    <t>XP9463</t>
  </si>
  <si>
    <t>Xã Suối Nghệ</t>
  </si>
  <si>
    <t>XP9464</t>
  </si>
  <si>
    <t>XP9465</t>
  </si>
  <si>
    <t>XP9466</t>
  </si>
  <si>
    <t>Phường Bình Chiểu</t>
  </si>
  <si>
    <t>XP9467</t>
  </si>
  <si>
    <t>Phường Long Bình</t>
  </si>
  <si>
    <t>XP9468</t>
  </si>
  <si>
    <t>XP9469</t>
  </si>
  <si>
    <t>XP9470</t>
  </si>
  <si>
    <t>Xã Tân Thiềng</t>
  </si>
  <si>
    <t>XP9471</t>
  </si>
  <si>
    <t>XP9472</t>
  </si>
  <si>
    <t>XP9473</t>
  </si>
  <si>
    <t>XP9474</t>
  </si>
  <si>
    <t>XP9475</t>
  </si>
  <si>
    <t>XP9476</t>
  </si>
  <si>
    <t>XP9477</t>
  </si>
  <si>
    <t>XP9478</t>
  </si>
  <si>
    <t>XP9479</t>
  </si>
  <si>
    <t>XP9480</t>
  </si>
  <si>
    <t>Xã Nhị Long Phú</t>
  </si>
  <si>
    <t>XP9481</t>
  </si>
  <si>
    <t>Xã An Phú Tân</t>
  </si>
  <si>
    <t>XP9482</t>
  </si>
  <si>
    <t>XP9483</t>
  </si>
  <si>
    <t>Xã Tập Sơn</t>
  </si>
  <si>
    <t>XP9484</t>
  </si>
  <si>
    <t>Xã Đôn Xuân</t>
  </si>
  <si>
    <t>XP9485</t>
  </si>
  <si>
    <t>XP9486</t>
  </si>
  <si>
    <t>Xã Hiếu Thành</t>
  </si>
  <si>
    <t>XP9487</t>
  </si>
  <si>
    <t>Xã Bình Ninh</t>
  </si>
  <si>
    <t>XP9488</t>
  </si>
  <si>
    <t>Xã Tân Thành B</t>
  </si>
  <si>
    <t>XP9489</t>
  </si>
  <si>
    <t>XP9490</t>
  </si>
  <si>
    <t>XP9491</t>
  </si>
  <si>
    <t>Xã Định Yên</t>
  </si>
  <si>
    <t>XP9492</t>
  </si>
  <si>
    <t>Xã Vĩnh Thới</t>
  </si>
  <si>
    <t>XP9493</t>
  </si>
  <si>
    <t>Phường Mỹ Thới</t>
  </si>
  <si>
    <t>XP9494</t>
  </si>
  <si>
    <t>Phường Mỹ Thạnh</t>
  </si>
  <si>
    <t>XP9495</t>
  </si>
  <si>
    <t>XP9496</t>
  </si>
  <si>
    <t>Phường Tân Biên</t>
  </si>
  <si>
    <t>XP9497</t>
  </si>
  <si>
    <t>Xã Hóa An</t>
  </si>
  <si>
    <t>XP9498</t>
  </si>
  <si>
    <t>XP9499</t>
  </si>
  <si>
    <t>XP9500</t>
  </si>
  <si>
    <t>XP9501</t>
  </si>
  <si>
    <t>Xã Bàu Hàm 2</t>
  </si>
  <si>
    <t>XP9502</t>
  </si>
  <si>
    <t>XP9503</t>
  </si>
  <si>
    <t>XP9504</t>
  </si>
  <si>
    <t>XP9505</t>
  </si>
  <si>
    <t>XP9506</t>
  </si>
  <si>
    <t>Thị trấn Gia Ray</t>
  </si>
  <si>
    <t>XP9507</t>
  </si>
  <si>
    <t>XP9508</t>
  </si>
  <si>
    <t>XP9509</t>
  </si>
  <si>
    <t>XP9510</t>
  </si>
  <si>
    <t>Phường Phước Trung</t>
  </si>
  <si>
    <t>XP9511</t>
  </si>
  <si>
    <t>XP9512</t>
  </si>
  <si>
    <t>Thị trấn Phước Bửu</t>
  </si>
  <si>
    <t>XP9513</t>
  </si>
  <si>
    <t>Xã An Nhứt</t>
  </si>
  <si>
    <t>XP9514</t>
  </si>
  <si>
    <t>Xã Phước Tỉnh</t>
  </si>
  <si>
    <t>XP9515</t>
  </si>
  <si>
    <t>Phường Cầu Kho</t>
  </si>
  <si>
    <t>XP9516</t>
  </si>
  <si>
    <t>Phường Hiệp Bình Phước</t>
  </si>
  <si>
    <t>XP9517</t>
  </si>
  <si>
    <t>XP9518</t>
  </si>
  <si>
    <t>XP9519</t>
  </si>
  <si>
    <t>Phường 27</t>
  </si>
  <si>
    <t>XP9520</t>
  </si>
  <si>
    <t>XP9521</t>
  </si>
  <si>
    <t>XP9522</t>
  </si>
  <si>
    <t>XP9523</t>
  </si>
  <si>
    <t>Phường Cát Lái</t>
  </si>
  <si>
    <t>XP9524</t>
  </si>
  <si>
    <t>XP9525</t>
  </si>
  <si>
    <t>XP9526</t>
  </si>
  <si>
    <t>XP9527</t>
  </si>
  <si>
    <t>XP9528</t>
  </si>
  <si>
    <t>Phường 02</t>
  </si>
  <si>
    <t>XP9529</t>
  </si>
  <si>
    <t>XP9530</t>
  </si>
  <si>
    <t>XP9531</t>
  </si>
  <si>
    <t>XP9532</t>
  </si>
  <si>
    <t>XP9533</t>
  </si>
  <si>
    <t>Xã Hàm Giang</t>
  </si>
  <si>
    <t>XP9534</t>
  </si>
  <si>
    <t>XP9535</t>
  </si>
  <si>
    <t>Xã Trường Long Hòa</t>
  </si>
  <si>
    <t>XP9536</t>
  </si>
  <si>
    <t>Xã Ngũ Lạc</t>
  </si>
  <si>
    <t>XP9537</t>
  </si>
  <si>
    <t>XP9538</t>
  </si>
  <si>
    <t>Xã Tân Định</t>
  </si>
  <si>
    <t>XP9539</t>
  </si>
  <si>
    <t>Phường Trảng Dài</t>
  </si>
  <si>
    <t>XP9540</t>
  </si>
  <si>
    <t>XP9541</t>
  </si>
  <si>
    <t>XP9542</t>
  </si>
  <si>
    <t>Phường Bình Đa</t>
  </si>
  <si>
    <t>XP9543</t>
  </si>
  <si>
    <t>XP9544</t>
  </si>
  <si>
    <t>XP9545</t>
  </si>
  <si>
    <t>XP9546</t>
  </si>
  <si>
    <t>Xã Suối Nho</t>
  </si>
  <si>
    <t>XP9547</t>
  </si>
  <si>
    <t>XP9548</t>
  </si>
  <si>
    <t>Xã Xuân Quế</t>
  </si>
  <si>
    <t>XP9549</t>
  </si>
  <si>
    <t>XP9550</t>
  </si>
  <si>
    <t>Phường Phước Hiệp</t>
  </si>
  <si>
    <t>XP9551</t>
  </si>
  <si>
    <t>Phường Long Hương</t>
  </si>
  <si>
    <t>XP9552</t>
  </si>
  <si>
    <t>Xã Suối Rao</t>
  </si>
  <si>
    <t>XP9553</t>
  </si>
  <si>
    <t>Phường Tân Định</t>
  </si>
  <si>
    <t>XP9554</t>
  </si>
  <si>
    <t>Phường Nguyễn Cư Trinh</t>
  </si>
  <si>
    <t>XP9555</t>
  </si>
  <si>
    <t>Phường An Phú Đông</t>
  </si>
  <si>
    <t>XP9556</t>
  </si>
  <si>
    <t>Phường Hiệp Bình Chánh</t>
  </si>
  <si>
    <t>XP9557</t>
  </si>
  <si>
    <t>Phường Phú Hữu</t>
  </si>
  <si>
    <t>XP9558</t>
  </si>
  <si>
    <t>Phường 21</t>
  </si>
  <si>
    <t>XP9559</t>
  </si>
  <si>
    <t>XP9560</t>
  </si>
  <si>
    <t>XP9561</t>
  </si>
  <si>
    <t>Phường Tây Thạnh</t>
  </si>
  <si>
    <t>XP9562</t>
  </si>
  <si>
    <t>XP9563</t>
  </si>
  <si>
    <t>XP9564</t>
  </si>
  <si>
    <t>XP9565</t>
  </si>
  <si>
    <t>XP9566</t>
  </si>
  <si>
    <t>XP9567</t>
  </si>
  <si>
    <t>XP9568</t>
  </si>
  <si>
    <t>XP9569</t>
  </si>
  <si>
    <t>XP9570</t>
  </si>
  <si>
    <t>XP9571</t>
  </si>
  <si>
    <t>XP9572</t>
  </si>
  <si>
    <t>XP9573</t>
  </si>
  <si>
    <t>XP9574</t>
  </si>
  <si>
    <t>XP9575</t>
  </si>
  <si>
    <t>Thị trấn Hóc Môn</t>
  </si>
  <si>
    <t>XP9576</t>
  </si>
  <si>
    <t>XP9577</t>
  </si>
  <si>
    <t>Thị trấn Tân Hưng</t>
  </si>
  <si>
    <t>XP9578</t>
  </si>
  <si>
    <t>Xã Bình Phong Thạnh</t>
  </si>
  <si>
    <t>XP9579</t>
  </si>
  <si>
    <t>XP9580</t>
  </si>
  <si>
    <t>Xã Mỹ Quý Đông</t>
  </si>
  <si>
    <t>XP9581</t>
  </si>
  <si>
    <t>Xã Mỹ Quý Tây</t>
  </si>
  <si>
    <t>XP9582</t>
  </si>
  <si>
    <t>Xã Nhựt Chánh</t>
  </si>
  <si>
    <t>XP9583</t>
  </si>
  <si>
    <t>Xã Nhị Thành</t>
  </si>
  <si>
    <t>XP9584</t>
  </si>
  <si>
    <t>XP9585</t>
  </si>
  <si>
    <t>XP9586</t>
  </si>
  <si>
    <t>Xã Lạc Tấn</t>
  </si>
  <si>
    <t>XP9587</t>
  </si>
  <si>
    <t>XP9588</t>
  </si>
  <si>
    <t>Xã Dương Xuân Hội</t>
  </si>
  <si>
    <t>XP9589</t>
  </si>
  <si>
    <t>XP9590</t>
  </si>
  <si>
    <t>Xã Mỹ Đức Tây</t>
  </si>
  <si>
    <t>XP9591</t>
  </si>
  <si>
    <t>Xã Mỹ Thành Bắc</t>
  </si>
  <si>
    <t>XP9592</t>
  </si>
  <si>
    <t>Xã Điềm Hy</t>
  </si>
  <si>
    <t>XP9593</t>
  </si>
  <si>
    <t>XP9594</t>
  </si>
  <si>
    <t>XP9595</t>
  </si>
  <si>
    <t>XP9596</t>
  </si>
  <si>
    <t>XP9597</t>
  </si>
  <si>
    <t>XP9598</t>
  </si>
  <si>
    <t>Xã Lợi Thuận</t>
  </si>
  <si>
    <t>XP9599</t>
  </si>
  <si>
    <t>XP9600</t>
  </si>
  <si>
    <t>Xã An Tịnh</t>
  </si>
  <si>
    <t>XP9601</t>
  </si>
  <si>
    <t>XP9602</t>
  </si>
  <si>
    <t>XP9603</t>
  </si>
  <si>
    <t>Xã Thường Tân</t>
  </si>
  <si>
    <t>XP9604</t>
  </si>
  <si>
    <t>XP9605</t>
  </si>
  <si>
    <t>Phường Bửu Hòa</t>
  </si>
  <si>
    <t>XP9606</t>
  </si>
  <si>
    <t>Thị trấn Tân Phú</t>
  </si>
  <si>
    <t>XP9607</t>
  </si>
  <si>
    <t>XP9608</t>
  </si>
  <si>
    <t>XP9609</t>
  </si>
  <si>
    <t>XP9610</t>
  </si>
  <si>
    <t>XP9611</t>
  </si>
  <si>
    <t>Xã Xuân Thạnh</t>
  </si>
  <si>
    <t>XP9612</t>
  </si>
  <si>
    <t>Xã Xuân Đường</t>
  </si>
  <si>
    <t>XP9613</t>
  </si>
  <si>
    <t>XP9614</t>
  </si>
  <si>
    <t>Xã Đá Bạc</t>
  </si>
  <si>
    <t>XP9615</t>
  </si>
  <si>
    <t>XP9616</t>
  </si>
  <si>
    <t>Thị trấn Long Hải</t>
  </si>
  <si>
    <t>XP9617</t>
  </si>
  <si>
    <t>Xã An Ngãi</t>
  </si>
  <si>
    <t>XP9618</t>
  </si>
  <si>
    <t>XP9619</t>
  </si>
  <si>
    <t>XP9620</t>
  </si>
  <si>
    <t>Phường Cô Giang</t>
  </si>
  <si>
    <t>XP9621</t>
  </si>
  <si>
    <t>Phường Linh Đông</t>
  </si>
  <si>
    <t>XP9622</t>
  </si>
  <si>
    <t>Phường Hiệp Phú</t>
  </si>
  <si>
    <t>XP9623</t>
  </si>
  <si>
    <t>XP9624</t>
  </si>
  <si>
    <t>XP9625</t>
  </si>
  <si>
    <t>Phường 24</t>
  </si>
  <si>
    <t>XP9626</t>
  </si>
  <si>
    <t>Phường Hiệp Tân</t>
  </si>
  <si>
    <t>XP9627</t>
  </si>
  <si>
    <t>XP9628</t>
  </si>
  <si>
    <t>XP9629</t>
  </si>
  <si>
    <t>XP9630</t>
  </si>
  <si>
    <t>XP9631</t>
  </si>
  <si>
    <t>Xã Trung Lập Hạ</t>
  </si>
  <si>
    <t>XP9632</t>
  </si>
  <si>
    <t>Xã Bình Lợi</t>
  </si>
  <si>
    <t>XP9633</t>
  </si>
  <si>
    <t>Xã Phước Kiển</t>
  </si>
  <si>
    <t>XP9634</t>
  </si>
  <si>
    <t>Xã Bình Khánh</t>
  </si>
  <si>
    <t>XP9635</t>
  </si>
  <si>
    <t>XP9636</t>
  </si>
  <si>
    <t>XP9637</t>
  </si>
  <si>
    <t>XP9638</t>
  </si>
  <si>
    <t>Thị trấn Đông Thành</t>
  </si>
  <si>
    <t>XP9639</t>
  </si>
  <si>
    <t>Xã Bình Hòa Nam</t>
  </si>
  <si>
    <t>XP9640</t>
  </si>
  <si>
    <t>Xã Đức Lập Thượng</t>
  </si>
  <si>
    <t>XP9641</t>
  </si>
  <si>
    <t>XP9642</t>
  </si>
  <si>
    <t>XP9643</t>
  </si>
  <si>
    <t>XP9644</t>
  </si>
  <si>
    <t>Xã Hậu Mỹ Bắc A</t>
  </si>
  <si>
    <t>XP9645</t>
  </si>
  <si>
    <t>Xã An Thái Đông</t>
  </si>
  <si>
    <t>XP9646</t>
  </si>
  <si>
    <t>Xã Lộc Đức</t>
  </si>
  <si>
    <t>XP9647</t>
  </si>
  <si>
    <t>Xã Đạ Lây</t>
  </si>
  <si>
    <t>XP9648</t>
  </si>
  <si>
    <t>Xã Tiên Hoàng</t>
  </si>
  <si>
    <t>XP9649</t>
  </si>
  <si>
    <t>XP9650</t>
  </si>
  <si>
    <t>XP9651</t>
  </si>
  <si>
    <t>XP9652</t>
  </si>
  <si>
    <t>XP9653</t>
  </si>
  <si>
    <t>Thị trấn Chợ Lách</t>
  </si>
  <si>
    <t>XP9654</t>
  </si>
  <si>
    <t>Xã Ngãi Đăng</t>
  </si>
  <si>
    <t>XP9655</t>
  </si>
  <si>
    <t>Xã Bảo Thạnh</t>
  </si>
  <si>
    <t>XP9656</t>
  </si>
  <si>
    <t>XP9657</t>
  </si>
  <si>
    <t>XP9658</t>
  </si>
  <si>
    <t>Xã Đại Phúc</t>
  </si>
  <si>
    <t>XP9659</t>
  </si>
  <si>
    <t>Xã Thông Hòa</t>
  </si>
  <si>
    <t>XP9660</t>
  </si>
  <si>
    <t>XP9661</t>
  </si>
  <si>
    <t>XP9662</t>
  </si>
  <si>
    <t>XP9663</t>
  </si>
  <si>
    <t>XP9664</t>
  </si>
  <si>
    <t>XP9665</t>
  </si>
  <si>
    <t>XP9666</t>
  </si>
  <si>
    <t>XP9667</t>
  </si>
  <si>
    <t>Xã Xuân Thới Sơn</t>
  </si>
  <si>
    <t>XP9046</t>
  </si>
  <si>
    <t>Xã Đức Hòa Hạ</t>
  </si>
  <si>
    <t>XP9047</t>
  </si>
  <si>
    <t>XP9048</t>
  </si>
  <si>
    <t>XP9049</t>
  </si>
  <si>
    <t>Thị trấn Cần Đước</t>
  </si>
  <si>
    <t>XP9050</t>
  </si>
  <si>
    <t>Xã Phước Vân</t>
  </si>
  <si>
    <t>XP9051</t>
  </si>
  <si>
    <t>Xã Long Hựu Đông</t>
  </si>
  <si>
    <t>XP9052</t>
  </si>
  <si>
    <t>Xã Tân Mỹ Chánh</t>
  </si>
  <si>
    <t>XP9053</t>
  </si>
  <si>
    <t>XP9054</t>
  </si>
  <si>
    <t>Xã Phú Quý</t>
  </si>
  <si>
    <t>XP9055</t>
  </si>
  <si>
    <t>Xã Long Trung</t>
  </si>
  <si>
    <t>XP9056</t>
  </si>
  <si>
    <t>Xã Dưỡng Điềm</t>
  </si>
  <si>
    <t>XP9057</t>
  </si>
  <si>
    <t>XP9058</t>
  </si>
  <si>
    <t>Xã Tân Thuận Bình</t>
  </si>
  <si>
    <t>XP9059</t>
  </si>
  <si>
    <t>Thị trấn Vĩnh Bình</t>
  </si>
  <si>
    <t>XP9060</t>
  </si>
  <si>
    <t>XP9061</t>
  </si>
  <si>
    <t>Xã Bình Nghị</t>
  </si>
  <si>
    <t>XP9062</t>
  </si>
  <si>
    <t>XP9063</t>
  </si>
  <si>
    <t>Xã Tường Đa</t>
  </si>
  <si>
    <t>XP9064</t>
  </si>
  <si>
    <t>Xã Hữu Định</t>
  </si>
  <si>
    <t>XP9065</t>
  </si>
  <si>
    <t>XP9066</t>
  </si>
  <si>
    <t>Xã Hương Mỹ</t>
  </si>
  <si>
    <t>XP9067</t>
  </si>
  <si>
    <t>Xã Lương Quới</t>
  </si>
  <si>
    <t>XP9068</t>
  </si>
  <si>
    <t>XP9069</t>
  </si>
  <si>
    <t>Xã An Thuận</t>
  </si>
  <si>
    <t>XP9070</t>
  </si>
  <si>
    <t>Xã Đại Phước</t>
  </si>
  <si>
    <t>XP9071</t>
  </si>
  <si>
    <t>Xã Nhị Long</t>
  </si>
  <si>
    <t>XP9072</t>
  </si>
  <si>
    <t>Xã Hiếu Tử</t>
  </si>
  <si>
    <t>XP9073</t>
  </si>
  <si>
    <t>XP9074</t>
  </si>
  <si>
    <t>XP9075</t>
  </si>
  <si>
    <t>XP9076</t>
  </si>
  <si>
    <t>Xã Long Hữu</t>
  </si>
  <si>
    <t>XP9077</t>
  </si>
  <si>
    <t>XP9078</t>
  </si>
  <si>
    <t>XP9079</t>
  </si>
  <si>
    <t>Xã Trung Hiếu</t>
  </si>
  <si>
    <t>XP9080</t>
  </si>
  <si>
    <t>Xã Hiếu Thuận</t>
  </si>
  <si>
    <t>XP9081</t>
  </si>
  <si>
    <t>Thị trấn Tam Bình</t>
  </si>
  <si>
    <t>XP9082</t>
  </si>
  <si>
    <t>XP9083</t>
  </si>
  <si>
    <t>Xã Vĩnh Xuân</t>
  </si>
  <si>
    <t>XP9084</t>
  </si>
  <si>
    <t>Xã Bắc Hòa</t>
  </si>
  <si>
    <t>XP9085</t>
  </si>
  <si>
    <t>Thị trấn Thạnh Hóa</t>
  </si>
  <si>
    <t>XP9086</t>
  </si>
  <si>
    <t>Xã An Ninh Tây</t>
  </si>
  <si>
    <t>XP9087</t>
  </si>
  <si>
    <t>Xã Mỹ Lạc</t>
  </si>
  <si>
    <t>XP9088</t>
  </si>
  <si>
    <t>XP9089</t>
  </si>
  <si>
    <t>Xã Long Trì</t>
  </si>
  <si>
    <t>XP9090</t>
  </si>
  <si>
    <t>XP9091</t>
  </si>
  <si>
    <t>XP9092</t>
  </si>
  <si>
    <t>XP9093</t>
  </si>
  <si>
    <t>Xã Đạo Thạnh</t>
  </si>
  <si>
    <t>XP9094</t>
  </si>
  <si>
    <t>XP9095</t>
  </si>
  <si>
    <t>Xã Thiện Trung</t>
  </si>
  <si>
    <t>XP9096</t>
  </si>
  <si>
    <t>XP9097</t>
  </si>
  <si>
    <t>XP9098</t>
  </si>
  <si>
    <t>XP9099</t>
  </si>
  <si>
    <t>Xã Hiệp Đức</t>
  </si>
  <si>
    <t>XP9100</t>
  </si>
  <si>
    <t>Xã Tam Bình</t>
  </si>
  <si>
    <t>XP9101</t>
  </si>
  <si>
    <t>Xã Phú Kiết</t>
  </si>
  <si>
    <t>XP9102</t>
  </si>
  <si>
    <t>Xã Bình Phục Nhứt</t>
  </si>
  <si>
    <t>XP9103</t>
  </si>
  <si>
    <t>XP9104</t>
  </si>
  <si>
    <t>XP9105</t>
  </si>
  <si>
    <t>XP9106</t>
  </si>
  <si>
    <t>XP9107</t>
  </si>
  <si>
    <t>XP9108</t>
  </si>
  <si>
    <t>XP9109</t>
  </si>
  <si>
    <t>XP9110</t>
  </si>
  <si>
    <t>Xã Thành Thới A</t>
  </si>
  <si>
    <t>XP9111</t>
  </si>
  <si>
    <t>Xã An Điền</t>
  </si>
  <si>
    <t>XP9112</t>
  </si>
  <si>
    <t>Xã An Quy</t>
  </si>
  <si>
    <t>XP9113</t>
  </si>
  <si>
    <t>XP9114</t>
  </si>
  <si>
    <t>Thị trấn Càng Long</t>
  </si>
  <si>
    <t>XP9115</t>
  </si>
  <si>
    <t>Xã Đức Mỹ</t>
  </si>
  <si>
    <t>XP9116</t>
  </si>
  <si>
    <t>Thị trấn Cầu Kè</t>
  </si>
  <si>
    <t>XP9117</t>
  </si>
  <si>
    <t>Xã Lương Hoà A</t>
  </si>
  <si>
    <t>XP9118</t>
  </si>
  <si>
    <t>Xã Nguyệt Hóa</t>
  </si>
  <si>
    <t>XP9119</t>
  </si>
  <si>
    <t>XP9120</t>
  </si>
  <si>
    <t>Xã Trường An</t>
  </si>
  <si>
    <t>XP9121</t>
  </si>
  <si>
    <t>Thị trấn Cái Nhum</t>
  </si>
  <si>
    <t>XP9122</t>
  </si>
  <si>
    <t>XP9123</t>
  </si>
  <si>
    <t>Xã Chánh Hội</t>
  </si>
  <si>
    <t>XP9124</t>
  </si>
  <si>
    <t>Xã Tân Khánh Đông</t>
  </si>
  <si>
    <t>XP9125</t>
  </si>
  <si>
    <t>Xã Tân Hộ Cơ</t>
  </si>
  <si>
    <t>XP9126</t>
  </si>
  <si>
    <t>XP9127</t>
  </si>
  <si>
    <t>XP9128</t>
  </si>
  <si>
    <t>XP9129</t>
  </si>
  <si>
    <t>XP9130</t>
  </si>
  <si>
    <t>XP9131</t>
  </si>
  <si>
    <t>Xã An Phong</t>
  </si>
  <si>
    <t>XP9132</t>
  </si>
  <si>
    <t>XP9133</t>
  </si>
  <si>
    <t>XP9134</t>
  </si>
  <si>
    <t>XP9135</t>
  </si>
  <si>
    <t>XP9136</t>
  </si>
  <si>
    <t>XP9137</t>
  </si>
  <si>
    <t>XP9138</t>
  </si>
  <si>
    <t>XP9139</t>
  </si>
  <si>
    <t>Xã Bình Thạnh Đông</t>
  </si>
  <si>
    <t>XP9140</t>
  </si>
  <si>
    <t>XP9141</t>
  </si>
  <si>
    <t>Xã Vĩnh Gia</t>
  </si>
  <si>
    <t>XP9142</t>
  </si>
  <si>
    <t>Xã Vĩnh Nhuận</t>
  </si>
  <si>
    <t>XP9143</t>
  </si>
  <si>
    <t>XP9144</t>
  </si>
  <si>
    <t>Xã Mỹ Hội Đông</t>
  </si>
  <si>
    <t>XP9145</t>
  </si>
  <si>
    <t>Phường Đông Hồ</t>
  </si>
  <si>
    <t>XP9146</t>
  </si>
  <si>
    <t>Xã Thuận Yên</t>
  </si>
  <si>
    <t>XP9147</t>
  </si>
  <si>
    <t>Xã Mong Thọ A</t>
  </si>
  <si>
    <t>XP9148</t>
  </si>
  <si>
    <t>XP9149</t>
  </si>
  <si>
    <t>Xã Tân Chánh</t>
  </si>
  <si>
    <t>XP9150</t>
  </si>
  <si>
    <t>Xã Tân Tập</t>
  </si>
  <si>
    <t>XP9151</t>
  </si>
  <si>
    <t>XP9152</t>
  </si>
  <si>
    <t>Xã An Lục Long</t>
  </si>
  <si>
    <t>XP9153</t>
  </si>
  <si>
    <t>XP9154</t>
  </si>
  <si>
    <t>Xã Hậu Mỹ Bắc B</t>
  </si>
  <si>
    <t>XP9155</t>
  </si>
  <si>
    <t>XP9156</t>
  </si>
  <si>
    <t>Xã Tân Lý Tây</t>
  </si>
  <si>
    <t>XP9157</t>
  </si>
  <si>
    <t>XP9158</t>
  </si>
  <si>
    <t>Xã Long Bình Điền</t>
  </si>
  <si>
    <t>XP9159</t>
  </si>
  <si>
    <t>Thị trấn Tân Hòa</t>
  </si>
  <si>
    <t>XP9160</t>
  </si>
  <si>
    <t>Xã Phước Trung</t>
  </si>
  <si>
    <t>XP9161</t>
  </si>
  <si>
    <t>XP9162</t>
  </si>
  <si>
    <t>XP9163</t>
  </si>
  <si>
    <t>Thị trấn Mỏ Cày</t>
  </si>
  <si>
    <t>XP9164</t>
  </si>
  <si>
    <t>Xã Bình Khánh Tây</t>
  </si>
  <si>
    <t>XP9165</t>
  </si>
  <si>
    <t>Thị trấn Giồng Trôm</t>
  </si>
  <si>
    <t>XP9166</t>
  </si>
  <si>
    <t>Xã Thuận Điền</t>
  </si>
  <si>
    <t>XP9167</t>
  </si>
  <si>
    <t>XP9168</t>
  </si>
  <si>
    <t>Thị trấn Ba Tri</t>
  </si>
  <si>
    <t>XP9169</t>
  </si>
  <si>
    <t>XP10412</t>
  </si>
  <si>
    <t>Xã Quảng Lập</t>
  </si>
  <si>
    <t>XP10413</t>
  </si>
  <si>
    <t>Xã Tu Tra</t>
  </si>
  <si>
    <t>XP10414</t>
  </si>
  <si>
    <t>XP10415</t>
  </si>
  <si>
    <t>Xã Tam Bố</t>
  </si>
  <si>
    <t>XP10416</t>
  </si>
  <si>
    <t>Xã Liên Đầm</t>
  </si>
  <si>
    <t>XP10417</t>
  </si>
  <si>
    <t>Xã Lộc Lâm</t>
  </si>
  <si>
    <t>XP10418</t>
  </si>
  <si>
    <t>Xã Nam Ninh</t>
  </si>
  <si>
    <t>XP10419</t>
  </si>
  <si>
    <t>Xã Đồng Nai Thượng</t>
  </si>
  <si>
    <t>XP10420</t>
  </si>
  <si>
    <t>Xã Lộc Thành</t>
  </si>
  <si>
    <t>XP10421</t>
  </si>
  <si>
    <t>XP10422</t>
  </si>
  <si>
    <t>Xã Nha Bích</t>
  </si>
  <si>
    <t>XP10423</t>
  </si>
  <si>
    <t>XP10424</t>
  </si>
  <si>
    <t>XP10425</t>
  </si>
  <si>
    <t>XP10426</t>
  </si>
  <si>
    <t>XP10427</t>
  </si>
  <si>
    <t>XP10428</t>
  </si>
  <si>
    <t>Xã Suối Đá</t>
  </si>
  <si>
    <t>XP10429</t>
  </si>
  <si>
    <t>Xã Bến Củi</t>
  </si>
  <si>
    <t>XP10430</t>
  </si>
  <si>
    <t>Xã Trường Tây</t>
  </si>
  <si>
    <t>XP10431</t>
  </si>
  <si>
    <t>Xã Minh Hoà</t>
  </si>
  <si>
    <t>XP10432</t>
  </si>
  <si>
    <t>Xã Trừ Văn Thố</t>
  </si>
  <si>
    <t>XP10433</t>
  </si>
  <si>
    <t>XP10434</t>
  </si>
  <si>
    <t>Xã An Tây</t>
  </si>
  <si>
    <t>XP10435</t>
  </si>
  <si>
    <t>Xã An Linh</t>
  </si>
  <si>
    <t>XP10436</t>
  </si>
  <si>
    <t>XP10437</t>
  </si>
  <si>
    <t>XP10438</t>
  </si>
  <si>
    <t>XP10439</t>
  </si>
  <si>
    <t>Thị trấn Định Quán</t>
  </si>
  <si>
    <t>XP10440</t>
  </si>
  <si>
    <t>XP10441</t>
  </si>
  <si>
    <t>Xã Suối Trầu</t>
  </si>
  <si>
    <t>XP10442</t>
  </si>
  <si>
    <t>XP10443</t>
  </si>
  <si>
    <t>Phường Phước Hưng</t>
  </si>
  <si>
    <t>XP10444</t>
  </si>
  <si>
    <t>XP10445</t>
  </si>
  <si>
    <t>Phường Tân Thới Hiệp</t>
  </si>
  <si>
    <t>XP10446</t>
  </si>
  <si>
    <t>Phường Đông Hưng Thuận</t>
  </si>
  <si>
    <t>XP10447</t>
  </si>
  <si>
    <t>Phường Tam Bình</t>
  </si>
  <si>
    <t>XP10448</t>
  </si>
  <si>
    <t>XP10449</t>
  </si>
  <si>
    <t>XP10450</t>
  </si>
  <si>
    <t>XP10451</t>
  </si>
  <si>
    <t>XP10452</t>
  </si>
  <si>
    <t>XP10453</t>
  </si>
  <si>
    <t>Xã Ea D'Rơng</t>
  </si>
  <si>
    <t>XP10454</t>
  </si>
  <si>
    <t>Xã Cư Né</t>
  </si>
  <si>
    <t>XP10455</t>
  </si>
  <si>
    <t>XP10456</t>
  </si>
  <si>
    <t>Xã Ea Ô</t>
  </si>
  <si>
    <t>XP10457</t>
  </si>
  <si>
    <t>Xã Ea Hiu</t>
  </si>
  <si>
    <t>XP10458</t>
  </si>
  <si>
    <t>Thị trấn Buôn Trấp</t>
  </si>
  <si>
    <t>XP10459</t>
  </si>
  <si>
    <t>Xã Yang Tao</t>
  </si>
  <si>
    <t>XP10460</t>
  </si>
  <si>
    <t>Xã Buôn Tría</t>
  </si>
  <si>
    <t>XP10461</t>
  </si>
  <si>
    <t>Xã Krông Nô</t>
  </si>
  <si>
    <t>XP10462</t>
  </si>
  <si>
    <t>Xã Ea Pô</t>
  </si>
  <si>
    <t>XP10463</t>
  </si>
  <si>
    <t>Thị trấn Đắk Mâm</t>
  </si>
  <si>
    <t>XP10464</t>
  </si>
  <si>
    <t>Xã Đức Xuyên</t>
  </si>
  <si>
    <t>XP10465</t>
  </si>
  <si>
    <t>XP10466</t>
  </si>
  <si>
    <t>Thị trấn Kiến Đức</t>
  </si>
  <si>
    <t>XP10467</t>
  </si>
  <si>
    <t>XP10468</t>
  </si>
  <si>
    <t>XP10469</t>
  </si>
  <si>
    <t>Xã Pró</t>
  </si>
  <si>
    <t>XP10470</t>
  </si>
  <si>
    <t>XP10471</t>
  </si>
  <si>
    <t>XP10472</t>
  </si>
  <si>
    <t>Xã Tà Năng</t>
  </si>
  <si>
    <t>XP10473</t>
  </si>
  <si>
    <t>Xã Lộc Bảo</t>
  </si>
  <si>
    <t>XP10474</t>
  </si>
  <si>
    <t>XP10475</t>
  </si>
  <si>
    <t>XP10476</t>
  </si>
  <si>
    <t>Xã Lộc Hưng</t>
  </si>
  <si>
    <t>XP10477</t>
  </si>
  <si>
    <t>Xã Bom Bo</t>
  </si>
  <si>
    <t>XP10478</t>
  </si>
  <si>
    <t>XP10479</t>
  </si>
  <si>
    <t>Xã Ninh Thạnh</t>
  </si>
  <si>
    <t>XP10480</t>
  </si>
  <si>
    <t>XP10481</t>
  </si>
  <si>
    <t>Xã Suối Dây</t>
  </si>
  <si>
    <t>XP10482</t>
  </si>
  <si>
    <t>XP10483</t>
  </si>
  <si>
    <t>XP10484</t>
  </si>
  <si>
    <t>XP10485</t>
  </si>
  <si>
    <t>Xã Long Thành Bắc</t>
  </si>
  <si>
    <t>XP10486</t>
  </si>
  <si>
    <t>XP10487</t>
  </si>
  <si>
    <t>Xã Đôn Thuận</t>
  </si>
  <si>
    <t>XP10488</t>
  </si>
  <si>
    <t>XP10489</t>
  </si>
  <si>
    <t>Xã Tương Bình Hiệp</t>
  </si>
  <si>
    <t>XP10490</t>
  </si>
  <si>
    <t>Xã Minh Thạnh</t>
  </si>
  <si>
    <t>XP10491</t>
  </si>
  <si>
    <t>XP10492</t>
  </si>
  <si>
    <t>Xã Lai Uyên</t>
  </si>
  <si>
    <t>XP10493</t>
  </si>
  <si>
    <t>XP10494</t>
  </si>
  <si>
    <t>Xã Tam Lập</t>
  </si>
  <si>
    <t>XP10495</t>
  </si>
  <si>
    <t>XP10496</t>
  </si>
  <si>
    <t>Xã Tân Vĩnh Hiệp</t>
  </si>
  <si>
    <t>XP10497</t>
  </si>
  <si>
    <t>Phường Tân Hiệp</t>
  </si>
  <si>
    <t>XP10498</t>
  </si>
  <si>
    <t>Xã An Viễn</t>
  </si>
  <si>
    <t>XP10499</t>
  </si>
  <si>
    <t>Xã Lộ 25</t>
  </si>
  <si>
    <t>XP10500</t>
  </si>
  <si>
    <t>XP10501</t>
  </si>
  <si>
    <t>XP10502</t>
  </si>
  <si>
    <t>XP10503</t>
  </si>
  <si>
    <t>XP10504</t>
  </si>
  <si>
    <t>Xã Tóc Tiên</t>
  </si>
  <si>
    <t>XP10505</t>
  </si>
  <si>
    <t>XP10506</t>
  </si>
  <si>
    <t>XP10507</t>
  </si>
  <si>
    <t>Phường 22</t>
  </si>
  <si>
    <t>XP10508</t>
  </si>
  <si>
    <t>XP10509</t>
  </si>
  <si>
    <t>Phường Tân Quý</t>
  </si>
  <si>
    <t>XP10510</t>
  </si>
  <si>
    <t>Phường Tân Thới Hòa</t>
  </si>
  <si>
    <t>XP10511</t>
  </si>
  <si>
    <t>XP10512</t>
  </si>
  <si>
    <t>XP10513</t>
  </si>
  <si>
    <t>XP10514</t>
  </si>
  <si>
    <t>XP10515</t>
  </si>
  <si>
    <t>Phường Tân Thuận Đông</t>
  </si>
  <si>
    <t>XP10516</t>
  </si>
  <si>
    <t>XP10517</t>
  </si>
  <si>
    <t>Xã Phước Hải</t>
  </si>
  <si>
    <t>XP10518</t>
  </si>
  <si>
    <t>Phường Phú Trinh</t>
  </si>
  <si>
    <t>XP10519</t>
  </si>
  <si>
    <t>Thị trấn Chợ Lầu</t>
  </si>
  <si>
    <t>XP10520</t>
  </si>
  <si>
    <t>XP10521</t>
  </si>
  <si>
    <t>XP10522</t>
  </si>
  <si>
    <t>Xã Long Hải</t>
  </si>
  <si>
    <t>XP10523</t>
  </si>
  <si>
    <t>Phường Duy Tân</t>
  </si>
  <si>
    <t>XP10524</t>
  </si>
  <si>
    <t>Xã Đắk Cấm</t>
  </si>
  <si>
    <t>XP10525</t>
  </si>
  <si>
    <t>XP10526</t>
  </si>
  <si>
    <t>XP10527</t>
  </si>
  <si>
    <t>Xã Mô Rai</t>
  </si>
  <si>
    <t>XP10528</t>
  </si>
  <si>
    <t>Xã Sơ Pai</t>
  </si>
  <si>
    <t>XP10529</t>
  </si>
  <si>
    <t>Xã Đăk HLơ</t>
  </si>
  <si>
    <t>XP10530</t>
  </si>
  <si>
    <t>Xã Ia Phí</t>
  </si>
  <si>
    <t>XP10531</t>
  </si>
  <si>
    <t>Xã Lơ Pang</t>
  </si>
  <si>
    <t>XP10532</t>
  </si>
  <si>
    <t>XP10533</t>
  </si>
  <si>
    <t>Xã Ia Krêl</t>
  </si>
  <si>
    <t>XP10534</t>
  </si>
  <si>
    <t>Xã Ia Dom</t>
  </si>
  <si>
    <t>XP10535</t>
  </si>
  <si>
    <t>Xã Ia Phìn</t>
  </si>
  <si>
    <t>XP10536</t>
  </si>
  <si>
    <t>Xã Ia Boòng</t>
  </si>
  <si>
    <t>XP10537</t>
  </si>
  <si>
    <t>Xã Ia Ga</t>
  </si>
  <si>
    <t>XP10538</t>
  </si>
  <si>
    <t>Xã Ia Blang</t>
  </si>
  <si>
    <t>XP10539</t>
  </si>
  <si>
    <t>Phường Thành Nhất</t>
  </si>
  <si>
    <t>XP10540</t>
  </si>
  <si>
    <t>XP10541</t>
  </si>
  <si>
    <t>XP10542</t>
  </si>
  <si>
    <t>Xã Ea M' Doal</t>
  </si>
  <si>
    <t>XP10543</t>
  </si>
  <si>
    <t>Xã Ea Riêng</t>
  </si>
  <si>
    <t>XP10544</t>
  </si>
  <si>
    <t>Xã Dang Kang</t>
  </si>
  <si>
    <t>XP10545</t>
  </si>
  <si>
    <t>Xã Hòa Lễ</t>
  </si>
  <si>
    <t>XP10546</t>
  </si>
  <si>
    <t>Xã Ea Phê</t>
  </si>
  <si>
    <t>XP10547</t>
  </si>
  <si>
    <t>Xã Quảng Tín</t>
  </si>
  <si>
    <t>XP10548</t>
  </si>
  <si>
    <t>Phường Lộc Phát</t>
  </si>
  <si>
    <t>XP10549</t>
  </si>
  <si>
    <t>Thị trấn Di Linh</t>
  </si>
  <si>
    <t>XP10550</t>
  </si>
  <si>
    <t>Xã Lộc Quảng</t>
  </si>
  <si>
    <t>XP10551</t>
  </si>
  <si>
    <t>XP10552</t>
  </si>
  <si>
    <t>XP10553</t>
  </si>
  <si>
    <t>Thị trấn Ma Đa Guôi</t>
  </si>
  <si>
    <t>XP10554</t>
  </si>
  <si>
    <t>XP10555</t>
  </si>
  <si>
    <t>Xã Đạ Kho</t>
  </si>
  <si>
    <t>XP10556</t>
  </si>
  <si>
    <t>Xã Đạ Pal</t>
  </si>
  <si>
    <t>XP10557</t>
  </si>
  <si>
    <t>Xã Đa Kia</t>
  </si>
  <si>
    <t>XP10558</t>
  </si>
  <si>
    <t>XP10559</t>
  </si>
  <si>
    <t>Phường Thạnh Mỹ Lợi</t>
  </si>
  <si>
    <t>XP10560</t>
  </si>
  <si>
    <t>XP10561</t>
  </si>
  <si>
    <t>XP10562</t>
  </si>
  <si>
    <t>XP10563</t>
  </si>
  <si>
    <t>XP10564</t>
  </si>
  <si>
    <t>Xã Hòa Tân Tây</t>
  </si>
  <si>
    <t>XP10565</t>
  </si>
  <si>
    <t>Phường Phước Hải</t>
  </si>
  <si>
    <t>XP10566</t>
  </si>
  <si>
    <t>Phường Phước Tiến</t>
  </si>
  <si>
    <t>XP10567</t>
  </si>
  <si>
    <t>XP10568</t>
  </si>
  <si>
    <t>Xã Ninh Trung</t>
  </si>
  <si>
    <t>XP10569</t>
  </si>
  <si>
    <t>Xã Ba Cụm Nam</t>
  </si>
  <si>
    <t>XP10570</t>
  </si>
  <si>
    <t>Phường Mỹ Hương</t>
  </si>
  <si>
    <t>XP10571</t>
  </si>
  <si>
    <t>Xã Ia Din</t>
  </si>
  <si>
    <t>XP10572</t>
  </si>
  <si>
    <t>Xã Bình Giáo</t>
  </si>
  <si>
    <t>XP10573</t>
  </si>
  <si>
    <t>Xã Ia Drăng</t>
  </si>
  <si>
    <t>XP10574</t>
  </si>
  <si>
    <t>Xã Thăng Hưng</t>
  </si>
  <si>
    <t>XP10575</t>
  </si>
  <si>
    <t>Xã Ia Me</t>
  </si>
  <si>
    <t>XP10576</t>
  </si>
  <si>
    <t>Xã Ia Piơr</t>
  </si>
  <si>
    <t>XP10577</t>
  </si>
  <si>
    <t>Xã Bờ Ngoong</t>
  </si>
  <si>
    <t>XP10578</t>
  </si>
  <si>
    <t>Xã Chư Mố</t>
  </si>
  <si>
    <t>XP10579</t>
  </si>
  <si>
    <t>Xã Cư ÊBur</t>
  </si>
  <si>
    <t>XP10580</t>
  </si>
  <si>
    <t>Xã Tiên Thuận</t>
  </si>
  <si>
    <t>XP10581</t>
  </si>
  <si>
    <t>XP10582</t>
  </si>
  <si>
    <t>Xã Hưng Định</t>
  </si>
  <si>
    <t>XP10583</t>
  </si>
  <si>
    <t>XP10584</t>
  </si>
  <si>
    <t>Phường Tam Hòa</t>
  </si>
  <si>
    <t>XP10585</t>
  </si>
  <si>
    <t>Xã Trị An</t>
  </si>
  <si>
    <t>XP10586</t>
  </si>
  <si>
    <t>Thị trấn Trảng Bom</t>
  </si>
  <si>
    <t>XP10587</t>
  </si>
  <si>
    <t>XP10588</t>
  </si>
  <si>
    <t>XP10589</t>
  </si>
  <si>
    <t>XP10590</t>
  </si>
  <si>
    <t>XP10591</t>
  </si>
  <si>
    <t>Xã Xuân Tâm</t>
  </si>
  <si>
    <t>XP10592</t>
  </si>
  <si>
    <t>XP10593</t>
  </si>
  <si>
    <t>XP10594</t>
  </si>
  <si>
    <t>XP10595</t>
  </si>
  <si>
    <t>XP10596</t>
  </si>
  <si>
    <t>Phường Đa Kao</t>
  </si>
  <si>
    <t>XP10597</t>
  </si>
  <si>
    <t>Phường Tân Thới Nhất</t>
  </si>
  <si>
    <t>XP10598</t>
  </si>
  <si>
    <t>XP10599</t>
  </si>
  <si>
    <t>XP10600</t>
  </si>
  <si>
    <t>XP10601</t>
  </si>
  <si>
    <t>XP10602</t>
  </si>
  <si>
    <t>XP10603</t>
  </si>
  <si>
    <t>XP10604</t>
  </si>
  <si>
    <t>Phường Sơn Kỳ</t>
  </si>
  <si>
    <t>XP10605</t>
  </si>
  <si>
    <t>XP10606</t>
  </si>
  <si>
    <t>Xã Kim Hòa</t>
  </si>
  <si>
    <t>XP10607</t>
  </si>
  <si>
    <t>XP10608</t>
  </si>
  <si>
    <t>Xã Lạc Lâm</t>
  </si>
  <si>
    <t>XP10609</t>
  </si>
  <si>
    <t>XP10610</t>
  </si>
  <si>
    <t>Xã Đinh Trang Hòa</t>
  </si>
  <si>
    <t>XP10611</t>
  </si>
  <si>
    <t>XP10612</t>
  </si>
  <si>
    <t>XP10613</t>
  </si>
  <si>
    <t>Thị trấn Lộc Thắng</t>
  </si>
  <si>
    <t>XP10614</t>
  </si>
  <si>
    <t>Xã Tư Nghĩa</t>
  </si>
  <si>
    <t>XP10615</t>
  </si>
  <si>
    <t>XP10616</t>
  </si>
  <si>
    <t>XP10617</t>
  </si>
  <si>
    <t>Xã Đồng Nơ</t>
  </si>
  <si>
    <t>XP10618</t>
  </si>
  <si>
    <t>Xã Sơn Kỳ</t>
  </si>
  <si>
    <t>XP10619</t>
  </si>
  <si>
    <t>Xã Sơn Mùa</t>
  </si>
  <si>
    <t>XP10620</t>
  </si>
  <si>
    <t>Xã Hành Dũng</t>
  </si>
  <si>
    <t>XP10621</t>
  </si>
  <si>
    <t>Xã Phổ Khánh</t>
  </si>
  <si>
    <t>XP10622</t>
  </si>
  <si>
    <t>Xã Ba Trang</t>
  </si>
  <si>
    <t>XP10623</t>
  </si>
  <si>
    <t>Phường Ghềnh Ráng</t>
  </si>
  <si>
    <t>XP10624</t>
  </si>
  <si>
    <t>XP10625</t>
  </si>
  <si>
    <t>Thị trấn Ngô Mây</t>
  </si>
  <si>
    <t>XP10626</t>
  </si>
  <si>
    <t>Xã Cát Thành</t>
  </si>
  <si>
    <t>XP10627</t>
  </si>
  <si>
    <t>Xã Canh Liên</t>
  </si>
  <si>
    <t>XP10628</t>
  </si>
  <si>
    <t>XP10629</t>
  </si>
  <si>
    <t>XP10630</t>
  </si>
  <si>
    <t>Xã Xuân Thọ 2</t>
  </si>
  <si>
    <t>XP10631</t>
  </si>
  <si>
    <t>Xã Xuân Quang 1</t>
  </si>
  <si>
    <t>XP10632</t>
  </si>
  <si>
    <t>Xã An Lĩnh</t>
  </si>
  <si>
    <t>XP10633</t>
  </si>
  <si>
    <t>XP10634</t>
  </si>
  <si>
    <t>Xã Glar</t>
  </si>
  <si>
    <t>XP10635</t>
  </si>
  <si>
    <t>Xã Hòa Định Đông</t>
  </si>
  <si>
    <t>XP10636</t>
  </si>
  <si>
    <t>XP10637</t>
  </si>
  <si>
    <t>Phường Cam Linh</t>
  </si>
  <si>
    <t>XP10638</t>
  </si>
  <si>
    <t>Xã Cam Thành Nam</t>
  </si>
  <si>
    <t>XP10639</t>
  </si>
  <si>
    <t>Xã Cam Thịnh Đông</t>
  </si>
  <si>
    <t>XP10640</t>
  </si>
  <si>
    <t>Xã Vạn Bình</t>
  </si>
  <si>
    <t>XP10641</t>
  </si>
  <si>
    <t>Xã Vạn Lương</t>
  </si>
  <si>
    <t>XP10642</t>
  </si>
  <si>
    <t>Xã Ninh Phú</t>
  </si>
  <si>
    <t>XP10643</t>
  </si>
  <si>
    <t>Xã Ma Nới</t>
  </si>
  <si>
    <t>XP10644</t>
  </si>
  <si>
    <t>Phường Phú Lợi</t>
  </si>
  <si>
    <t>XP10645</t>
  </si>
  <si>
    <t>Phường Phú Cường</t>
  </si>
  <si>
    <t>XP10646</t>
  </si>
  <si>
    <t>Xã Định Hiệp</t>
  </si>
  <si>
    <t>XP10647</t>
  </si>
  <si>
    <t>XP10648</t>
  </si>
  <si>
    <t>Xã Chánh Phú Hòa</t>
  </si>
  <si>
    <t>XP10649</t>
  </si>
  <si>
    <t>XP10650</t>
  </si>
  <si>
    <t>XP10651</t>
  </si>
  <si>
    <t>XP10652</t>
  </si>
  <si>
    <t>Thị trấn Tân Phước Khánh</t>
  </si>
  <si>
    <t>XP10653</t>
  </si>
  <si>
    <t>Xã Vạn Phú</t>
  </si>
  <si>
    <t>XP10654</t>
  </si>
  <si>
    <t>XP10655</t>
  </si>
  <si>
    <t>Xã Ninh Sim</t>
  </si>
  <si>
    <t>XP10656</t>
  </si>
  <si>
    <t>XP10657</t>
  </si>
  <si>
    <t>XP10658</t>
  </si>
  <si>
    <t>XP10659</t>
  </si>
  <si>
    <t>XP10660</t>
  </si>
  <si>
    <t>XP10661</t>
  </si>
  <si>
    <t>XP10662</t>
  </si>
  <si>
    <t>Xã Gia Huynh</t>
  </si>
  <si>
    <t>XP10663</t>
  </si>
  <si>
    <t>XP10664</t>
  </si>
  <si>
    <t>Xã Ngũ Phụng</t>
  </si>
  <si>
    <t>XP10665</t>
  </si>
  <si>
    <t>Xã Đắk Pék</t>
  </si>
  <si>
    <t>XP10666</t>
  </si>
  <si>
    <t>Xã Đắk Môn</t>
  </si>
  <si>
    <t>XP10667</t>
  </si>
  <si>
    <t>Xã Ngọk Tụ</t>
  </si>
  <si>
    <t>XP10668</t>
  </si>
  <si>
    <t>Xã Văn Lem</t>
  </si>
  <si>
    <t>XP10669</t>
  </si>
  <si>
    <t>Xã Kon Đào</t>
  </si>
  <si>
    <t>XP10670</t>
  </si>
  <si>
    <t>Xã Pờ Ê</t>
  </si>
  <si>
    <t>XP10671</t>
  </si>
  <si>
    <t>Xã Hiếu</t>
  </si>
  <si>
    <t>XP10672</t>
  </si>
  <si>
    <t>Xã Đắk PXi</t>
  </si>
  <si>
    <t>XP10673</t>
  </si>
  <si>
    <t>Phường Yên Đỗ</t>
  </si>
  <si>
    <t>XP10674</t>
  </si>
  <si>
    <t>Xã Ia Hrung</t>
  </si>
  <si>
    <t>XP10675</t>
  </si>
  <si>
    <t>Xã Ia Kriêng</t>
  </si>
  <si>
    <t>XP10676</t>
  </si>
  <si>
    <t>Xã Ia Nan</t>
  </si>
  <si>
    <t>XP10677</t>
  </si>
  <si>
    <t>Thị trấn Chư Prông</t>
  </si>
  <si>
    <t>XP10678</t>
  </si>
  <si>
    <t>Xã Ia KDăm</t>
  </si>
  <si>
    <t>XP10679</t>
  </si>
  <si>
    <t>Xã Ia Trok</t>
  </si>
  <si>
    <t>XP10680</t>
  </si>
  <si>
    <t>Xã Ea Nam</t>
  </si>
  <si>
    <t>XP10681</t>
  </si>
  <si>
    <t>Xã Cư Klông</t>
  </si>
  <si>
    <t>XP10682</t>
  </si>
  <si>
    <t>Xã Ea Tân</t>
  </si>
  <si>
    <t>XP10683</t>
  </si>
  <si>
    <t>XP10684</t>
  </si>
  <si>
    <t>Xã Ea Kly</t>
  </si>
  <si>
    <t>XP10685</t>
  </si>
  <si>
    <t>Xã Ea Kênh</t>
  </si>
  <si>
    <t>XP10686</t>
  </si>
  <si>
    <t>XP10687</t>
  </si>
  <si>
    <t>Xã Tâm Thắng</t>
  </si>
  <si>
    <t>XP10688</t>
  </si>
  <si>
    <t>XP10689</t>
  </si>
  <si>
    <t>Xã Nhân Cơ</t>
  </si>
  <si>
    <t>XP10690</t>
  </si>
  <si>
    <t>Xã Đắk Ru</t>
  </si>
  <si>
    <t>XP10691</t>
  </si>
  <si>
    <t>XP10692</t>
  </si>
  <si>
    <t>XP10693</t>
  </si>
  <si>
    <t>XP10694</t>
  </si>
  <si>
    <t>XP10695</t>
  </si>
  <si>
    <t>Xã Gung Ré</t>
  </si>
  <si>
    <t>XP10696</t>
  </si>
  <si>
    <t>Xã Lộc Nam</t>
  </si>
  <si>
    <t>XP10697</t>
  </si>
  <si>
    <t>Xã Đạ Tồn</t>
  </si>
  <si>
    <t>XP10698</t>
  </si>
  <si>
    <t>Xã Quảng Trị</t>
  </si>
  <si>
    <t>XP10699</t>
  </si>
  <si>
    <t>XP10700</t>
  </si>
  <si>
    <t>Xã An Khương</t>
  </si>
  <si>
    <t>XP10701</t>
  </si>
  <si>
    <t>Xã Tân Khai</t>
  </si>
  <si>
    <t>XP10702</t>
  </si>
  <si>
    <t>XP10703</t>
  </si>
  <si>
    <t>XP10704</t>
  </si>
  <si>
    <t>Xã Thạnh Bắc</t>
  </si>
  <si>
    <t>XP10705</t>
  </si>
  <si>
    <t>Xã Long Thành Trung</t>
  </si>
  <si>
    <t>XP10706</t>
  </si>
  <si>
    <t>Xã Phước Trạch</t>
  </si>
  <si>
    <t>XP10707</t>
  </si>
  <si>
    <t>Xã Thanh Phước</t>
  </si>
  <si>
    <t>XP10708</t>
  </si>
  <si>
    <t>Phường Phương Sài</t>
  </si>
  <si>
    <t>XP10709</t>
  </si>
  <si>
    <t>Xã Ninh Phụng</t>
  </si>
  <si>
    <t>XP10710</t>
  </si>
  <si>
    <t>XP10711</t>
  </si>
  <si>
    <t>Thị trấn Tân Sơn</t>
  </si>
  <si>
    <t>XP10712</t>
  </si>
  <si>
    <t>Xã Phước Hữu</t>
  </si>
  <si>
    <t>XP10713</t>
  </si>
  <si>
    <t>XP10714</t>
  </si>
  <si>
    <t>XP10715</t>
  </si>
  <si>
    <t>Xã Phan Sơn</t>
  </si>
  <si>
    <t>XP10716</t>
  </si>
  <si>
    <t>Xã Phan Điền</t>
  </si>
  <si>
    <t>XP10717</t>
  </si>
  <si>
    <t>Thị trấn Ma Lâm</t>
  </si>
  <si>
    <t>XP10718</t>
  </si>
  <si>
    <t>Xã Hàm Chính</t>
  </si>
  <si>
    <t>XP10719</t>
  </si>
  <si>
    <t>Xã Hàm Hiệp</t>
  </si>
  <si>
    <t>XP10720</t>
  </si>
  <si>
    <t>XP10721</t>
  </si>
  <si>
    <t>Xã Huy Khiêm</t>
  </si>
  <si>
    <t>XP10722</t>
  </si>
  <si>
    <t>Xã Đức Bình</t>
  </si>
  <si>
    <t>XP10723</t>
  </si>
  <si>
    <t>XP10724</t>
  </si>
  <si>
    <t>XP10725</t>
  </si>
  <si>
    <t>Xã Mường Hoong</t>
  </si>
  <si>
    <t>XP10726</t>
  </si>
  <si>
    <t>XP10727</t>
  </si>
  <si>
    <t>Xã Đắk Dục</t>
  </si>
  <si>
    <t>XP10728</t>
  </si>
  <si>
    <t>Xã Pô Kô</t>
  </si>
  <si>
    <t>XP10729</t>
  </si>
  <si>
    <t>Xã Ngok Réo</t>
  </si>
  <si>
    <t>XP10730</t>
  </si>
  <si>
    <t>Xã Rơ Kơi</t>
  </si>
  <si>
    <t>XP10731</t>
  </si>
  <si>
    <t>Phường Diên Hồng</t>
  </si>
  <si>
    <t>XP10732</t>
  </si>
  <si>
    <t>Phường Trà Bá</t>
  </si>
  <si>
    <t>XP10733</t>
  </si>
  <si>
    <t>Xã Chư Đăng Ya</t>
  </si>
  <si>
    <t>XP10734</t>
  </si>
  <si>
    <t>XP10735</t>
  </si>
  <si>
    <t>Xã Kon Chiêng</t>
  </si>
  <si>
    <t>XP10736</t>
  </si>
  <si>
    <t>Xã Đăk Song</t>
  </si>
  <si>
    <t>XP10737</t>
  </si>
  <si>
    <t>Xã Ia Pia</t>
  </si>
  <si>
    <t>XP10738</t>
  </si>
  <si>
    <t>Xã Ia Glai</t>
  </si>
  <si>
    <t>XP10739</t>
  </si>
  <si>
    <t>Xã AYun</t>
  </si>
  <si>
    <t>XP10740</t>
  </si>
  <si>
    <t>XP10741</t>
  </si>
  <si>
    <t>Thị trấn Phú Túc</t>
  </si>
  <si>
    <t>XP10742</t>
  </si>
  <si>
    <t>XP10743</t>
  </si>
  <si>
    <t>Xã Ia RMok</t>
  </si>
  <si>
    <t>XP10744</t>
  </si>
  <si>
    <t>Phường Tự An</t>
  </si>
  <si>
    <t>XP10745</t>
  </si>
  <si>
    <t>Phường Khánh Xuân</t>
  </si>
  <si>
    <t>XP10746</t>
  </si>
  <si>
    <t>Xã Ea M'nang</t>
  </si>
  <si>
    <t>XP10747</t>
  </si>
  <si>
    <t>Xã Cư Jang</t>
  </si>
  <si>
    <t>XP10748</t>
  </si>
  <si>
    <t>Xã Cư M'ta</t>
  </si>
  <si>
    <t>XP10749</t>
  </si>
  <si>
    <t>Xã Ea Yông</t>
  </si>
  <si>
    <t>XP10750</t>
  </si>
  <si>
    <t>XP10751</t>
  </si>
  <si>
    <t>Thị trấn Ea T'Ling</t>
  </si>
  <si>
    <t>XP10752</t>
  </si>
  <si>
    <t>Xã Đạ Chais</t>
  </si>
  <si>
    <t>XP10753</t>
  </si>
  <si>
    <t>Thị trấn Nam Ban</t>
  </si>
  <si>
    <t>XP10754</t>
  </si>
  <si>
    <t>XP10755</t>
  </si>
  <si>
    <t>Xã Lạc Xuân</t>
  </si>
  <si>
    <t>XP10756</t>
  </si>
  <si>
    <t>Xã Ka Đô</t>
  </si>
  <si>
    <t>XP10757</t>
  </si>
  <si>
    <t>Xã Ninh Loan</t>
  </si>
  <si>
    <t>XP10758</t>
  </si>
  <si>
    <t>Xã Đinh Lạc</t>
  </si>
  <si>
    <t>XP10759</t>
  </si>
  <si>
    <t>Xã Hòa Bắc</t>
  </si>
  <si>
    <t>XP10760</t>
  </si>
  <si>
    <t>Xã Gia Bắc</t>
  </si>
  <si>
    <t>XP10761</t>
  </si>
  <si>
    <t>Xã B' Lá</t>
  </si>
  <si>
    <t>XP10762</t>
  </si>
  <si>
    <t>XP10763</t>
  </si>
  <si>
    <t>Xã Phù Mỹ</t>
  </si>
  <si>
    <t>XP10764</t>
  </si>
  <si>
    <t>Xã Long Hà</t>
  </si>
  <si>
    <t>XP10765</t>
  </si>
  <si>
    <t>Xã Lộc Quang</t>
  </si>
  <si>
    <t>XP10766</t>
  </si>
  <si>
    <t>Xã Hưng Phước</t>
  </si>
  <si>
    <t>XP10767</t>
  </si>
  <si>
    <t>XP10768</t>
  </si>
  <si>
    <t>Thị trấn Chơn Thành</t>
  </si>
  <si>
    <t>XP10769</t>
  </si>
  <si>
    <t>Thị trấn Dương Minh Châu</t>
  </si>
  <si>
    <t>XP10770</t>
  </si>
  <si>
    <t>XP10771</t>
  </si>
  <si>
    <t>Xã Long Chữ</t>
  </si>
  <si>
    <t>XP10772</t>
  </si>
  <si>
    <t>XP10773</t>
  </si>
  <si>
    <t>Phường Tân Vạn</t>
  </si>
  <si>
    <t>XP10774</t>
  </si>
  <si>
    <t>XP10775</t>
  </si>
  <si>
    <t>Xã Dak Lua</t>
  </si>
  <si>
    <t>XP10776</t>
  </si>
  <si>
    <t>Xã Nam Cát Tiên</t>
  </si>
  <si>
    <t>XP10777</t>
  </si>
  <si>
    <t>XP10778</t>
  </si>
  <si>
    <t>Xã Tà Lài</t>
  </si>
  <si>
    <t>XP10779</t>
  </si>
  <si>
    <t>Xã Trà Cổ</t>
  </si>
  <si>
    <t>XP10780</t>
  </si>
  <si>
    <t>Xã Cây Gáo</t>
  </si>
  <si>
    <t>XP10781</t>
  </si>
  <si>
    <t>Xã Bàu Hàm</t>
  </si>
  <si>
    <t>XP10782</t>
  </si>
  <si>
    <t>Xã Gia Tân 2</t>
  </si>
  <si>
    <t>XP10783</t>
  </si>
  <si>
    <t>Xã Gia Kiệm</t>
  </si>
  <si>
    <t>XP10784</t>
  </si>
  <si>
    <t>XP10785</t>
  </si>
  <si>
    <t>Xã Bảo Bình</t>
  </si>
  <si>
    <t>XP10786</t>
  </si>
  <si>
    <t>Xã Lâm San</t>
  </si>
  <si>
    <t>XP10787</t>
  </si>
  <si>
    <t>XP10788</t>
  </si>
  <si>
    <t>XP10789</t>
  </si>
  <si>
    <t>XP10790</t>
  </si>
  <si>
    <t>XP10791</t>
  </si>
  <si>
    <t>Phường Long Toàn</t>
  </si>
  <si>
    <t>XP10792</t>
  </si>
  <si>
    <t>XP10793</t>
  </si>
  <si>
    <t>Xã Sông Xoài</t>
  </si>
  <si>
    <t>XP10794</t>
  </si>
  <si>
    <t>Phường Bến Nghé</t>
  </si>
  <si>
    <t>XP10795</t>
  </si>
  <si>
    <t>Phường Cầu Ông Lãnh</t>
  </si>
  <si>
    <t>XP10796</t>
  </si>
  <si>
    <t>Phường Tăng Nhơn Phú A</t>
  </si>
  <si>
    <t>XP10797</t>
  </si>
  <si>
    <t>Phường Trường Thạnh</t>
  </si>
  <si>
    <t>XP10798</t>
  </si>
  <si>
    <t>Phường 28</t>
  </si>
  <si>
    <t>XP10799</t>
  </si>
  <si>
    <t>XP10800</t>
  </si>
  <si>
    <t>XP10801</t>
  </si>
  <si>
    <t>Phường Thảo Điền</t>
  </si>
  <si>
    <t>XP10802</t>
  </si>
  <si>
    <t>XP10803</t>
  </si>
  <si>
    <t>XP10804</t>
  </si>
  <si>
    <t>XP10805</t>
  </si>
  <si>
    <t>XP10806</t>
  </si>
  <si>
    <t>XP10807</t>
  </si>
  <si>
    <t>XP10808</t>
  </si>
  <si>
    <t>XP10809</t>
  </si>
  <si>
    <t>XP10810</t>
  </si>
  <si>
    <t>Phường Bình Hưng Hòa</t>
  </si>
  <si>
    <t>XP10811</t>
  </si>
  <si>
    <t>Phường Bình Trị Đông</t>
  </si>
  <si>
    <t>XP10812</t>
  </si>
  <si>
    <t>Phường Tân Tạo A</t>
  </si>
  <si>
    <t>XP10813</t>
  </si>
  <si>
    <t>Xã An Nhơn Tây</t>
  </si>
  <si>
    <t>XP10814</t>
  </si>
  <si>
    <t>Xã Vĩnh Bửu</t>
  </si>
  <si>
    <t>XP10815</t>
  </si>
  <si>
    <t>Xã Tuyên Bình Tây</t>
  </si>
  <si>
    <t>XP10816</t>
  </si>
  <si>
    <t>Xã Nhơn Hoà</t>
  </si>
  <si>
    <t>XP10817</t>
  </si>
  <si>
    <t>Xã Thuận Nghĩa Hòa</t>
  </si>
  <si>
    <t>XP10818</t>
  </si>
  <si>
    <t>Xã Thủy Tây</t>
  </si>
  <si>
    <t>XP10819</t>
  </si>
  <si>
    <t>XP10820</t>
  </si>
  <si>
    <t>Thị trấn Tân Biên</t>
  </si>
  <si>
    <t>XP10821</t>
  </si>
  <si>
    <t>XP10822</t>
  </si>
  <si>
    <t>Xã Phan</t>
  </si>
  <si>
    <t>XP10823</t>
  </si>
  <si>
    <t>Xã Thanh Điền</t>
  </si>
  <si>
    <t>XP10824</t>
  </si>
  <si>
    <t>XP10825</t>
  </si>
  <si>
    <t>XP10826</t>
  </si>
  <si>
    <t>Xã Phước Lưu</t>
  </si>
  <si>
    <t>XP10827</t>
  </si>
  <si>
    <t>XP10828</t>
  </si>
  <si>
    <t>XP10829</t>
  </si>
  <si>
    <t>Thị trấn Diêu Trì</t>
  </si>
  <si>
    <t>XP10830</t>
  </si>
  <si>
    <t>Xã Phước Thắng</t>
  </si>
  <si>
    <t>XP10831</t>
  </si>
  <si>
    <t>Xã Canh Vinh</t>
  </si>
  <si>
    <t>XP10832</t>
  </si>
  <si>
    <t>Thị trấn La Hai</t>
  </si>
  <si>
    <t>XP10833</t>
  </si>
  <si>
    <t>Xã Sơn Hội</t>
  </si>
  <si>
    <t>XP10834</t>
  </si>
  <si>
    <t>Xã Hòa Thịnh</t>
  </si>
  <si>
    <t>XP10835</t>
  </si>
  <si>
    <t>Xã Hòa Quang Bắc</t>
  </si>
  <si>
    <t>XP10836</t>
  </si>
  <si>
    <t>Xã Xuân Bảo</t>
  </si>
  <si>
    <t>XP10837</t>
  </si>
  <si>
    <t>Xã Xuân Tây</t>
  </si>
  <si>
    <t>XP10838</t>
  </si>
  <si>
    <t>XP10839</t>
  </si>
  <si>
    <t>XP10840</t>
  </si>
  <si>
    <t>Thị trấn Long Điền</t>
  </si>
  <si>
    <t>XP10841</t>
  </si>
  <si>
    <t>Phường Bến Thành</t>
  </si>
  <si>
    <t>XP10842</t>
  </si>
  <si>
    <t>Phường Thạnh Xuân</t>
  </si>
  <si>
    <t>XP10843</t>
  </si>
  <si>
    <t>Phường Trung Mỹ Tây</t>
  </si>
  <si>
    <t>XP10844</t>
  </si>
  <si>
    <t>Phường Linh Xuân</t>
  </si>
  <si>
    <t>XP10845</t>
  </si>
  <si>
    <t>Phường Tăng Nhơn Phú B</t>
  </si>
  <si>
    <t>XP10846</t>
  </si>
  <si>
    <t>XP10847</t>
  </si>
  <si>
    <t>XP10848</t>
  </si>
  <si>
    <t>XP10849</t>
  </si>
  <si>
    <t>XP10850</t>
  </si>
  <si>
    <t>XP10851</t>
  </si>
  <si>
    <t>XP10852</t>
  </si>
  <si>
    <t>XP10853</t>
  </si>
  <si>
    <t>XP10854</t>
  </si>
  <si>
    <t>XP10855</t>
  </si>
  <si>
    <t>XP10856</t>
  </si>
  <si>
    <t>XP10857</t>
  </si>
  <si>
    <t>XP10858</t>
  </si>
  <si>
    <t>XP10859</t>
  </si>
  <si>
    <t>XP10860</t>
  </si>
  <si>
    <t>XP10861</t>
  </si>
  <si>
    <t>XP10862</t>
  </si>
  <si>
    <t>Xã Nhuận Đức</t>
  </si>
  <si>
    <t>XP10863</t>
  </si>
  <si>
    <t>Xã Thới Tam Thôn</t>
  </si>
  <si>
    <t>XP10864</t>
  </si>
  <si>
    <t>Xã Chư Rcăm</t>
  </si>
  <si>
    <t>XP10865</t>
  </si>
  <si>
    <t>XP10866</t>
  </si>
  <si>
    <t>Xã Ea Ral</t>
  </si>
  <si>
    <t>XP10867</t>
  </si>
  <si>
    <t>Xã Cư M'Lan</t>
  </si>
  <si>
    <t>XP10868</t>
  </si>
  <si>
    <t>Xã Ea Wer</t>
  </si>
  <si>
    <t>XP10869</t>
  </si>
  <si>
    <t>Xã Ea Tar</t>
  </si>
  <si>
    <t>XP10870</t>
  </si>
  <si>
    <t>Xã Cư Suê</t>
  </si>
  <si>
    <t>XP10871</t>
  </si>
  <si>
    <t>Xã Chư KBô</t>
  </si>
  <si>
    <t>XP10872</t>
  </si>
  <si>
    <t>Xã Ea Tóh</t>
  </si>
  <si>
    <t>XP10873</t>
  </si>
  <si>
    <t>Xã Ea Sô</t>
  </si>
  <si>
    <t>XP10874</t>
  </si>
  <si>
    <t>Xã Cư Bông</t>
  </si>
  <si>
    <t>XP10875</t>
  </si>
  <si>
    <t>Xã Cư KTy</t>
  </si>
  <si>
    <t>XP10876</t>
  </si>
  <si>
    <t>Xã Ea Trul</t>
  </si>
  <si>
    <t>XP10877</t>
  </si>
  <si>
    <t>Thị trấn Phước An</t>
  </si>
  <si>
    <t>XP10878</t>
  </si>
  <si>
    <t>XP10879</t>
  </si>
  <si>
    <t>Xã Vụ Bổn</t>
  </si>
  <si>
    <t>XP10880</t>
  </si>
  <si>
    <t>Xã Dray Sáp</t>
  </si>
  <si>
    <t>XP10881</t>
  </si>
  <si>
    <t>Xã Nam Dong</t>
  </si>
  <si>
    <t>XP10882</t>
  </si>
  <si>
    <t>Xã Đắk DRông</t>
  </si>
  <si>
    <t>XP10883</t>
  </si>
  <si>
    <t>Xã Đắk Sắk</t>
  </si>
  <si>
    <t>XP10884</t>
  </si>
  <si>
    <t>Xã Nâm N'Đir</t>
  </si>
  <si>
    <t>XP10885</t>
  </si>
  <si>
    <t>XP10886</t>
  </si>
  <si>
    <t>Thị trấn D'Ran</t>
  </si>
  <si>
    <t>XP10887</t>
  </si>
  <si>
    <t>Xã Sơn Điền</t>
  </si>
  <si>
    <t>XP10888</t>
  </si>
  <si>
    <t>Phường Tân Đồng</t>
  </si>
  <si>
    <t>XP10889</t>
  </si>
  <si>
    <t>Xã Bù Gia Mập</t>
  </si>
  <si>
    <t>XP10890</t>
  </si>
  <si>
    <t>Xã Đồng Nai</t>
  </si>
  <si>
    <t>XP10891</t>
  </si>
  <si>
    <t>XP10892</t>
  </si>
  <si>
    <t>XP10893</t>
  </si>
  <si>
    <t>Xã Truông Mít</t>
  </si>
  <si>
    <t>XP10894</t>
  </si>
  <si>
    <t>Thị trấn Gò Dầu</t>
  </si>
  <si>
    <t>XP10895</t>
  </si>
  <si>
    <t>XP10896</t>
  </si>
  <si>
    <t>XP10897</t>
  </si>
  <si>
    <t>Thị trấn Uyên Hưng</t>
  </si>
  <si>
    <t>XP10898</t>
  </si>
  <si>
    <t>Xã Lạc An</t>
  </si>
  <si>
    <t>XP10899</t>
  </si>
  <si>
    <t>Xã Hội Nghĩa</t>
  </si>
  <si>
    <t>XP10900</t>
  </si>
  <si>
    <t>XP10901</t>
  </si>
  <si>
    <t>Thị trấn Vĩnh Hưng</t>
  </si>
  <si>
    <t>XP10902</t>
  </si>
  <si>
    <t>XP10903</t>
  </si>
  <si>
    <t>XP10904</t>
  </si>
  <si>
    <t>Xã Đất Bằng</t>
  </si>
  <si>
    <t>XP9919</t>
  </si>
  <si>
    <t>Xã Nhơn Khánh</t>
  </si>
  <si>
    <t>XP9920</t>
  </si>
  <si>
    <t>XP9921</t>
  </si>
  <si>
    <t>XP9922</t>
  </si>
  <si>
    <t>Xã Cà Lúi</t>
  </si>
  <si>
    <t>XP9923</t>
  </si>
  <si>
    <t>Xã EaBia</t>
  </si>
  <si>
    <t>XP9924</t>
  </si>
  <si>
    <t>XP9925</t>
  </si>
  <si>
    <t>XP9926</t>
  </si>
  <si>
    <t>Xã Vĩnh Lương</t>
  </si>
  <si>
    <t>XP9927</t>
  </si>
  <si>
    <t>Xã Vạn Thạnh</t>
  </si>
  <si>
    <t>XP9928</t>
  </si>
  <si>
    <t>Xã Xốp</t>
  </si>
  <si>
    <t>XP9929</t>
  </si>
  <si>
    <t>XP9930</t>
  </si>
  <si>
    <t>Xã Ninh Đông</t>
  </si>
  <si>
    <t>XP9931</t>
  </si>
  <si>
    <t>Xã Ninh Ích</t>
  </si>
  <si>
    <t>XP9932</t>
  </si>
  <si>
    <t>Xã Khánh Hiệp</t>
  </si>
  <si>
    <t>XP9933</t>
  </si>
  <si>
    <t>XP9934</t>
  </si>
  <si>
    <t>Phường Phủ Hà</t>
  </si>
  <si>
    <t>XP9935</t>
  </si>
  <si>
    <t>XP9936</t>
  </si>
  <si>
    <t>XP9937</t>
  </si>
  <si>
    <t>XP9938</t>
  </si>
  <si>
    <t>XP9939</t>
  </si>
  <si>
    <t>Xã Hộ Hải</t>
  </si>
  <si>
    <t>XP9940</t>
  </si>
  <si>
    <t>Xã Phước Vinh</t>
  </si>
  <si>
    <t>XP9941</t>
  </si>
  <si>
    <t>Phường Mũi Né</t>
  </si>
  <si>
    <t>XP9942</t>
  </si>
  <si>
    <t>Phường Xuân An</t>
  </si>
  <si>
    <t>XP9943</t>
  </si>
  <si>
    <t>XP9944</t>
  </si>
  <si>
    <t>Thị trấn Phan Rí Cửa</t>
  </si>
  <si>
    <t>XP9945</t>
  </si>
  <si>
    <t>XP9946</t>
  </si>
  <si>
    <t>XP9947</t>
  </si>
  <si>
    <t>XP9948</t>
  </si>
  <si>
    <t>XP9949</t>
  </si>
  <si>
    <t>XP9950</t>
  </si>
  <si>
    <t>Xã Diên Bình</t>
  </si>
  <si>
    <t>XP9951</t>
  </si>
  <si>
    <t>XP9952</t>
  </si>
  <si>
    <t>Xã Đắk HRing</t>
  </si>
  <si>
    <t>XP9953</t>
  </si>
  <si>
    <t>Thị trấn Sa Thầy</t>
  </si>
  <si>
    <t>XP9954</t>
  </si>
  <si>
    <t>Xã Diên Phú</t>
  </si>
  <si>
    <t>XP9955</t>
  </si>
  <si>
    <t>Thị trấn KBang</t>
  </si>
  <si>
    <t>XP9956</t>
  </si>
  <si>
    <t>Xã Ia Pết</t>
  </si>
  <si>
    <t>XP9957</t>
  </si>
  <si>
    <t>Thị trấn Phú Hòa</t>
  </si>
  <si>
    <t>XP9958</t>
  </si>
  <si>
    <t>Xã Ia Ka</t>
  </si>
  <si>
    <t>XP9959</t>
  </si>
  <si>
    <t>Xã Đăk Yă</t>
  </si>
  <si>
    <t>XP9960</t>
  </si>
  <si>
    <t>Xã Kon Thụp</t>
  </si>
  <si>
    <t>XP9961</t>
  </si>
  <si>
    <t>Thị trấn Chư Ty</t>
  </si>
  <si>
    <t>XP9962</t>
  </si>
  <si>
    <t>Xã Điện Quang</t>
  </si>
  <si>
    <t>XP9963</t>
  </si>
  <si>
    <t>Xã Duy Phú</t>
  </si>
  <si>
    <t>XP9964</t>
  </si>
  <si>
    <t>Xã Phước Chánh</t>
  </si>
  <si>
    <t>XP9965</t>
  </si>
  <si>
    <t>Xã Quế Lưu</t>
  </si>
  <si>
    <t>XP9966</t>
  </si>
  <si>
    <t>Xã Tiên Hà</t>
  </si>
  <si>
    <t>XP9967</t>
  </si>
  <si>
    <t>XP9968</t>
  </si>
  <si>
    <t>XP9969</t>
  </si>
  <si>
    <t>XP9970</t>
  </si>
  <si>
    <t>Thị Trấn Châu Ổ</t>
  </si>
  <si>
    <t>XP9971</t>
  </si>
  <si>
    <t>Xã Tịnh Châu</t>
  </si>
  <si>
    <t>XP9972</t>
  </si>
  <si>
    <t>Xã Tịnh An</t>
  </si>
  <si>
    <t>XP9973</t>
  </si>
  <si>
    <t>Xã Nghĩa Thương</t>
  </si>
  <si>
    <t>XP9974</t>
  </si>
  <si>
    <t>Xã Hành Thuận</t>
  </si>
  <si>
    <t>XP9975</t>
  </si>
  <si>
    <t>XP9976</t>
  </si>
  <si>
    <t>Xã Đức Phong</t>
  </si>
  <si>
    <t>XP9977</t>
  </si>
  <si>
    <t>Xã Phổ Quang</t>
  </si>
  <si>
    <t>XP9978</t>
  </si>
  <si>
    <t>Xã Phổ Hòa</t>
  </si>
  <si>
    <t>XP9979</t>
  </si>
  <si>
    <t>Xã Ba Vinh</t>
  </si>
  <si>
    <t>XP9980</t>
  </si>
  <si>
    <t>Phường Kinh Dinh</t>
  </si>
  <si>
    <t>XP9981</t>
  </si>
  <si>
    <t>XP9982</t>
  </si>
  <si>
    <t>Phường Hàm Tiến</t>
  </si>
  <si>
    <t>XP9983</t>
  </si>
  <si>
    <t>XP9984</t>
  </si>
  <si>
    <t>Xã Hàm Trí</t>
  </si>
  <si>
    <t>XP9985</t>
  </si>
  <si>
    <t>Xã Hàm Thạnh</t>
  </si>
  <si>
    <t>XP9986</t>
  </si>
  <si>
    <t>XP9987</t>
  </si>
  <si>
    <t>Xã Măng Tố</t>
  </si>
  <si>
    <t>XP9988</t>
  </si>
  <si>
    <t>Xã Nghị Đức</t>
  </si>
  <si>
    <t>XP9989</t>
  </si>
  <si>
    <t>XP9990</t>
  </si>
  <si>
    <t>Thị trấn Tân Minh</t>
  </si>
  <si>
    <t>XP9991</t>
  </si>
  <si>
    <t>Thị trấn Đắk Glei</t>
  </si>
  <si>
    <t>XP9992</t>
  </si>
  <si>
    <t>Xã Đắk Ang</t>
  </si>
  <si>
    <t>XP9993</t>
  </si>
  <si>
    <t>Thị trấn Đắk Tô</t>
  </si>
  <si>
    <t>XP9994</t>
  </si>
  <si>
    <t>Thị trấn Đắk Rve</t>
  </si>
  <si>
    <t>XP9995</t>
  </si>
  <si>
    <t>Xã Đắk Tơ Lung</t>
  </si>
  <si>
    <t>XP9996</t>
  </si>
  <si>
    <t>Xã Đắk Ruồng</t>
  </si>
  <si>
    <t>XP9997</t>
  </si>
  <si>
    <t>Phường Hoa Lư</t>
  </si>
  <si>
    <t>XP9998</t>
  </si>
  <si>
    <t>XP9999</t>
  </si>
  <si>
    <t>Xã Trà Đa</t>
  </si>
  <si>
    <t>XP10000</t>
  </si>
  <si>
    <t>XP10001</t>
  </si>
  <si>
    <t>Xã Ia Khươl</t>
  </si>
  <si>
    <t>XP10002</t>
  </si>
  <si>
    <t>Xã Ia Ly</t>
  </si>
  <si>
    <t>XP10003</t>
  </si>
  <si>
    <t>Xã Ia Nhin</t>
  </si>
  <si>
    <t>XP10004</t>
  </si>
  <si>
    <t>Xã Chư Jôr</t>
  </si>
  <si>
    <t>XP10005</t>
  </si>
  <si>
    <t>Thị trấn Ia Kha</t>
  </si>
  <si>
    <t>XP10006</t>
  </si>
  <si>
    <t>Xã Ia Kla</t>
  </si>
  <si>
    <t>XP10007</t>
  </si>
  <si>
    <t>XP10008</t>
  </si>
  <si>
    <t>Xã Hồng Quảng</t>
  </si>
  <si>
    <t>XP10009</t>
  </si>
  <si>
    <t>Phường Thạch Thang</t>
  </si>
  <si>
    <t>XP10010</t>
  </si>
  <si>
    <t>XP10011</t>
  </si>
  <si>
    <t>XP10012</t>
  </si>
  <si>
    <t>Phường Cẩm Phô</t>
  </si>
  <si>
    <t>XP10013</t>
  </si>
  <si>
    <t>Xã Cẩm Thanh</t>
  </si>
  <si>
    <t>XP10014</t>
  </si>
  <si>
    <t>Thị Trấn Ái Nghĩa</t>
  </si>
  <si>
    <t>XP10015</t>
  </si>
  <si>
    <t>XP10016</t>
  </si>
  <si>
    <t>Thị trấn Vĩnh Điện</t>
  </si>
  <si>
    <t>XP10017</t>
  </si>
  <si>
    <t>Xã Duy Nghĩa</t>
  </si>
  <si>
    <t>XP10018</t>
  </si>
  <si>
    <t>Xã Quế Minh</t>
  </si>
  <si>
    <t>XP10019</t>
  </si>
  <si>
    <t>Xã Zuôich</t>
  </si>
  <si>
    <t>XP10020</t>
  </si>
  <si>
    <t>Xã Cà Dy</t>
  </si>
  <si>
    <t>XP10021</t>
  </si>
  <si>
    <t>Xã Đắc Pring</t>
  </si>
  <si>
    <t>XP10022</t>
  </si>
  <si>
    <t>XP10023</t>
  </si>
  <si>
    <t>XP10024</t>
  </si>
  <si>
    <t>Xã Tiên Thọ</t>
  </si>
  <si>
    <t>XP10025</t>
  </si>
  <si>
    <t>Thị trấn Núi Thành</t>
  </si>
  <si>
    <t>XP10026</t>
  </si>
  <si>
    <t>Phường Nghĩa Chánh</t>
  </si>
  <si>
    <t>XP10027</t>
  </si>
  <si>
    <t>XP10028</t>
  </si>
  <si>
    <t>XP10029</t>
  </si>
  <si>
    <t>XP10030</t>
  </si>
  <si>
    <t>XP10031</t>
  </si>
  <si>
    <t>XP10032</t>
  </si>
  <si>
    <t>Xã Trà Phú</t>
  </si>
  <si>
    <t>XP10033</t>
  </si>
  <si>
    <t>Xã Tịnh Hà</t>
  </si>
  <si>
    <t>XP10034</t>
  </si>
  <si>
    <t>Thị trấn Sông Vệ</t>
  </si>
  <si>
    <t>XP10035</t>
  </si>
  <si>
    <t>XP10036</t>
  </si>
  <si>
    <t>Xã Hành Tín  Đông</t>
  </si>
  <si>
    <t>XP10037</t>
  </si>
  <si>
    <t>Thị trấn Bồng Sơn</t>
  </si>
  <si>
    <t>XP10038</t>
  </si>
  <si>
    <t>Xã Hoài Thanh</t>
  </si>
  <si>
    <t>XP10039</t>
  </si>
  <si>
    <t>Xã Hoài Mỹ</t>
  </si>
  <si>
    <t>XP10040</t>
  </si>
  <si>
    <t>Xã Ân Sơn</t>
  </si>
  <si>
    <t>XP10041</t>
  </si>
  <si>
    <t>Xã Ân Tín</t>
  </si>
  <si>
    <t>XP10042</t>
  </si>
  <si>
    <t>Xã Mỹ Lợi</t>
  </si>
  <si>
    <t>XP10043</t>
  </si>
  <si>
    <t>Xã Cát Hanh</t>
  </si>
  <si>
    <t>XP10044</t>
  </si>
  <si>
    <t>XP10045</t>
  </si>
  <si>
    <t>Xã Sơn Lang</t>
  </si>
  <si>
    <t>XP10046</t>
  </si>
  <si>
    <t>Xã Đông</t>
  </si>
  <si>
    <t>XP10047</t>
  </si>
  <si>
    <t>Xã Kông Lơng Khơng</t>
  </si>
  <si>
    <t>XP10048</t>
  </si>
  <si>
    <t>Xã H' Neng</t>
  </si>
  <si>
    <t>XP10049</t>
  </si>
  <si>
    <t>Xã Ia Băng</t>
  </si>
  <si>
    <t>XP10050</t>
  </si>
  <si>
    <t>Xã Ia Mơ Nông</t>
  </si>
  <si>
    <t>XP10051</t>
  </si>
  <si>
    <t>Xã Ia Dêr</t>
  </si>
  <si>
    <t>XP10052</t>
  </si>
  <si>
    <t>Xã Ia Chia</t>
  </si>
  <si>
    <t>XP10053</t>
  </si>
  <si>
    <t>XP10054</t>
  </si>
  <si>
    <t>Xã Hải Vĩnh</t>
  </si>
  <si>
    <t>XP10055</t>
  </si>
  <si>
    <t>Xã Hải Thiện</t>
  </si>
  <si>
    <t>XP10056</t>
  </si>
  <si>
    <t>Phường Phú Cát</t>
  </si>
  <si>
    <t>XP10057</t>
  </si>
  <si>
    <t>Phường Vĩ Dạ</t>
  </si>
  <si>
    <t>XP10058</t>
  </si>
  <si>
    <t>Xã Phong Sơn</t>
  </si>
  <si>
    <t>XP10059</t>
  </si>
  <si>
    <t>XP10060</t>
  </si>
  <si>
    <t>Xã Vinh Thanh</t>
  </si>
  <si>
    <t>XP10061</t>
  </si>
  <si>
    <t>Xã Hương Vinh</t>
  </si>
  <si>
    <t>XP10062</t>
  </si>
  <si>
    <t>XP10063</t>
  </si>
  <si>
    <t>Xã Hương Hòa</t>
  </si>
  <si>
    <t>XP10064</t>
  </si>
  <si>
    <t>Phường Thuận Phước</t>
  </si>
  <si>
    <t>XP10065</t>
  </si>
  <si>
    <t>Phường Phước Mỹ</t>
  </si>
  <si>
    <t>XP10066</t>
  </si>
  <si>
    <t>XP10067</t>
  </si>
  <si>
    <t>XP10068</t>
  </si>
  <si>
    <t>Xã Tr'Hy</t>
  </si>
  <si>
    <t>XP10069</t>
  </si>
  <si>
    <t>Xã Dang</t>
  </si>
  <si>
    <t>XP10070</t>
  </si>
  <si>
    <t>Xã Quế Hiệp</t>
  </si>
  <si>
    <t>XP10071</t>
  </si>
  <si>
    <t>XP10072</t>
  </si>
  <si>
    <t>Xã Phước Trà</t>
  </si>
  <si>
    <t>XP10073</t>
  </si>
  <si>
    <t>XP10074</t>
  </si>
  <si>
    <t>XP10075</t>
  </si>
  <si>
    <t>Xã Tam Trà</t>
  </si>
  <si>
    <t>XP10076</t>
  </si>
  <si>
    <t>XP10077</t>
  </si>
  <si>
    <t>Phường Nghĩa Lộ</t>
  </si>
  <si>
    <t>XP10078</t>
  </si>
  <si>
    <t>XP10079</t>
  </si>
  <si>
    <t>Xã Tịnh Khê</t>
  </si>
  <si>
    <t>XP10080</t>
  </si>
  <si>
    <t>Xã Sơn Hạ</t>
  </si>
  <si>
    <t>XP10081</t>
  </si>
  <si>
    <t>Xã Sơn Linh</t>
  </si>
  <si>
    <t>XP10082</t>
  </si>
  <si>
    <t>Xã Sơn Cao</t>
  </si>
  <si>
    <t>XP10083</t>
  </si>
  <si>
    <t>Xã Hành Đức</t>
  </si>
  <si>
    <t>XP10084</t>
  </si>
  <si>
    <t>Xã Hành Phước</t>
  </si>
  <si>
    <t>XP10085</t>
  </si>
  <si>
    <t>Xã Đức Nhuận</t>
  </si>
  <si>
    <t>XP10086</t>
  </si>
  <si>
    <t>XP10087</t>
  </si>
  <si>
    <t>Xã Hoài Phú</t>
  </si>
  <si>
    <t>XP10088</t>
  </si>
  <si>
    <t>Xã Hoài Đức</t>
  </si>
  <si>
    <t>XP10089</t>
  </si>
  <si>
    <t>Xã Mỹ Quang</t>
  </si>
  <si>
    <t>XP10090</t>
  </si>
  <si>
    <t>Thị trấn Phú Phong</t>
  </si>
  <si>
    <t>XP10091</t>
  </si>
  <si>
    <t>XP10092</t>
  </si>
  <si>
    <t>XP10093</t>
  </si>
  <si>
    <t>XP10094</t>
  </si>
  <si>
    <t>Thị trấn Vân Canh</t>
  </si>
  <si>
    <t>XP10095</t>
  </si>
  <si>
    <t>Xã Xuân Lãnh</t>
  </si>
  <si>
    <t>XP10096</t>
  </si>
  <si>
    <t>Xã An Dân</t>
  </si>
  <si>
    <t>XP10097</t>
  </si>
  <si>
    <t>Xã Hòa Mỹ Tây</t>
  </si>
  <si>
    <t>XP10098</t>
  </si>
  <si>
    <t>Xã Phước Đồng</t>
  </si>
  <si>
    <t>XP10099</t>
  </si>
  <si>
    <t>Phường Cam Lộc</t>
  </si>
  <si>
    <t>XP10100</t>
  </si>
  <si>
    <t>Xã Vạn Phước</t>
  </si>
  <si>
    <t>XP10101</t>
  </si>
  <si>
    <t>Xã Ninh Tây</t>
  </si>
  <si>
    <t>XP10102</t>
  </si>
  <si>
    <t>Xã Ninh Phước</t>
  </si>
  <si>
    <t>XP10103</t>
  </si>
  <si>
    <t>Xã Khánh Đông</t>
  </si>
  <si>
    <t>XP10104</t>
  </si>
  <si>
    <t>XP10105</t>
  </si>
  <si>
    <t>Xã Sơn Thái</t>
  </si>
  <si>
    <t>XP10106</t>
  </si>
  <si>
    <t>XP10107</t>
  </si>
  <si>
    <t>Xã Diên Thọ</t>
  </si>
  <si>
    <t>XP10108</t>
  </si>
  <si>
    <t>Thị trấn Ea Súp</t>
  </si>
  <si>
    <t>XP10109</t>
  </si>
  <si>
    <t>Xã Ya Tờ Mốt</t>
  </si>
  <si>
    <t>XP10110</t>
  </si>
  <si>
    <t>Xã Ea Trang</t>
  </si>
  <si>
    <t>XP10111</t>
  </si>
  <si>
    <t>XP10112</t>
  </si>
  <si>
    <t>Xã Ea Na</t>
  </si>
  <si>
    <t>XP10113</t>
  </si>
  <si>
    <t>Xã Đức Mạnh</t>
  </si>
  <si>
    <t>XP10114</t>
  </si>
  <si>
    <t>Xã Buôn Choah</t>
  </si>
  <si>
    <t>XP10115</t>
  </si>
  <si>
    <t>Xã Nam Đà</t>
  </si>
  <si>
    <t>XP10116</t>
  </si>
  <si>
    <t>XP10117</t>
  </si>
  <si>
    <t>XP10118</t>
  </si>
  <si>
    <t>Xã Ninh Gia</t>
  </si>
  <si>
    <t>XP10119</t>
  </si>
  <si>
    <t>XP10120</t>
  </si>
  <si>
    <t>XP10121</t>
  </si>
  <si>
    <t>XP10122</t>
  </si>
  <si>
    <t>Xã Đạ Oai</t>
  </si>
  <si>
    <t>XP10123</t>
  </si>
  <si>
    <t>Thị trấn Đồng Nai</t>
  </si>
  <si>
    <t>XP10124</t>
  </si>
  <si>
    <t>Xã Phú Riềng</t>
  </si>
  <si>
    <t>XP10125</t>
  </si>
  <si>
    <t>Xã Lộc Hiệp</t>
  </si>
  <si>
    <t>XP10126</t>
  </si>
  <si>
    <t>Xã Thiện Hưng</t>
  </si>
  <si>
    <t>XP10127</t>
  </si>
  <si>
    <t>XP10128</t>
  </si>
  <si>
    <t>XP10129</t>
  </si>
  <si>
    <t>XP10130</t>
  </si>
  <si>
    <t>Xã Thạnh Tây</t>
  </si>
  <si>
    <t>XP10131</t>
  </si>
  <si>
    <t>XP10132</t>
  </si>
  <si>
    <t>XP10133</t>
  </si>
  <si>
    <t>Xã Ea Kuăng</t>
  </si>
  <si>
    <t>XP10134</t>
  </si>
  <si>
    <t>Xã Dur KMăl</t>
  </si>
  <si>
    <t>XP10135</t>
  </si>
  <si>
    <t>Thị trấn Liên Sơn</t>
  </si>
  <si>
    <t>XP10136</t>
  </si>
  <si>
    <t>Xã Buôn Triết</t>
  </si>
  <si>
    <t>XP10137</t>
  </si>
  <si>
    <t>Xã Trúc Sơn</t>
  </si>
  <si>
    <t>XP10138</t>
  </si>
  <si>
    <t>Thị trấn Đắk Mil</t>
  </si>
  <si>
    <t>XP10139</t>
  </si>
  <si>
    <t>XP10140</t>
  </si>
  <si>
    <t>Xã Đắk Sin</t>
  </si>
  <si>
    <t>XP10141</t>
  </si>
  <si>
    <t>Xã Đạm Bri</t>
  </si>
  <si>
    <t>XP10142</t>
  </si>
  <si>
    <t>Xã Lát</t>
  </si>
  <si>
    <t>XP10143</t>
  </si>
  <si>
    <t>XP10144</t>
  </si>
  <si>
    <t>Xã Ka Đơn</t>
  </si>
  <si>
    <t>XP10145</t>
  </si>
  <si>
    <t>Xã Đà Loan</t>
  </si>
  <si>
    <t>XP10146</t>
  </si>
  <si>
    <t>Thị trấn Đạ M'ri</t>
  </si>
  <si>
    <t>XP10147</t>
  </si>
  <si>
    <t>XP10148</t>
  </si>
  <si>
    <t>XP10149</t>
  </si>
  <si>
    <t>Xã Bù Nho</t>
  </si>
  <si>
    <t>XP10150</t>
  </si>
  <si>
    <t>XP10151</t>
  </si>
  <si>
    <t>XP10152</t>
  </si>
  <si>
    <t>XP10153</t>
  </si>
  <si>
    <t>XP10154</t>
  </si>
  <si>
    <t>Xã Yang Mao</t>
  </si>
  <si>
    <t>XP10155</t>
  </si>
  <si>
    <t>Xã Đắk Gằn</t>
  </si>
  <si>
    <t>XP10156</t>
  </si>
  <si>
    <t>XP10157</t>
  </si>
  <si>
    <t>XP10158</t>
  </si>
  <si>
    <t>Xã Ninh Thọ</t>
  </si>
  <si>
    <t>XP10159</t>
  </si>
  <si>
    <t>XP10160</t>
  </si>
  <si>
    <t>Xã Khánh Nam</t>
  </si>
  <si>
    <t>XP10161</t>
  </si>
  <si>
    <t>Xã Liên Sang</t>
  </si>
  <si>
    <t>XP10162</t>
  </si>
  <si>
    <t>Xã Diên Đồng</t>
  </si>
  <si>
    <t>XP10163</t>
  </si>
  <si>
    <t>Xã Suối Tiên</t>
  </si>
  <si>
    <t>XP10164</t>
  </si>
  <si>
    <t>Xã Sơn Hiệp</t>
  </si>
  <si>
    <t>XP10165</t>
  </si>
  <si>
    <t>XP10166</t>
  </si>
  <si>
    <t>Phường Tấn Tài</t>
  </si>
  <si>
    <t>XP10167</t>
  </si>
  <si>
    <t>XP10168</t>
  </si>
  <si>
    <t>Xã Phước Đại</t>
  </si>
  <si>
    <t>XP10169</t>
  </si>
  <si>
    <t>Thị trấn Phước Dân</t>
  </si>
  <si>
    <t>XP10170</t>
  </si>
  <si>
    <t>Phường Phú Thủy</t>
  </si>
  <si>
    <t>XP10171</t>
  </si>
  <si>
    <t>Xã Tiến Lợi</t>
  </si>
  <si>
    <t>XP10172</t>
  </si>
  <si>
    <t>Thị trấn Liên Hương</t>
  </si>
  <si>
    <t>XP10173</t>
  </si>
  <si>
    <t>Xã Phan Rí Thành</t>
  </si>
  <si>
    <t>XP10174</t>
  </si>
  <si>
    <t>XP10175</t>
  </si>
  <si>
    <t>XP10176</t>
  </si>
  <si>
    <t>XP10177</t>
  </si>
  <si>
    <t>Xã Đắk Blà</t>
  </si>
  <si>
    <t>XP10178</t>
  </si>
  <si>
    <t>Xã Pờ Y</t>
  </si>
  <si>
    <t>XP10179</t>
  </si>
  <si>
    <t>Xã Sa Loong</t>
  </si>
  <si>
    <t>XP10180</t>
  </si>
  <si>
    <t>Xã Sa Nhơn</t>
  </si>
  <si>
    <t>XP10181</t>
  </si>
  <si>
    <t>Xã Cửu An</t>
  </si>
  <si>
    <t>XP10182</t>
  </si>
  <si>
    <t>XP10183</t>
  </si>
  <si>
    <t>Xã Đăk Sơmei</t>
  </si>
  <si>
    <t>XP10184</t>
  </si>
  <si>
    <t>Xã Kon Gang</t>
  </si>
  <si>
    <t>XP10185</t>
  </si>
  <si>
    <t>Xã Trang</t>
  </si>
  <si>
    <t>XP10186</t>
  </si>
  <si>
    <t>XP10187</t>
  </si>
  <si>
    <t>Xã Chư Krêy</t>
  </si>
  <si>
    <t>XP10188</t>
  </si>
  <si>
    <t>Xã Chơ Long</t>
  </si>
  <si>
    <t>XP10189</t>
  </si>
  <si>
    <t>Xã Ia Lang</t>
  </si>
  <si>
    <t>XP10190</t>
  </si>
  <si>
    <t>Xã Ia Tiêm</t>
  </si>
  <si>
    <t>XP10191</t>
  </si>
  <si>
    <t>Xã Dun</t>
  </si>
  <si>
    <t>XP10192</t>
  </si>
  <si>
    <t>Xã H Bông</t>
  </si>
  <si>
    <t>XP10193</t>
  </si>
  <si>
    <t>Xã Cư An</t>
  </si>
  <si>
    <t>XP10194</t>
  </si>
  <si>
    <t>Xã Ia Tul</t>
  </si>
  <si>
    <t>XP10195</t>
  </si>
  <si>
    <t>Xã Ia Mláh</t>
  </si>
  <si>
    <t>XP10196</t>
  </si>
  <si>
    <t>Phường Hiệp Ninh</t>
  </si>
  <si>
    <t>XP10197</t>
  </si>
  <si>
    <t>XP10198</t>
  </si>
  <si>
    <t>XP10199</t>
  </si>
  <si>
    <t>XP10200</t>
  </si>
  <si>
    <t>XP10201</t>
  </si>
  <si>
    <t>XP10202</t>
  </si>
  <si>
    <t>Xã Hàng Gòn</t>
  </si>
  <si>
    <t>XP10203</t>
  </si>
  <si>
    <t>XP10204</t>
  </si>
  <si>
    <t>Xã Ngọc Định</t>
  </si>
  <si>
    <t>XP10205</t>
  </si>
  <si>
    <t>Xã La Ngà</t>
  </si>
  <si>
    <t>XP10206</t>
  </si>
  <si>
    <t>Xã Gia Canh</t>
  </si>
  <si>
    <t>XP10207</t>
  </si>
  <si>
    <t>Xã Sông Thao</t>
  </si>
  <si>
    <t>XP10208</t>
  </si>
  <si>
    <t>XP10209</t>
  </si>
  <si>
    <t>XP10210</t>
  </si>
  <si>
    <t>XP10211</t>
  </si>
  <si>
    <t>XP10212</t>
  </si>
  <si>
    <t>Xã Tây Vinh</t>
  </si>
  <si>
    <t>XP10213</t>
  </si>
  <si>
    <t>Xã Cát Khánh</t>
  </si>
  <si>
    <t>XP10214</t>
  </si>
  <si>
    <t>Thị trấn Tuy Phước</t>
  </si>
  <si>
    <t>XP10215</t>
  </si>
  <si>
    <t>Xã Phước Nghĩa</t>
  </si>
  <si>
    <t>XP10216</t>
  </si>
  <si>
    <t>XP10217</t>
  </si>
  <si>
    <t>XP10218</t>
  </si>
  <si>
    <t>Xã Eachà Rang</t>
  </si>
  <si>
    <t>XP10219</t>
  </si>
  <si>
    <t>Xã Ea Lâm</t>
  </si>
  <si>
    <t>XP10220</t>
  </si>
  <si>
    <t>Xã Hòa Trị</t>
  </si>
  <si>
    <t>XP10221</t>
  </si>
  <si>
    <t>Phường Phước Tân</t>
  </si>
  <si>
    <t>XP10222</t>
  </si>
  <si>
    <t>Phường Cam Phúc Bắc</t>
  </si>
  <si>
    <t>XP10223</t>
  </si>
  <si>
    <t>Thị trấn Vạn Giã</t>
  </si>
  <si>
    <t>XP10224</t>
  </si>
  <si>
    <t>Thị trấn Diên Khánh</t>
  </si>
  <si>
    <t>XP10225</t>
  </si>
  <si>
    <t>Xã Diên Lâm</t>
  </si>
  <si>
    <t>XP10226</t>
  </si>
  <si>
    <t>Xã Diên Sơn</t>
  </si>
  <si>
    <t>XP10227</t>
  </si>
  <si>
    <t>XP10228</t>
  </si>
  <si>
    <t>Xã Suối Hiệp</t>
  </si>
  <si>
    <t>XP10229</t>
  </si>
  <si>
    <t>Thị trấn Tô Hạp</t>
  </si>
  <si>
    <t>XP10230</t>
  </si>
  <si>
    <t>XP10231</t>
  </si>
  <si>
    <t>Xã Nhơn Sơn</t>
  </si>
  <si>
    <t>XP10232</t>
  </si>
  <si>
    <t>XP10233</t>
  </si>
  <si>
    <t>Phường Phú Tài</t>
  </si>
  <si>
    <t>XP10234</t>
  </si>
  <si>
    <t>Phường Thanh Hải</t>
  </si>
  <si>
    <t>XP10235</t>
  </si>
  <si>
    <t>Phường Đức Nghĩa</t>
  </si>
  <si>
    <t>XP10236</t>
  </si>
  <si>
    <t>Xã Phan Hiệp</t>
  </si>
  <si>
    <t>XP10237</t>
  </si>
  <si>
    <t>Xã La Dạ</t>
  </si>
  <si>
    <t>XP10238</t>
  </si>
  <si>
    <t>Xã La Ngâu</t>
  </si>
  <si>
    <t>XP10239</t>
  </si>
  <si>
    <t>Xã Suối Kiết</t>
  </si>
  <si>
    <t>XP10240</t>
  </si>
  <si>
    <t>XP10241</t>
  </si>
  <si>
    <t>Xã Chư Hreng</t>
  </si>
  <si>
    <t>XP10242</t>
  </si>
  <si>
    <t>Xã Măng Buk</t>
  </si>
  <si>
    <t>XP10243</t>
  </si>
  <si>
    <t>Xã Chư HDrông</t>
  </si>
  <si>
    <t>XP10244</t>
  </si>
  <si>
    <t>Xã Ia Kênh</t>
  </si>
  <si>
    <t>XP10245</t>
  </si>
  <si>
    <t>Xã Lơ Ku</t>
  </si>
  <si>
    <t>XP10246</t>
  </si>
  <si>
    <t>Xã Tơ Tung</t>
  </si>
  <si>
    <t>XP10247</t>
  </si>
  <si>
    <t>XP10248</t>
  </si>
  <si>
    <t>Xã Ayun</t>
  </si>
  <si>
    <t>XP10249</t>
  </si>
  <si>
    <t>Xã Hà Ra</t>
  </si>
  <si>
    <t>XP10250</t>
  </si>
  <si>
    <t>Xã Đê Ar</t>
  </si>
  <si>
    <t>XP10251</t>
  </si>
  <si>
    <t>Xã Yang Trung</t>
  </si>
  <si>
    <t>XP10252</t>
  </si>
  <si>
    <t>Xã Ia Vê</t>
  </si>
  <si>
    <t>XP10253</t>
  </si>
  <si>
    <t>XP10254</t>
  </si>
  <si>
    <t>XP10255</t>
  </si>
  <si>
    <t>XP10256</t>
  </si>
  <si>
    <t>Xã ĐLiê Ya</t>
  </si>
  <si>
    <t>XP10257</t>
  </si>
  <si>
    <t>Xã Khuê Ngọc Điền</t>
  </si>
  <si>
    <t>XP10258</t>
  </si>
  <si>
    <t>Xã Cư Drăm</t>
  </si>
  <si>
    <t>XP10259</t>
  </si>
  <si>
    <t>Xã Ea KNuec</t>
  </si>
  <si>
    <t>XP10260</t>
  </si>
  <si>
    <t>Thị trấn Vĩnh An</t>
  </si>
  <si>
    <t>XP10261</t>
  </si>
  <si>
    <t>Xã Sông Trầu</t>
  </si>
  <si>
    <t>XP10262</t>
  </si>
  <si>
    <t>Xã Đông Hoà</t>
  </si>
  <si>
    <t>XP10263</t>
  </si>
  <si>
    <t>Xã Tây Hoà</t>
  </si>
  <si>
    <t>XP10264</t>
  </si>
  <si>
    <t>Xã Giang Điền</t>
  </si>
  <si>
    <t>XP10265</t>
  </si>
  <si>
    <t>Xã Gia Tân 1</t>
  </si>
  <si>
    <t>XP10266</t>
  </si>
  <si>
    <t>Xã Hiệp Phước</t>
  </si>
  <si>
    <t>XP10267</t>
  </si>
  <si>
    <t>XP10268</t>
  </si>
  <si>
    <t>XP10269</t>
  </si>
  <si>
    <t>Xã Bình Giã</t>
  </si>
  <si>
    <t>XP10270</t>
  </si>
  <si>
    <t>Xã Láng Lớn</t>
  </si>
  <si>
    <t>XP10271</t>
  </si>
  <si>
    <t>XP10272</t>
  </si>
  <si>
    <t>XP10273</t>
  </si>
  <si>
    <t>Phường Nguyễn Thái Bình</t>
  </si>
  <si>
    <t>XP10274</t>
  </si>
  <si>
    <t>Phường Phước Long A</t>
  </si>
  <si>
    <t>XP10275</t>
  </si>
  <si>
    <t>XP10276</t>
  </si>
  <si>
    <t>XP10277</t>
  </si>
  <si>
    <t>XP10278</t>
  </si>
  <si>
    <t>Phường An Lợi Đông</t>
  </si>
  <si>
    <t>XP10279</t>
  </si>
  <si>
    <t>Phường Thủ Thiêm</t>
  </si>
  <si>
    <t>XP10280</t>
  </si>
  <si>
    <t>XP10281</t>
  </si>
  <si>
    <t>XP10282</t>
  </si>
  <si>
    <t>XP10283</t>
  </si>
  <si>
    <t>XP10284</t>
  </si>
  <si>
    <t>XP10285</t>
  </si>
  <si>
    <t>XP10286</t>
  </si>
  <si>
    <t>XP10287</t>
  </si>
  <si>
    <t>XP10288</t>
  </si>
  <si>
    <t>Phường 18</t>
  </si>
  <si>
    <t>XP10289</t>
  </si>
  <si>
    <t>XP10290</t>
  </si>
  <si>
    <t>XP10291</t>
  </si>
  <si>
    <t>XP10292</t>
  </si>
  <si>
    <t>XP10293</t>
  </si>
  <si>
    <t>XP10294</t>
  </si>
  <si>
    <t>XP10295</t>
  </si>
  <si>
    <t>XP10296</t>
  </si>
  <si>
    <t>Xã Bình Tâm</t>
  </si>
  <si>
    <t>XP10297</t>
  </si>
  <si>
    <t>Xã Hưng Điền</t>
  </si>
  <si>
    <t>XP10298</t>
  </si>
  <si>
    <t>XP10299</t>
  </si>
  <si>
    <t>Xã Vĩnh Đại</t>
  </si>
  <si>
    <t>XP10300</t>
  </si>
  <si>
    <t>Thị trấn Hậu Nghĩa</t>
  </si>
  <si>
    <t>XP10301</t>
  </si>
  <si>
    <t>Xã Đức Hòa Thượng</t>
  </si>
  <si>
    <t>XP10302</t>
  </si>
  <si>
    <t>XP10303</t>
  </si>
  <si>
    <t>Xã Long Trạch</t>
  </si>
  <si>
    <t>XP10304</t>
  </si>
  <si>
    <t>Xã Tân Lân</t>
  </si>
  <si>
    <t>XP10305</t>
  </si>
  <si>
    <t>XP10306</t>
  </si>
  <si>
    <t>Xã Gào</t>
  </si>
  <si>
    <t>XP10307</t>
  </si>
  <si>
    <t>Xã Kon Pne</t>
  </si>
  <si>
    <t>XP10308</t>
  </si>
  <si>
    <t>XP10309</t>
  </si>
  <si>
    <t>Phường Mỹ Đông</t>
  </si>
  <si>
    <t>XP10310</t>
  </si>
  <si>
    <t>XP10311</t>
  </si>
  <si>
    <t>XP10312</t>
  </si>
  <si>
    <t>Xã Đức Thuận</t>
  </si>
  <si>
    <t>XP10313</t>
  </si>
  <si>
    <t>Xã Đắk Nhoong</t>
  </si>
  <si>
    <t>XP10314</t>
  </si>
  <si>
    <t>Xã Đắk Xú</t>
  </si>
  <si>
    <t>XP10315</t>
  </si>
  <si>
    <t>Xã Đắk Nên</t>
  </si>
  <si>
    <t>XP10316</t>
  </si>
  <si>
    <t>Xã Hà Mòn</t>
  </si>
  <si>
    <t>XP10317</t>
  </si>
  <si>
    <t>Xã Đắk La</t>
  </si>
  <si>
    <t>XP10318</t>
  </si>
  <si>
    <t>Xã Sa Bình</t>
  </si>
  <si>
    <t>XP10319</t>
  </si>
  <si>
    <t>XP10320</t>
  </si>
  <si>
    <t>Xã Phú Trung</t>
  </si>
  <si>
    <t>XP10321</t>
  </si>
  <si>
    <t>Xã Lộc Khánh</t>
  </si>
  <si>
    <t>XP10322</t>
  </si>
  <si>
    <t>XP10323</t>
  </si>
  <si>
    <t>XP10324</t>
  </si>
  <si>
    <t>XP10325</t>
  </si>
  <si>
    <t>XP10326</t>
  </si>
  <si>
    <t>XP10327</t>
  </si>
  <si>
    <t>Xã An Thới Đông</t>
  </si>
  <si>
    <t>XP10328</t>
  </si>
  <si>
    <t>XP10329</t>
  </si>
  <si>
    <t>Xã Thái Trị</t>
  </si>
  <si>
    <t>XP10330</t>
  </si>
  <si>
    <t>XP10331</t>
  </si>
  <si>
    <t>XP10332</t>
  </si>
  <si>
    <t>Xã Bàu Năng</t>
  </si>
  <si>
    <t>XP10333</t>
  </si>
  <si>
    <t>Xã Chà Là</t>
  </si>
  <si>
    <t>XP10334</t>
  </si>
  <si>
    <t>XP10335</t>
  </si>
  <si>
    <t>XP10336</t>
  </si>
  <si>
    <t>Phường Chánh Nghĩa</t>
  </si>
  <si>
    <t>XP10337</t>
  </si>
  <si>
    <t>XP10338</t>
  </si>
  <si>
    <t>XP10339</t>
  </si>
  <si>
    <t>XP10340</t>
  </si>
  <si>
    <t>XP10341</t>
  </si>
  <si>
    <t>Phường Bửu Long</t>
  </si>
  <si>
    <t>XP10342</t>
  </si>
  <si>
    <t>XP10343</t>
  </si>
  <si>
    <t>XP10344</t>
  </si>
  <si>
    <t>XP10345</t>
  </si>
  <si>
    <t>Xã Núi Tượng</t>
  </si>
  <si>
    <t>XP10346</t>
  </si>
  <si>
    <t>XP10347</t>
  </si>
  <si>
    <t>Xã Thiện Tân</t>
  </si>
  <si>
    <t>XP10348</t>
  </si>
  <si>
    <t>XP10349</t>
  </si>
  <si>
    <t>Xã Mã Đà</t>
  </si>
  <si>
    <t>XP10350</t>
  </si>
  <si>
    <t>Xã Sông Nhạn</t>
  </si>
  <si>
    <t>XP10351</t>
  </si>
  <si>
    <t>Xã Ya ly</t>
  </si>
  <si>
    <t>XP10352</t>
  </si>
  <si>
    <t>Xã Hà Tây</t>
  </si>
  <si>
    <t>XP10353</t>
  </si>
  <si>
    <t>XP10354</t>
  </si>
  <si>
    <t>Xã Pờ Tó</t>
  </si>
  <si>
    <t>XP10355</t>
  </si>
  <si>
    <t>XP10356</t>
  </si>
  <si>
    <t>Xã Dlê Yang</t>
  </si>
  <si>
    <t>XP10357</t>
  </si>
  <si>
    <t>Xã Ea Bung</t>
  </si>
  <si>
    <t>XP10358</t>
  </si>
  <si>
    <t>Xã Ea Nuôl</t>
  </si>
  <si>
    <t>XP10359</t>
  </si>
  <si>
    <t>Xã Cư Dliê M'nông</t>
  </si>
  <si>
    <t>XP10360</t>
  </si>
  <si>
    <t>Xã Ea KPam</t>
  </si>
  <si>
    <t>XP10361</t>
  </si>
  <si>
    <t>XP10362</t>
  </si>
  <si>
    <t>Xã Cư Pui</t>
  </si>
  <si>
    <t>XP10363</t>
  </si>
  <si>
    <t>Xã Ea Yiêng</t>
  </si>
  <si>
    <t>XP10364</t>
  </si>
  <si>
    <t>Xã Đắk Liêng</t>
  </si>
  <si>
    <t>XP10365</t>
  </si>
  <si>
    <t>Xã Đắk Wil</t>
  </si>
  <si>
    <t>XP10366</t>
  </si>
  <si>
    <t>XP10367</t>
  </si>
  <si>
    <t>Phường Lộc Sơn</t>
  </si>
  <si>
    <t>XP10368</t>
  </si>
  <si>
    <t>XP10369</t>
  </si>
  <si>
    <t>Xã Đạ Ròn</t>
  </si>
  <si>
    <t>XP10370</t>
  </si>
  <si>
    <t>XP10371</t>
  </si>
  <si>
    <t>XP10372</t>
  </si>
  <si>
    <t>Xã Đak Ơ</t>
  </si>
  <si>
    <t>XP10373</t>
  </si>
  <si>
    <t>Xã Lộc Thái</t>
  </si>
  <si>
    <t>XP10374</t>
  </si>
  <si>
    <t>XP10375</t>
  </si>
  <si>
    <t>XP10376</t>
  </si>
  <si>
    <t>Thị trấn Tân Châu</t>
  </si>
  <si>
    <t>XP10377</t>
  </si>
  <si>
    <t>Xã Đồng Khởi</t>
  </si>
  <si>
    <t>XP10378</t>
  </si>
  <si>
    <t>Xã Long Thành Nam</t>
  </si>
  <si>
    <t>XP10379</t>
  </si>
  <si>
    <t>XP10380</t>
  </si>
  <si>
    <t>Xã Gia Bình</t>
  </si>
  <si>
    <t>XP10381</t>
  </si>
  <si>
    <t>Thị trấn Dầu Tiếng</t>
  </si>
  <si>
    <t>XP10382</t>
  </si>
  <si>
    <t>Xã Đồi 61</t>
  </si>
  <si>
    <t>XP10383</t>
  </si>
  <si>
    <t>XP10384</t>
  </si>
  <si>
    <t>XP10385</t>
  </si>
  <si>
    <t>Phường Xuân Bình</t>
  </si>
  <si>
    <t>XP10386</t>
  </si>
  <si>
    <t>Xã Bàu Trâm</t>
  </si>
  <si>
    <t>XP10387</t>
  </si>
  <si>
    <t>XP10388</t>
  </si>
  <si>
    <t>Phường Tân Thuận Tây</t>
  </si>
  <si>
    <t>XP10389</t>
  </si>
  <si>
    <t>Phường Tân Quy</t>
  </si>
  <si>
    <t>XP10390</t>
  </si>
  <si>
    <t>XP10391</t>
  </si>
  <si>
    <t>XP10392</t>
  </si>
  <si>
    <t>XP10393</t>
  </si>
  <si>
    <t>XP10394</t>
  </si>
  <si>
    <t>Xã Đăk Tơ Pang</t>
  </si>
  <si>
    <t>XP10395</t>
  </si>
  <si>
    <t>Xã Ia Mơ</t>
  </si>
  <si>
    <t>XP10396</t>
  </si>
  <si>
    <t>Xã Ia Ma Rơn</t>
  </si>
  <si>
    <t>XP10397</t>
  </si>
  <si>
    <t>Xã Ia Broăi</t>
  </si>
  <si>
    <t>XP10398</t>
  </si>
  <si>
    <t>Xã Chư Drăng</t>
  </si>
  <si>
    <t>XP10399</t>
  </si>
  <si>
    <t>XP10400</t>
  </si>
  <si>
    <t>Xã Krông Na</t>
  </si>
  <si>
    <t>XP10401</t>
  </si>
  <si>
    <t>Thị trấn Quảng Phú</t>
  </si>
  <si>
    <t>XP10402</t>
  </si>
  <si>
    <t>Xã Ea M'DRóh</t>
  </si>
  <si>
    <t>XP10403</t>
  </si>
  <si>
    <t>Xã Pơng Drang</t>
  </si>
  <si>
    <t>XP10404</t>
  </si>
  <si>
    <t>Xã Ea Kmút</t>
  </si>
  <si>
    <t>XP10405</t>
  </si>
  <si>
    <t>Xã Yang Reh</t>
  </si>
  <si>
    <t>XP10406</t>
  </si>
  <si>
    <t>Xã Nam Ka</t>
  </si>
  <si>
    <t>XP10407</t>
  </si>
  <si>
    <t>Xã Đắk R'Măng</t>
  </si>
  <si>
    <t>XP10408</t>
  </si>
  <si>
    <t>Xã Cư Knia</t>
  </si>
  <si>
    <t>XP10409</t>
  </si>
  <si>
    <t>Xã Đắk Môl</t>
  </si>
  <si>
    <t>XP10410</t>
  </si>
  <si>
    <t>XP10411</t>
  </si>
  <si>
    <t>XP11027</t>
  </si>
  <si>
    <t>XP11028</t>
  </si>
  <si>
    <t>Phường Long Trường</t>
  </si>
  <si>
    <t>XP11029</t>
  </si>
  <si>
    <t>XP11030</t>
  </si>
  <si>
    <t>Phường 19</t>
  </si>
  <si>
    <t>XP11031</t>
  </si>
  <si>
    <t>XP11032</t>
  </si>
  <si>
    <t>XP11033</t>
  </si>
  <si>
    <t>XP11034</t>
  </si>
  <si>
    <t>XP11035</t>
  </si>
  <si>
    <t>XP11036</t>
  </si>
  <si>
    <t>XP11037</t>
  </si>
  <si>
    <t>XP11038</t>
  </si>
  <si>
    <t>XP11039</t>
  </si>
  <si>
    <t>XP11040</t>
  </si>
  <si>
    <t>Xã Thái Mỹ</t>
  </si>
  <si>
    <t>XP11041</t>
  </si>
  <si>
    <t>Xã Phạm Văn Hai</t>
  </si>
  <si>
    <t>XP11042</t>
  </si>
  <si>
    <t>Xã Nhơn Thạnh Trung</t>
  </si>
  <si>
    <t>XP11043</t>
  </si>
  <si>
    <t>XP11044</t>
  </si>
  <si>
    <t>Xã Thủy Đông</t>
  </si>
  <si>
    <t>XP11045</t>
  </si>
  <si>
    <t>Xã Hòa Khánh Đông</t>
  </si>
  <si>
    <t>XP11046</t>
  </si>
  <si>
    <t>XP11047</t>
  </si>
  <si>
    <t>XP11048</t>
  </si>
  <si>
    <t>XP11049</t>
  </si>
  <si>
    <t>XP11050</t>
  </si>
  <si>
    <t>XP11051</t>
  </si>
  <si>
    <t>Xã Trường Bình</t>
  </si>
  <si>
    <t>XP11052</t>
  </si>
  <si>
    <t>XP11053</t>
  </si>
  <si>
    <t>XP11054</t>
  </si>
  <si>
    <t>XP11055</t>
  </si>
  <si>
    <t>Xã Mỹ Hạnh Đông</t>
  </si>
  <si>
    <t>XP11056</t>
  </si>
  <si>
    <t>XP11057</t>
  </si>
  <si>
    <t>Xã Bình Nhì</t>
  </si>
  <si>
    <t>XP11058</t>
  </si>
  <si>
    <t>XP11059</t>
  </si>
  <si>
    <t>XP11060</t>
  </si>
  <si>
    <t>Xã An Ngãi Tây</t>
  </si>
  <si>
    <t>XP11061</t>
  </si>
  <si>
    <t>XP11062</t>
  </si>
  <si>
    <t>Xã Mỹ Cẩm</t>
  </si>
  <si>
    <t>XP11063</t>
  </si>
  <si>
    <t>Xã Phương Thạnh</t>
  </si>
  <si>
    <t>XP11064</t>
  </si>
  <si>
    <t>Xã Hòa Ân</t>
  </si>
  <si>
    <t>XP11065</t>
  </si>
  <si>
    <t>XP11066</t>
  </si>
  <si>
    <t>Xã Phước Hảo</t>
  </si>
  <si>
    <t>XP11067</t>
  </si>
  <si>
    <t>XP11068</t>
  </si>
  <si>
    <t>Thị trấn Cầu Ngang</t>
  </si>
  <si>
    <t>XP11069</t>
  </si>
  <si>
    <t>Xã Nhị Trường</t>
  </si>
  <si>
    <t>XP11070</t>
  </si>
  <si>
    <t>XP11071</t>
  </si>
  <si>
    <t>Xã Ia Ko</t>
  </si>
  <si>
    <t>XP11072</t>
  </si>
  <si>
    <t>Xã Đăk Pơ</t>
  </si>
  <si>
    <t>XP11073</t>
  </si>
  <si>
    <t>XP11074</t>
  </si>
  <si>
    <t>Xã Chư Gu</t>
  </si>
  <si>
    <t>XP11075</t>
  </si>
  <si>
    <t>Xã Uar</t>
  </si>
  <si>
    <t>XP11076</t>
  </si>
  <si>
    <t>XP11077</t>
  </si>
  <si>
    <t>Xã Hòa Xuân</t>
  </si>
  <si>
    <t>XP11078</t>
  </si>
  <si>
    <t>Xã Ea Sol</t>
  </si>
  <si>
    <t>XP11079</t>
  </si>
  <si>
    <t>Xã Cư Mốt</t>
  </si>
  <si>
    <t>XP11080</t>
  </si>
  <si>
    <t>Xã Ea Hiao</t>
  </si>
  <si>
    <t>XP11081</t>
  </si>
  <si>
    <t>Xã Ea Bar</t>
  </si>
  <si>
    <t>XP11082</t>
  </si>
  <si>
    <t>Xã Ea H'đinh</t>
  </si>
  <si>
    <t>XP11083</t>
  </si>
  <si>
    <t>Xã Quảng Hiệp</t>
  </si>
  <si>
    <t>XP11084</t>
  </si>
  <si>
    <t>Xã Ea Ngai</t>
  </si>
  <si>
    <t>XP11085</t>
  </si>
  <si>
    <t>Xã Ea Pil</t>
  </si>
  <si>
    <t>XP11086</t>
  </si>
  <si>
    <t>Xã Krông Á</t>
  </si>
  <si>
    <t>XP11087</t>
  </si>
  <si>
    <t>Thị trấn Krông Kmar</t>
  </si>
  <si>
    <t>XP11088</t>
  </si>
  <si>
    <t>XP11089</t>
  </si>
  <si>
    <t>Xã Ea Bông</t>
  </si>
  <si>
    <t>XP11090</t>
  </si>
  <si>
    <t>XP11091</t>
  </si>
  <si>
    <t>Xã Đắk Ha</t>
  </si>
  <si>
    <t>XP11092</t>
  </si>
  <si>
    <t>XP11093</t>
  </si>
  <si>
    <t>Xã Đức Hòa Đông</t>
  </si>
  <si>
    <t>XP11094</t>
  </si>
  <si>
    <t>Xã Phước Lợi</t>
  </si>
  <si>
    <t>XP11095</t>
  </si>
  <si>
    <t>XP11096</t>
  </si>
  <si>
    <t>Xã Mỹ Lệ</t>
  </si>
  <si>
    <t>XP11097</t>
  </si>
  <si>
    <t>Thị trấn Cần Giuộc</t>
  </si>
  <si>
    <t>XP11098</t>
  </si>
  <si>
    <t>XP11099</t>
  </si>
  <si>
    <t>XP11100</t>
  </si>
  <si>
    <t>Xã Tân Hòa Tây</t>
  </si>
  <si>
    <t>XP11101</t>
  </si>
  <si>
    <t>XP11102</t>
  </si>
  <si>
    <t>XP11103</t>
  </si>
  <si>
    <t>Xã Tân Lý Đông</t>
  </si>
  <si>
    <t>XP11104</t>
  </si>
  <si>
    <t>Xã Bàn Long</t>
  </si>
  <si>
    <t>XP11105</t>
  </si>
  <si>
    <t>XP11106</t>
  </si>
  <si>
    <t>XP11107</t>
  </si>
  <si>
    <t>Xã An Hóa</t>
  </si>
  <si>
    <t>XP11108</t>
  </si>
  <si>
    <t>XP11109</t>
  </si>
  <si>
    <t>XP11110</t>
  </si>
  <si>
    <t>XP11111</t>
  </si>
  <si>
    <t>Xã Ia RSai</t>
  </si>
  <si>
    <t>XP11112</t>
  </si>
  <si>
    <t>Xã Ia RSươm</t>
  </si>
  <si>
    <t>XP11113</t>
  </si>
  <si>
    <t>Xã Cư KBang</t>
  </si>
  <si>
    <t>XP11114</t>
  </si>
  <si>
    <t>Xã Ea Tul</t>
  </si>
  <si>
    <t>XP11115</t>
  </si>
  <si>
    <t>Xã Cư Huê</t>
  </si>
  <si>
    <t>XP11116</t>
  </si>
  <si>
    <t>Xã Ea Tih</t>
  </si>
  <si>
    <t>XP11117</t>
  </si>
  <si>
    <t>Phường Đài Sơn</t>
  </si>
  <si>
    <t>XP11118</t>
  </si>
  <si>
    <t>XP11119</t>
  </si>
  <si>
    <t>Xã Nâm Nung</t>
  </si>
  <si>
    <t>XP11120</t>
  </si>
  <si>
    <t>Xã Tà Nung</t>
  </si>
  <si>
    <t>XP11121</t>
  </si>
  <si>
    <t>XP11122</t>
  </si>
  <si>
    <t>XP11123</t>
  </si>
  <si>
    <t>XP11124</t>
  </si>
  <si>
    <t>Xã Phi Tô</t>
  </si>
  <si>
    <t>XP11125</t>
  </si>
  <si>
    <t>XP11126</t>
  </si>
  <si>
    <t>XP11127</t>
  </si>
  <si>
    <t>Xã Gia Viễn</t>
  </si>
  <si>
    <t>XP11128</t>
  </si>
  <si>
    <t>Xã Quảng Ngãi</t>
  </si>
  <si>
    <t>XP11129</t>
  </si>
  <si>
    <t>Xã Tiến Hưng</t>
  </si>
  <si>
    <t>XP11130</t>
  </si>
  <si>
    <t>XP11131</t>
  </si>
  <si>
    <t>XP11132</t>
  </si>
  <si>
    <t>Xã Mỏ Công</t>
  </si>
  <si>
    <t>XP11133</t>
  </si>
  <si>
    <t>Xã Trà Vong</t>
  </si>
  <si>
    <t>XP11134</t>
  </si>
  <si>
    <t>Xã Cầu Khởi</t>
  </si>
  <si>
    <t>XP11135</t>
  </si>
  <si>
    <t>XP11136</t>
  </si>
  <si>
    <t>XP11137</t>
  </si>
  <si>
    <t>XP11138</t>
  </si>
  <si>
    <t>Thị trấn Phước Vĩnh</t>
  </si>
  <si>
    <t>XP11139</t>
  </si>
  <si>
    <t>Xã Vĩnh Hoà</t>
  </si>
  <si>
    <t>XP11140</t>
  </si>
  <si>
    <t>XP11141</t>
  </si>
  <si>
    <t>XP11142</t>
  </si>
  <si>
    <t>Xã Suối Tre</t>
  </si>
  <si>
    <t>XP11143</t>
  </si>
  <si>
    <t>Xã Bảo Vinh</t>
  </si>
  <si>
    <t>XP11144</t>
  </si>
  <si>
    <t>Xã Phú Lập</t>
  </si>
  <si>
    <t>XP11145</t>
  </si>
  <si>
    <t>XP11146</t>
  </si>
  <si>
    <t>XP11147</t>
  </si>
  <si>
    <t>Xã Gia Tân 3</t>
  </si>
  <si>
    <t>XP11148</t>
  </si>
  <si>
    <t>XP11149</t>
  </si>
  <si>
    <t>XP11150</t>
  </si>
  <si>
    <t>XP11151</t>
  </si>
  <si>
    <t>Xã Hoà Long</t>
  </si>
  <si>
    <t>XP11152</t>
  </si>
  <si>
    <t>Xã Xà Bang</t>
  </si>
  <si>
    <t>XP11153</t>
  </si>
  <si>
    <t>XP11154</t>
  </si>
  <si>
    <t>XP11155</t>
  </si>
  <si>
    <t>Phường Linh Trung</t>
  </si>
  <si>
    <t>XP10905</t>
  </si>
  <si>
    <t>Xã Ia HDreh</t>
  </si>
  <si>
    <t>XP10906</t>
  </si>
  <si>
    <t>Xã Chư Ngọc</t>
  </si>
  <si>
    <t>XP10907</t>
  </si>
  <si>
    <t>XP10908</t>
  </si>
  <si>
    <t>Thị trấn Ea Pốk</t>
  </si>
  <si>
    <t>XP10909</t>
  </si>
  <si>
    <t>Xã Ea Tam</t>
  </si>
  <si>
    <t>XP10910</t>
  </si>
  <si>
    <t>Thị trấn Ea Knốp</t>
  </si>
  <si>
    <t>XP10911</t>
  </si>
  <si>
    <t>Xã Ea H'MLay</t>
  </si>
  <si>
    <t>XP10912</t>
  </si>
  <si>
    <t>XP10913</t>
  </si>
  <si>
    <t>Xã Ea Uy</t>
  </si>
  <si>
    <t>XP10914</t>
  </si>
  <si>
    <t>Xã Đắk Nuê</t>
  </si>
  <si>
    <t>XP10915</t>
  </si>
  <si>
    <t>Xã Đắk Plao</t>
  </si>
  <si>
    <t>XP10916</t>
  </si>
  <si>
    <t>Xã Đắk R'La</t>
  </si>
  <si>
    <t>XP10917</t>
  </si>
  <si>
    <t>Xã Đắk Nang</t>
  </si>
  <si>
    <t>XP10918</t>
  </si>
  <si>
    <t>Xã Đạo Nghĩa</t>
  </si>
  <si>
    <t>XP10919</t>
  </si>
  <si>
    <t>XP10920</t>
  </si>
  <si>
    <t>XP10921</t>
  </si>
  <si>
    <t>Phường B'lao</t>
  </si>
  <si>
    <t>XP10922</t>
  </si>
  <si>
    <t>Xã Lộc Nga</t>
  </si>
  <si>
    <t>XP10923</t>
  </si>
  <si>
    <t>Xã Lộc Châu</t>
  </si>
  <si>
    <t>XP10924</t>
  </si>
  <si>
    <t>Thị trấn Đinh Văn</t>
  </si>
  <si>
    <t>XP10925</t>
  </si>
  <si>
    <t>XP10926</t>
  </si>
  <si>
    <t>XP10927</t>
  </si>
  <si>
    <t>XP10928</t>
  </si>
  <si>
    <t>XP10929</t>
  </si>
  <si>
    <t>Xã Quốc Oai</t>
  </si>
  <si>
    <t>XP10930</t>
  </si>
  <si>
    <t>Xã Triệu Hải</t>
  </si>
  <si>
    <t>XP10931</t>
  </si>
  <si>
    <t>Xã Phước Cát 2</t>
  </si>
  <si>
    <t>XP10932</t>
  </si>
  <si>
    <t>XP10933</t>
  </si>
  <si>
    <t>Xã Phước Cát 1</t>
  </si>
  <si>
    <t>XP10934</t>
  </si>
  <si>
    <t>XP10935</t>
  </si>
  <si>
    <t>XP10936</t>
  </si>
  <si>
    <t>XP10937</t>
  </si>
  <si>
    <t>Thị trấn Lộc Ninh</t>
  </si>
  <si>
    <t>XP10938</t>
  </si>
  <si>
    <t>Xã Lộc Thiện</t>
  </si>
  <si>
    <t>XP10939</t>
  </si>
  <si>
    <t>XP10940</t>
  </si>
  <si>
    <t>XP10941</t>
  </si>
  <si>
    <t>Xã Thuận Phú</t>
  </si>
  <si>
    <t>XP10942</t>
  </si>
  <si>
    <t>XP10943</t>
  </si>
  <si>
    <t>XP10944</t>
  </si>
  <si>
    <t>Xã Đăng Hà</t>
  </si>
  <si>
    <t>XP10945</t>
  </si>
  <si>
    <t>XP10946</t>
  </si>
  <si>
    <t>XP10947</t>
  </si>
  <si>
    <t>Xã An Cơ</t>
  </si>
  <si>
    <t>XP10948</t>
  </si>
  <si>
    <t>Xã Trường Đông</t>
  </si>
  <si>
    <t>XP10949</t>
  </si>
  <si>
    <t>XP10950</t>
  </si>
  <si>
    <t>Xã Chánh Mỹ</t>
  </si>
  <si>
    <t>XP10951</t>
  </si>
  <si>
    <t>XP10952</t>
  </si>
  <si>
    <t>XP10953</t>
  </si>
  <si>
    <t>Xã Lai Hưng</t>
  </si>
  <si>
    <t>XP10954</t>
  </si>
  <si>
    <t>XP10955</t>
  </si>
  <si>
    <t>Phường Tam Hiệp</t>
  </si>
  <si>
    <t>XP10956</t>
  </si>
  <si>
    <t>XP10957</t>
  </si>
  <si>
    <t>Phường Xuân Thanh</t>
  </si>
  <si>
    <t>XP10958</t>
  </si>
  <si>
    <t>XP10959</t>
  </si>
  <si>
    <t>XP10960</t>
  </si>
  <si>
    <t>XP10961</t>
  </si>
  <si>
    <t>XP10962</t>
  </si>
  <si>
    <t>XP10963</t>
  </si>
  <si>
    <t>Xã Long Giao</t>
  </si>
  <si>
    <t>XP10964</t>
  </si>
  <si>
    <t>XP10965</t>
  </si>
  <si>
    <t>XP10966</t>
  </si>
  <si>
    <t>XP10967</t>
  </si>
  <si>
    <t>Xã Gia Hiệp</t>
  </si>
  <si>
    <t>XP10968</t>
  </si>
  <si>
    <t>Xã Ma Đa Guôi</t>
  </si>
  <si>
    <t>XP10969</t>
  </si>
  <si>
    <t>XP10970</t>
  </si>
  <si>
    <t>XP10971</t>
  </si>
  <si>
    <t>Xã Thuận Lợi</t>
  </si>
  <si>
    <t>XP10972</t>
  </si>
  <si>
    <t>XP10973</t>
  </si>
  <si>
    <t>Xã Đak Nhau</t>
  </si>
  <si>
    <t>XP10974</t>
  </si>
  <si>
    <t>XP10975</t>
  </si>
  <si>
    <t>XP10976</t>
  </si>
  <si>
    <t>XP10977</t>
  </si>
  <si>
    <t>Xã Suối Ngô</t>
  </si>
  <si>
    <t>XP10978</t>
  </si>
  <si>
    <t>Xã Trí Bình</t>
  </si>
  <si>
    <t>XP10979</t>
  </si>
  <si>
    <t>Xã Hiệp Tân</t>
  </si>
  <si>
    <t>XP10980</t>
  </si>
  <si>
    <t>Thị trấn Trảng Bàng</t>
  </si>
  <si>
    <t>XP10981</t>
  </si>
  <si>
    <t>XP10982</t>
  </si>
  <si>
    <t>XP10983</t>
  </si>
  <si>
    <t>Xã Phú Chánh</t>
  </si>
  <si>
    <t>XP10984</t>
  </si>
  <si>
    <t>XP10985</t>
  </si>
  <si>
    <t>XP10986</t>
  </si>
  <si>
    <t>Phường Trung Dũng</t>
  </si>
  <si>
    <t>XP10987</t>
  </si>
  <si>
    <t>Xã Bảo Quang</t>
  </si>
  <si>
    <t>XP10988</t>
  </si>
  <si>
    <t>XP10989</t>
  </si>
  <si>
    <t>XP10990</t>
  </si>
  <si>
    <t>Xã Phú Ngọc</t>
  </si>
  <si>
    <t>XP10991</t>
  </si>
  <si>
    <t>Xã Hố Nai 3</t>
  </si>
  <si>
    <t>XP10992</t>
  </si>
  <si>
    <t>Xã Cẩm Đường</t>
  </si>
  <si>
    <t>XP10993</t>
  </si>
  <si>
    <t>XP10994</t>
  </si>
  <si>
    <t>XP10995</t>
  </si>
  <si>
    <t>XP10996</t>
  </si>
  <si>
    <t>XP10997</t>
  </si>
  <si>
    <t>XP10998</t>
  </si>
  <si>
    <t>XP10999</t>
  </si>
  <si>
    <t>XP11000</t>
  </si>
  <si>
    <t>XP11001</t>
  </si>
  <si>
    <t>Phường Phước Nguyên</t>
  </si>
  <si>
    <t>XP11002</t>
  </si>
  <si>
    <t>Xã Xuyên Mộc</t>
  </si>
  <si>
    <t>XP11003</t>
  </si>
  <si>
    <t>Xã Phước Long Thọ</t>
  </si>
  <si>
    <t>XP11004</t>
  </si>
  <si>
    <t>XP11005</t>
  </si>
  <si>
    <t>XP11006</t>
  </si>
  <si>
    <t>Phường Trường Thọ</t>
  </si>
  <si>
    <t>XP11007</t>
  </si>
  <si>
    <t>Phường Phước Long B</t>
  </si>
  <si>
    <t>XP11008</t>
  </si>
  <si>
    <t>XP11009</t>
  </si>
  <si>
    <t>XP11010</t>
  </si>
  <si>
    <t>XP11011</t>
  </si>
  <si>
    <t>XP11012</t>
  </si>
  <si>
    <t>XP11013</t>
  </si>
  <si>
    <t>Phường Bình Trưng Tây</t>
  </si>
  <si>
    <t>XP11014</t>
  </si>
  <si>
    <t>XP11015</t>
  </si>
  <si>
    <t>XP11016</t>
  </si>
  <si>
    <t>XP11017</t>
  </si>
  <si>
    <t>XP11018</t>
  </si>
  <si>
    <t>XP11019</t>
  </si>
  <si>
    <t>XP11020</t>
  </si>
  <si>
    <t>Phường Bình Trị Đông B</t>
  </si>
  <si>
    <t>XP11021</t>
  </si>
  <si>
    <t>Xã Tân Thạnh Tây</t>
  </si>
  <si>
    <t>XP11022</t>
  </si>
  <si>
    <t>Xã Tân Thông Hội</t>
  </si>
  <si>
    <t>XP11023</t>
  </si>
  <si>
    <t>XP11024</t>
  </si>
  <si>
    <t>Xã Nhơn Đức</t>
  </si>
  <si>
    <t>XP11025</t>
  </si>
  <si>
    <t>XP11026</t>
  </si>
  <si>
    <t>Nam</t>
  </si>
  <si>
    <t>Nữ</t>
  </si>
  <si>
    <t>Ngày thử việc
(dd/MM/yyyy)</t>
  </si>
  <si>
    <t>Ngày hết hạn CMT
(dd/MM/yyyy)</t>
  </si>
  <si>
    <t>Nơi cấp CMT</t>
  </si>
  <si>
    <t>Vị trí</t>
  </si>
  <si>
    <t>Quản lý trực tiếp
(Mã quản lý trực tiếp</t>
  </si>
  <si>
    <t>Di động</t>
  </si>
  <si>
    <t>Email cá nhân</t>
  </si>
  <si>
    <t>Email công ty</t>
  </si>
  <si>
    <t>Bắt buộc nhậ(nếu là việt nam)</t>
  </si>
  <si>
    <t>Bắt buộc nhập nếu có nhập CMT</t>
  </si>
  <si>
    <t>FILE DATA HỒ SƠ NHÂN SỰ</t>
  </si>
  <si>
    <t>Tên dân tộc</t>
  </si>
  <si>
    <t>Ba–na</t>
  </si>
  <si>
    <t>DT002</t>
  </si>
  <si>
    <t>Bru–Vân Kiều</t>
  </si>
  <si>
    <t>DT048</t>
  </si>
  <si>
    <t>Brâu</t>
  </si>
  <si>
    <t>DT031</t>
  </si>
  <si>
    <t>Bố Y</t>
  </si>
  <si>
    <t>DT026</t>
  </si>
  <si>
    <t>Cao Lan</t>
  </si>
  <si>
    <t>DT044</t>
  </si>
  <si>
    <t>Chu–ru</t>
  </si>
  <si>
    <t>DT016</t>
  </si>
  <si>
    <t>Chăm</t>
  </si>
  <si>
    <t>DT055</t>
  </si>
  <si>
    <t>Chơ–ro</t>
  </si>
  <si>
    <t>DT013</t>
  </si>
  <si>
    <t>Chứt</t>
  </si>
  <si>
    <t>DT008</t>
  </si>
  <si>
    <t>Co</t>
  </si>
  <si>
    <t>DT012</t>
  </si>
  <si>
    <t>Cơ ho</t>
  </si>
  <si>
    <t>DT051</t>
  </si>
  <si>
    <t>Cống</t>
  </si>
  <si>
    <t>DT028</t>
  </si>
  <si>
    <t>Cờ lao</t>
  </si>
  <si>
    <t>DT025</t>
  </si>
  <si>
    <t>Dao</t>
  </si>
  <si>
    <t>DT046</t>
  </si>
  <si>
    <t>Eđê</t>
  </si>
  <si>
    <t>DT041</t>
  </si>
  <si>
    <t>Gia–rai</t>
  </si>
  <si>
    <t>DT047</t>
  </si>
  <si>
    <t>Giáy</t>
  </si>
  <si>
    <t>DT009</t>
  </si>
  <si>
    <t>Gié–Triêng</t>
  </si>
  <si>
    <t>DT010</t>
  </si>
  <si>
    <t>H're</t>
  </si>
  <si>
    <t>DT052</t>
  </si>
  <si>
    <t>Hoa</t>
  </si>
  <si>
    <t>DT037</t>
  </si>
  <si>
    <t>Hà Nhì</t>
  </si>
  <si>
    <t>DT014</t>
  </si>
  <si>
    <t>Kh'mer</t>
  </si>
  <si>
    <t>DT038</t>
  </si>
  <si>
    <t>Kh'mú</t>
  </si>
  <si>
    <t>DT033</t>
  </si>
  <si>
    <t>Kháng</t>
  </si>
  <si>
    <t>DT020</t>
  </si>
  <si>
    <t>Kinh</t>
  </si>
  <si>
    <t>DT043</t>
  </si>
  <si>
    <t>La Ha</t>
  </si>
  <si>
    <t>DT027</t>
  </si>
  <si>
    <t>La Hủ</t>
  </si>
  <si>
    <t>DT019</t>
  </si>
  <si>
    <t>La–chí</t>
  </si>
  <si>
    <t>DT003</t>
  </si>
  <si>
    <t>DT017</t>
  </si>
  <si>
    <t>LôLô</t>
  </si>
  <si>
    <t>DT023</t>
  </si>
  <si>
    <t>Lự</t>
  </si>
  <si>
    <t>DT021</t>
  </si>
  <si>
    <t>M'nong</t>
  </si>
  <si>
    <t>DT050</t>
  </si>
  <si>
    <t>Mông</t>
  </si>
  <si>
    <t>DT045</t>
  </si>
  <si>
    <t>Mường</t>
  </si>
  <si>
    <t>DT004</t>
  </si>
  <si>
    <t>Mạ</t>
  </si>
  <si>
    <t>DT006</t>
  </si>
  <si>
    <t>Mảng</t>
  </si>
  <si>
    <t>DT024</t>
  </si>
  <si>
    <t>Ngái</t>
  </si>
  <si>
    <t>DT029</t>
  </si>
  <si>
    <t>Nùng</t>
  </si>
  <si>
    <t>DT034</t>
  </si>
  <si>
    <t>DT039</t>
  </si>
  <si>
    <t>DT001</t>
  </si>
  <si>
    <t>Phù lá</t>
  </si>
  <si>
    <t>DT018</t>
  </si>
  <si>
    <t>Pu Péo</t>
  </si>
  <si>
    <t>DT030</t>
  </si>
  <si>
    <t>Pà Thẻn</t>
  </si>
  <si>
    <t>DT022</t>
  </si>
  <si>
    <t>Ra–glai</t>
  </si>
  <si>
    <t>DT007</t>
  </si>
  <si>
    <t>Rơ–măm</t>
  </si>
  <si>
    <t>DT032</t>
  </si>
  <si>
    <t>Si La</t>
  </si>
  <si>
    <t>DT005</t>
  </si>
  <si>
    <t>Sán Chay</t>
  </si>
  <si>
    <t>DT054</t>
  </si>
  <si>
    <t>Sán Dìu</t>
  </si>
  <si>
    <t>DT053</t>
  </si>
  <si>
    <t>Sơ–đăng</t>
  </si>
  <si>
    <t>DT056</t>
  </si>
  <si>
    <t>Ta–ôi</t>
  </si>
  <si>
    <t>DT011</t>
  </si>
  <si>
    <t>Thái Trắng</t>
  </si>
  <si>
    <t>DT040</t>
  </si>
  <si>
    <t>Thái Đen</t>
  </si>
  <si>
    <t>DT042</t>
  </si>
  <si>
    <t>Tày</t>
  </si>
  <si>
    <t>DT036</t>
  </si>
  <si>
    <t>XTiêng</t>
  </si>
  <si>
    <t>DT049</t>
  </si>
  <si>
    <t>Xinh–mun</t>
  </si>
  <si>
    <t>DT015</t>
  </si>
  <si>
    <t>Ơ–đu</t>
  </si>
  <si>
    <t>DT035</t>
  </si>
  <si>
    <t>Tên tôn giáo</t>
  </si>
  <si>
    <t>Cao đài</t>
  </si>
  <si>
    <t>TG001</t>
  </si>
  <si>
    <t>Catholic</t>
  </si>
  <si>
    <t>TG008</t>
  </si>
  <si>
    <t>Hồi giáo</t>
  </si>
  <si>
    <t>TG005</t>
  </si>
  <si>
    <t>Khác</t>
  </si>
  <si>
    <t>TG003</t>
  </si>
  <si>
    <t>Không</t>
  </si>
  <si>
    <t>TG009</t>
  </si>
  <si>
    <t>Kito giáo</t>
  </si>
  <si>
    <t>TG010</t>
  </si>
  <si>
    <t>Phật giáo</t>
  </si>
  <si>
    <t>TG007</t>
  </si>
  <si>
    <t>Thiên chúa giáo</t>
  </si>
  <si>
    <t>TG002</t>
  </si>
  <si>
    <t>Tôn chúa giáo</t>
  </si>
  <si>
    <t>TG006</t>
  </si>
  <si>
    <t>Đạo cao đài</t>
  </si>
  <si>
    <t>TG004</t>
  </si>
  <si>
    <t>Phê duyệt phòng ban</t>
  </si>
  <si>
    <t>Đ/c hiện tại</t>
  </si>
  <si>
    <t>Thông tin người liên hệ</t>
  </si>
  <si>
    <t>Mã người giới thiệu</t>
  </si>
  <si>
    <t>Tên người giới thiệu</t>
  </si>
  <si>
    <t>Đóng công đoàn</t>
  </si>
  <si>
    <t>Chức danh CĐ</t>
  </si>
  <si>
    <t>Ngày tham gia
dd/MM/yyyy</t>
  </si>
  <si>
    <t>Hưởng tiền cơm?</t>
  </si>
  <si>
    <t>Giảm trừ bản thân</t>
  </si>
  <si>
    <t>Đối tượng cư trú</t>
  </si>
  <si>
    <t>H.thức trả lương</t>
  </si>
  <si>
    <t>Số TK</t>
  </si>
  <si>
    <t>Chi nhánh NH</t>
  </si>
  <si>
    <t>Ngày cấp</t>
  </si>
  <si>
    <t>Số sổ BHXH</t>
  </si>
  <si>
    <t>Loại tiền</t>
  </si>
  <si>
    <t>Trạng thái</t>
  </si>
  <si>
    <t>Quận huyện
(Chọn)</t>
  </si>
  <si>
    <t>Tỉnh/Thành phố
(Chọn)</t>
  </si>
  <si>
    <t>Hôn nhân
(Chọn)</t>
  </si>
  <si>
    <t>Tôn giáo
(Chọn)</t>
  </si>
  <si>
    <t>Dân tộc
(Chọn)</t>
  </si>
  <si>
    <t>Xã phường
(Chọn)</t>
  </si>
  <si>
    <t>Loại hợp đồng</t>
  </si>
  <si>
    <t>Số hợp đồng</t>
  </si>
  <si>
    <t>Ngày ký
(dd/MM/yyyy)</t>
  </si>
  <si>
    <t>Từ ngày
(dd/MM/yyyy)</t>
  </si>
  <si>
    <t>Đến ngày
(dd/MM/yyyy)</t>
  </si>
  <si>
    <t>Người ký</t>
  </si>
  <si>
    <t>Chức danh người ký</t>
  </si>
  <si>
    <t>Ngày thanh lý
(dd/MM/yyyy)</t>
  </si>
  <si>
    <t>Công việc phải làm</t>
  </si>
  <si>
    <t>Bậc lương</t>
  </si>
  <si>
    <t>Tổng lương</t>
  </si>
  <si>
    <t>Khoản bổ sung khác</t>
  </si>
  <si>
    <t>DỮ LIỆU HỢP ĐỒNG MỚI NHẤT</t>
  </si>
  <si>
    <t>Phụ cấp quản lý
(Nhập số tiền)</t>
  </si>
  <si>
    <t>Phụ cấp điện thoại
(Nhập số tiền)</t>
  </si>
  <si>
    <t>Phụ cấp đi lại
(Nhập số tiền)</t>
  </si>
  <si>
    <t>Phụ cấp khác
(Nhập số tiền)</t>
  </si>
  <si>
    <t>Phụ cấp trang phục
(Nhập số tiền)</t>
  </si>
  <si>
    <t>Phụ cấp xăng xe
(Nhập số tiền)</t>
  </si>
  <si>
    <t>Ngày hiệu lực</t>
  </si>
  <si>
    <t>DỮ LIỆU BẢO HIỂM MỚI NHẤT</t>
  </si>
  <si>
    <t>Mức lương tham gia BH</t>
  </si>
  <si>
    <t>DANH MỤC PHÒNG BAN</t>
  </si>
  <si>
    <t>Mã quyết định</t>
  </si>
  <si>
    <t>Tên quyết đinh</t>
  </si>
  <si>
    <t>Có thay đổi lương</t>
  </si>
  <si>
    <t>Tên hợp đồng</t>
  </si>
  <si>
    <t>Mã thang lương</t>
  </si>
  <si>
    <t>Tên Thang lương</t>
  </si>
  <si>
    <t>Mã ngạch</t>
  </si>
  <si>
    <t>Tên ngạch</t>
  </si>
  <si>
    <t>Phần này sẽ đẩy sang quyết định</t>
  </si>
  <si>
    <t>Từ tháng
MM/yyyy</t>
  </si>
  <si>
    <t>HỒ SƠ NHÂN SỰ</t>
  </si>
  <si>
    <t>HỢP ĐỒNG MỚI NHẤT</t>
  </si>
  <si>
    <t>BẢO HIỂM MỚI NHẤT</t>
  </si>
  <si>
    <t>Ngày hoàn thành</t>
  </si>
  <si>
    <t>Người phụ trách</t>
  </si>
  <si>
    <t>Người Phụ trách</t>
  </si>
  <si>
    <t>NHÂN SỰ PHÊ DUYỆT</t>
  </si>
  <si>
    <t>BACK</t>
  </si>
  <si>
    <t>DANH MỤC QUỐC GIA</t>
  </si>
  <si>
    <t>DANH MỤC TỈNH THÀNH</t>
  </si>
  <si>
    <t>DANH MỤC QUẬN HUYỆN</t>
  </si>
  <si>
    <t>Người kiểm tra</t>
  </si>
  <si>
    <t>Trâm Kiều</t>
  </si>
  <si>
    <t>Tên Danh Mục</t>
  </si>
  <si>
    <t>DANH MỤC XÃ PHƯỜNG</t>
  </si>
  <si>
    <t>Đăng ký
Ngày hoàn thành</t>
  </si>
  <si>
    <t>DANH MỤC NGÂN HÀNG</t>
  </si>
  <si>
    <t>DM TÀI SẢN CẤP PHÁT</t>
  </si>
  <si>
    <t>DM CHỨC DANH</t>
  </si>
  <si>
    <t>DANH MỤC VỊ TRÍ</t>
  </si>
  <si>
    <t>DANH MỤC LOẠI HỒ SƠ</t>
  </si>
  <si>
    <t>DANH MỤC HÌNH THỨC ĐÀO TẠO</t>
  </si>
  <si>
    <t>DANH MỤC CHUYÊN NGÀNH ĐÀO TẠO</t>
  </si>
  <si>
    <t>DANH MỤC QUYẾT ĐỊNH</t>
  </si>
  <si>
    <t>DANH MỤC PHỤ CẤP</t>
  </si>
  <si>
    <t>GHI CHÚ</t>
  </si>
  <si>
    <t>DANH MỤC LOẠI HỢP ĐỒNG</t>
  </si>
  <si>
    <t>DANH MỤC THANG LƯƠNG</t>
  </si>
  <si>
    <t>DANH MỤC NGẠCH LƯƠNG</t>
  </si>
  <si>
    <t>DANH MỤC BẬC LƯƠNG</t>
  </si>
  <si>
    <t>DANH MỤC GIỚI TÍNH</t>
  </si>
  <si>
    <t>DANH MỤC DÂN TỘC</t>
  </si>
  <si>
    <t>DANH MỤC TÔN GIÁO</t>
  </si>
  <si>
    <t>Module</t>
  </si>
  <si>
    <t>DANH MỤC KIÊU CÔNG</t>
  </si>
  <si>
    <t>DANH MỤC CA LÀM VIỆC</t>
  </si>
  <si>
    <t>DANH MỤC KÝ HIỆU CHẤM CÔNG</t>
  </si>
  <si>
    <t>STT</t>
  </si>
  <si>
    <t>Mã kiểu công</t>
  </si>
  <si>
    <t>Tên kiểu công</t>
  </si>
  <si>
    <t>HÌnh thức
(Nghỉ/Làm việc)</t>
  </si>
  <si>
    <t>Hưởng lương</t>
  </si>
  <si>
    <t>Mã ca</t>
  </si>
  <si>
    <t>Tên ca</t>
  </si>
  <si>
    <t>Thời gian bắt đầu ca</t>
  </si>
  <si>
    <t>Thời gian kết thúc ca</t>
  </si>
  <si>
    <t>Nghỉ giữa ca từ giờ</t>
  </si>
  <si>
    <t>Nghỉ giữa ca đến giờ</t>
  </si>
  <si>
    <t>Được đi muộn (phút)</t>
  </si>
  <si>
    <t>Được về sớm (phút)</t>
  </si>
  <si>
    <t>Sớm được vào (phút)</t>
  </si>
  <si>
    <t>Muộn phải ra (phút)</t>
  </si>
  <si>
    <t>Kiểu công</t>
  </si>
  <si>
    <t>Thời gian ca</t>
  </si>
  <si>
    <t>Kiểu công thứ 7,CN</t>
  </si>
  <si>
    <t>Nghỉ thứ 7 + chủ nhật</t>
  </si>
  <si>
    <t>Trường</t>
  </si>
  <si>
    <t>Phú Hưng
2/4/2018 - 13/4/2018</t>
  </si>
  <si>
    <t>CMC
16/04/18 -17/04/18</t>
  </si>
  <si>
    <t>Ví trí màn hình</t>
  </si>
  <si>
    <r>
      <t xml:space="preserve">YÊU CẦU CHỨC NĂNG HỆ THỐNG ĐÁNH MÃ DỮ LIỆU
</t>
    </r>
    <r>
      <rPr>
        <b/>
        <i/>
        <sz val="12"/>
        <color rgb="FF0070C0"/>
        <rFont val="Arial"/>
        <family val="2"/>
      </rPr>
      <t>CMC MASTER CODE FUNCTIONAL REQUIREMENTS</t>
    </r>
  </si>
  <si>
    <t>No</t>
  </si>
  <si>
    <r>
      <t xml:space="preserve">Mã IT
</t>
    </r>
    <r>
      <rPr>
        <b/>
        <i/>
        <sz val="10"/>
        <color rgb="FF0070C0"/>
        <rFont val="Arial"/>
        <family val="2"/>
      </rPr>
      <t>IT</t>
    </r>
    <r>
      <rPr>
        <b/>
        <sz val="10"/>
        <color theme="1"/>
        <rFont val="Arial"/>
        <family val="2"/>
      </rPr>
      <t xml:space="preserve"> </t>
    </r>
    <r>
      <rPr>
        <b/>
        <i/>
        <sz val="10"/>
        <color rgb="FF0070C0"/>
        <rFont val="Arial"/>
        <family val="2"/>
      </rPr>
      <t>Code</t>
    </r>
    <r>
      <rPr>
        <b/>
        <sz val="10"/>
        <color theme="1"/>
        <rFont val="Arial"/>
        <family val="2"/>
      </rPr>
      <t xml:space="preserve">
</t>
    </r>
  </si>
  <si>
    <t>F/M</t>
  </si>
  <si>
    <r>
      <t xml:space="preserve">Tên Mã Dữ Liệu Nguồn
</t>
    </r>
    <r>
      <rPr>
        <b/>
        <i/>
        <sz val="10"/>
        <color rgb="FF0070C0"/>
        <rFont val="Arial"/>
        <family val="2"/>
      </rPr>
      <t>CMC Master Data Name</t>
    </r>
    <r>
      <rPr>
        <b/>
        <sz val="10"/>
        <color theme="1"/>
        <rFont val="Arial"/>
        <family val="2"/>
      </rPr>
      <t xml:space="preserve">
</t>
    </r>
  </si>
  <si>
    <r>
      <t xml:space="preserve">Phòng Ban Phụ Trách
</t>
    </r>
    <r>
      <rPr>
        <b/>
        <sz val="10"/>
        <color rgb="FF0070C0"/>
        <rFont val="Arial"/>
        <family val="2"/>
      </rPr>
      <t>Owner</t>
    </r>
  </si>
  <si>
    <r>
      <t xml:space="preserve">Mô tả
</t>
    </r>
    <r>
      <rPr>
        <b/>
        <i/>
        <sz val="10"/>
        <color rgb="FF0070C0"/>
        <rFont val="Arial"/>
        <family val="2"/>
      </rPr>
      <t>Description</t>
    </r>
  </si>
  <si>
    <r>
      <t xml:space="preserve">Qui tắc đặt mã
</t>
    </r>
    <r>
      <rPr>
        <b/>
        <i/>
        <sz val="10"/>
        <color rgb="FF0070C0"/>
        <rFont val="Arial"/>
        <family val="2"/>
      </rPr>
      <t>Rules</t>
    </r>
  </si>
  <si>
    <r>
      <t xml:space="preserve">Ví dụ
</t>
    </r>
    <r>
      <rPr>
        <b/>
        <i/>
        <sz val="10"/>
        <color rgb="FF0070C0"/>
        <rFont val="Arial"/>
        <family val="2"/>
      </rPr>
      <t>Example</t>
    </r>
  </si>
  <si>
    <t>CMC 
Ý kiến</t>
  </si>
  <si>
    <r>
      <t xml:space="preserve">Ý kiến
</t>
    </r>
    <r>
      <rPr>
        <b/>
        <i/>
        <sz val="10"/>
        <color rgb="FF0070C0"/>
        <rFont val="Arial"/>
        <family val="2"/>
      </rPr>
      <t>Comments</t>
    </r>
  </si>
  <si>
    <t>C1.3</t>
  </si>
  <si>
    <t>M</t>
  </si>
  <si>
    <r>
      <t xml:space="preserve">Mã Cán bộ
</t>
    </r>
    <r>
      <rPr>
        <i/>
        <sz val="10"/>
        <color rgb="FF0070C0"/>
        <rFont val="Arial"/>
        <family val="2"/>
      </rPr>
      <t>Employee code</t>
    </r>
  </si>
  <si>
    <t>C1.4</t>
  </si>
  <si>
    <r>
      <t xml:space="preserve">Mã Chức vụ
</t>
    </r>
    <r>
      <rPr>
        <i/>
        <sz val="10"/>
        <color rgb="FF0070C0"/>
        <rFont val="Arial"/>
        <family val="2"/>
      </rPr>
      <t>Position Code</t>
    </r>
    <r>
      <rPr>
        <sz val="10"/>
        <color theme="1"/>
        <rFont val="Arial"/>
        <family val="2"/>
      </rPr>
      <t xml:space="preserve">
</t>
    </r>
  </si>
  <si>
    <t>HR</t>
  </si>
  <si>
    <r>
      <t xml:space="preserve">Mã nhân viên công ty
</t>
    </r>
    <r>
      <rPr>
        <i/>
        <sz val="10"/>
        <color rgb="FF0070C0"/>
        <rFont val="Arial"/>
        <family val="2"/>
      </rPr>
      <t>Employee code</t>
    </r>
  </si>
  <si>
    <r>
      <t xml:space="preserve">Cấu trúc mã </t>
    </r>
    <r>
      <rPr>
        <b/>
        <sz val="10"/>
        <color theme="1"/>
        <rFont val="Arial"/>
        <family val="2"/>
      </rPr>
      <t>NNTTDD</t>
    </r>
    <r>
      <rPr>
        <sz val="10"/>
        <color theme="1"/>
        <rFont val="Arial"/>
        <family val="2"/>
      </rPr>
      <t xml:space="preserve"> (6 ký tự số) trong đó:
- </t>
    </r>
    <r>
      <rPr>
        <b/>
        <sz val="10"/>
        <color theme="1"/>
        <rFont val="Arial"/>
        <family val="2"/>
      </rPr>
      <t>NN:</t>
    </r>
    <r>
      <rPr>
        <sz val="10"/>
        <color theme="1"/>
        <rFont val="Arial"/>
        <family val="2"/>
      </rPr>
      <t xml:space="preserve"> hai số cuối của năm tiếp nhận nhân viên
- </t>
    </r>
    <r>
      <rPr>
        <b/>
        <sz val="10"/>
        <color theme="1"/>
        <rFont val="Arial"/>
        <family val="2"/>
      </rPr>
      <t>TT:</t>
    </r>
    <r>
      <rPr>
        <sz val="10"/>
        <color theme="1"/>
        <rFont val="Arial"/>
        <family val="2"/>
      </rPr>
      <t xml:space="preserve"> tháng tiếp nhận nhân viên
- </t>
    </r>
    <r>
      <rPr>
        <b/>
        <sz val="10"/>
        <color theme="1"/>
        <rFont val="Arial"/>
        <family val="2"/>
      </rPr>
      <t>DD:</t>
    </r>
    <r>
      <rPr>
        <sz val="10"/>
        <color theme="1"/>
        <rFont val="Arial"/>
        <family val="2"/>
      </rPr>
      <t xml:space="preserve"> số thứ tự của nhân viên trong tháng tiếp nhận
</t>
    </r>
    <r>
      <rPr>
        <i/>
        <sz val="10"/>
        <color rgb="FF0070C0"/>
        <rFont val="Arial"/>
        <family val="2"/>
      </rPr>
      <t>Structure: NNTTDD (6 characters) 
- NN: Year of the employee joinning date (last two digits) 
- TT: Month of joinning date (last two digits) 
- DD: Serial number of staff  (two digits)</t>
    </r>
  </si>
  <si>
    <r>
      <t xml:space="preserve">Mã chức vụ / vị trí
</t>
    </r>
    <r>
      <rPr>
        <i/>
        <sz val="10"/>
        <color rgb="FF0070C0"/>
        <rFont val="Arial"/>
        <family val="2"/>
      </rPr>
      <t>Position / title Code</t>
    </r>
  </si>
  <si>
    <r>
      <t xml:space="preserve">Cấu trúc mã </t>
    </r>
    <r>
      <rPr>
        <b/>
        <sz val="10"/>
        <color theme="1"/>
        <rFont val="Arial"/>
        <family val="2"/>
      </rPr>
      <t>CXX (3 ký tự), trong đó</t>
    </r>
    <r>
      <rPr>
        <sz val="10"/>
        <color theme="1"/>
        <rFont val="Arial"/>
        <family val="2"/>
      </rPr>
      <t xml:space="preserve">
- C: là mã chức vụ
- XX: số thứ tự chức vụ trong hệ thống thang bảng lương của Công ty, bao gồm 15 chức vụ
</t>
    </r>
    <r>
      <rPr>
        <i/>
        <sz val="10"/>
        <color rgb="FF0070C0"/>
        <rFont val="Arial"/>
        <family val="2"/>
      </rPr>
      <t>Structure: CXX(3 characters)
C: is fixed letter
XX: Serial number in the company's payroll system, including 15 positions</t>
    </r>
  </si>
  <si>
    <r>
      <rPr>
        <b/>
        <sz val="10"/>
        <color theme="1"/>
        <rFont val="Arial"/>
        <family val="2"/>
      </rPr>
      <t>MSNV: 160401</t>
    </r>
    <r>
      <rPr>
        <sz val="10"/>
        <color theme="1"/>
        <rFont val="Arial"/>
        <family val="2"/>
      </rPr>
      <t xml:space="preserve"> cho biết NV này là nhân viên đầu tiên bắt đầu làm việc vào 04/2016
</t>
    </r>
    <r>
      <rPr>
        <i/>
        <sz val="10"/>
        <color rgb="FF0070C0"/>
        <rFont val="Arial"/>
        <family val="2"/>
      </rPr>
      <t>Employee code: 160401
Year: 2016
Month:04
Serial: 01 (first staff)</t>
    </r>
  </si>
  <si>
    <r>
      <t xml:space="preserve">- C15: Tổng Giám đốc </t>
    </r>
    <r>
      <rPr>
        <i/>
        <sz val="10"/>
        <color rgb="FF0070C0"/>
        <rFont val="Arial"/>
        <family val="2"/>
      </rPr>
      <t>General Director</t>
    </r>
    <r>
      <rPr>
        <sz val="10"/>
        <color theme="1"/>
        <rFont val="Arial"/>
        <family val="2"/>
      </rPr>
      <t xml:space="preserve">
- C14: Phó Tổng Giám đốc </t>
    </r>
    <r>
      <rPr>
        <i/>
        <sz val="10"/>
        <color rgb="FF0070C0"/>
        <rFont val="Arial"/>
        <family val="2"/>
      </rPr>
      <t>Deputy General Director</t>
    </r>
    <r>
      <rPr>
        <sz val="10"/>
        <color theme="1"/>
        <rFont val="Arial"/>
        <family val="2"/>
      </rPr>
      <t xml:space="preserve">
- C10: Trưởng phòng/ Kế toán trưởng </t>
    </r>
    <r>
      <rPr>
        <i/>
        <sz val="10"/>
        <color rgb="FF0070C0"/>
        <rFont val="Arial"/>
        <family val="2"/>
      </rPr>
      <t>Manager / Chief Accountant</t>
    </r>
  </si>
  <si>
    <t>Thống nhất OK</t>
  </si>
  <si>
    <t>Mã dùng chung / Same code C16.3, C1.6, C16.6, C27.4</t>
  </si>
  <si>
    <t>Mã dùng chung / Same code C1.4, C16.4</t>
  </si>
  <si>
    <t>C2.5</t>
  </si>
  <si>
    <r>
      <t xml:space="preserve">Mã đại lý
</t>
    </r>
    <r>
      <rPr>
        <i/>
        <sz val="10"/>
        <color rgb="FF0070C0"/>
        <rFont val="Arial"/>
        <family val="2"/>
      </rPr>
      <t>Agent code</t>
    </r>
  </si>
  <si>
    <r>
      <t xml:space="preserve">Mã đại lý bảo hiểm
</t>
    </r>
    <r>
      <rPr>
        <i/>
        <sz val="10"/>
        <color rgb="FF0070C0"/>
        <rFont val="Arial"/>
        <family val="2"/>
      </rPr>
      <t>Insurance agent code</t>
    </r>
  </si>
  <si>
    <r>
      <rPr>
        <b/>
        <sz val="10"/>
        <color theme="1"/>
        <rFont val="Arial"/>
        <family val="2"/>
      </rPr>
      <t>XXXYYZZ</t>
    </r>
    <r>
      <rPr>
        <sz val="10"/>
        <color theme="1"/>
        <rFont val="Arial"/>
        <family val="2"/>
      </rPr>
      <t xml:space="preserve"> (5 ký tự số </t>
    </r>
    <r>
      <rPr>
        <i/>
        <sz val="10"/>
        <color rgb="FF0070C0"/>
        <rFont val="Arial"/>
        <family val="2"/>
      </rPr>
      <t>5 characters</t>
    </r>
    <r>
      <rPr>
        <sz val="10"/>
        <color theme="1"/>
        <rFont val="Arial"/>
        <family val="2"/>
      </rPr>
      <t xml:space="preserve">) trong đó </t>
    </r>
    <r>
      <rPr>
        <i/>
        <sz val="10"/>
        <color rgb="FF0070C0"/>
        <rFont val="Arial"/>
        <family val="2"/>
      </rPr>
      <t>including</t>
    </r>
    <r>
      <rPr>
        <sz val="10"/>
        <color theme="1"/>
        <rFont val="Arial"/>
        <family val="2"/>
      </rPr>
      <t xml:space="preserve">:
o </t>
    </r>
    <r>
      <rPr>
        <b/>
        <sz val="10"/>
        <color theme="1"/>
        <rFont val="Arial"/>
        <family val="2"/>
      </rPr>
      <t>XXX:</t>
    </r>
    <r>
      <rPr>
        <sz val="10"/>
        <color theme="1"/>
        <rFont val="Arial"/>
        <family val="2"/>
      </rPr>
      <t xml:space="preserve"> Số thứ tự </t>
    </r>
    <r>
      <rPr>
        <i/>
        <sz val="10"/>
        <color rgb="FF0070C0"/>
        <rFont val="Arial"/>
        <family val="2"/>
      </rPr>
      <t>Serial number</t>
    </r>
    <r>
      <rPr>
        <sz val="10"/>
        <color theme="1"/>
        <rFont val="Arial"/>
        <family val="2"/>
      </rPr>
      <t xml:space="preserve">
o </t>
    </r>
    <r>
      <rPr>
        <b/>
        <sz val="10"/>
        <color theme="1"/>
        <rFont val="Arial"/>
        <family val="2"/>
      </rPr>
      <t>YY:</t>
    </r>
    <r>
      <rPr>
        <sz val="10"/>
        <color theme="1"/>
        <rFont val="Arial"/>
        <family val="2"/>
      </rPr>
      <t xml:space="preserve"> Mã phòng quản lý </t>
    </r>
    <r>
      <rPr>
        <i/>
        <sz val="10"/>
        <color rgb="FF0070C0"/>
        <rFont val="Arial"/>
        <family val="2"/>
      </rPr>
      <t>Department code</t>
    </r>
    <r>
      <rPr>
        <sz val="10"/>
        <color theme="1"/>
        <rFont val="Arial"/>
        <family val="2"/>
      </rPr>
      <t xml:space="preserve">
o </t>
    </r>
    <r>
      <rPr>
        <b/>
        <sz val="10"/>
        <color theme="1"/>
        <rFont val="Arial"/>
        <family val="2"/>
      </rPr>
      <t>ZZZ:</t>
    </r>
    <r>
      <rPr>
        <sz val="10"/>
        <color theme="1"/>
        <rFont val="Arial"/>
        <family val="2"/>
      </rPr>
      <t xml:space="preserve"> Mã HSC/CN </t>
    </r>
    <r>
      <rPr>
        <i/>
        <sz val="10"/>
        <color rgb="FF0070C0"/>
        <rFont val="Arial"/>
        <family val="2"/>
      </rPr>
      <t>Unit code</t>
    </r>
    <r>
      <rPr>
        <sz val="10"/>
        <color theme="1"/>
        <rFont val="Arial"/>
        <family val="2"/>
      </rPr>
      <t xml:space="preserve">
</t>
    </r>
  </si>
  <si>
    <r>
      <t xml:space="preserve">001 12 000
001: đại lý thứ 1 </t>
    </r>
    <r>
      <rPr>
        <i/>
        <sz val="10"/>
        <color rgb="FF0070C0"/>
        <rFont val="Arial"/>
        <family val="2"/>
      </rPr>
      <t>first agent</t>
    </r>
    <r>
      <rPr>
        <sz val="10"/>
        <color theme="1"/>
        <rFont val="Arial"/>
        <family val="2"/>
      </rPr>
      <t xml:space="preserve">
12: Bộ phận bồi thường </t>
    </r>
    <r>
      <rPr>
        <i/>
        <sz val="10"/>
        <color rgb="FF0070C0"/>
        <rFont val="Arial"/>
        <family val="2"/>
      </rPr>
      <t>Claim section</t>
    </r>
    <r>
      <rPr>
        <sz val="10"/>
        <color theme="1"/>
        <rFont val="Arial"/>
        <family val="2"/>
      </rPr>
      <t xml:space="preserve">
000: Hội sở chính </t>
    </r>
    <r>
      <rPr>
        <i/>
        <sz val="10"/>
        <color rgb="FF0070C0"/>
        <rFont val="Arial"/>
        <family val="2"/>
      </rPr>
      <t>Headquarters</t>
    </r>
  </si>
  <si>
    <t>C16.3</t>
  </si>
  <si>
    <t>C16.4</t>
  </si>
  <si>
    <t>Dùng chung bộ mã C1.3 Module Bảo hiểm</t>
  </si>
  <si>
    <t>Dùng chung bộ mã C1.4 Module Bảo hiểm</t>
  </si>
  <si>
    <t>C27.1</t>
  </si>
  <si>
    <r>
      <t xml:space="preserve">Mã đơn vị / </t>
    </r>
    <r>
      <rPr>
        <sz val="10"/>
        <color rgb="FF0070C0"/>
        <rFont val="Arial"/>
        <family val="2"/>
      </rPr>
      <t>Unit Code</t>
    </r>
  </si>
  <si>
    <t>C27.2</t>
  </si>
  <si>
    <r>
      <t xml:space="preserve">Mã phòng / bộ phận
</t>
    </r>
    <r>
      <rPr>
        <sz val="10"/>
        <color rgb="FF0070C0"/>
        <rFont val="Arial"/>
        <family val="2"/>
      </rPr>
      <t>Department Code/ Section Code</t>
    </r>
  </si>
  <si>
    <r>
      <t xml:space="preserve">Mã đơn vị bao gồm các phòng ban thuộc hội sở chính, các chi nhánh, văn phòng và các cấp tương đương theo sơ đồ tổ chức của PAC 
</t>
    </r>
    <r>
      <rPr>
        <sz val="10"/>
        <color rgb="FF0070C0"/>
        <rFont val="Arial"/>
        <family val="2"/>
      </rPr>
      <t>Unit Code including Departments at Headquarters, branches, Offices follow PAC's structure organization.</t>
    </r>
  </si>
  <si>
    <r>
      <t xml:space="preserve">Cấu trúc mã: </t>
    </r>
    <r>
      <rPr>
        <b/>
        <sz val="10"/>
        <color theme="1"/>
        <rFont val="Arial"/>
        <family val="2"/>
      </rPr>
      <t>XYY (3 ký tự số).</t>
    </r>
    <r>
      <rPr>
        <sz val="10"/>
        <color theme="1"/>
        <rFont val="Arial"/>
        <family val="2"/>
      </rPr>
      <t xml:space="preserve"> Trong đó:
- </t>
    </r>
    <r>
      <rPr>
        <b/>
        <sz val="10"/>
        <color theme="1"/>
        <rFont val="Arial"/>
        <family val="2"/>
      </rPr>
      <t>X:</t>
    </r>
    <r>
      <rPr>
        <sz val="10"/>
        <color theme="1"/>
        <rFont val="Arial"/>
        <family val="2"/>
      </rPr>
      <t xml:space="preserve"> Công ty Cổ Phần Bảo Hiểm Phú Hưng
- </t>
    </r>
    <r>
      <rPr>
        <b/>
        <sz val="10"/>
        <color theme="1"/>
        <rFont val="Arial"/>
        <family val="2"/>
      </rPr>
      <t>YY:</t>
    </r>
    <r>
      <rPr>
        <sz val="10"/>
        <color theme="1"/>
        <rFont val="Arial"/>
        <family val="2"/>
      </rPr>
      <t xml:space="preserve"> Số thứ tự đơn vị bao gồm phòng ban thuộc Hội sở chính, chi nhánh, văn phòng độc lập (Qui định chi tiết đính kèm)
</t>
    </r>
    <r>
      <rPr>
        <sz val="10"/>
        <color rgb="FF0070C0"/>
        <rFont val="Arial"/>
        <family val="2"/>
      </rPr>
      <t>Structure: XYY (3 characters).</t>
    </r>
  </si>
  <si>
    <r>
      <t xml:space="preserve">Mã bộ phận của từng phòng ban, nếu phòng ban không chia bộ phận thì lấy mã phòng như mã đơn vị
</t>
    </r>
    <r>
      <rPr>
        <sz val="10"/>
        <color rgb="FF0070C0"/>
        <rFont val="Arial"/>
        <family val="2"/>
      </rPr>
      <t xml:space="preserve">Department code, if department doesn't have sections then get  department code as the unit code </t>
    </r>
  </si>
  <si>
    <r>
      <t xml:space="preserve">Cấu trúc mã: </t>
    </r>
    <r>
      <rPr>
        <b/>
        <sz val="10"/>
        <color theme="1"/>
        <rFont val="Arial"/>
        <family val="2"/>
      </rPr>
      <t xml:space="preserve">XX (2 ký tự số)
</t>
    </r>
    <r>
      <rPr>
        <sz val="10"/>
        <color theme="1"/>
        <rFont val="Arial"/>
        <family val="2"/>
      </rPr>
      <t xml:space="preserve">Là số thứ tự bộ phận của đơn vị
</t>
    </r>
    <r>
      <rPr>
        <sz val="10"/>
        <color rgb="FF0070C0"/>
        <rFont val="Arial"/>
        <family val="2"/>
      </rPr>
      <t>Structure: XX (02 characters)
Is the serial number of department</t>
    </r>
  </si>
  <si>
    <t>- BOM: 001
- HR &amp; Admin: 002
- Survey &amp; Claim: 005
- CN Ha Noi:020</t>
  </si>
  <si>
    <r>
      <t xml:space="preserve">- Đơn vị Giám định và Bồi thường có 2 phòng: </t>
    </r>
    <r>
      <rPr>
        <sz val="10"/>
        <color rgb="FF0070C0"/>
        <rFont val="Arial"/>
        <family val="2"/>
      </rPr>
      <t>Survey and Claim Department have 02 sections:</t>
    </r>
    <r>
      <rPr>
        <sz val="10"/>
        <color theme="1"/>
        <rFont val="Arial"/>
        <family val="2"/>
      </rPr>
      <t xml:space="preserve">
   + 01: Giám định</t>
    </r>
    <r>
      <rPr>
        <sz val="10"/>
        <color rgb="FF0070C0"/>
        <rFont val="Arial"/>
        <family val="2"/>
      </rPr>
      <t>/ Survey</t>
    </r>
    <r>
      <rPr>
        <sz val="10"/>
        <color theme="1"/>
        <rFont val="Arial"/>
        <family val="2"/>
      </rPr>
      <t xml:space="preserve">
   + 02: Bồi thường</t>
    </r>
    <r>
      <rPr>
        <sz val="10"/>
        <color rgb="FF0070C0"/>
        <rFont val="Arial"/>
        <family val="2"/>
      </rPr>
      <t xml:space="preserve"> /Claim</t>
    </r>
    <r>
      <rPr>
        <sz val="10"/>
        <color theme="1"/>
        <rFont val="Arial"/>
        <family val="2"/>
      </rPr>
      <t xml:space="preserve">
- Đơn vị: Tài chính kế toán có 2 phòng:/</t>
    </r>
    <r>
      <rPr>
        <sz val="10"/>
        <color rgb="FF0070C0"/>
        <rFont val="Arial"/>
        <family val="2"/>
      </rPr>
      <t xml:space="preserve"> Financial  and Accounting Department have 02 sections:</t>
    </r>
    <r>
      <rPr>
        <sz val="10"/>
        <color theme="1"/>
        <rFont val="Arial"/>
        <family val="2"/>
      </rPr>
      <t xml:space="preserve">
   +01: Kế toán /</t>
    </r>
    <r>
      <rPr>
        <sz val="10"/>
        <color rgb="FF0070C0"/>
        <rFont val="Arial"/>
        <family val="2"/>
      </rPr>
      <t xml:space="preserve"> Accouting</t>
    </r>
    <r>
      <rPr>
        <sz val="10"/>
        <color theme="1"/>
        <rFont val="Arial"/>
        <family val="2"/>
      </rPr>
      <t xml:space="preserve">
   +02: Đầu tư / </t>
    </r>
    <r>
      <rPr>
        <sz val="10"/>
        <color rgb="FF0070C0"/>
        <rFont val="Arial"/>
        <family val="2"/>
      </rPr>
      <t>Investment</t>
    </r>
  </si>
  <si>
    <t>Chưa Thống nhất Not OK</t>
  </si>
  <si>
    <t>Mã dùng chung /Same code: C1.1, C16.1, C27.1</t>
  </si>
  <si>
    <t>Mã dùng chung / Same code: C1.2, C16.2, C27.2</t>
  </si>
  <si>
    <t>C27.5</t>
  </si>
  <si>
    <r>
      <t xml:space="preserve">Mã Hệ thống chức vụ
</t>
    </r>
    <r>
      <rPr>
        <sz val="10"/>
        <color rgb="FF0070C0"/>
        <rFont val="Arial"/>
        <family val="2"/>
      </rPr>
      <t>Position system code</t>
    </r>
  </si>
  <si>
    <r>
      <t xml:space="preserve">Mã chức danh đối ngoại (Marketing)
</t>
    </r>
    <r>
      <rPr>
        <sz val="10"/>
        <color rgb="FF0070C0"/>
        <rFont val="Arial"/>
        <family val="2"/>
      </rPr>
      <t>Foreign title code</t>
    </r>
  </si>
  <si>
    <r>
      <t xml:space="preserve">CVXXX
CV: là ký tự cố định
XXX: là số tự tăng dần
CVXXX
</t>
    </r>
    <r>
      <rPr>
        <sz val="10"/>
        <color rgb="FF0070C0"/>
        <rFont val="Arial"/>
        <family val="2"/>
      </rPr>
      <t>CV: fixed char
XXX:auto increment serial number</t>
    </r>
  </si>
  <si>
    <t>Phòng HR gửi lại bảng mã</t>
  </si>
  <si>
    <t>C27.6.1</t>
  </si>
  <si>
    <r>
      <t>Loại ngạch /</t>
    </r>
    <r>
      <rPr>
        <sz val="10"/>
        <color rgb="FF0070C0"/>
        <rFont val="Arial"/>
        <family val="2"/>
      </rPr>
      <t xml:space="preserve"> Grade Type</t>
    </r>
  </si>
  <si>
    <t>C27.6.2</t>
  </si>
  <si>
    <r>
      <t xml:space="preserve">Ngạch / </t>
    </r>
    <r>
      <rPr>
        <sz val="10"/>
        <color rgb="FF0070C0"/>
        <rFont val="Arial"/>
        <family val="2"/>
      </rPr>
      <t>Grade</t>
    </r>
  </si>
  <si>
    <t>C27.6.3</t>
  </si>
  <si>
    <r>
      <t xml:space="preserve">Ngạch bậc lương /
</t>
    </r>
    <r>
      <rPr>
        <sz val="10"/>
        <color rgb="FF0070C0"/>
        <rFont val="Arial"/>
        <family val="2"/>
      </rPr>
      <t>Grade , Rank Salary</t>
    </r>
  </si>
  <si>
    <t>Tạm thời không sử dụng.
Now no use</t>
  </si>
  <si>
    <r>
      <rPr>
        <sz val="10"/>
        <rFont val="Arial"/>
        <family val="2"/>
      </rPr>
      <t xml:space="preserve">Quy tắc sinh mã: số thứ tự 2 chữ </t>
    </r>
    <r>
      <rPr>
        <sz val="10"/>
        <color rgb="FFFF0000"/>
        <rFont val="Arial"/>
        <family val="2"/>
      </rPr>
      <t xml:space="preserve">
</t>
    </r>
    <r>
      <rPr>
        <sz val="10"/>
        <color rgb="FF0070C0"/>
        <rFont val="Arial"/>
        <family val="2"/>
      </rPr>
      <t>Rule : generate by serial number (02 characters)</t>
    </r>
  </si>
  <si>
    <r>
      <t xml:space="preserve">Mã ngạch bậc lương.
</t>
    </r>
    <r>
      <rPr>
        <sz val="10"/>
        <color rgb="FF0070C0"/>
        <rFont val="Arial"/>
        <family val="2"/>
      </rPr>
      <t>Grade , Rank Salary Code</t>
    </r>
  </si>
  <si>
    <r>
      <t xml:space="preserve">Cấu trúc mã </t>
    </r>
    <r>
      <rPr>
        <b/>
        <sz val="10"/>
        <color theme="1"/>
        <rFont val="Arial"/>
        <family val="2"/>
      </rPr>
      <t>CXX.Y</t>
    </r>
    <r>
      <rPr>
        <sz val="10"/>
        <color theme="1"/>
        <rFont val="Arial"/>
        <family val="2"/>
      </rPr>
      <t xml:space="preserve"> (5 ký tự) trong đó:
- </t>
    </r>
    <r>
      <rPr>
        <b/>
        <sz val="10"/>
        <color theme="1"/>
        <rFont val="Arial"/>
        <family val="2"/>
      </rPr>
      <t>CXX:</t>
    </r>
    <r>
      <rPr>
        <sz val="10"/>
        <color theme="1"/>
        <rFont val="Arial"/>
        <family val="2"/>
      </rPr>
      <t xml:space="preserve"> là mã chức vụ/ vị trí
- </t>
    </r>
    <r>
      <rPr>
        <b/>
        <sz val="10"/>
        <color theme="1"/>
        <rFont val="Arial"/>
        <family val="2"/>
      </rPr>
      <t>Y:</t>
    </r>
    <r>
      <rPr>
        <sz val="10"/>
        <color theme="1"/>
        <rFont val="Arial"/>
        <family val="2"/>
      </rPr>
      <t xml:space="preserve"> số thứ tự bậc lương trong hệ thống thang bảng lương của Công ty, bao gồm 7 bậc lương
</t>
    </r>
    <r>
      <rPr>
        <sz val="10"/>
        <color rgb="FF0070C0"/>
        <rFont val="Arial"/>
        <family val="2"/>
      </rPr>
      <t>Structure: CXX.Y (05 characters) 
- CXX : Position code 
- Y : Serial number in Rank salary of Company , include seven Rank salary</t>
    </r>
  </si>
  <si>
    <r>
      <t xml:space="preserve">- C10.1: bậc lương 1/7 của vị trí chức vụ C10
- C10.3: bậc lương 3/7 của vị trí chức vụ C10
</t>
    </r>
    <r>
      <rPr>
        <sz val="10"/>
        <color rgb="FF0070C0"/>
        <rFont val="Arial"/>
        <family val="2"/>
      </rPr>
      <t xml:space="preserve">C10.1 : Rank salary 1/7 of C10 position 
- C10.3: Rank salary 3/7 of C10 position  </t>
    </r>
  </si>
  <si>
    <t>Cho phép hiển thị số tiền lương theo các mã bậc lương trong hệ thống thang bảng lương. Chuyển tên thành Bậc lương</t>
  </si>
  <si>
    <t>C27.6X.1</t>
  </si>
  <si>
    <r>
      <t xml:space="preserve">Nhóm chức danh 
</t>
    </r>
    <r>
      <rPr>
        <sz val="10"/>
        <color rgb="FF0070C0"/>
        <rFont val="Arial"/>
        <family val="2"/>
      </rPr>
      <t>Title Group</t>
    </r>
  </si>
  <si>
    <t>C27.6X.2</t>
  </si>
  <si>
    <r>
      <t xml:space="preserve">Chức danh 
</t>
    </r>
    <r>
      <rPr>
        <sz val="10"/>
        <color rgb="FF0070C0"/>
        <rFont val="Arial"/>
        <family val="2"/>
      </rPr>
      <t>Title</t>
    </r>
  </si>
  <si>
    <t>C27.6X.3</t>
  </si>
  <si>
    <r>
      <t xml:space="preserve">Bậc chức danh
</t>
    </r>
    <r>
      <rPr>
        <sz val="10"/>
        <color rgb="FF0070C0"/>
        <rFont val="Arial"/>
        <family val="2"/>
      </rPr>
      <t>Title Rank</t>
    </r>
  </si>
  <si>
    <r>
      <t xml:space="preserve">Chức danh công việc (ví dụ chuyên viên)
</t>
    </r>
    <r>
      <rPr>
        <sz val="10"/>
        <color rgb="FF0070C0"/>
        <rFont val="Arial"/>
        <family val="2"/>
      </rPr>
      <t>Title job , Ex : Expert</t>
    </r>
  </si>
  <si>
    <r>
      <t xml:space="preserve">Cấu trúc mã CXX (3 ký tự) trong đó:
-XX:  số thứ tự gồm có 02 chữ số 
</t>
    </r>
    <r>
      <rPr>
        <sz val="10"/>
        <color rgb="FF0070C0"/>
        <rFont val="Arial"/>
        <family val="2"/>
      </rPr>
      <t>Structure: CXX.Y (05 characters) 
-XX : generate by serial number (02 characters)</t>
    </r>
  </si>
  <si>
    <r>
      <t xml:space="preserve">Vị trí / </t>
    </r>
    <r>
      <rPr>
        <sz val="10"/>
        <color rgb="FF0070C0"/>
        <rFont val="Arial"/>
        <family val="2"/>
      </rPr>
      <t>Position</t>
    </r>
  </si>
  <si>
    <r>
      <rPr>
        <sz val="10"/>
        <rFont val="Arial"/>
        <family val="2"/>
      </rPr>
      <t>Quy tắc sinh mã: Tự sinh theo số thứ tự 2 chữ số tăng dần</t>
    </r>
    <r>
      <rPr>
        <sz val="10"/>
        <color rgb="FFFF0000"/>
        <rFont val="Arial"/>
        <family val="2"/>
      </rPr>
      <t xml:space="preserve">
</t>
    </r>
    <r>
      <rPr>
        <sz val="10"/>
        <color rgb="FF0070C0"/>
        <rFont val="Arial"/>
        <family val="2"/>
      </rPr>
      <t>Rule : generate by auto increment serial number (02 characters)</t>
    </r>
  </si>
  <si>
    <r>
      <t xml:space="preserve">C01: Nhân viên
C02: Chuyên viên
</t>
    </r>
    <r>
      <rPr>
        <sz val="10"/>
        <color rgb="FF0070C0"/>
        <rFont val="Arial"/>
        <family val="2"/>
      </rPr>
      <t>C01:Staff
C02:Professionals</t>
    </r>
  </si>
  <si>
    <r>
      <t xml:space="preserve">01 : Chăm sóc khách hàng
02 : Thư ký kinh doanh
</t>
    </r>
    <r>
      <rPr>
        <sz val="10"/>
        <color rgb="FF0070C0"/>
        <rFont val="Arial"/>
        <family val="2"/>
      </rPr>
      <t xml:space="preserve">01: Customer Care 
02: Sale Serectary </t>
    </r>
  </si>
  <si>
    <t>Dùng chung mã C1.4</t>
  </si>
  <si>
    <t>C28.1</t>
  </si>
  <si>
    <r>
      <t xml:space="preserve">Mã nhóm / </t>
    </r>
    <r>
      <rPr>
        <sz val="10"/>
        <color rgb="FF0070C0"/>
        <rFont val="Arial"/>
        <family val="2"/>
      </rPr>
      <t>Group Code</t>
    </r>
  </si>
  <si>
    <t>C28.2</t>
  </si>
  <si>
    <r>
      <t xml:space="preserve">Mã học vấn
</t>
    </r>
    <r>
      <rPr>
        <sz val="10"/>
        <color rgb="FF0070C0"/>
        <rFont val="Arial"/>
        <family val="2"/>
      </rPr>
      <t>Learning Code</t>
    </r>
  </si>
  <si>
    <t>C28.2.1</t>
  </si>
  <si>
    <r>
      <t xml:space="preserve">Mã học hàm/ Danh hiệu
</t>
    </r>
    <r>
      <rPr>
        <sz val="10"/>
        <color rgb="FF0070C0"/>
        <rFont val="Arial"/>
        <family val="2"/>
      </rPr>
      <t>Academic Code</t>
    </r>
  </si>
  <si>
    <t>C28.2.2</t>
  </si>
  <si>
    <r>
      <t xml:space="preserve">Mã học vị
</t>
    </r>
    <r>
      <rPr>
        <sz val="10"/>
        <color rgb="FF0070C0"/>
        <rFont val="Arial"/>
        <family val="2"/>
      </rPr>
      <t>Degree Code</t>
    </r>
  </si>
  <si>
    <t>C28.2.3</t>
  </si>
  <si>
    <r>
      <t xml:space="preserve">Mã ngành
</t>
    </r>
    <r>
      <rPr>
        <sz val="10"/>
        <color rgb="FF0070C0"/>
        <rFont val="Arial"/>
        <family val="2"/>
      </rPr>
      <t>Industrial Code</t>
    </r>
  </si>
  <si>
    <t>C28.2.4</t>
  </si>
  <si>
    <r>
      <t xml:space="preserve">Mã chuyên ngành
</t>
    </r>
    <r>
      <rPr>
        <sz val="10"/>
        <color rgb="FF0070C0"/>
        <rFont val="Arial"/>
        <family val="2"/>
      </rPr>
      <t>Speciality Code</t>
    </r>
  </si>
  <si>
    <t>C28.2.5</t>
  </si>
  <si>
    <r>
      <t xml:space="preserve">Mã văn bằng
</t>
    </r>
    <r>
      <rPr>
        <sz val="10"/>
        <color rgb="FF0070C0"/>
        <rFont val="Arial"/>
        <family val="2"/>
      </rPr>
      <t>Diploma Code</t>
    </r>
  </si>
  <si>
    <t>C28.2.6</t>
  </si>
  <si>
    <r>
      <t xml:space="preserve">Mã xếp loại văn bằng
</t>
    </r>
    <r>
      <rPr>
        <sz val="10"/>
        <color rgb="FF0070C0"/>
        <rFont val="Arial"/>
        <family val="2"/>
      </rPr>
      <t>Diploma rank Code</t>
    </r>
  </si>
  <si>
    <t>C28.2.7</t>
  </si>
  <si>
    <r>
      <t xml:space="preserve">Mã ngoại ngữ
</t>
    </r>
    <r>
      <rPr>
        <sz val="10"/>
        <color rgb="FF0070C0"/>
        <rFont val="Arial"/>
        <family val="2"/>
      </rPr>
      <t>Foreign Code</t>
    </r>
  </si>
  <si>
    <r>
      <t xml:space="preserve">Quy tắc sinh mã: Tự sinh theo số thứ tự 2 chữ số tăng dần
</t>
    </r>
    <r>
      <rPr>
        <sz val="10"/>
        <color rgb="FF0070C0"/>
        <rFont val="Arial"/>
        <family val="2"/>
      </rPr>
      <t>Rule : generate by auto increment serial number (02 characters)</t>
    </r>
  </si>
  <si>
    <r>
      <rPr>
        <sz val="10"/>
        <rFont val="Arial"/>
        <family val="2"/>
      </rPr>
      <t>Quy tắc sinh mã: Tự sinh theo số thứ tự 2 chữ số tăng dần</t>
    </r>
    <r>
      <rPr>
        <sz val="10"/>
        <color rgb="FFFF0000"/>
        <rFont val="Arial"/>
        <family val="2"/>
      </rPr>
      <t xml:space="preserve">
</t>
    </r>
    <r>
      <rPr>
        <sz val="10"/>
        <color rgb="FF0070C0"/>
        <rFont val="Arial"/>
        <family val="2"/>
      </rPr>
      <t>Rule : generate byauto increment serial number (02 characters)</t>
    </r>
  </si>
  <si>
    <r>
      <rPr>
        <sz val="10"/>
        <rFont val="Arial"/>
        <family val="2"/>
      </rPr>
      <t>Tự sinh theo cú pháp: NN + số thứ tự tăng dần 2 chữ số</t>
    </r>
    <r>
      <rPr>
        <sz val="10"/>
        <color rgb="FFFF0000"/>
        <rFont val="Arial"/>
        <family val="2"/>
      </rPr>
      <t xml:space="preserve">
</t>
    </r>
    <r>
      <rPr>
        <sz val="10"/>
        <color rgb="FF0070C0"/>
        <rFont val="Arial"/>
        <family val="2"/>
      </rPr>
      <t>Rule : generate by auto increment serial number (02 characters)</t>
    </r>
  </si>
  <si>
    <t>C28.3.1</t>
  </si>
  <si>
    <r>
      <t xml:space="preserve">Mã loại đào tạo
</t>
    </r>
    <r>
      <rPr>
        <sz val="10"/>
        <color rgb="FF0070C0"/>
        <rFont val="Arial"/>
        <family val="2"/>
      </rPr>
      <t>Training type Code</t>
    </r>
  </si>
  <si>
    <t>C28.3.2</t>
  </si>
  <si>
    <r>
      <t xml:space="preserve">Mã cấp đào tạo 
</t>
    </r>
    <r>
      <rPr>
        <sz val="10"/>
        <color rgb="FF0070C0"/>
        <rFont val="Arial"/>
        <family val="2"/>
      </rPr>
      <t>Training rank Code</t>
    </r>
  </si>
  <si>
    <t>C28.3.3</t>
  </si>
  <si>
    <r>
      <t xml:space="preserve">Mã hệ đào tạo
</t>
    </r>
    <r>
      <rPr>
        <sz val="10"/>
        <color rgb="FF0070C0"/>
        <rFont val="Arial"/>
        <family val="2"/>
      </rPr>
      <t>Training Code</t>
    </r>
  </si>
  <si>
    <t>C28.3.4</t>
  </si>
  <si>
    <r>
      <t xml:space="preserve">Mã hình thức đào tạo
</t>
    </r>
    <r>
      <rPr>
        <sz val="10"/>
        <color rgb="FF0070C0"/>
        <rFont val="Arial"/>
        <family val="2"/>
      </rPr>
      <t>Training Fomality Code</t>
    </r>
  </si>
  <si>
    <r>
      <rPr>
        <sz val="10"/>
        <rFont val="Arial"/>
        <family val="2"/>
      </rPr>
      <t>Quy tắc sinh mã: Tự sinh theo số thứ tự 2 chữ số tăng dần</t>
    </r>
    <r>
      <rPr>
        <sz val="10"/>
        <color rgb="FFFF0000"/>
        <rFont val="Arial"/>
        <family val="2"/>
      </rPr>
      <t xml:space="preserve">
</t>
    </r>
    <r>
      <rPr>
        <sz val="10"/>
        <color rgb="FF0070C0"/>
        <rFont val="Arial"/>
        <family val="2"/>
      </rPr>
      <t>Rule : generate by serial number (02 characters)</t>
    </r>
  </si>
  <si>
    <t>C28.4.1</t>
  </si>
  <si>
    <r>
      <t xml:space="preserve">Mã dân tộc
</t>
    </r>
    <r>
      <rPr>
        <sz val="10"/>
        <color rgb="FF0070C0"/>
        <rFont val="Arial"/>
        <family val="2"/>
      </rPr>
      <t>Ethnicity Code</t>
    </r>
  </si>
  <si>
    <t>C28.4.2</t>
  </si>
  <si>
    <r>
      <t xml:space="preserve">Mã tôn giáo
</t>
    </r>
    <r>
      <rPr>
        <sz val="10"/>
        <color rgb="FF0070C0"/>
        <rFont val="Arial"/>
        <family val="2"/>
      </rPr>
      <t>Religion Code</t>
    </r>
  </si>
  <si>
    <r>
      <rPr>
        <sz val="10"/>
        <rFont val="Arial"/>
        <family val="2"/>
      </rPr>
      <t xml:space="preserve">Quy tắc sinh mã: Tự sinh theo số thứ tự 2 chữ số tăng dần </t>
    </r>
    <r>
      <rPr>
        <sz val="10"/>
        <color rgb="FFFF0000"/>
        <rFont val="Arial"/>
        <family val="2"/>
      </rPr>
      <t xml:space="preserve">
</t>
    </r>
    <r>
      <rPr>
        <sz val="10"/>
        <color rgb="FF0070C0"/>
        <rFont val="Arial"/>
        <family val="2"/>
      </rPr>
      <t>Rule : generate by auto increment serial number (02 characters)</t>
    </r>
  </si>
  <si>
    <t>C28.4.5</t>
  </si>
  <si>
    <r>
      <t xml:space="preserve">Mã loại quan hệ
</t>
    </r>
    <r>
      <rPr>
        <sz val="10"/>
        <color rgb="FF0070C0"/>
        <rFont val="Arial"/>
        <family val="2"/>
      </rPr>
      <t>Relational Type Code</t>
    </r>
  </si>
  <si>
    <t>C28.4.6</t>
  </si>
  <si>
    <r>
      <t xml:space="preserve">Mã kỹ năng cá nhân
</t>
    </r>
    <r>
      <rPr>
        <sz val="10"/>
        <color rgb="FF0070C0"/>
        <rFont val="Arial"/>
        <family val="2"/>
      </rPr>
      <t>Personal skill code</t>
    </r>
  </si>
  <si>
    <t>C28.4.7</t>
  </si>
  <si>
    <r>
      <t xml:space="preserve">Mã ngân hàng
</t>
    </r>
    <r>
      <rPr>
        <sz val="10"/>
        <color rgb="FF0070C0"/>
        <rFont val="Arial"/>
        <family val="2"/>
      </rPr>
      <t>Bank code</t>
    </r>
  </si>
  <si>
    <t>C28.4.8</t>
  </si>
  <si>
    <r>
      <t xml:space="preserve">Mã ngoại tệ
</t>
    </r>
    <r>
      <rPr>
        <sz val="10"/>
        <color rgb="FF0070C0"/>
        <rFont val="Arial"/>
        <family val="2"/>
      </rPr>
      <t>Currency code</t>
    </r>
  </si>
  <si>
    <t>C28.4.9</t>
  </si>
  <si>
    <r>
      <t xml:space="preserve">Mã huy hiệu Đảng
</t>
    </r>
    <r>
      <rPr>
        <sz val="10"/>
        <color rgb="FF0070C0"/>
        <rFont val="Arial"/>
        <family val="2"/>
      </rPr>
      <t>Badge Code</t>
    </r>
  </si>
  <si>
    <t>C28.4.10</t>
  </si>
  <si>
    <t>Mã túi hồ sơ
Record bag Code</t>
  </si>
  <si>
    <t>C28.4.11</t>
  </si>
  <si>
    <r>
      <t xml:space="preserve">Mã thủ tục
</t>
    </r>
    <r>
      <rPr>
        <sz val="10"/>
        <color rgb="FF0070C0"/>
        <rFont val="Arial"/>
        <family val="2"/>
      </rPr>
      <t>Procedure Code</t>
    </r>
  </si>
  <si>
    <t>C28.4.12</t>
  </si>
  <si>
    <r>
      <t xml:space="preserve">Mã loại hợp đồng
</t>
    </r>
    <r>
      <rPr>
        <sz val="10"/>
        <color rgb="FF0070C0"/>
        <rFont val="Arial"/>
        <family val="2"/>
      </rPr>
      <t>Contract Type Code</t>
    </r>
  </si>
  <si>
    <t>C28.4.13</t>
  </si>
  <si>
    <r>
      <t xml:space="preserve">Mã hình thức thôi việc
</t>
    </r>
    <r>
      <rPr>
        <sz val="10"/>
        <color rgb="FF0070C0"/>
        <rFont val="Arial"/>
        <family val="2"/>
      </rPr>
      <t>Resignation formality Code</t>
    </r>
  </si>
  <si>
    <t>C28.4.14</t>
  </si>
  <si>
    <r>
      <t xml:space="preserve">Mã hình thức công tác
</t>
    </r>
    <r>
      <rPr>
        <sz val="10"/>
        <color rgb="FF0070C0"/>
        <rFont val="Arial"/>
        <family val="2"/>
      </rPr>
      <t>Business trip formality Code</t>
    </r>
  </si>
  <si>
    <r>
      <t xml:space="preserve">Cấu trúc mã </t>
    </r>
    <r>
      <rPr>
        <b/>
        <sz val="10"/>
        <color theme="1"/>
        <rFont val="Arial"/>
        <family val="2"/>
      </rPr>
      <t>XXXY Y Y Z Z</t>
    </r>
    <r>
      <rPr>
        <sz val="10"/>
        <color theme="1"/>
        <rFont val="Arial"/>
        <family val="2"/>
      </rPr>
      <t xml:space="preserve"> (8 ký tự) trong đó: </t>
    </r>
    <r>
      <rPr>
        <sz val="10"/>
        <color rgb="FF0070C0"/>
        <rFont val="Arial"/>
        <family val="2"/>
      </rPr>
      <t xml:space="preserve">Code Structure </t>
    </r>
    <r>
      <rPr>
        <b/>
        <sz val="10"/>
        <color rgb="FF0070C0"/>
        <rFont val="Arial"/>
        <family val="2"/>
      </rPr>
      <t xml:space="preserve">XXXY Y Y Z Z </t>
    </r>
    <r>
      <rPr>
        <sz val="10"/>
        <color rgb="FF0070C0"/>
        <rFont val="Arial"/>
        <family val="2"/>
      </rPr>
      <t xml:space="preserve">(08 characters) </t>
    </r>
    <r>
      <rPr>
        <sz val="10"/>
        <color theme="1"/>
        <rFont val="Arial"/>
        <family val="2"/>
      </rPr>
      <t xml:space="preserve">
o </t>
    </r>
    <r>
      <rPr>
        <b/>
        <sz val="10"/>
        <color theme="1"/>
        <rFont val="Arial"/>
        <family val="2"/>
      </rPr>
      <t>XXX:</t>
    </r>
    <r>
      <rPr>
        <sz val="10"/>
        <color theme="1"/>
        <rFont val="Arial"/>
        <family val="2"/>
      </rPr>
      <t xml:space="preserve"> Tên viết tắt của ngân hàng
</t>
    </r>
    <r>
      <rPr>
        <b/>
        <sz val="10"/>
        <color rgb="FF0070C0"/>
        <rFont val="Arial"/>
        <family val="2"/>
      </rPr>
      <t xml:space="preserve">XXX : </t>
    </r>
    <r>
      <rPr>
        <sz val="10"/>
        <color rgb="FF0070C0"/>
        <rFont val="Arial"/>
        <family val="2"/>
      </rPr>
      <t>bank abbreviation</t>
    </r>
    <r>
      <rPr>
        <sz val="10"/>
        <color theme="1"/>
        <rFont val="Arial"/>
        <family val="2"/>
      </rPr>
      <t xml:space="preserve">
o </t>
    </r>
    <r>
      <rPr>
        <b/>
        <sz val="10"/>
        <color theme="1"/>
        <rFont val="Arial"/>
        <family val="2"/>
      </rPr>
      <t>YYY:</t>
    </r>
    <r>
      <rPr>
        <sz val="10"/>
        <color theme="1"/>
        <rFont val="Arial"/>
        <family val="2"/>
      </rPr>
      <t xml:space="preserve"> Tên viết tắt chi nhánh
</t>
    </r>
    <r>
      <rPr>
        <b/>
        <sz val="10"/>
        <color rgb="FF0070C0"/>
        <rFont val="Arial"/>
        <family val="2"/>
      </rPr>
      <t>YYY</t>
    </r>
    <r>
      <rPr>
        <sz val="10"/>
        <color theme="1"/>
        <rFont val="Arial"/>
        <family val="2"/>
      </rPr>
      <t xml:space="preserve"> : </t>
    </r>
    <r>
      <rPr>
        <sz val="10"/>
        <color rgb="FF0070C0"/>
        <rFont val="Arial"/>
        <family val="2"/>
      </rPr>
      <t>branch abbreviation</t>
    </r>
    <r>
      <rPr>
        <sz val="10"/>
        <color theme="1"/>
        <rFont val="Arial"/>
        <family val="2"/>
      </rPr>
      <t xml:space="preserve">
o </t>
    </r>
    <r>
      <rPr>
        <b/>
        <sz val="10"/>
        <color theme="1"/>
        <rFont val="Arial"/>
        <family val="2"/>
      </rPr>
      <t>ZZ:</t>
    </r>
    <r>
      <rPr>
        <sz val="10"/>
        <color theme="1"/>
        <rFont val="Arial"/>
        <family val="2"/>
      </rPr>
      <t xml:space="preserve"> Số thứ tự
</t>
    </r>
    <r>
      <rPr>
        <b/>
        <sz val="10"/>
        <color rgb="FF0070C0"/>
        <rFont val="Arial"/>
        <family val="2"/>
      </rPr>
      <t xml:space="preserve">o ZZ : </t>
    </r>
    <r>
      <rPr>
        <sz val="10"/>
        <color rgb="FF0070C0"/>
        <rFont val="Arial"/>
        <family val="2"/>
      </rPr>
      <t>serial number</t>
    </r>
    <r>
      <rPr>
        <sz val="10"/>
        <color theme="1"/>
        <rFont val="Arial"/>
        <family val="2"/>
      </rPr>
      <t xml:space="preserve">
</t>
    </r>
  </si>
  <si>
    <r>
      <rPr>
        <sz val="10"/>
        <rFont val="Arial"/>
        <family val="2"/>
      </rPr>
      <t>Không cấu trúc - tự khai báo</t>
    </r>
    <r>
      <rPr>
        <sz val="10"/>
        <color rgb="FFFF0000"/>
        <rFont val="Arial"/>
        <family val="2"/>
      </rPr>
      <t xml:space="preserve">
</t>
    </r>
    <r>
      <rPr>
        <i/>
        <sz val="10"/>
        <color rgb="FF0070C0"/>
        <rFont val="Arial"/>
        <family val="2"/>
      </rPr>
      <t>No structure - declared by manually</t>
    </r>
  </si>
  <si>
    <r>
      <t xml:space="preserve">Thông tin bằng cấp mà nhân viên nộp cho công ty
</t>
    </r>
    <r>
      <rPr>
        <sz val="10"/>
        <color rgb="FF0070C0"/>
        <rFont val="Arial"/>
        <family val="2"/>
      </rPr>
      <t>Degree information which staff apply for company</t>
    </r>
  </si>
  <si>
    <r>
      <rPr>
        <b/>
        <sz val="10"/>
        <color theme="1"/>
        <rFont val="Arial"/>
        <family val="2"/>
      </rPr>
      <t>XX</t>
    </r>
    <r>
      <rPr>
        <sz val="10"/>
        <color theme="1"/>
        <rFont val="Arial"/>
        <family val="2"/>
      </rPr>
      <t xml:space="preserve">: 2 Số thứ tự tăng dần
</t>
    </r>
    <r>
      <rPr>
        <b/>
        <sz val="10"/>
        <color rgb="FF0070C0"/>
        <rFont val="Arial"/>
        <family val="2"/>
      </rPr>
      <t>XX</t>
    </r>
    <r>
      <rPr>
        <sz val="10"/>
        <color rgb="FF0070C0"/>
        <rFont val="Arial"/>
        <family val="2"/>
      </rPr>
      <t xml:space="preserve"> : auto increment serial number (02 character)</t>
    </r>
  </si>
  <si>
    <r>
      <t xml:space="preserve">Mã các thủ tục (Cho quá trình bàn giao thôi việc hoặc tiếp nhận)
</t>
    </r>
    <r>
      <rPr>
        <sz val="10"/>
        <color rgb="FF0070C0"/>
        <rFont val="Arial"/>
        <family val="2"/>
      </rPr>
      <t>the process of handle , resignation or take over</t>
    </r>
  </si>
  <si>
    <r>
      <t xml:space="preserve">Cấu trúc: LHDXX
</t>
    </r>
    <r>
      <rPr>
        <sz val="10"/>
        <color rgb="FF0070C0"/>
        <rFont val="Arial"/>
        <family val="2"/>
      </rPr>
      <t>Structure : LHDXX</t>
    </r>
    <r>
      <rPr>
        <sz val="10"/>
        <color theme="1"/>
        <rFont val="Arial"/>
        <family val="2"/>
      </rPr>
      <t xml:space="preserve">
LHD: 3 ký tự cố định
</t>
    </r>
    <r>
      <rPr>
        <sz val="10"/>
        <color rgb="FF0070C0"/>
        <rFont val="Arial"/>
        <family val="2"/>
      </rPr>
      <t xml:space="preserve">LHD : 03 fixed character </t>
    </r>
    <r>
      <rPr>
        <sz val="10"/>
        <color theme="1"/>
        <rFont val="Arial"/>
        <family val="2"/>
      </rPr>
      <t xml:space="preserve">
XX: 2 chữ số tăng dần
</t>
    </r>
    <r>
      <rPr>
        <sz val="10"/>
        <color rgb="FF0070C0"/>
        <rFont val="Arial"/>
        <family val="2"/>
      </rPr>
      <t>XX :  auto increment serial number (02 characters)</t>
    </r>
  </si>
  <si>
    <r>
      <t xml:space="preserve">Cấu trúc:TVXXX
</t>
    </r>
    <r>
      <rPr>
        <sz val="10"/>
        <color rgb="FF0070C0"/>
        <rFont val="Arial"/>
        <family val="2"/>
      </rPr>
      <t>Structure : TVXXX</t>
    </r>
    <r>
      <rPr>
        <sz val="10"/>
        <color theme="1"/>
        <rFont val="Arial"/>
        <family val="2"/>
      </rPr>
      <t xml:space="preserve">
TV: 2 ký tự cố định
</t>
    </r>
    <r>
      <rPr>
        <sz val="10"/>
        <color rgb="FF0070C0"/>
        <rFont val="Arial"/>
        <family val="2"/>
      </rPr>
      <t xml:space="preserve">TV: 02 fixed character </t>
    </r>
    <r>
      <rPr>
        <sz val="10"/>
        <color theme="1"/>
        <rFont val="Arial"/>
        <family val="2"/>
      </rPr>
      <t xml:space="preserve">
XXX: 3 chữ số tăng dần
</t>
    </r>
    <r>
      <rPr>
        <sz val="10"/>
        <color rgb="FF0070C0"/>
        <rFont val="Arial"/>
        <family val="2"/>
      </rPr>
      <t>XXX :  auto increment serial number (03 characters)</t>
    </r>
  </si>
  <si>
    <r>
      <t xml:space="preserve">Mã danh mục các loại quyết định
</t>
    </r>
    <r>
      <rPr>
        <sz val="10"/>
        <color rgb="FF0070C0"/>
        <rFont val="Arial"/>
        <family val="2"/>
      </rPr>
      <t>Catalog code of decision types</t>
    </r>
  </si>
  <si>
    <r>
      <t xml:space="preserve">Cấu trúc QDXXX
</t>
    </r>
    <r>
      <rPr>
        <sz val="10"/>
        <color rgb="FF0070C0"/>
        <rFont val="Arial"/>
        <family val="2"/>
      </rPr>
      <t>Structure : QDXXX</t>
    </r>
    <r>
      <rPr>
        <sz val="10"/>
        <color theme="1"/>
        <rFont val="Arial"/>
        <family val="2"/>
      </rPr>
      <t xml:space="preserve">
QD: 2 ký tự cố định
</t>
    </r>
    <r>
      <rPr>
        <sz val="10"/>
        <color rgb="FF0070C0"/>
        <rFont val="Arial"/>
        <family val="2"/>
      </rPr>
      <t xml:space="preserve">QD: 02 fixed character </t>
    </r>
    <r>
      <rPr>
        <sz val="10"/>
        <color theme="1"/>
        <rFont val="Arial"/>
        <family val="2"/>
      </rPr>
      <t xml:space="preserve">
XXX 3 chữ số tăng dần</t>
    </r>
  </si>
  <si>
    <t>Dùng theo quy tắc của Kế Toán mã C17.4
Mã dùng chung: C4.2, C17.4, C28.4.7</t>
  </si>
  <si>
    <t>Lấy theo mã C4.1</t>
  </si>
  <si>
    <t>CMC Đổi tên mã lại thành Mã Loại Quyết định cho chính xác. Trâm xem và thảo luận với admin</t>
  </si>
  <si>
    <t>C29.1</t>
  </si>
  <si>
    <r>
      <t xml:space="preserve">Mã lĩnh vực đào tạo
</t>
    </r>
    <r>
      <rPr>
        <sz val="10"/>
        <color rgb="FF0070C0"/>
        <rFont val="Arial"/>
        <family val="2"/>
      </rPr>
      <t>Training field Code</t>
    </r>
  </si>
  <si>
    <t>C29.2</t>
  </si>
  <si>
    <r>
      <t xml:space="preserve">Mã nguồn kinh phí
</t>
    </r>
    <r>
      <rPr>
        <sz val="10"/>
        <color rgb="FF0070C0"/>
        <rFont val="Arial"/>
        <family val="2"/>
      </rPr>
      <t>Funding sources Code</t>
    </r>
  </si>
  <si>
    <t>C29.3</t>
  </si>
  <si>
    <r>
      <t xml:space="preserve">Mã nhóm kỹ năng đào tạo 
</t>
    </r>
    <r>
      <rPr>
        <sz val="10"/>
        <color rgb="FF0070C0"/>
        <rFont val="Arial"/>
        <family val="2"/>
      </rPr>
      <t>Training skill group Code</t>
    </r>
  </si>
  <si>
    <t>C29.4</t>
  </si>
  <si>
    <r>
      <t xml:space="preserve">Mã kỹ năng đào tạo
</t>
    </r>
    <r>
      <rPr>
        <sz val="10"/>
        <color rgb="FF0070C0"/>
        <rFont val="Arial"/>
        <family val="2"/>
      </rPr>
      <t>Training skill Code</t>
    </r>
  </si>
  <si>
    <r>
      <t xml:space="preserve">Mã khóa đào tạo
</t>
    </r>
    <r>
      <rPr>
        <sz val="10"/>
        <color rgb="FF0070C0"/>
        <rFont val="Arial"/>
        <family val="2"/>
      </rPr>
      <t>Training Course Code</t>
    </r>
  </si>
  <si>
    <r>
      <t xml:space="preserve">Sử dụng theo hệ thống đang có của CMC
</t>
    </r>
    <r>
      <rPr>
        <sz val="10"/>
        <color rgb="FF0070C0"/>
        <rFont val="Arial"/>
        <family val="2"/>
      </rPr>
      <t>Use follow the available system of CMC</t>
    </r>
  </si>
  <si>
    <t>Sửa thành Danh mục đào tạo</t>
  </si>
  <si>
    <t>C30.1</t>
  </si>
  <si>
    <r>
      <t xml:space="preserve">Mã phụ cấp
</t>
    </r>
    <r>
      <rPr>
        <sz val="10"/>
        <color rgb="FF0070C0"/>
        <rFont val="Arial"/>
        <family val="2"/>
      </rPr>
      <t>Benefit Code</t>
    </r>
  </si>
  <si>
    <t>C30.2</t>
  </si>
  <si>
    <r>
      <t xml:space="preserve">Sản phẩm
</t>
    </r>
    <r>
      <rPr>
        <sz val="10"/>
        <color rgb="FF0070C0"/>
        <rFont val="Arial"/>
        <family val="2"/>
      </rPr>
      <t>Product</t>
    </r>
  </si>
  <si>
    <t>C30.2.1</t>
  </si>
  <si>
    <r>
      <t xml:space="preserve">Mã sản phẩm
</t>
    </r>
    <r>
      <rPr>
        <sz val="10"/>
        <color rgb="FF0070C0"/>
        <rFont val="Arial"/>
        <family val="2"/>
      </rPr>
      <t>Product Code</t>
    </r>
  </si>
  <si>
    <t>C30.2.2</t>
  </si>
  <si>
    <r>
      <t xml:space="preserve">Mã chất lượng
</t>
    </r>
    <r>
      <rPr>
        <sz val="10"/>
        <color rgb="FF0070C0"/>
        <rFont val="Arial"/>
        <family val="2"/>
      </rPr>
      <t>Quantity Code</t>
    </r>
  </si>
  <si>
    <t>C30.2.3</t>
  </si>
  <si>
    <r>
      <t xml:space="preserve">Mã chấm công
</t>
    </r>
    <r>
      <rPr>
        <sz val="10"/>
        <color rgb="FF0070C0"/>
        <rFont val="Arial"/>
        <family val="2"/>
      </rPr>
      <t xml:space="preserve">Timekeeping Code </t>
    </r>
  </si>
  <si>
    <t>C30.2.4</t>
  </si>
  <si>
    <r>
      <t xml:space="preserve">Mã công việc
</t>
    </r>
    <r>
      <rPr>
        <sz val="10"/>
        <color rgb="FF0070C0"/>
        <rFont val="Arial"/>
        <family val="2"/>
      </rPr>
      <t>Working Code</t>
    </r>
  </si>
  <si>
    <r>
      <t xml:space="preserve">Tự sinh theo số thứ tự 2 chữ số tăng dần
</t>
    </r>
    <r>
      <rPr>
        <sz val="10"/>
        <color rgb="FF0070C0"/>
        <rFont val="Arial"/>
        <family val="2"/>
      </rPr>
      <t>Generate by auto increment serial number (02 characters)</t>
    </r>
  </si>
  <si>
    <r>
      <t xml:space="preserve">Bao gồm từ 1 đến 2 ký tự chữ cái viết tắt của loại hình nghỉ
</t>
    </r>
    <r>
      <rPr>
        <sz val="10"/>
        <color rgb="FF0070C0"/>
        <rFont val="Arial"/>
        <family val="2"/>
      </rPr>
      <t>Include : from 1 to 2 characters of leave type abbreviation</t>
    </r>
  </si>
  <si>
    <r>
      <t xml:space="preserve">P: Nghỉ phép năm
</t>
    </r>
    <r>
      <rPr>
        <sz val="10"/>
        <color rgb="FF0070C0"/>
        <rFont val="Arial"/>
        <family val="2"/>
      </rPr>
      <t>P : annual leave</t>
    </r>
    <r>
      <rPr>
        <sz val="10"/>
        <color theme="1"/>
        <rFont val="Arial"/>
        <family val="2"/>
      </rPr>
      <t xml:space="preserve">
R: Nghỉ việc riêng có lương
</t>
    </r>
    <r>
      <rPr>
        <sz val="10"/>
        <color rgb="FF0070C0"/>
        <rFont val="Arial"/>
        <family val="2"/>
      </rPr>
      <t>R : Personal Leave with full payment</t>
    </r>
    <r>
      <rPr>
        <sz val="10"/>
        <color theme="1"/>
        <rFont val="Arial"/>
        <family val="2"/>
      </rPr>
      <t xml:space="preserve">
Ro: Nghỉ việc riêng không lương
</t>
    </r>
    <r>
      <rPr>
        <sz val="10"/>
        <color rgb="FF0070C0"/>
        <rFont val="Arial"/>
        <family val="2"/>
      </rPr>
      <t>R0 :Personal Leave without payment</t>
    </r>
    <r>
      <rPr>
        <sz val="10"/>
        <color theme="1"/>
        <rFont val="Arial"/>
        <family val="2"/>
      </rPr>
      <t xml:space="preserve">
CT: Công tác
</t>
    </r>
    <r>
      <rPr>
        <sz val="10"/>
        <color rgb="FF0070C0"/>
        <rFont val="Arial"/>
        <family val="2"/>
      </rPr>
      <t>CT : Business trip</t>
    </r>
  </si>
  <si>
    <t>C31.1</t>
  </si>
  <si>
    <r>
      <t xml:space="preserve">Mã cấp khen thưởng, kỷ luật
</t>
    </r>
    <r>
      <rPr>
        <sz val="10"/>
        <color rgb="FF0070C0"/>
        <rFont val="Arial"/>
        <family val="2"/>
      </rPr>
      <t>Reward, Disciplinary Rank Code</t>
    </r>
  </si>
  <si>
    <t>C31.2</t>
  </si>
  <si>
    <r>
      <t xml:space="preserve">Mã nơi khen thưởng, kỷ luật
</t>
    </r>
    <r>
      <rPr>
        <sz val="10"/>
        <color rgb="FF0070C0"/>
        <rFont val="Arial"/>
        <family val="2"/>
      </rPr>
      <t>Reward ,disciplinary region Code</t>
    </r>
  </si>
  <si>
    <t>C31.3</t>
  </si>
  <si>
    <r>
      <t xml:space="preserve">Hình thức khen thưởng
</t>
    </r>
    <r>
      <rPr>
        <sz val="10"/>
        <color rgb="FF0070C0"/>
        <rFont val="Arial"/>
        <family val="2"/>
      </rPr>
      <t>Reward formality</t>
    </r>
  </si>
  <si>
    <t>C31.4</t>
  </si>
  <si>
    <r>
      <t xml:space="preserve">Hình thức kỷ luật
</t>
    </r>
    <r>
      <rPr>
        <sz val="10"/>
        <color rgb="FF0070C0"/>
        <rFont val="Arial"/>
        <family val="2"/>
      </rPr>
      <t>Disciplinary formality</t>
    </r>
    <r>
      <rPr>
        <sz val="10"/>
        <color theme="1"/>
        <rFont val="Arial"/>
        <family val="2"/>
      </rPr>
      <t xml:space="preserve">
</t>
    </r>
  </si>
  <si>
    <t>C32.1</t>
  </si>
  <si>
    <r>
      <t xml:space="preserve">Mã dự án
</t>
    </r>
    <r>
      <rPr>
        <sz val="10"/>
        <color rgb="FF0070C0"/>
        <rFont val="Arial"/>
        <family val="2"/>
      </rPr>
      <t>Project Code</t>
    </r>
  </si>
  <si>
    <r>
      <t xml:space="preserve">Theo mã code hiện có của CMC
</t>
    </r>
    <r>
      <rPr>
        <sz val="10"/>
        <color rgb="FF0070C0"/>
        <rFont val="Arial"/>
        <family val="2"/>
      </rPr>
      <t>Use follow the available system of CMC</t>
    </r>
  </si>
  <si>
    <t>C33.1</t>
  </si>
  <si>
    <r>
      <t xml:space="preserve">Mã lý do hưởng chế độ BHXH
</t>
    </r>
    <r>
      <rPr>
        <sz val="10"/>
        <color rgb="FF0070C0"/>
        <rFont val="Arial"/>
        <family val="2"/>
      </rPr>
      <t>Social insurance reason Code</t>
    </r>
  </si>
  <si>
    <t>C33.2</t>
  </si>
  <si>
    <r>
      <t xml:space="preserve">Mã xếp loại sức khỏe
</t>
    </r>
    <r>
      <rPr>
        <sz val="10"/>
        <color rgb="FF0070C0"/>
        <rFont val="Arial"/>
        <family val="2"/>
      </rPr>
      <t>Health rating Code</t>
    </r>
  </si>
  <si>
    <t>C33.3</t>
  </si>
  <si>
    <r>
      <t xml:space="preserve">Mã bệnh viện
</t>
    </r>
    <r>
      <rPr>
        <sz val="10"/>
        <color rgb="FF0070C0"/>
        <rFont val="Arial"/>
        <family val="2"/>
      </rPr>
      <t>Hospital code</t>
    </r>
  </si>
  <si>
    <t>C33.4</t>
  </si>
  <si>
    <r>
      <t xml:space="preserve">Mã tài sản
</t>
    </r>
    <r>
      <rPr>
        <sz val="10"/>
        <color rgb="FF0070C0"/>
        <rFont val="Arial"/>
        <family val="2"/>
      </rPr>
      <t>Asset Code</t>
    </r>
  </si>
  <si>
    <t>C33.5</t>
  </si>
  <si>
    <r>
      <t xml:space="preserve">Mã phụ cấp BHXH
</t>
    </r>
    <r>
      <rPr>
        <sz val="10"/>
        <color rgb="FF0070C0"/>
        <rFont val="Arial"/>
        <family val="2"/>
      </rPr>
      <t>Social insurance allowance Code</t>
    </r>
  </si>
  <si>
    <r>
      <t xml:space="preserve">Tự sinh theo nguyên tắc tăng dần 2 chữ 
số
</t>
    </r>
    <r>
      <rPr>
        <sz val="10"/>
        <color rgb="FF0070C0"/>
        <rFont val="Arial"/>
        <family val="2"/>
      </rPr>
      <t>Generate by auto increment serial number (02 characters)</t>
    </r>
    <r>
      <rPr>
        <sz val="10"/>
        <color theme="1"/>
        <rFont val="Arial"/>
        <family val="2"/>
      </rPr>
      <t xml:space="preserve">
</t>
    </r>
  </si>
  <si>
    <r>
      <t xml:space="preserve">Tự sinh theo nguyên tắc tăng dần 2 chữ 
số
</t>
    </r>
    <r>
      <rPr>
        <sz val="10"/>
        <color rgb="FF0070C0"/>
        <rFont val="Arial"/>
        <family val="2"/>
      </rPr>
      <t>Generate by auto increment serial number (02 characters)</t>
    </r>
  </si>
  <si>
    <t>C34.1</t>
  </si>
  <si>
    <r>
      <t xml:space="preserve">Mã tìm kiếm 
</t>
    </r>
    <r>
      <rPr>
        <sz val="10"/>
        <color rgb="FF0070C0"/>
        <rFont val="Arial"/>
        <family val="2"/>
      </rPr>
      <t>Search code</t>
    </r>
  </si>
  <si>
    <t>C34.2</t>
  </si>
  <si>
    <r>
      <t xml:space="preserve">Mã nhóm chỉ tiêu
</t>
    </r>
    <r>
      <rPr>
        <sz val="10"/>
        <color rgb="FF0070C0"/>
        <rFont val="Arial"/>
        <family val="2"/>
      </rPr>
      <t>Target Group Code</t>
    </r>
  </si>
  <si>
    <t>C34.3</t>
  </si>
  <si>
    <r>
      <t xml:space="preserve">Mã chỉ tiêu
</t>
    </r>
    <r>
      <rPr>
        <sz val="10"/>
        <color rgb="FF0070C0"/>
        <rFont val="Arial"/>
        <family val="2"/>
      </rPr>
      <t>Target Code</t>
    </r>
  </si>
  <si>
    <t>C34.4</t>
  </si>
  <si>
    <r>
      <t xml:space="preserve">Mã kết quả hiển thị
</t>
    </r>
    <r>
      <rPr>
        <sz val="10"/>
        <color rgb="FF0070C0"/>
        <rFont val="Arial"/>
        <family val="2"/>
      </rPr>
      <t>Display Result Code</t>
    </r>
  </si>
  <si>
    <t>C34.5</t>
  </si>
  <si>
    <r>
      <t xml:space="preserve">Mã nhóm thống kê
</t>
    </r>
    <r>
      <rPr>
        <sz val="10"/>
        <color rgb="FF0070C0"/>
        <rFont val="Arial"/>
        <family val="2"/>
      </rPr>
      <t>Statistic group Code</t>
    </r>
  </si>
  <si>
    <t>C34.6</t>
  </si>
  <si>
    <r>
      <t xml:space="preserve">Mã thống kê chi tiết
</t>
    </r>
    <r>
      <rPr>
        <sz val="10"/>
        <color rgb="FF0070C0"/>
        <rFont val="Arial"/>
        <family val="2"/>
      </rPr>
      <t>Detail Statistic Code</t>
    </r>
  </si>
  <si>
    <t>Không dùng vì các thông tin tiện ích đã gán luôn vào từng form</t>
  </si>
  <si>
    <t>No (Master
 Data V5.6.6)</t>
  </si>
  <si>
    <t xml:space="preserve">Hồ sơ nhân sự </t>
  </si>
  <si>
    <t>Ghi chú PAC(09/04/2018)</t>
  </si>
  <si>
    <t>Thông tin/Nhân sự/Hồ sơ nhân viên</t>
  </si>
  <si>
    <t>Làm sau</t>
  </si>
  <si>
    <t>Thông tin/Nhân sự/Danh mục/Chức danh</t>
  </si>
  <si>
    <t>Dùng chung với Bảo Hiểm</t>
  </si>
  <si>
    <t>Thông tin/Hệ thống/Thiết lập hệ thống / Phê duyệt</t>
  </si>
  <si>
    <t>Thông tin/Hệ thống/Hệ thống nội bộ / Mã đơn vị</t>
  </si>
  <si>
    <t>OK</t>
  </si>
  <si>
    <t>Thông tin/Nhân sự/Danh mục/Vị trí</t>
  </si>
  <si>
    <t>CMC chưa cung cấp</t>
  </si>
  <si>
    <t>Số thứ tự
cho file TK</t>
  </si>
  <si>
    <t>Thông tin/Nhân sự/Danh mục/Hình thức đào tạo</t>
  </si>
  <si>
    <t>Thông tin/Nhân sự/Danh mục/Thang bảng lương/Thiết lập thang lương</t>
  </si>
  <si>
    <t>Thông tin/Nhân sự/Danh mục/Thang bảng lương/Thiết lập ngạch lương</t>
  </si>
  <si>
    <t>Thông tin/Nhân sự/Danh mục/Thang bảng lương/Thiết lập bậc lương</t>
  </si>
  <si>
    <t>Thông tin/Nhân sự/Hồ sơ nhân viên/Dân tộc (click F1)</t>
  </si>
  <si>
    <t>Thông tin/Nhân sự/Hồ sơ nhân viên/Tôn giáo (click F1)</t>
  </si>
  <si>
    <t>Thông tin/Nhân sự/Danh mục/Ngân hàng</t>
  </si>
  <si>
    <t>Thông tin/Nhân sự/Danh mục/Túi hồ sơ</t>
  </si>
  <si>
    <t>Thông tin/Nhân sự/Danh mục/Loại hợp đồng</t>
  </si>
  <si>
    <t>Thông tin/Nhân sự/Danh mục/Danh mục quyết định</t>
  </si>
  <si>
    <t>Thông tin/Nhân sự/Danh mục/Chuyên ngành đào tạo</t>
  </si>
  <si>
    <t>Thông tin/Nhân sự/Danh mục/Phụ cấp</t>
  </si>
  <si>
    <t>Không tìm thấy thông tin set up mã giới tính trên màn hình</t>
  </si>
  <si>
    <t>Thông tin/Nhân sự/Danh mục/Quận Huyện</t>
  </si>
  <si>
    <t>Thông tin/Nhân sự/Danh mục/Xã Phường</t>
  </si>
  <si>
    <t>Thông tin/Chấm công/Danh mục/Ký hiệu chấm công</t>
  </si>
  <si>
    <t>Chấm công</t>
  </si>
  <si>
    <t>Thông tin/Chấm công/Danh mục/Ca làm việc</t>
  </si>
  <si>
    <t>Thông tin/Nhân sự/Danh mục/Quốc gia</t>
  </si>
  <si>
    <t>Thông tin/Nhân sự/Danh mục/Tài sản cấp phát</t>
  </si>
  <si>
    <t>Thông tin/Chế độ đãi ngộ/Nghiệp vụ/Biến động bảo hiểm</t>
  </si>
  <si>
    <t>Tạm thời không sử dụng</t>
  </si>
  <si>
    <t>Total</t>
  </si>
  <si>
    <t>Mã mới</t>
  </si>
  <si>
    <t>HRSoft</t>
  </si>
  <si>
    <t>Link</t>
  </si>
  <si>
    <t>http://phuhung.cerp.vn/login.aspx</t>
  </si>
  <si>
    <t>Username</t>
  </si>
  <si>
    <t>Pass</t>
  </si>
  <si>
    <t>Sử dụng CMC</t>
  </si>
  <si>
    <t>Nguyễn Ánh Kim Loan</t>
  </si>
  <si>
    <t>Lê Kang Duy</t>
  </si>
  <si>
    <t>Trần Hoàng Huy</t>
  </si>
  <si>
    <t>Lê Thị Hương Bình</t>
  </si>
  <si>
    <t>Nguyễn Thị Thu Trang</t>
  </si>
  <si>
    <t>Đỗ Thị Ái Vy</t>
  </si>
  <si>
    <t>Nguyễn Thị Trinh</t>
  </si>
  <si>
    <t>Huỳnh Tuấn Đông</t>
  </si>
  <si>
    <t>Trần Nhựt Tân</t>
  </si>
  <si>
    <t>Nguyễn Thị Trang</t>
  </si>
  <si>
    <t>Nguyễn Quang Minh</t>
  </si>
  <si>
    <t>Nguyễn Duy Long</t>
  </si>
  <si>
    <t>Trần Trọng Duy</t>
  </si>
  <si>
    <t>Đoàn Hữu Hóa</t>
  </si>
  <si>
    <t>Kiều Thị Hà Trâm</t>
  </si>
  <si>
    <t>Yang, Bo - Ming</t>
  </si>
  <si>
    <t>Li Wen Hao</t>
  </si>
  <si>
    <t>Liew Sep Siang</t>
  </si>
  <si>
    <t>Kim Sơn Huých Thi</t>
  </si>
  <si>
    <t>Lê Quang Minh Phương</t>
  </si>
  <si>
    <t>Trần Thị Cẩm Viên</t>
  </si>
  <si>
    <t>Phan Thị Kim Thoa</t>
  </si>
  <si>
    <t>Trần Thị Thanh Hường</t>
  </si>
  <si>
    <t>Lưu Nguyên Duẩn</t>
  </si>
  <si>
    <t>Lê Hồng Điệp</t>
  </si>
  <si>
    <t>Tô Lam Thy</t>
  </si>
  <si>
    <t>Lê Thị Luyến</t>
  </si>
  <si>
    <t>Huỳnh Xuân Lan</t>
  </si>
  <si>
    <t>Vương Chinh Loan</t>
  </si>
  <si>
    <t>Nguyễn Thị Thanh Trà</t>
  </si>
  <si>
    <t>Đinh Trường Sơn</t>
  </si>
  <si>
    <t>Yeap Huệ Mẫn</t>
  </si>
  <si>
    <t>Nguyễn Thị Lệ Hoa</t>
  </si>
  <si>
    <t>Nguyễn Anh Tuấn</t>
  </si>
  <si>
    <t>Trần Duy Bằng</t>
  </si>
  <si>
    <t>Nguyễn Thị Bích Tuyền</t>
  </si>
  <si>
    <t>Trần Quốc Hàm Nhu</t>
  </si>
  <si>
    <t>Phạm Thị Hiền</t>
  </si>
  <si>
    <t>Lưu Thị Cẩm Mỹ</t>
  </si>
  <si>
    <t>Phan Thị Thanh Loan</t>
  </si>
  <si>
    <t>Chen, Chi Chung</t>
  </si>
  <si>
    <t>Nguyễn Lê Văn</t>
  </si>
  <si>
    <t>Trần Ngọc Dũng</t>
  </si>
  <si>
    <t>Nguyễn Thị Kim Yến</t>
  </si>
  <si>
    <t>Võ Uyên Thư</t>
  </si>
  <si>
    <t>Hồ Văn Thái</t>
  </si>
  <si>
    <t>Nguyễn Thành Hưng</t>
  </si>
  <si>
    <t>Đỗ Hoàng Hiệp</t>
  </si>
  <si>
    <t>Huỳnh Thị Kim Phượng</t>
  </si>
  <si>
    <t>Nguyễn Chiến Trực</t>
  </si>
  <si>
    <t>Trần Thủ Thắng</t>
  </si>
  <si>
    <t>Nguyễn Thị Huyền Oanh</t>
  </si>
  <si>
    <t>Trần Nguyễn Đăng Tuấn</t>
  </si>
  <si>
    <t>Thái Nguyễn Tuấn</t>
  </si>
  <si>
    <t>Trần Thị Chi Linh</t>
  </si>
  <si>
    <t>Huỳnh Hồng Vân</t>
  </si>
  <si>
    <t>Nguyễn Thị Kiều Trâm</t>
  </si>
  <si>
    <t>Chen, Shen - Yaw</t>
  </si>
  <si>
    <t>Hồ Mẫn Thành</t>
  </si>
  <si>
    <t>Nìm Chí Khì</t>
  </si>
  <si>
    <t>Lê Văn Ruộng</t>
  </si>
  <si>
    <t>Chang Mei Chih</t>
  </si>
  <si>
    <t>Võ Thị Tâm Hiếu</t>
  </si>
  <si>
    <t>Nguyễn Văn Tiến</t>
  </si>
  <si>
    <t>Trần Hoàng Minh</t>
  </si>
  <si>
    <t>Hoàng Thu Thủy</t>
  </si>
  <si>
    <t>Lương Phước Đông</t>
  </si>
  <si>
    <t>Trần Thanh Sơn</t>
  </si>
  <si>
    <t>Chang, Cheih - Ming</t>
  </si>
  <si>
    <t>Nguyễn Giang Huy</t>
  </si>
  <si>
    <t>Lương Tuấn Anh</t>
  </si>
  <si>
    <t>Phan Anh Khoa</t>
  </si>
  <si>
    <t>Khuất Hồng Vân</t>
  </si>
  <si>
    <t>Nguyễn Thị phương Quyên</t>
  </si>
  <si>
    <t>Nguyễn Minh Hậu</t>
  </si>
  <si>
    <t>Vũ Thị Khôi Nguyên</t>
  </si>
  <si>
    <t>Lưu Diệu Khang</t>
  </si>
  <si>
    <t>Tăng Thế Hưng</t>
  </si>
  <si>
    <t>Nguyễn Đức Khôi</t>
  </si>
  <si>
    <t>Phạm Mạnh Lâm</t>
  </si>
  <si>
    <t>Cao Sơn Tây Nguyên</t>
  </si>
  <si>
    <t>Phùng Quốc Dũng</t>
  </si>
  <si>
    <t>Trần Ngọc Hậu</t>
  </si>
  <si>
    <t>Nguyễn Thị Xuân Diệu</t>
  </si>
  <si>
    <t>Kiều Thị Hà Trinh</t>
  </si>
  <si>
    <t>Chen Yung Che</t>
  </si>
  <si>
    <t>Hoàng Anh Dũng</t>
  </si>
  <si>
    <t>Trần Duy Ân</t>
  </si>
  <si>
    <t>Lê Thị Thùy Trâm</t>
  </si>
  <si>
    <t>Nguyễn Cát Lượng</t>
  </si>
  <si>
    <t>Nguyễn Thế Phương</t>
  </si>
  <si>
    <t>Lương Nhất Anh</t>
  </si>
  <si>
    <t>Phạm Dương Hoàng Kim</t>
  </si>
  <si>
    <t>Lê Nguyễn Thanh Phương</t>
  </si>
  <si>
    <t>Trần Thị Thảo</t>
  </si>
  <si>
    <t>Lâm An</t>
  </si>
  <si>
    <t>Nguyễn Văn Bách</t>
  </si>
  <si>
    <t>Châu Thanh Dũng</t>
  </si>
  <si>
    <t>Trần Huệ Nga</t>
  </si>
  <si>
    <t>Lê Văn Thuận</t>
  </si>
  <si>
    <t>Nguyễn Ngọc Anh Thi</t>
  </si>
  <si>
    <t>Phạm Hoàng Long</t>
  </si>
  <si>
    <t>Huang Wan Hui</t>
  </si>
  <si>
    <t>Bùi Xuân Phúc</t>
  </si>
  <si>
    <t>Đỗ Thị Liên</t>
  </si>
  <si>
    <t>Nguyễn Minh Tú</t>
  </si>
  <si>
    <t>Võ Đại Quang Trưởng</t>
  </si>
  <si>
    <t>Hoàng Thị Thục Mai</t>
  </si>
  <si>
    <t>Kung Kin Chung</t>
  </si>
  <si>
    <t>Nguyễn Thị Thu Hằng</t>
  </si>
  <si>
    <t>Phạm Tuấn Minh</t>
  </si>
  <si>
    <t>Viên Ngọc Quý</t>
  </si>
  <si>
    <t>Nguyễn Thị Thu Hà</t>
  </si>
  <si>
    <t>Trần Hữu Trí</t>
  </si>
  <si>
    <t>Hsieh Chih Kan</t>
  </si>
  <si>
    <t>Lê Diệu Huyền</t>
  </si>
  <si>
    <t>Trần Thị Thủy</t>
  </si>
  <si>
    <t>Nguyễn Hoàng Nhật</t>
  </si>
  <si>
    <t>Dương Xuân Ngọc</t>
  </si>
  <si>
    <t>Nguyễn Thanh Dung</t>
  </si>
  <si>
    <t>Nguyễn Văn Tiền</t>
  </si>
  <si>
    <t>Nguyễn Huy Cường</t>
  </si>
  <si>
    <t>Trần Thị Thanh Thúy</t>
  </si>
  <si>
    <t>Nguyễn Anh Tiến</t>
  </si>
  <si>
    <t>Nguyễn Thị Minh Thanh</t>
  </si>
  <si>
    <t>Hoàng Đình Dũng</t>
  </si>
  <si>
    <t>Trần Minh Tâm</t>
  </si>
  <si>
    <t>Vũ Kim Long</t>
  </si>
  <si>
    <t>Nguyễn Công Sơn</t>
  </si>
  <si>
    <t>Trần Thị Mai Trang</t>
  </si>
  <si>
    <t>Nguyễn Đình Phước Nguyên</t>
  </si>
  <si>
    <t>Đỗ Mạnh Hà</t>
  </si>
  <si>
    <t>Lã Thanh Hằng</t>
  </si>
  <si>
    <t>Hồ Vồ Dỉn</t>
  </si>
  <si>
    <t>Lu Chao Chuan</t>
  </si>
  <si>
    <t>Nguyễn Mạnh Tuấn</t>
  </si>
  <si>
    <t>Nguyễn Hồng Quang</t>
  </si>
  <si>
    <t>Nguyễn Thanh Sơn</t>
  </si>
  <si>
    <t>Vũ Tú Phương</t>
  </si>
  <si>
    <t>Phạm Huy Thông</t>
  </si>
  <si>
    <t>Nguyễn Trường Anh Thư</t>
  </si>
  <si>
    <t>Trần Phú Anh</t>
  </si>
  <si>
    <t>Lê Thị Thùy Linh</t>
  </si>
  <si>
    <t>Nhữ Thị Bích Hà</t>
  </si>
  <si>
    <t>Trần Ngọc Hạ</t>
  </si>
  <si>
    <t>Nguyễn Thị Bạch Lê</t>
  </si>
  <si>
    <t>Nguyễn Hoàng Oanh Vũ</t>
  </si>
  <si>
    <t>Đỗ Lưu Hiền</t>
  </si>
  <si>
    <t>Vũ Trung Huy</t>
  </si>
  <si>
    <t>Đặng Văn</t>
  </si>
  <si>
    <t>Nguyễn Thị Phương Nam</t>
  </si>
  <si>
    <t>Lê Thanh Uyên</t>
  </si>
  <si>
    <t>Hà Thị Khánh Vy</t>
  </si>
  <si>
    <t>Lê Nguyễn Đình Tân</t>
  </si>
  <si>
    <t>Lê Thị Vân</t>
  </si>
  <si>
    <t>Bùi Thanh Sơn</t>
  </si>
  <si>
    <t>Phan Thị Quỳnh Như</t>
  </si>
  <si>
    <t>Nguyễn Ngọc Thanh Tú</t>
  </si>
  <si>
    <t>160301</t>
  </si>
  <si>
    <t>Lê Hoài Nam</t>
  </si>
  <si>
    <t>Bùi Nguyên Sắc</t>
  </si>
  <si>
    <t>150901</t>
  </si>
  <si>
    <t>Phạm Thị Mai Hương</t>
  </si>
  <si>
    <t>160403</t>
  </si>
  <si>
    <t>Võ Quốc Đạt</t>
  </si>
  <si>
    <t>Lê Hùng</t>
  </si>
  <si>
    <t>Trần Ngọc Hùng</t>
  </si>
  <si>
    <t>150101</t>
  </si>
  <si>
    <t>Trần Duy Hoàng</t>
  </si>
  <si>
    <t>Vũ Mạnh Hà</t>
  </si>
  <si>
    <t>160303</t>
  </si>
  <si>
    <t>Nguyễn Thị Quỳnh Nga</t>
  </si>
  <si>
    <t>160501</t>
  </si>
  <si>
    <t>Hoàng Thị Duyên</t>
  </si>
  <si>
    <t>Trần Thị Thái Bình</t>
  </si>
  <si>
    <t>Hoàng Thị Thùy Linh</t>
  </si>
  <si>
    <t>Nguyễn Khắc Hưng</t>
  </si>
  <si>
    <t>Trần Thị Oanh</t>
  </si>
  <si>
    <t>161202</t>
  </si>
  <si>
    <t>Trần Thị Huế</t>
  </si>
  <si>
    <t>170101</t>
  </si>
  <si>
    <t>Ngô Diệu Thanh</t>
  </si>
  <si>
    <t>Phạm Đức Phúc</t>
  </si>
  <si>
    <t>Nguyễn Thanh Tùng</t>
  </si>
  <si>
    <t>Lê Thùy Linh</t>
  </si>
  <si>
    <t>Phạm Minh Lâm</t>
  </si>
  <si>
    <t>081001</t>
  </si>
  <si>
    <t>081002</t>
  </si>
  <si>
    <t>090201</t>
  </si>
  <si>
    <t>090401</t>
  </si>
  <si>
    <t>090402</t>
  </si>
  <si>
    <t>090501</t>
  </si>
  <si>
    <t>090502</t>
  </si>
  <si>
    <t>090601</t>
  </si>
  <si>
    <t>090603</t>
  </si>
  <si>
    <t>090701</t>
  </si>
  <si>
    <t>090801</t>
  </si>
  <si>
    <t>090901</t>
  </si>
  <si>
    <t>100301</t>
  </si>
  <si>
    <t>100302</t>
  </si>
  <si>
    <t>100303</t>
  </si>
  <si>
    <t>100401</t>
  </si>
  <si>
    <t>100402</t>
  </si>
  <si>
    <t>100601</t>
  </si>
  <si>
    <t>100701</t>
  </si>
  <si>
    <t>100801</t>
  </si>
  <si>
    <t>100803</t>
  </si>
  <si>
    <t>100804</t>
  </si>
  <si>
    <t>100902</t>
  </si>
  <si>
    <t>100903</t>
  </si>
  <si>
    <t>101002</t>
  </si>
  <si>
    <t>101003</t>
  </si>
  <si>
    <t>101004</t>
  </si>
  <si>
    <t>101101</t>
  </si>
  <si>
    <t>101102</t>
  </si>
  <si>
    <t>101203</t>
  </si>
  <si>
    <t>101204</t>
  </si>
  <si>
    <t>110101</t>
  </si>
  <si>
    <t>110301</t>
  </si>
  <si>
    <t>110304</t>
  </si>
  <si>
    <t>110305</t>
  </si>
  <si>
    <t>110402</t>
  </si>
  <si>
    <t>110702</t>
  </si>
  <si>
    <t>110704</t>
  </si>
  <si>
    <t>110705</t>
  </si>
  <si>
    <t>110706</t>
  </si>
  <si>
    <t>110802</t>
  </si>
  <si>
    <t>110803</t>
  </si>
  <si>
    <t>110804</t>
  </si>
  <si>
    <t>110902</t>
  </si>
  <si>
    <t>110903</t>
  </si>
  <si>
    <t>110904</t>
  </si>
  <si>
    <t>111001</t>
  </si>
  <si>
    <t>111002</t>
  </si>
  <si>
    <t>111003</t>
  </si>
  <si>
    <t>111004</t>
  </si>
  <si>
    <t>111101</t>
  </si>
  <si>
    <t>111102</t>
  </si>
  <si>
    <t>111201</t>
  </si>
  <si>
    <t>111202</t>
  </si>
  <si>
    <t>120201</t>
  </si>
  <si>
    <t>120301</t>
  </si>
  <si>
    <t>120302</t>
  </si>
  <si>
    <t>120501</t>
  </si>
  <si>
    <t>120701</t>
  </si>
  <si>
    <t>120702</t>
  </si>
  <si>
    <t>120903</t>
  </si>
  <si>
    <t>120904</t>
  </si>
  <si>
    <t>121001</t>
  </si>
  <si>
    <t>121003</t>
  </si>
  <si>
    <t>121202</t>
  </si>
  <si>
    <t>130201</t>
  </si>
  <si>
    <t>130501</t>
  </si>
  <si>
    <t>130502</t>
  </si>
  <si>
    <t>130601</t>
  </si>
  <si>
    <t>130602</t>
  </si>
  <si>
    <t>130606</t>
  </si>
  <si>
    <t>130607</t>
  </si>
  <si>
    <t>130608</t>
  </si>
  <si>
    <t>130609</t>
  </si>
  <si>
    <t>130610</t>
  </si>
  <si>
    <t>130701</t>
  </si>
  <si>
    <t>130702</t>
  </si>
  <si>
    <t>130703</t>
  </si>
  <si>
    <t>130801</t>
  </si>
  <si>
    <t>130802</t>
  </si>
  <si>
    <t>130803</t>
  </si>
  <si>
    <t>130804</t>
  </si>
  <si>
    <t>130901</t>
  </si>
  <si>
    <t>130902</t>
  </si>
  <si>
    <t>130903</t>
  </si>
  <si>
    <t>130905</t>
  </si>
  <si>
    <t>130906</t>
  </si>
  <si>
    <t>130907</t>
  </si>
  <si>
    <t>130908</t>
  </si>
  <si>
    <t>131001</t>
  </si>
  <si>
    <t>131002</t>
  </si>
  <si>
    <t>131003</t>
  </si>
  <si>
    <t>131004</t>
  </si>
  <si>
    <t>131005</t>
  </si>
  <si>
    <t>131101</t>
  </si>
  <si>
    <t>131102</t>
  </si>
  <si>
    <t>131201</t>
  </si>
  <si>
    <t>131202</t>
  </si>
  <si>
    <t>131203</t>
  </si>
  <si>
    <t>131204</t>
  </si>
  <si>
    <t>140101</t>
  </si>
  <si>
    <t>140102</t>
  </si>
  <si>
    <t>140103</t>
  </si>
  <si>
    <t>140104</t>
  </si>
  <si>
    <t>140201</t>
  </si>
  <si>
    <t>140202</t>
  </si>
  <si>
    <t>140203</t>
  </si>
  <si>
    <t>140601</t>
  </si>
  <si>
    <t>140901</t>
  </si>
  <si>
    <t>141101</t>
  </si>
  <si>
    <t>141104</t>
  </si>
  <si>
    <t>150201</t>
  </si>
  <si>
    <t>150301</t>
  </si>
  <si>
    <t>150401</t>
  </si>
  <si>
    <t>150501</t>
  </si>
  <si>
    <t>150502</t>
  </si>
  <si>
    <t>150705</t>
  </si>
  <si>
    <t>151101</t>
  </si>
  <si>
    <t>160101</t>
  </si>
  <si>
    <t>160402</t>
  </si>
  <si>
    <t>160601</t>
  </si>
  <si>
    <t>160902</t>
  </si>
  <si>
    <t>160906</t>
  </si>
  <si>
    <t>161001</t>
  </si>
  <si>
    <t>161102</t>
  </si>
  <si>
    <t>161103</t>
  </si>
  <si>
    <t>161104</t>
  </si>
  <si>
    <t>161106</t>
  </si>
  <si>
    <t>161107</t>
  </si>
  <si>
    <t>161108</t>
  </si>
  <si>
    <t>161110</t>
  </si>
  <si>
    <t>161111</t>
  </si>
  <si>
    <t>170201</t>
  </si>
  <si>
    <t>170202</t>
  </si>
  <si>
    <t>170301</t>
  </si>
  <si>
    <t>170302</t>
  </si>
  <si>
    <t>170303</t>
  </si>
  <si>
    <t>170304</t>
  </si>
  <si>
    <t>170305</t>
  </si>
  <si>
    <t>170401</t>
  </si>
  <si>
    <t>170402</t>
  </si>
  <si>
    <t>170403</t>
  </si>
  <si>
    <t>170404</t>
  </si>
  <si>
    <t>170405</t>
  </si>
  <si>
    <t>170406</t>
  </si>
  <si>
    <t>170501</t>
  </si>
  <si>
    <t>170502</t>
  </si>
  <si>
    <t>170503</t>
  </si>
  <si>
    <t>170601</t>
  </si>
  <si>
    <t>170602</t>
  </si>
  <si>
    <t>170603</t>
  </si>
  <si>
    <t>170701</t>
  </si>
  <si>
    <t>170703</t>
  </si>
  <si>
    <t>170707</t>
  </si>
  <si>
    <t>170801</t>
  </si>
  <si>
    <t>170901</t>
  </si>
  <si>
    <t>170902</t>
  </si>
  <si>
    <t>170903</t>
  </si>
  <si>
    <t>Tên nhân viên</t>
  </si>
  <si>
    <t>Mã phòng / bộ phận Department / section code</t>
  </si>
  <si>
    <t>Trở lại</t>
  </si>
  <si>
    <t>Mã / Code</t>
  </si>
  <si>
    <t>C1.2, C16.2, C27.2</t>
  </si>
  <si>
    <t>Mô tả / Description</t>
  </si>
  <si>
    <t>Mã bộ phận của từng phòng ban, nếu phòng ban không chia bộ phận thì lấy mã phòng như mã đơn vị. Department code, if department doesn't devide by section then get department code as the unit code.</t>
  </si>
  <si>
    <t>0304765508-010001: HR Department of Phu Hung Assurance Ha Noi Branch</t>
  </si>
  <si>
    <t>Cấu trúc /Structure</t>
  </si>
  <si>
    <t>XXXX (Bốn kự tự số 4 characters) tăng dần  auto serial increment Mã dùng chung / Same code: C1.2, C16.2, C27.2</t>
  </si>
  <si>
    <t>Tự động /Automatic</t>
  </si>
  <si>
    <t>Phòng ban phụ trách / Owner</t>
  </si>
  <si>
    <t>01</t>
  </si>
  <si>
    <t>Hội Đồng quản trị</t>
  </si>
  <si>
    <t>Board of Directors</t>
  </si>
  <si>
    <t>02</t>
  </si>
  <si>
    <t>Ban Tổng Giám đốc</t>
  </si>
  <si>
    <t>Board of Management</t>
  </si>
  <si>
    <t>03</t>
  </si>
  <si>
    <t>Ban Kiểm soát</t>
  </si>
  <si>
    <t>Board of Supervisor</t>
  </si>
  <si>
    <t>04</t>
  </si>
  <si>
    <t>Ban Kiểm toán nội bộ</t>
  </si>
  <si>
    <t>Board of Internal Audits</t>
  </si>
  <si>
    <t>05</t>
  </si>
  <si>
    <t>Phòng Kiểm soát nội bộ</t>
  </si>
  <si>
    <t>Internal control Department</t>
  </si>
  <si>
    <t>06</t>
  </si>
  <si>
    <t>Phòng Định phí</t>
  </si>
  <si>
    <t>Actuary Department</t>
  </si>
  <si>
    <t>07</t>
  </si>
  <si>
    <t>Phòng Nhân sự</t>
  </si>
  <si>
    <t>HR Department</t>
  </si>
  <si>
    <t>08</t>
  </si>
  <si>
    <t>Phòng Hành chính</t>
  </si>
  <si>
    <t>Admin Department</t>
  </si>
  <si>
    <t>09</t>
  </si>
  <si>
    <t>Phòng Công nghệ thông tin</t>
  </si>
  <si>
    <t>IT Department</t>
  </si>
  <si>
    <t>10</t>
  </si>
  <si>
    <t>Phòng Kế toán</t>
  </si>
  <si>
    <t>Accounting Department</t>
  </si>
  <si>
    <t>11</t>
  </si>
  <si>
    <t>Phòng Tài chính &amp; Đầu tư</t>
  </si>
  <si>
    <t>Finance &amp; Insvestment Department</t>
  </si>
  <si>
    <t>12</t>
  </si>
  <si>
    <t>Phòng Giám định &amp; Bồi thường</t>
  </si>
  <si>
    <t>Claim &amp; Survey Department</t>
  </si>
  <si>
    <t>1201</t>
  </si>
  <si>
    <t>Bộ phận Bồi Thường</t>
  </si>
  <si>
    <t>Claim section</t>
  </si>
  <si>
    <t>1202</t>
  </si>
  <si>
    <t>Bộ phận Giám Định</t>
  </si>
  <si>
    <t>Survey section</t>
  </si>
  <si>
    <t>13</t>
  </si>
  <si>
    <t>Phòng Xét nhận Bảo hiểm</t>
  </si>
  <si>
    <t>Underwriting Department</t>
  </si>
  <si>
    <t>1301</t>
  </si>
  <si>
    <t>Bộ phận Fire</t>
  </si>
  <si>
    <t>Fire section</t>
  </si>
  <si>
    <t>1302</t>
  </si>
  <si>
    <t>Bộ phận Marine</t>
  </si>
  <si>
    <t>Marine section</t>
  </si>
  <si>
    <t>1303</t>
  </si>
  <si>
    <t>Bộ phận Casualty</t>
  </si>
  <si>
    <t>Casualty section</t>
  </si>
  <si>
    <t>1304</t>
  </si>
  <si>
    <t>Bộ phận Auto</t>
  </si>
  <si>
    <t>Auto section</t>
  </si>
  <si>
    <t>14</t>
  </si>
  <si>
    <t>Phòng Tái bảo hiểm</t>
  </si>
  <si>
    <t>Reinsurance Department</t>
  </si>
  <si>
    <t>1401</t>
  </si>
  <si>
    <t>Bộ phận Tái cố định</t>
  </si>
  <si>
    <t>Treaty section</t>
  </si>
  <si>
    <t>1402</t>
  </si>
  <si>
    <t>Bộ phận Tái tạm thời</t>
  </si>
  <si>
    <t>Facultative section</t>
  </si>
  <si>
    <t>15</t>
  </si>
  <si>
    <t>Phòng Pháp chế</t>
  </si>
  <si>
    <t>Legal Department</t>
  </si>
  <si>
    <t>16</t>
  </si>
  <si>
    <t>Phòng Marketing &amp; PR</t>
  </si>
  <si>
    <t>Marketing &amp; PR Department</t>
  </si>
  <si>
    <t>17</t>
  </si>
  <si>
    <t>Phòng Kinh doanh 1</t>
  </si>
  <si>
    <t>Sales 1 Department</t>
  </si>
  <si>
    <t>18</t>
  </si>
  <si>
    <t>Phòng Kinh doanh 2</t>
  </si>
  <si>
    <t>Sales 2 Department</t>
  </si>
  <si>
    <t>19</t>
  </si>
  <si>
    <t>Phòng Kinh doanh 3</t>
  </si>
  <si>
    <t>Sales 3 Department</t>
  </si>
  <si>
    <t>20</t>
  </si>
  <si>
    <t>Phòng Kinh doanh 4</t>
  </si>
  <si>
    <t>Sales 4 Department</t>
  </si>
  <si>
    <t>21</t>
  </si>
  <si>
    <t>Phòng Kinh doanh 5</t>
  </si>
  <si>
    <t>Sales 5 Department</t>
  </si>
  <si>
    <t>22</t>
  </si>
  <si>
    <t>Phòng Kinh doanh Cần Thơ</t>
  </si>
  <si>
    <t>Can Tho Sales Office</t>
  </si>
  <si>
    <t>23</t>
  </si>
  <si>
    <t>Phòng Kinh doanh Đồng Nai</t>
  </si>
  <si>
    <t>Dong Nai Sales Office</t>
  </si>
  <si>
    <t>24</t>
  </si>
  <si>
    <t>Phòng Kinh doanh Bình Dương</t>
  </si>
  <si>
    <t>Binh Duong Sales Office</t>
  </si>
  <si>
    <t>25</t>
  </si>
  <si>
    <t>Phòng Hỗ trợ Kinh doanh</t>
  </si>
  <si>
    <t>Sales Admin Support</t>
  </si>
  <si>
    <t>26</t>
  </si>
  <si>
    <t>Cố vấn</t>
  </si>
  <si>
    <t>Consultant</t>
  </si>
  <si>
    <t>41</t>
  </si>
  <si>
    <t>Phòng Kế toán &amp; Tổng hợp tại Chi nhánh Hà Nội</t>
  </si>
  <si>
    <t>Accounting &amp; General Affairs Department</t>
  </si>
  <si>
    <t>Phòng Xét nhận Bảo hiểm tại Chi nhánh Hà Nội</t>
  </si>
  <si>
    <t>Phòng Giám định &amp; Bồi thường tại Chi nhánh Hà Nội</t>
  </si>
  <si>
    <t>Phòng Kinh doanh 1 tại Chi nhánh Hà Nội</t>
  </si>
  <si>
    <t>Phòng Kinh doanh 2 tại Chi nhánh Hà Nội</t>
  </si>
  <si>
    <t>Phòng Kinh doanh 3 tại Chi nhánh Hà Nội</t>
  </si>
  <si>
    <t>Phòng Kinh doanh Hải Phòng tại Chi nhánh Hà Nội</t>
  </si>
  <si>
    <t>Hai Phong Sales Office</t>
  </si>
  <si>
    <t>Tên chức danh (Tiếng Việt)</t>
  </si>
  <si>
    <t>Tên chức danh (Tiếng Anh)</t>
  </si>
  <si>
    <t>Nhân viên</t>
  </si>
  <si>
    <t>Nhân viên cao cấp</t>
  </si>
  <si>
    <t>Phó bộ phận</t>
  </si>
  <si>
    <t>Trưởng bộ phận</t>
  </si>
  <si>
    <t>Phó phòng</t>
  </si>
  <si>
    <t>Trưởng phòng</t>
  </si>
  <si>
    <t>Trưởng phòng cao cấp</t>
  </si>
  <si>
    <t>Giám đốc/ Phó Giám đốc</t>
  </si>
  <si>
    <t>Giám đốc cao cấp</t>
  </si>
  <si>
    <t>Phó Tổng Giám đốc</t>
  </si>
  <si>
    <t>Tổng Giám đốc</t>
  </si>
  <si>
    <t>Junior Associate</t>
  </si>
  <si>
    <t>Associate</t>
  </si>
  <si>
    <t>Senior Associate</t>
  </si>
  <si>
    <t>Deputy Section Chief</t>
  </si>
  <si>
    <t>Section Chief</t>
  </si>
  <si>
    <t>Deputy Manager</t>
  </si>
  <si>
    <t>Manager</t>
  </si>
  <si>
    <t>Senior Manager</t>
  </si>
  <si>
    <t>Director/ Deputy Director</t>
  </si>
  <si>
    <t xml:space="preserve">Senior Director </t>
  </si>
  <si>
    <t>Deputy General Director</t>
  </si>
  <si>
    <t>General Director</t>
  </si>
  <si>
    <t>C01</t>
  </si>
  <si>
    <t>C02</t>
  </si>
  <si>
    <t>C03</t>
  </si>
  <si>
    <t>C04</t>
  </si>
  <si>
    <t>C05</t>
  </si>
  <si>
    <t>C06</t>
  </si>
  <si>
    <t>C07</t>
  </si>
  <si>
    <t>C08</t>
  </si>
  <si>
    <t>C09</t>
  </si>
  <si>
    <t>C10</t>
  </si>
  <si>
    <t>C11</t>
  </si>
  <si>
    <t>C12</t>
  </si>
  <si>
    <t>C13</t>
  </si>
  <si>
    <t>C14</t>
  </si>
  <si>
    <t>C15</t>
  </si>
  <si>
    <t>27</t>
  </si>
  <si>
    <t>Domestic Sales Department</t>
  </si>
  <si>
    <t>Trâm: Theo danh mục tài sản từ Kế toán</t>
  </si>
  <si>
    <t>Phòng Kinh doanh</t>
  </si>
  <si>
    <t>Hợp đồng thời vụ/ mùa vụ từ đủ 03 tháng</t>
  </si>
  <si>
    <t>không quá 2 tháng</t>
  </si>
  <si>
    <t>dưới 03 tháng</t>
  </si>
  <si>
    <t>từ 03 đến dưới 12 tháng</t>
  </si>
  <si>
    <t>Từ 12 đến 36 tháng</t>
  </si>
  <si>
    <t>Từ 01 đến 12 tháng</t>
  </si>
  <si>
    <t>X</t>
  </si>
  <si>
    <t>Phòng/ Ban</t>
  </si>
  <si>
    <t>Tên vị trí</t>
  </si>
  <si>
    <t>Phòng Định phí/ Actuary Department</t>
  </si>
  <si>
    <t>Định phí bảo hiểm</t>
  </si>
  <si>
    <t>Phòng Kiểm soát nội bộ/ Internal control Department</t>
  </si>
  <si>
    <t>Chuyên gia tính toán</t>
  </si>
  <si>
    <t>Quản trị chung</t>
  </si>
  <si>
    <t>Phòng Kế toán/ Accounting Department</t>
  </si>
  <si>
    <t>Kiểm soát nội bộ</t>
  </si>
  <si>
    <t>Kế toán tổng hợp</t>
  </si>
  <si>
    <t>Kế toán thanh toán</t>
  </si>
  <si>
    <t>Kế toán công nợ</t>
  </si>
  <si>
    <t>Kế toán ngân hàng</t>
  </si>
  <si>
    <t>Kế toán thuế</t>
  </si>
  <si>
    <t>Kế toán bán hàng</t>
  </si>
  <si>
    <t>Thủ quỹ</t>
  </si>
  <si>
    <t>Tài chính</t>
  </si>
  <si>
    <t>Đầu tư</t>
  </si>
  <si>
    <t>Phòng Công nghệ thông tin/ IT Department</t>
  </si>
  <si>
    <t>Quản trị hệ thống</t>
  </si>
  <si>
    <t>Phân tích dữ liệu</t>
  </si>
  <si>
    <t>Phân tích hệ thống</t>
  </si>
  <si>
    <t>Lập trình viên</t>
  </si>
  <si>
    <t>Hỗ trợ kỹ thuật</t>
  </si>
  <si>
    <t>Cơ sở hạ tầng</t>
  </si>
  <si>
    <t>Kỹ sư phần mềm</t>
  </si>
  <si>
    <t>Thiết kế Web</t>
  </si>
  <si>
    <t>Phòng Nhân sự/ HR Department</t>
  </si>
  <si>
    <t>Nhân sự - Tổng hợp</t>
  </si>
  <si>
    <t>Tuyển dụng</t>
  </si>
  <si>
    <t>Đào tạo</t>
  </si>
  <si>
    <t>Lương - phúc lợi</t>
  </si>
  <si>
    <t>Chế độ chính sách</t>
  </si>
  <si>
    <t>Trợ lý Nhân sự</t>
  </si>
  <si>
    <t>Phòng Hành chính/ Admin Department</t>
  </si>
  <si>
    <t>Hành chính - Tổng hợp</t>
  </si>
  <si>
    <t>Hành chính - văn thư</t>
  </si>
  <si>
    <t>Hành chính - TSCCDC</t>
  </si>
  <si>
    <t>Hành chính - Lễ tân</t>
  </si>
  <si>
    <t>Thư ký</t>
  </si>
  <si>
    <t>Trợ lý</t>
  </si>
  <si>
    <t>Tạp vụ</t>
  </si>
  <si>
    <t>Lái xe</t>
  </si>
  <si>
    <t>Phòng Pháp chế/ Legal Department</t>
  </si>
  <si>
    <t>Pháp chế</t>
  </si>
  <si>
    <t>Phòng Xét nhận Bảo hiểm/ Underwriting Department</t>
  </si>
  <si>
    <t>Xét nhận bảo hiểm</t>
  </si>
  <si>
    <t>Giám định rủi ro</t>
  </si>
  <si>
    <t>Trợ lý Xét nhận bảo hiểm</t>
  </si>
  <si>
    <t>Phòng Giám định &amp; Bồi thường/ Claim &amp; Survey Department</t>
  </si>
  <si>
    <t>Giám định</t>
  </si>
  <si>
    <t>Bồi thường</t>
  </si>
  <si>
    <t>Trợ lý Giám định &amp; Bồi thường</t>
  </si>
  <si>
    <t>Phòng Tái bảo hiểm/ Reinsurance Department</t>
  </si>
  <si>
    <t>Tái bảo hiểm</t>
  </si>
  <si>
    <t>Marketing &amp; PR</t>
  </si>
  <si>
    <t>Marketing</t>
  </si>
  <si>
    <t>Quan hệ công chúng</t>
  </si>
  <si>
    <t>Chăm sóc khách hàng</t>
  </si>
  <si>
    <t>Kế hoạch</t>
  </si>
  <si>
    <t>Thiết kế</t>
  </si>
  <si>
    <t>Phòng Kinh doanh/ Sales Department</t>
  </si>
  <si>
    <t>Kinh doanh Nội địa</t>
  </si>
  <si>
    <t>Kinh doanh Quốc tế</t>
  </si>
  <si>
    <t>Kinh doanh Xe cơ giới</t>
  </si>
  <si>
    <t>Hỗ trợ kinh doanh</t>
  </si>
  <si>
    <t>Thư ký kinh doanh</t>
  </si>
  <si>
    <t>28</t>
  </si>
  <si>
    <t>29</t>
  </si>
  <si>
    <t>30</t>
  </si>
  <si>
    <t>31</t>
  </si>
  <si>
    <t>32</t>
  </si>
  <si>
    <t>33</t>
  </si>
  <si>
    <t>34</t>
  </si>
  <si>
    <t>35</t>
  </si>
  <si>
    <t>36</t>
  </si>
  <si>
    <t>37</t>
  </si>
  <si>
    <t>38</t>
  </si>
  <si>
    <t>39</t>
  </si>
  <si>
    <t>40</t>
  </si>
  <si>
    <t>42</t>
  </si>
  <si>
    <t>43</t>
  </si>
  <si>
    <t>44</t>
  </si>
  <si>
    <t>45</t>
  </si>
  <si>
    <t>46</t>
  </si>
  <si>
    <t>47</t>
  </si>
  <si>
    <t>48</t>
  </si>
  <si>
    <t>49</t>
  </si>
  <si>
    <t>50</t>
  </si>
  <si>
    <t>51</t>
  </si>
  <si>
    <t>52</t>
  </si>
  <si>
    <t>53</t>
  </si>
  <si>
    <t>Mã vị trí</t>
  </si>
  <si>
    <t>Chuyên gia/ Cố vấn</t>
  </si>
  <si>
    <t>C16</t>
  </si>
  <si>
    <t>Specialist/ Consultant</t>
  </si>
  <si>
    <t xml:space="preserve"> Marketing</t>
  </si>
  <si>
    <t>Bảo quản kiểm nghiệm lương thực</t>
  </si>
  <si>
    <t>Công nghệ</t>
  </si>
  <si>
    <t>Công nghệ hóa học</t>
  </si>
  <si>
    <t>Công nghệ thông tin</t>
  </si>
  <si>
    <t>Công nghệ thực phẩm</t>
  </si>
  <si>
    <t>Công nghệ thực phẩm sinh học</t>
  </si>
  <si>
    <t>Cơ điện</t>
  </si>
  <si>
    <t>Cơ điện lạnh</t>
  </si>
  <si>
    <t>Cơ điện tử</t>
  </si>
  <si>
    <t>Cơ khí</t>
  </si>
  <si>
    <t>Cơ khí động lực</t>
  </si>
  <si>
    <t>Chế biến thực phẩm</t>
  </si>
  <si>
    <t>Du lịch</t>
  </si>
  <si>
    <t>Dược</t>
  </si>
  <si>
    <t>Điện</t>
  </si>
  <si>
    <t>Điện - Điện tử</t>
  </si>
  <si>
    <t>Điện công nghiệp</t>
  </si>
  <si>
    <t>Điện công nghiệp và dân dụng</t>
  </si>
  <si>
    <t xml:space="preserve">Điện dân dụng </t>
  </si>
  <si>
    <t>Điện dân dụng và xí nghiệp</t>
  </si>
  <si>
    <t>Điện tử</t>
  </si>
  <si>
    <t>Điện tự động</t>
  </si>
  <si>
    <t>Điện tử tự động</t>
  </si>
  <si>
    <t>Hàn gò</t>
  </si>
  <si>
    <t>Hoá học</t>
  </si>
  <si>
    <t>Hóa phân tích</t>
  </si>
  <si>
    <t>Hoá thực phẩm</t>
  </si>
  <si>
    <t>Kế toán</t>
  </si>
  <si>
    <t>Kế toán doanh nghiệp</t>
  </si>
  <si>
    <t>Kế toán kiểm toán</t>
  </si>
  <si>
    <t>Kiểm tra chất lượng sản phẩm</t>
  </si>
  <si>
    <t>Kinh doanh</t>
  </si>
  <si>
    <t>Kinh doanh Bảo hiểm</t>
  </si>
  <si>
    <t>Kinh tế</t>
  </si>
  <si>
    <t xml:space="preserve">Kinh tế chính trị </t>
  </si>
  <si>
    <t>Kinh tế kế hoạch</t>
  </si>
  <si>
    <t>Kinh tế quản trị doanh nghiệp dầu khí</t>
  </si>
  <si>
    <t>Kỹ thuật</t>
  </si>
  <si>
    <t>Kỹ thuật công nghiệp</t>
  </si>
  <si>
    <t>Kỹ thuật cơ khí</t>
  </si>
  <si>
    <t>Kỹ thuật điện</t>
  </si>
  <si>
    <t>Kỹ thuật hoá phân tích</t>
  </si>
  <si>
    <t>Kỹ thuật viễn thông</t>
  </si>
  <si>
    <t xml:space="preserve">Khoa học </t>
  </si>
  <si>
    <t>Lao động phổ thông</t>
  </si>
  <si>
    <t>Lao động tiền lương</t>
  </si>
  <si>
    <t>Luật</t>
  </si>
  <si>
    <t>Nông nghiệp</t>
  </si>
  <si>
    <t>Ngôn ngữ Trung</t>
  </si>
  <si>
    <t>Nhật Bản học</t>
  </si>
  <si>
    <t>54</t>
  </si>
  <si>
    <t>Nhiệt điện lạnh</t>
  </si>
  <si>
    <t>55</t>
  </si>
  <si>
    <t>Phòng cháy chữa cháy</t>
  </si>
  <si>
    <t>56</t>
  </si>
  <si>
    <t>Quản trị doanh nghiệp</t>
  </si>
  <si>
    <t>57</t>
  </si>
  <si>
    <t>Quản trị kinh doanh</t>
  </si>
  <si>
    <t>58</t>
  </si>
  <si>
    <t>Quản trị kinh doanh thương mại</t>
  </si>
  <si>
    <t>59</t>
  </si>
  <si>
    <t>Quản trị Marketing</t>
  </si>
  <si>
    <t>60</t>
  </si>
  <si>
    <t>Sinh học</t>
  </si>
  <si>
    <t>61</t>
  </si>
  <si>
    <t>Sư phạm Hoá</t>
  </si>
  <si>
    <t>62</t>
  </si>
  <si>
    <t>Sư phạm mẫu giáo mầm non</t>
  </si>
  <si>
    <t>63</t>
  </si>
  <si>
    <t>Sửa chữa điện</t>
  </si>
  <si>
    <t>64</t>
  </si>
  <si>
    <t>Sửa chữa Ôtô - Xe máy</t>
  </si>
  <si>
    <t>65</t>
  </si>
  <si>
    <t>Tài chính kế toán</t>
  </si>
  <si>
    <t>66</t>
  </si>
  <si>
    <t>Tài chính ngân hàng</t>
  </si>
  <si>
    <t>67</t>
  </si>
  <si>
    <t>Tiếng Anh</t>
  </si>
  <si>
    <t>68</t>
  </si>
  <si>
    <t>Tin học</t>
  </si>
  <si>
    <t>69</t>
  </si>
  <si>
    <t>Tin học quản lý</t>
  </si>
  <si>
    <t>70</t>
  </si>
  <si>
    <t>Toán học</t>
  </si>
  <si>
    <t>71</t>
  </si>
  <si>
    <t>Turbin</t>
  </si>
  <si>
    <t>72</t>
  </si>
  <si>
    <t>Thống kê</t>
  </si>
  <si>
    <t>73</t>
  </si>
  <si>
    <t>Thống kê Tin</t>
  </si>
  <si>
    <t>74</t>
  </si>
  <si>
    <t>Thủy lợi</t>
  </si>
  <si>
    <t>75</t>
  </si>
  <si>
    <t>Thực phẩm</t>
  </si>
  <si>
    <t>76</t>
  </si>
  <si>
    <t>Thương mại Quốc tế</t>
  </si>
  <si>
    <t>77</t>
  </si>
  <si>
    <t>Trồng trọt</t>
  </si>
  <si>
    <t>78</t>
  </si>
  <si>
    <t>Xã hội học</t>
  </si>
  <si>
    <t>79</t>
  </si>
  <si>
    <t>Y tế</t>
  </si>
  <si>
    <t>80</t>
  </si>
  <si>
    <t>Quản trị Hành chính</t>
  </si>
  <si>
    <t>81</t>
  </si>
  <si>
    <t>Ngôn ngữ Anh</t>
  </si>
  <si>
    <t xml:space="preserve">Chính quy </t>
  </si>
  <si>
    <t>Liên thông</t>
  </si>
  <si>
    <t>Tại chức</t>
  </si>
  <si>
    <t>Từ xa</t>
  </si>
  <si>
    <t>Vừa học vừa làm</t>
  </si>
  <si>
    <t>BH</t>
  </si>
  <si>
    <t>Quyết định ban hành</t>
  </si>
  <si>
    <t>ĐCL</t>
  </si>
  <si>
    <t>Quyết định điều chỉnh lương</t>
  </si>
  <si>
    <t>CT</t>
  </si>
  <si>
    <t>TL</t>
  </si>
  <si>
    <t>Quyết định thành lập</t>
  </si>
  <si>
    <t>KT</t>
  </si>
  <si>
    <t>Quyết định khen thưởng</t>
  </si>
  <si>
    <t>ĐĐ</t>
  </si>
  <si>
    <t>Quyết định điều động nhân sự</t>
  </si>
  <si>
    <t>BN</t>
  </si>
  <si>
    <t>Quyết đinh bổ nhiệm</t>
  </si>
  <si>
    <t>PC</t>
  </si>
  <si>
    <t>Quyết định phân công công tác</t>
  </si>
  <si>
    <t>UQ</t>
  </si>
  <si>
    <t>Quyết định uỷ quyền</t>
  </si>
  <si>
    <t>NV</t>
  </si>
  <si>
    <t>Quyết định nghỉ việc</t>
  </si>
  <si>
    <t>Quyết định tiếp nhận</t>
  </si>
  <si>
    <t>TN</t>
  </si>
  <si>
    <t>Quyết định cử đi công tác</t>
  </si>
  <si>
    <t>Quyết định cử đi đào tạo</t>
  </si>
  <si>
    <t>ĐT</t>
  </si>
  <si>
    <t>x</t>
  </si>
  <si>
    <t>Phụ cấp quản lý</t>
  </si>
  <si>
    <t>Phụ cấp di chuyển</t>
  </si>
  <si>
    <t>Phụ cấp điện thoại</t>
  </si>
  <si>
    <t>Phụ cấp kiêm nhiệm</t>
  </si>
  <si>
    <t>Phụ cấp thâm niên</t>
  </si>
  <si>
    <t>Phụ cấp cơm trưa</t>
  </si>
  <si>
    <t>Phụ cấp bổ sung khác</t>
  </si>
  <si>
    <t>Thang lương cơ bản</t>
  </si>
  <si>
    <t>Thang lương theo chức danh công việc</t>
  </si>
  <si>
    <t>Thang lương theo vị trí</t>
  </si>
  <si>
    <t>Thang lương nhân viên Kinh doanh</t>
  </si>
  <si>
    <t>Ngạch lương Trợ lý nhân viên 1</t>
  </si>
  <si>
    <t>Ngạch lương Trợ lý nhân viên 2</t>
  </si>
  <si>
    <t>Ngạch lương Nhân viên 1</t>
  </si>
  <si>
    <t>Ngạch lương Nhân viên 2</t>
  </si>
  <si>
    <t>Ngạch lương Nhân viên cao cấp 1</t>
  </si>
  <si>
    <t>Ngạch lương Nhân viên cao cấp 2</t>
  </si>
  <si>
    <t>Ngạch lương Phó bộ phận</t>
  </si>
  <si>
    <t>Ngạch lương Trưởng bộ phận</t>
  </si>
  <si>
    <t>Ngạch lương Phó Phòng</t>
  </si>
  <si>
    <t>Ngạch lương Trưởng phòng</t>
  </si>
  <si>
    <t>Ngạch lương Trưởng phòng cao cấp</t>
  </si>
  <si>
    <t>Ngạch lương Giám đốc/ Phó Giám đốc</t>
  </si>
  <si>
    <t>Ngạch lương Giám đốc cao cấp</t>
  </si>
  <si>
    <t>Ngạch lương Phó Tổng Giám đốc</t>
  </si>
  <si>
    <t>Ngạch lương Tổng Giám đốc</t>
  </si>
  <si>
    <t>C01.1</t>
  </si>
  <si>
    <t>C01.2</t>
  </si>
  <si>
    <t>C01.3</t>
  </si>
  <si>
    <t>C01.4</t>
  </si>
  <si>
    <t>C01.5</t>
  </si>
  <si>
    <t>C01.6</t>
  </si>
  <si>
    <t>C01.7</t>
  </si>
  <si>
    <t>Bậc lương thứ nhất của vị trí C01</t>
  </si>
  <si>
    <t>Bậc lương thứ hai của vị trí C01</t>
  </si>
  <si>
    <t>Bậc lương thứ ba của vị trí C01</t>
  </si>
  <si>
    <t>Bậc lương thứ tư của vị trí C01</t>
  </si>
  <si>
    <t>Bậc lương thứ năm của vị trí C01</t>
  </si>
  <si>
    <t>Bậc lương thứ sáu của vị trí C01</t>
  </si>
  <si>
    <t>Bậc lương thứ bảy của vị trí C01</t>
  </si>
  <si>
    <t>C02.1</t>
  </si>
  <si>
    <t>Bậc lương thứ nhất của vị trí C02</t>
  </si>
  <si>
    <t>C02.2</t>
  </si>
  <si>
    <t>Bậc lương thứ hai của vị trí C02</t>
  </si>
  <si>
    <t>C02.3</t>
  </si>
  <si>
    <t>Bậc lương thứ ba của vị trí C02</t>
  </si>
  <si>
    <t>C02.4</t>
  </si>
  <si>
    <t>Bậc lương thứ tư của vị trí C02</t>
  </si>
  <si>
    <t>C02.5</t>
  </si>
  <si>
    <t>Bậc lương thứ năm của vị trí C02</t>
  </si>
  <si>
    <t>C02.6</t>
  </si>
  <si>
    <t>Bậc lương thứ sáu của vị trí C02</t>
  </si>
  <si>
    <t>C02.7</t>
  </si>
  <si>
    <t>Bậc lương thứ bảy của vị trí C02</t>
  </si>
  <si>
    <t>C03.1</t>
  </si>
  <si>
    <t>Bậc lương thứ nhất của vị trí C03</t>
  </si>
  <si>
    <t>C03.2</t>
  </si>
  <si>
    <t>Bậc lương thứ hai của vị trí C03</t>
  </si>
  <si>
    <t>C03.3</t>
  </si>
  <si>
    <t>Bậc lương thứ ba của vị trí C03</t>
  </si>
  <si>
    <t>C03.4</t>
  </si>
  <si>
    <t>Bậc lương thứ tư của vị trí C03</t>
  </si>
  <si>
    <t>C03.5</t>
  </si>
  <si>
    <t>Bậc lương thứ năm của vị trí C03</t>
  </si>
  <si>
    <t>C03.6</t>
  </si>
  <si>
    <t>Bậc lương thứ sáu của vị trí C03</t>
  </si>
  <si>
    <t>C03.7</t>
  </si>
  <si>
    <t>Bậc lương thứ bảy của vị trí C03</t>
  </si>
  <si>
    <t>C04.1</t>
  </si>
  <si>
    <t>Bậc lương thứ nhất của vị trí C04</t>
  </si>
  <si>
    <t>C04.2</t>
  </si>
  <si>
    <t>Bậc lương thứ hai của vị trí C04</t>
  </si>
  <si>
    <t>C04.3</t>
  </si>
  <si>
    <t>Bậc lương thứ ba của vị trí C04</t>
  </si>
  <si>
    <t>C04.4</t>
  </si>
  <si>
    <t>Bậc lương thứ tư của vị trí C04</t>
  </si>
  <si>
    <t>C04.5</t>
  </si>
  <si>
    <t>Bậc lương thứ năm của vị trí C04</t>
  </si>
  <si>
    <t>C04.6</t>
  </si>
  <si>
    <t>Bậc lương thứ sáu của vị trí C04</t>
  </si>
  <si>
    <t>C04.7</t>
  </si>
  <si>
    <t>Bậc lương thứ bảy của vị trí C04</t>
  </si>
  <si>
    <t>C05.1</t>
  </si>
  <si>
    <t>Bậc lương thứ nhất của vị trí C05</t>
  </si>
  <si>
    <t>C05.2</t>
  </si>
  <si>
    <t>Bậc lương thứ hai của vị trí C05</t>
  </si>
  <si>
    <t>C05.3</t>
  </si>
  <si>
    <t>Bậc lương thứ ba của vị trí C05</t>
  </si>
  <si>
    <t>C05.4</t>
  </si>
  <si>
    <t>Bậc lương thứ tư của vị trí C05</t>
  </si>
  <si>
    <t>C05.5</t>
  </si>
  <si>
    <t>Bậc lương thứ năm của vị trí C05</t>
  </si>
  <si>
    <t>C05.6</t>
  </si>
  <si>
    <t>Bậc lương thứ sáu của vị trí C05</t>
  </si>
  <si>
    <t>C05.7</t>
  </si>
  <si>
    <t>Bậc lương thứ bảy của vị trí C05</t>
  </si>
  <si>
    <t>C06.1</t>
  </si>
  <si>
    <t>Bậc lương thứ nhất của vị trí C06</t>
  </si>
  <si>
    <t>C06.2</t>
  </si>
  <si>
    <t>Bậc lương thứ hai của vị trí C06</t>
  </si>
  <si>
    <t>C06.3</t>
  </si>
  <si>
    <t>Bậc lương thứ ba của vị trí C06</t>
  </si>
  <si>
    <t>C06.4</t>
  </si>
  <si>
    <t>Bậc lương thứ tư của vị trí C06</t>
  </si>
  <si>
    <t>C06.5</t>
  </si>
  <si>
    <t>Bậc lương thứ năm của vị trí C06</t>
  </si>
  <si>
    <t>Bậc lương thứ sáu của vị trí C06</t>
  </si>
  <si>
    <t>C06.7</t>
  </si>
  <si>
    <t>Bậc lương thứ bảy của vị trí C06</t>
  </si>
  <si>
    <t>C07.1</t>
  </si>
  <si>
    <t>Bậc lương thứ nhất của vị trí C07</t>
  </si>
  <si>
    <t>C07.2</t>
  </si>
  <si>
    <t>Bậc lương thứ hai của vị trí C07</t>
  </si>
  <si>
    <t>C07.3</t>
  </si>
  <si>
    <t>Bậc lương thứ ba của vị trí C07</t>
  </si>
  <si>
    <t>C07.4</t>
  </si>
  <si>
    <t>Bậc lương thứ tư của vị trí C07</t>
  </si>
  <si>
    <t>C07.5</t>
  </si>
  <si>
    <t>Bậc lương thứ năm của vị trí C07</t>
  </si>
  <si>
    <t>C07.6</t>
  </si>
  <si>
    <t>Bậc lương thứ sáu của vị trí C07</t>
  </si>
  <si>
    <t>C07.7</t>
  </si>
  <si>
    <t>Bậc lương thứ bảy của vị trí C07</t>
  </si>
  <si>
    <t>C08.1</t>
  </si>
  <si>
    <t>Bậc lương thứ nhất của vị trí C08</t>
  </si>
  <si>
    <t>C08.2</t>
  </si>
  <si>
    <t>Bậc lương thứ hai của vị trí C08</t>
  </si>
  <si>
    <t>C08.3</t>
  </si>
  <si>
    <t>Bậc lương thứ ba của vị trí C08</t>
  </si>
  <si>
    <t>C08.4</t>
  </si>
  <si>
    <t>Bậc lương thứ tư của vị trí C08</t>
  </si>
  <si>
    <t>C08.5</t>
  </si>
  <si>
    <t>Bậc lương thứ năm của vị trí C08</t>
  </si>
  <si>
    <t>C08.6</t>
  </si>
  <si>
    <t>Bậc lương thứ sáu của vị trí C08</t>
  </si>
  <si>
    <t>C08.7</t>
  </si>
  <si>
    <t>Bậc lương thứ bảy của vị trí C08</t>
  </si>
  <si>
    <t>C09.1</t>
  </si>
  <si>
    <t>Bậc lương thứ nhất của vị trí C09</t>
  </si>
  <si>
    <t>C09.2</t>
  </si>
  <si>
    <t>Bậc lương thứ hai của vị trí C09</t>
  </si>
  <si>
    <t>C09.3</t>
  </si>
  <si>
    <t>Bậc lương thứ ba của vị trí C09</t>
  </si>
  <si>
    <t>C09.4</t>
  </si>
  <si>
    <t>Bậc lương thứ tư của vị trí C09</t>
  </si>
  <si>
    <t>C09.5</t>
  </si>
  <si>
    <t>Bậc lương thứ năm của vị trí C09</t>
  </si>
  <si>
    <t>C09.6</t>
  </si>
  <si>
    <t>Bậc lương thứ sáu của vị trí C09</t>
  </si>
  <si>
    <t>C09.7</t>
  </si>
  <si>
    <t>Bậc lương thứ bảy của vị trí C09</t>
  </si>
  <si>
    <t>C10.1</t>
  </si>
  <si>
    <t>Bậc lương thứ nhất của vị trí C10</t>
  </si>
  <si>
    <t>C10.2</t>
  </si>
  <si>
    <t>Bậc lương thứ hai của vị trí C10</t>
  </si>
  <si>
    <t>C10.3</t>
  </si>
  <si>
    <t>Bậc lương thứ ba của vị trí C10</t>
  </si>
  <si>
    <t>C10.4</t>
  </si>
  <si>
    <t>Bậc lương thứ tư của vị trí C10</t>
  </si>
  <si>
    <t>C10.5</t>
  </si>
  <si>
    <t>Bậc lương thứ năm của vị trí C10</t>
  </si>
  <si>
    <t>C10.6</t>
  </si>
  <si>
    <t>Bậc lương thứ sáu của vị trí C10</t>
  </si>
  <si>
    <t>C10.7</t>
  </si>
  <si>
    <t>Bậc lương thứ bảy của vị trí C10</t>
  </si>
  <si>
    <t>C11.1</t>
  </si>
  <si>
    <t>Bậc lương thứ nhất của vị trí C11</t>
  </si>
  <si>
    <t>C11.2</t>
  </si>
  <si>
    <t>Bậc lương thứ hai của vị trí C11</t>
  </si>
  <si>
    <t>C11.3</t>
  </si>
  <si>
    <t>Bậc lương thứ ba của vị trí C11</t>
  </si>
  <si>
    <t>C11.4</t>
  </si>
  <si>
    <t>Bậc lương thứ tư của vị trí C11</t>
  </si>
  <si>
    <t>C11.5</t>
  </si>
  <si>
    <t>Bậc lương thứ năm của vị trí C11</t>
  </si>
  <si>
    <t>C11.6</t>
  </si>
  <si>
    <t>Bậc lương thứ sáu của vị trí C11</t>
  </si>
  <si>
    <t>C11.7</t>
  </si>
  <si>
    <t>Bậc lương thứ bảy của vị trí C11</t>
  </si>
  <si>
    <t>C12.1</t>
  </si>
  <si>
    <t>Bậc lương thứ nhất của vị trí C12</t>
  </si>
  <si>
    <t>C12.2</t>
  </si>
  <si>
    <t>Bậc lương thứ hai của vị trí C12</t>
  </si>
  <si>
    <t>C12.3</t>
  </si>
  <si>
    <t>Bậc lương thứ ba của vị trí C12</t>
  </si>
  <si>
    <t>C12.4</t>
  </si>
  <si>
    <t>Bậc lương thứ tư của vị trí C12</t>
  </si>
  <si>
    <t>C12.5</t>
  </si>
  <si>
    <t>Bậc lương thứ năm của vị trí C12</t>
  </si>
  <si>
    <t>C12.6</t>
  </si>
  <si>
    <t>Bậc lương thứ sáu của vị trí C12</t>
  </si>
  <si>
    <t>C12.7</t>
  </si>
  <si>
    <t>Bậc lương thứ bảy của vị trí C12</t>
  </si>
  <si>
    <t>C13.1</t>
  </si>
  <si>
    <t>Bậc lương thứ nhất của vị trí C13</t>
  </si>
  <si>
    <t>C13.2</t>
  </si>
  <si>
    <t>Bậc lương thứ hai của vị trí C13</t>
  </si>
  <si>
    <t>C13.3</t>
  </si>
  <si>
    <t>Bậc lương thứ ba của vị trí C13</t>
  </si>
  <si>
    <t>C13.4</t>
  </si>
  <si>
    <t>Bậc lương thứ tư của vị trí C13</t>
  </si>
  <si>
    <t>C13.5</t>
  </si>
  <si>
    <t>Bậc lương thứ năm của vị trí C13</t>
  </si>
  <si>
    <t>C13.6</t>
  </si>
  <si>
    <t>Bậc lương thứ sáu của vị trí C13</t>
  </si>
  <si>
    <t>C13.7</t>
  </si>
  <si>
    <t>Bậc lương thứ bảy của vị trí C13</t>
  </si>
  <si>
    <t>C14.1</t>
  </si>
  <si>
    <t>Bậc lương thứ nhất của vị trí C14</t>
  </si>
  <si>
    <t>C14.2</t>
  </si>
  <si>
    <t>Bậc lương thứ hai của vị trí C14</t>
  </si>
  <si>
    <t>C14.3</t>
  </si>
  <si>
    <t>Bậc lương thứ ba của vị trí C14</t>
  </si>
  <si>
    <t>C14.4</t>
  </si>
  <si>
    <t>Bậc lương thứ tư của vị trí C14</t>
  </si>
  <si>
    <t>C14.5</t>
  </si>
  <si>
    <t>Bậc lương thứ năm của vị trí C14</t>
  </si>
  <si>
    <t>C14.6</t>
  </si>
  <si>
    <t>Bậc lương thứ sáu của vị trí C14</t>
  </si>
  <si>
    <t>C14.7</t>
  </si>
  <si>
    <t>Bậc lương thứ bảy của vị trí C14</t>
  </si>
  <si>
    <t>C15.1</t>
  </si>
  <si>
    <t>Bậc lương thứ nhất của vị trí C15</t>
  </si>
  <si>
    <t>C15.2</t>
  </si>
  <si>
    <t>Bậc lương thứ hai của vị trí C15</t>
  </si>
  <si>
    <t>C15.3</t>
  </si>
  <si>
    <t>Bậc lương thứ ba của vị trí C15</t>
  </si>
  <si>
    <t>C15.4</t>
  </si>
  <si>
    <t>Bậc lương thứ tư của vị trí C15</t>
  </si>
  <si>
    <t>C15.5</t>
  </si>
  <si>
    <t>Bậc lương thứ năm của vị trí C15</t>
  </si>
  <si>
    <t>C15.6</t>
  </si>
  <si>
    <t>Bậc lương thứ sáu của vị trí C15</t>
  </si>
  <si>
    <t>C15.7</t>
  </si>
  <si>
    <t>Bậc lương thứ bảy của vị trí C15</t>
  </si>
  <si>
    <t>PN</t>
  </si>
  <si>
    <t>Nghỉ phép nguyên ngày</t>
  </si>
  <si>
    <t>PS</t>
  </si>
  <si>
    <t>Nghỉ phép buổi sáng</t>
  </si>
  <si>
    <t xml:space="preserve">Nghỉ phép buổi chiều </t>
  </si>
  <si>
    <t>KH</t>
  </si>
  <si>
    <t>Nghỉ kết hôn</t>
  </si>
  <si>
    <t>TC</t>
  </si>
  <si>
    <t>Nghỉ tang chế</t>
  </si>
  <si>
    <t>RL</t>
  </si>
  <si>
    <t>Nghỉ hưởng nguyên lương khác</t>
  </si>
  <si>
    <t>Công tác</t>
  </si>
  <si>
    <t>DT</t>
  </si>
  <si>
    <t>Đi đào tạo, tham gia các khóa học khác</t>
  </si>
  <si>
    <t>NL</t>
  </si>
  <si>
    <t>Nghỉ lễ, tết</t>
  </si>
  <si>
    <t>NB</t>
  </si>
  <si>
    <t>Nghỉ bù</t>
  </si>
  <si>
    <t>TS</t>
  </si>
  <si>
    <t>Nghỉ thai sản</t>
  </si>
  <si>
    <t>Nghỉ khám thai</t>
  </si>
  <si>
    <t>CO</t>
  </si>
  <si>
    <t>Con ốm mẹ nghỉ</t>
  </si>
  <si>
    <t>OD</t>
  </si>
  <si>
    <t>Nghỉ bản thân ốm</t>
  </si>
  <si>
    <t>Các loại nghỉ hưởng BHXH khác</t>
  </si>
  <si>
    <t>RO</t>
  </si>
  <si>
    <t>Nghỉ không lương</t>
  </si>
  <si>
    <t>Làm việc</t>
  </si>
  <si>
    <t>Nghỉ</t>
  </si>
  <si>
    <t>Hưởng nguyên lương</t>
  </si>
  <si>
    <t>Không nhận lương từ công ty</t>
  </si>
  <si>
    <t>NO</t>
  </si>
  <si>
    <t>Nghỉ không lý do</t>
  </si>
  <si>
    <t>CS</t>
  </si>
  <si>
    <t>CC</t>
  </si>
  <si>
    <t>Ca sáng</t>
  </si>
  <si>
    <t>Ca chiều</t>
  </si>
  <si>
    <t>Phụ cấp xăng xe</t>
  </si>
  <si>
    <t>DuyLe</t>
  </si>
  <si>
    <t>Hoàn thành</t>
  </si>
  <si>
    <t>Cấu hình sau</t>
  </si>
  <si>
    <t>MaDonVi</t>
  </si>
  <si>
    <t>Mã phòng ban</t>
  </si>
  <si>
    <t>Tên phòng ban</t>
  </si>
  <si>
    <t>Tên phòng ban (Eng)</t>
  </si>
  <si>
    <t>Thuộc phòng ban quản lý(Mã phòng ban)</t>
  </si>
  <si>
    <t>Mã đơn vị</t>
  </si>
  <si>
    <t>liewsepsiang@pacvn.vn</t>
  </si>
  <si>
    <t>Không có</t>
  </si>
  <si>
    <t>Đã kết hôn</t>
  </si>
  <si>
    <t>4203-D Jalan Telipot, 15150 Kota Bharu, Kelantan, Malaysia</t>
  </si>
  <si>
    <t>BH4-9, Khu phố Mỹ Đức, Phường Tân Phong, Quận 7, TP. HCM</t>
  </si>
  <si>
    <t>Tp Hồ Chí Minh</t>
  </si>
  <si>
    <t>Ngân hàng Công thương Việt Nam</t>
  </si>
  <si>
    <t>USD</t>
  </si>
  <si>
    <t>YES</t>
  </si>
  <si>
    <t>Loannguyen@pacvn.vn</t>
  </si>
  <si>
    <t>Độc thân</t>
  </si>
  <si>
    <t>7908499060</t>
  </si>
  <si>
    <t>VND</t>
  </si>
  <si>
    <t>Nhân viên cao cấp_6</t>
  </si>
  <si>
    <t>trinh10386</t>
  </si>
  <si>
    <t>Kế toán trưởng</t>
  </si>
  <si>
    <t>Hungnguyen@pacvn.vn</t>
  </si>
  <si>
    <t>711A57980613</t>
  </si>
  <si>
    <t>0205214988</t>
  </si>
  <si>
    <t>Hành chính-văn thư</t>
  </si>
  <si>
    <t>0200042497</t>
  </si>
  <si>
    <t>Trợ lý Nhân viên_2</t>
  </si>
  <si>
    <t>Donghuynh@pacvn.vn</t>
  </si>
  <si>
    <t>0206370574</t>
  </si>
  <si>
    <t>Thư ký Tổng giám đốc</t>
  </si>
  <si>
    <t>hieuvo@pacvn.vn</t>
  </si>
  <si>
    <t>90 Hoàng Hoa Thám, Phường 10, Đà Lạt, Lâm Đồng</t>
  </si>
  <si>
    <t>Thương mại CP Ngoại thương Việt Nam</t>
  </si>
  <si>
    <t>Trợ lý Nhân viên_1</t>
  </si>
  <si>
    <t>54 Ấp Bờ Kinh, Tân Đông, Gò Công Đông, Tiền Giang</t>
  </si>
  <si>
    <t>54/8 Trường Phước, Trường Tây, Hòa Thành, Tây Ninh</t>
  </si>
  <si>
    <t>Nhân viên_4</t>
  </si>
  <si>
    <t>phuanh.kc@gmail.com</t>
  </si>
  <si>
    <t>3F Bùi Thị Xuân, Phường 2, TP. Đà Lạt, Lâm Đồng</t>
  </si>
  <si>
    <t>7916138736</t>
  </si>
  <si>
    <t>nhuthibichha@gmail.com</t>
  </si>
  <si>
    <t>7914270855</t>
  </si>
  <si>
    <t>Nhân viên_3</t>
  </si>
  <si>
    <t>Tiếp tân</t>
  </si>
  <si>
    <t>pnhu8234@gmail.com</t>
  </si>
  <si>
    <t>Thôn Phú Hiệp 1, Xã Hòa Hiệp Trung, Huyện Đông Hòa, Tỉnh Phú Yên</t>
  </si>
  <si>
    <t>481 Tổ 4, Khu Phố 1, Phường Tân Phong, Quận 7, TP. Hồ Chí Minh</t>
  </si>
  <si>
    <t>IT</t>
  </si>
  <si>
    <t>duyle@pacvn.vn</t>
  </si>
  <si>
    <t>7909012499</t>
  </si>
  <si>
    <t>Nhân viên cao cấp_5</t>
  </si>
  <si>
    <t>Truongvo@pacvn.vn</t>
  </si>
  <si>
    <t>8012009537</t>
  </si>
  <si>
    <t>mon.nguyen189@gmail.com</t>
  </si>
  <si>
    <t>Tiennguyen@pacvn.vn</t>
  </si>
  <si>
    <t>505 QL13, Khu phố 5, Phường Hiệp Bình Phước, Quận Thủ Đức</t>
  </si>
  <si>
    <t>Huongtran@pacvn.vn</t>
  </si>
  <si>
    <t>7910452155</t>
  </si>
  <si>
    <t>anhluongnhat@pacvn.vn</t>
  </si>
  <si>
    <t>Xét nhận Bảo hiểm thương mại</t>
  </si>
  <si>
    <t>Loanvuong@pacvn.vn</t>
  </si>
  <si>
    <t>7911023707</t>
  </si>
  <si>
    <t>Khinim@pacvn.vn</t>
  </si>
  <si>
    <t>nguyen.quang115@gmail.com</t>
  </si>
  <si>
    <t>Thiên Chúa Giáo</t>
  </si>
  <si>
    <t>Ấp Chánh, Xã Tiên Thủy, Huyện Châu Thành, Tỉnh Bến Tre</t>
  </si>
  <si>
    <t>7909087155</t>
  </si>
  <si>
    <t>lutran42@gmail.com</t>
  </si>
  <si>
    <t>1/143A, Khóm 7, Phường 5, TP.Bạc Liêu, Bạc Liêu</t>
  </si>
  <si>
    <t>phuongnam.ulw@gmail.com</t>
  </si>
  <si>
    <t>7915123737</t>
  </si>
  <si>
    <t>TP. Hồ Chí Minh</t>
  </si>
  <si>
    <t>uyenlethanh@gmail.com</t>
  </si>
  <si>
    <t>8/1B Chánh Hưng, Phường 4, Quận 8, TP. Hồ Chí Minh</t>
  </si>
  <si>
    <t>Huytran@pacvn.vn</t>
  </si>
  <si>
    <t>4507020542</t>
  </si>
  <si>
    <t>Phuonglequang@pacvn.vn</t>
  </si>
  <si>
    <t>7910303404</t>
  </si>
  <si>
    <t>Thoaphan@pacvn.vn</t>
  </si>
  <si>
    <t>7910452153</t>
  </si>
  <si>
    <t>249 Bình Đông, Mỹ Bình, Huyện Tân Trụ, tỉnh Long An</t>
  </si>
  <si>
    <t>281/39/9 Lê Văn Sỹ, Quận Tân Bình, TP. HCM</t>
  </si>
  <si>
    <t>tranhuutrihcm@gmail.com</t>
  </si>
  <si>
    <t>1627/74 Huỳnh Tấn Phát, Phường Phú Mỹ, Quận 7,  TP. Hồ Chí Minh</t>
  </si>
  <si>
    <t>7908216667</t>
  </si>
  <si>
    <t>duongxuanngoctq@gmail.com</t>
  </si>
  <si>
    <t>13/61 A Phù Long A, Phường Trần Tế Xương, TP. Nam Định</t>
  </si>
  <si>
    <t>8081519229</t>
  </si>
  <si>
    <t>7910288025</t>
  </si>
  <si>
    <t>tuannguyen831710@gmail.com</t>
  </si>
  <si>
    <t>52/8 Đường số 1, Phường Bình Hưng Hòa, Quận Bình Tân, TP. Hồ Chí Minh</t>
  </si>
  <si>
    <t>0207391443</t>
  </si>
  <si>
    <t>vutrunghuy.hn@gmail.com</t>
  </si>
  <si>
    <t>Số 3 Ngõ 51 Phố Đốc Ngữ, Phường Liễu Giai, Quận Ba Đình, TP. Hà Nội</t>
  </si>
  <si>
    <t>7911042044</t>
  </si>
  <si>
    <t>hakhanhvy57@gmail.com</t>
  </si>
  <si>
    <t>331/19 Nam Kỳ Khởi Nghĩa, Phường 7, Quận 3, TP. Hồ Chí Minh</t>
  </si>
  <si>
    <t>phucbx1978@gmail.com</t>
  </si>
  <si>
    <t>109/47/4/3 Đường số 8, Phường Linh Xuân, Quận Thủ Đức, TP. HCM</t>
  </si>
  <si>
    <t>selina.nguyen521@gmail.com</t>
  </si>
  <si>
    <t>hatramkieu@yahoo.com</t>
  </si>
  <si>
    <t>117/132 Nguyễn Hữu Cảnh</t>
  </si>
  <si>
    <t>8072333891</t>
  </si>
  <si>
    <t>7910167739</t>
  </si>
  <si>
    <t>linhtran@pacvn.vn</t>
  </si>
  <si>
    <t>0306225226</t>
  </si>
  <si>
    <t>tunghi1995@gmail.com</t>
  </si>
  <si>
    <t>Dieple@pacvn.vn</t>
  </si>
  <si>
    <t>5199003899</t>
  </si>
  <si>
    <t>ruongle@pacvn.vn</t>
  </si>
  <si>
    <t>vtp234@gmail.com</t>
  </si>
  <si>
    <t>8086125877</t>
  </si>
  <si>
    <t>minhyhc@gmail.com</t>
  </si>
  <si>
    <t>5Q28 Trương Định, Tương Mai, Hoàng Mai, Hà Nội</t>
  </si>
  <si>
    <t>8123432205</t>
  </si>
  <si>
    <t>Kế toán Tổng hợp</t>
  </si>
  <si>
    <t>tunguyenbamboo@yahoo.com</t>
  </si>
  <si>
    <t>NULL</t>
  </si>
  <si>
    <t>Số 9 Ngõ 125 Thụy Khuê, Quận Tây Hồ, TP. Hà Nội</t>
  </si>
  <si>
    <t>Vannguyen@pacvn.vn</t>
  </si>
  <si>
    <t>8034464117</t>
  </si>
  <si>
    <t>7911454032</t>
  </si>
  <si>
    <t>8324367820</t>
  </si>
  <si>
    <t>Tramle@pacvn.vn</t>
  </si>
  <si>
    <t>201/10 Lê Văn Việt, Phường Hiệp Phú, Thủ Đức, TP. HCM</t>
  </si>
  <si>
    <t>231 Lê Văn Lương, P. Phước Kiển, Huyện Nhà Bè, TP. Hồ Chí Minh</t>
  </si>
  <si>
    <t>8316888611</t>
  </si>
  <si>
    <t>sonbuicathay@gmail.com</t>
  </si>
  <si>
    <t>ha.manhd@gmail.com</t>
  </si>
  <si>
    <t>209/29B Tôn Thất Thuyết, Phường 3, Quận 4, TP. Hồ Chí Minh</t>
  </si>
  <si>
    <t>8056791291</t>
  </si>
  <si>
    <t>ledinhtan116@gmail.com</t>
  </si>
  <si>
    <t>8014395666</t>
  </si>
  <si>
    <t>48/22 Ung Văn Khiêm, Phường 25, Quận Bình Thạnh, TP. HCM</t>
  </si>
  <si>
    <t>8122570435</t>
  </si>
  <si>
    <t>109D/17 Lạc Long Quận, Phường 3, Quận 11, TP. HCM</t>
  </si>
  <si>
    <t>8101825026</t>
  </si>
  <si>
    <t>kimlong.buh@gmail.com</t>
  </si>
  <si>
    <t>8307566784</t>
  </si>
  <si>
    <t>7911035927</t>
  </si>
  <si>
    <t>nguyenhoangoanhvu@gmail.com</t>
  </si>
  <si>
    <t>Khu phố 4, Phường Thanh Sơn, TP. Phan Rang - Tháp Chàm, Tỉnh Ninh Thuận</t>
  </si>
  <si>
    <t>Chung cư Ehome 4, Đường Vĩnh Phú, Thị xã Thuận An, Tỉnh Bình Dương</t>
  </si>
  <si>
    <t>7916435349</t>
  </si>
  <si>
    <t>sonnguyenct87@gmail.com</t>
  </si>
  <si>
    <t>Số 97 Đường 30/4, Phường Xuân Khánh, Quận Ninh Kiều, TP.Cần Thơ</t>
  </si>
  <si>
    <t>Số 38 Đường Quang Trung, Phường An Lạc, Quận Ninh Kiều, TP.Cần Thơ</t>
  </si>
  <si>
    <t>8334437788</t>
  </si>
  <si>
    <t>9213005963</t>
  </si>
  <si>
    <t>hoangdung997@gmail.com</t>
  </si>
  <si>
    <t>Xã Thanh Đức, Huyện Thanh Chương, Nghệ An</t>
  </si>
  <si>
    <t>80/17A, Tổ 8, Khu phố 1, Phường Tân Hiệp, Biên Hòa, Đồng Nai</t>
  </si>
  <si>
    <t>8014271011</t>
  </si>
  <si>
    <t>phamhuythong08011970@yahoo.com.vn</t>
  </si>
  <si>
    <t>Ấp 6, Hưng Hòa, Bàu Bàng, Bình Dương</t>
  </si>
  <si>
    <t>3700644728</t>
  </si>
  <si>
    <t>nguyentruonganhthu2702@gmail.com</t>
  </si>
  <si>
    <t>Ấp Vườn Vũ, Tân Mỹ, Bắc Tân Uyên, Bình Dương</t>
  </si>
  <si>
    <t>kieutrinh1006@gmail.com</t>
  </si>
  <si>
    <t>8109683020</t>
  </si>
  <si>
    <t>levan18495@gmail.com</t>
  </si>
  <si>
    <t>72 Đào Duy Từ, Tổ dân phố 1, Phước An, Huyện Krông Pắc, Tỉnh ĐakLak</t>
  </si>
  <si>
    <t>117/23 Bàn Cơ, Phường 3, Quận 3, Thành phố Hồ Chí Minh</t>
  </si>
  <si>
    <t>Tổng giám đốc</t>
  </si>
  <si>
    <t>Sky Garden 3</t>
  </si>
  <si>
    <t>711A29634699</t>
  </si>
  <si>
    <t>0310058338</t>
  </si>
  <si>
    <t>williamhsieh@pacvn.vn</t>
  </si>
  <si>
    <t>4F., No.218, Chongqing Rd., Banqiao Dist., New Taipei City 220, Taiwan (R.O.C.)</t>
  </si>
  <si>
    <t>3D-3-8 Garden Court, Phường Tân Phong, Quận 7, HCMC</t>
  </si>
  <si>
    <t>Trangnguyen@pacvn.vn</t>
  </si>
  <si>
    <t>118/6/17/4 Đường TX38</t>
  </si>
  <si>
    <t>320 Cư xá Thanh Đa</t>
  </si>
  <si>
    <t>711A29439789</t>
  </si>
  <si>
    <t>0308976588</t>
  </si>
  <si>
    <t>0204267847</t>
  </si>
  <si>
    <t>Vydo@pacvn.vn</t>
  </si>
  <si>
    <t>8/4 tổ 4, KP3</t>
  </si>
  <si>
    <t>711A21685017</t>
  </si>
  <si>
    <t>8008195193</t>
  </si>
  <si>
    <t>Kế toán Thuế</t>
  </si>
  <si>
    <t>tnh1591@gmail.com</t>
  </si>
  <si>
    <t>hautran@pacvn.vn</t>
  </si>
  <si>
    <t>04 Phương Câu, Phường Vạn Thạnh</t>
  </si>
  <si>
    <t>198/20 hẻm 200 Điện Biên Phủ, Phường 17, Quận Bình Thạnh</t>
  </si>
  <si>
    <t>006.100.085.8208</t>
  </si>
  <si>
    <t>8300494146</t>
  </si>
  <si>
    <t>Tuannguyen@pacvn.vn</t>
  </si>
  <si>
    <t>3/94 Thành Thái</t>
  </si>
  <si>
    <t>711A46769572</t>
  </si>
  <si>
    <t>8022563755</t>
  </si>
  <si>
    <t>7908379339</t>
  </si>
  <si>
    <t>368/23 Tôn Đản</t>
  </si>
  <si>
    <t>8111449211</t>
  </si>
  <si>
    <t>7911455488</t>
  </si>
  <si>
    <t>Oanhnguyen@pacvn.vn</t>
  </si>
  <si>
    <t>281/13/3</t>
  </si>
  <si>
    <t>711A60473032</t>
  </si>
  <si>
    <t>8113636665</t>
  </si>
  <si>
    <t>Thư ký Ban Tổng giám đốc</t>
  </si>
  <si>
    <t>amihoang07@gmail.com</t>
  </si>
  <si>
    <t>maihoang@pacvn.vn</t>
  </si>
  <si>
    <t>Xã Cư Bao, Thị xã Buôn Hồ, Đak Lak</t>
  </si>
  <si>
    <t>506/50 Lạc Long Quân, Phường 5, Quận 11, TP. HCM</t>
  </si>
  <si>
    <t>8333797354</t>
  </si>
  <si>
    <t>thuy.tran.lucky@gmail.com</t>
  </si>
  <si>
    <t>thuytran@pacvn.vn</t>
  </si>
  <si>
    <t>Khu phố 7, Thị trấn Võ Xu, Huyện Đức Linh, Bình Thuận</t>
  </si>
  <si>
    <t>173/39C Gò Xoài, Bình Hưng Hòa A, Bình Tân, HCMC</t>
  </si>
  <si>
    <t>127 Tổ , Sài Đồng, Long Biên, Hà Nội</t>
  </si>
  <si>
    <t>Tổ 8, Sài Đồng, Long Biên, Hà Nội</t>
  </si>
  <si>
    <t>0541000208268</t>
  </si>
  <si>
    <t>8057054237</t>
  </si>
  <si>
    <t>Thaiho@pacvn.vn</t>
  </si>
  <si>
    <t>70 Mai Văn Khải</t>
  </si>
  <si>
    <t>149/48 Trịnh Đình Trọng, Phú Trung, Tân Phú</t>
  </si>
  <si>
    <t>711A51103601</t>
  </si>
  <si>
    <t>8109939071</t>
  </si>
  <si>
    <t>7909147116</t>
  </si>
  <si>
    <t>Minhtran@pacvn.vn</t>
  </si>
  <si>
    <t>115 Tân Vĩnh</t>
  </si>
  <si>
    <t>0181003399390</t>
  </si>
  <si>
    <t>8129768427</t>
  </si>
  <si>
    <t>khangluu@pacvn.vn</t>
  </si>
  <si>
    <t>1009F, Lầu 3, Trần Hưng Đạo, Phường 5, Quận 5, TP. HCM</t>
  </si>
  <si>
    <t>018 100 340 3893</t>
  </si>
  <si>
    <t>8013635682</t>
  </si>
  <si>
    <t>Phòng Đào tạo &amp; Kế hoạch</t>
  </si>
  <si>
    <t>58/46/9 Thống Nhất, Phường 10, Quận Gò Vấp, TP. Hồ Chí Minh</t>
  </si>
  <si>
    <t>Trưởng phòng Tái bảo hiểm</t>
  </si>
  <si>
    <t>Sharonchang@pacvn.vn</t>
  </si>
  <si>
    <t>7F, No.27, Ln. 328, Shnezhen Rd., Xindian Dist., New Taipei City 231</t>
  </si>
  <si>
    <t>10B3 -18 Sky Garden 3, Phường Tân Phong, Quận 7, HCMC</t>
  </si>
  <si>
    <t>711A74801192</t>
  </si>
  <si>
    <t>8263111635</t>
  </si>
  <si>
    <t>34/30/7 Long Đại</t>
  </si>
  <si>
    <t>018 100 340 3885</t>
  </si>
  <si>
    <t>8045107854</t>
  </si>
  <si>
    <t>Xét nhận Bảo hiểm Con người</t>
  </si>
  <si>
    <t>Duytran@pacvn.vn</t>
  </si>
  <si>
    <t>Đức Nhuận</t>
  </si>
  <si>
    <t>125 Lê Văn Chí, P.Linh Trung, Q.Thủ Đức, HCM</t>
  </si>
  <si>
    <t>711A34348993</t>
  </si>
  <si>
    <t>8061984901</t>
  </si>
  <si>
    <t>7910167659</t>
  </si>
  <si>
    <t>Hoadoan@pacvn.vn</t>
  </si>
  <si>
    <t>Ấp Đồn Điền 2</t>
  </si>
  <si>
    <t>292/5 Bà Hạt</t>
  </si>
  <si>
    <t>711A31425274</t>
  </si>
  <si>
    <t>0309676266</t>
  </si>
  <si>
    <t>7910167660</t>
  </si>
  <si>
    <t>Trưởng phòng Xét nhận BH</t>
  </si>
  <si>
    <t>thangrau@yahoo.com</t>
  </si>
  <si>
    <t>Thangnguyen@pacvn.vn</t>
  </si>
  <si>
    <t>493A/60</t>
  </si>
  <si>
    <t>17 Đường số 2, KP 7, Kh Dân cư Hiệp Bình Chánh</t>
  </si>
  <si>
    <t>8048970258</t>
  </si>
  <si>
    <t>thuyhoang@pacvn.vn</t>
  </si>
  <si>
    <t>99 Hà Trung</t>
  </si>
  <si>
    <t>175 Xô Viết Nghệ Tĩnh</t>
  </si>
  <si>
    <t>711A39633883</t>
  </si>
  <si>
    <t>8309994633</t>
  </si>
  <si>
    <t>Phuongle@pacvn.vn</t>
  </si>
  <si>
    <t>268 Thống Nhất</t>
  </si>
  <si>
    <t>284/4/10 Lý Thường Kiệt, Phường 14, Quận 10, TP. Hồ Chí Minh</t>
  </si>
  <si>
    <t>0181003413878</t>
  </si>
  <si>
    <t>8328283995</t>
  </si>
  <si>
    <t>nhat.nguyen2402@gmail.com</t>
  </si>
  <si>
    <t>nhatnguyen@pacvn.vn</t>
  </si>
  <si>
    <t>1365 Huỳnh Tấn Phát, KP4, Phú Thuận, Quận 7, TP.HCM</t>
  </si>
  <si>
    <t>212B/4 Nguyễn Trãi, Phường Nguyễn Cư Trinh, Quận 1, TP.HCM</t>
  </si>
  <si>
    <t>0401000366838</t>
  </si>
  <si>
    <t>ndpnguyen@gmai.com</t>
  </si>
  <si>
    <t>nguyennguyen@pacvn.vn</t>
  </si>
  <si>
    <t>Tổ 10, KV4, Phường Vĩ Dạ, Thành phố Huế, Thừa Thiên Huế</t>
  </si>
  <si>
    <t>266/67A Tôn Đản, Phường 4, Quận 4, TP. Hồ Chí Minh</t>
  </si>
  <si>
    <t>0071004583613</t>
  </si>
  <si>
    <t>0306314726</t>
  </si>
  <si>
    <t>7908514024</t>
  </si>
  <si>
    <t>Thyto@pacvn.vn</t>
  </si>
  <si>
    <t>4/4 Tân Yên</t>
  </si>
  <si>
    <t>172- Đường D2</t>
  </si>
  <si>
    <t>711A41368411</t>
  </si>
  <si>
    <t>8088593253</t>
  </si>
  <si>
    <t>7911023704</t>
  </si>
  <si>
    <t>Haunguyen@pacvn.vn</t>
  </si>
  <si>
    <t>450C/10 Dương Bá Trạc</t>
  </si>
  <si>
    <t>450C/10 Dương Bá Trạc, Phường 1, Quận 8, TP. HCM</t>
  </si>
  <si>
    <t>018 100 333 4746</t>
  </si>
  <si>
    <t>8234334972</t>
  </si>
  <si>
    <t>Nguyencao@pacvn.vn</t>
  </si>
  <si>
    <t>803/36/11 Huỳnh Tấn Phát, Khu Phố 2, Phú Thuận, Quận 7, TP. HCM</t>
  </si>
  <si>
    <t>0181003406302</t>
  </si>
  <si>
    <t>8006650136</t>
  </si>
  <si>
    <t>lethuylinh12qlcn@gmail.com</t>
  </si>
  <si>
    <t>lelinh@pacvn.vn</t>
  </si>
  <si>
    <t>Hải Quy, Hải Lăng, Quảng Trị</t>
  </si>
  <si>
    <t>Tổ 6, Khu phố 4, Phường Phước Long B, Quận 9, TP.HCM</t>
  </si>
  <si>
    <t>0181003529729</t>
  </si>
  <si>
    <t>8445705104</t>
  </si>
  <si>
    <t>Duanluu@pacvn.vn</t>
  </si>
  <si>
    <t>28/310A Lê Hoàng Phái</t>
  </si>
  <si>
    <t>28/310a Lê Hoàng Phái</t>
  </si>
  <si>
    <t>711A36206424</t>
  </si>
  <si>
    <t>8088593221</t>
  </si>
  <si>
    <t>7911022192</t>
  </si>
  <si>
    <t>Lanhuynh@pacvn.vn</t>
  </si>
  <si>
    <t>184/17/5 Bãi Sậy</t>
  </si>
  <si>
    <t>711A19398641</t>
  </si>
  <si>
    <t>0306111860</t>
  </si>
  <si>
    <t>0207138577</t>
  </si>
  <si>
    <t>Hoanguyen@pacvn.vn</t>
  </si>
  <si>
    <t>182 Hùng Vương</t>
  </si>
  <si>
    <t>711A16453372</t>
  </si>
  <si>
    <t>8041354267</t>
  </si>
  <si>
    <t>7911179004</t>
  </si>
  <si>
    <t>Yennguyen@pacvn.cn</t>
  </si>
  <si>
    <t>Xóm 1, Tân Thuận</t>
  </si>
  <si>
    <t>279/12 Lâm Văn Bền</t>
  </si>
  <si>
    <t>711A41284144</t>
  </si>
  <si>
    <t>8081208110</t>
  </si>
  <si>
    <t>7911455486</t>
  </si>
  <si>
    <t>Thuvo@pacvn.vn</t>
  </si>
  <si>
    <t>B60 Khu Phố 1</t>
  </si>
  <si>
    <t>543/17 Cách Mạn Tháng 8</t>
  </si>
  <si>
    <t>711A57885187</t>
  </si>
  <si>
    <t>8109939089</t>
  </si>
  <si>
    <t>7911455487</t>
  </si>
  <si>
    <t>hhiep_do@yahoo.com</t>
  </si>
  <si>
    <t>Hiepdo@pacvn.vn</t>
  </si>
  <si>
    <t>342 vỪON Lài</t>
  </si>
  <si>
    <t>342 Vườn Lài</t>
  </si>
  <si>
    <t>711A58767968</t>
  </si>
  <si>
    <t>8111449204</t>
  </si>
  <si>
    <t>Vanhuynh@pacvn.vn</t>
  </si>
  <si>
    <t>Sông Cầu, Nghĩa Thành, Châu Đức, Bà Rịa - Vũng Tàu</t>
  </si>
  <si>
    <t>104/21 KP1, P. Bình Hưng Hòa</t>
  </si>
  <si>
    <t>711A01380553</t>
  </si>
  <si>
    <t>8123340554</t>
  </si>
  <si>
    <t>Trưởng phòng Marketing</t>
  </si>
  <si>
    <t>Thanhho@pacvn.vn</t>
  </si>
  <si>
    <t>326/24 Lê Lợi</t>
  </si>
  <si>
    <t>Căn hộ 7C-4-8, Sky Garden 3, Phường Tân Phong, Quận 7</t>
  </si>
  <si>
    <t>3501356034</t>
  </si>
  <si>
    <t>Dongluong@pacvn.vn</t>
  </si>
  <si>
    <t>244/B2 CMT8</t>
  </si>
  <si>
    <t>244/B2 CMT8, Phường Bùi Hữu Nghĩa, Quận Bình Thủy, TP. Cần Thơ</t>
  </si>
  <si>
    <t>011.100.018.4241</t>
  </si>
  <si>
    <t>3700470856</t>
  </si>
  <si>
    <t>Huygiang@pacvn.vn</t>
  </si>
  <si>
    <t>Thọ Bình, Xuân Thọ, Xuân Lộc, Đồng Nai</t>
  </si>
  <si>
    <t>30/06 Phan Huy Ích, Phường 12, Quận Gò Vấp, Tp. Hồ Chí Minh</t>
  </si>
  <si>
    <t>Khoaphan@pacvn.vn</t>
  </si>
  <si>
    <t>Ấp 5, Xã Bình Đức</t>
  </si>
  <si>
    <t>Trần Xuân Soạn, Quận 7, TP. Hồ Chí Minh</t>
  </si>
  <si>
    <t>8012435056</t>
  </si>
  <si>
    <t>261055028</t>
  </si>
  <si>
    <t>Baole@pacvn.vn</t>
  </si>
  <si>
    <t>358 Đường 19/4</t>
  </si>
  <si>
    <t>10/5 Đặng Lộ, Phường 7, Quận Tân Bình, TP. HCM</t>
  </si>
  <si>
    <t>hungtang@pacvn.vn</t>
  </si>
  <si>
    <t>86/2 Tân Thành, P. 15, Quận 5</t>
  </si>
  <si>
    <t>86/2 Tân Thành</t>
  </si>
  <si>
    <t>0306815916</t>
  </si>
  <si>
    <t>Khoinguyen@pacvn.vn</t>
  </si>
  <si>
    <t>66/96 G Xô Viết Nghệ Tĩnh</t>
  </si>
  <si>
    <t>66/96G Xô Viết Nghệ Tĩnh</t>
  </si>
  <si>
    <t>0071000738702</t>
  </si>
  <si>
    <t>8054438080</t>
  </si>
  <si>
    <t>Lampham@pacvn.vn</t>
  </si>
  <si>
    <t>188/19 Nguyễn Văn Cừ, Phường An Hòa, Quận Ninh Kiều</t>
  </si>
  <si>
    <t>146/59/18/165A Vũ Tùng, Phường 2, Quận Bình Thạnh</t>
  </si>
  <si>
    <t>0531000279823</t>
  </si>
  <si>
    <t>8107240513</t>
  </si>
  <si>
    <t>liendo2013@gmail.com</t>
  </si>
  <si>
    <t>Liendo@pacvn.vn</t>
  </si>
  <si>
    <t>29/5/7 Đường 6, Phường Hiệp Bình Phước, Quận Thủ Đức, TP. HCM</t>
  </si>
  <si>
    <t>0371003848316</t>
  </si>
  <si>
    <t>minhtu.7712@gmail.com</t>
  </si>
  <si>
    <t>Tunguyen@pacvn.vn</t>
  </si>
  <si>
    <t>Đông Lĩnh, Đông Sơn, Thanh Hóa</t>
  </si>
  <si>
    <t>Số 14, Đường số 8, Khu phố 3, Phường Bình Thuận, Quận 7, TP. HCM</t>
  </si>
  <si>
    <t>8089001319</t>
  </si>
  <si>
    <t>Hangnguyen@pacvn.vn</t>
  </si>
  <si>
    <t>195 An Dương Vương, Trưng Nhị, Thị xã Phúc Yên, Tỉnh Vĩnh Phúc</t>
  </si>
  <si>
    <t>1806/125/20/14 KP6, huyện Nhà Bè, TP. Hồ Chí Minh</t>
  </si>
  <si>
    <t>0181003391935</t>
  </si>
  <si>
    <t>8014331687</t>
  </si>
  <si>
    <t>8304002764</t>
  </si>
  <si>
    <t>khoailangnuong37@gmail.com</t>
  </si>
  <si>
    <t>sonnguyen@pacvn.vn</t>
  </si>
  <si>
    <t>Xóm 1 Đức Dương, Xã Thanh Đức, Thanh Chương, Nghệ An</t>
  </si>
  <si>
    <t>17/93 Khu phố 13, Phường Hố Nai, TP. Biên Hòa, Tỉnh Đồng Nai</t>
  </si>
  <si>
    <t>0481000814024</t>
  </si>
  <si>
    <t>belaisthanhhang@gmail.com</t>
  </si>
  <si>
    <t>hangla@pacvn.vn</t>
  </si>
  <si>
    <t>16/41/1A Nguyễn Thiện Thuật, Phường 2, Quận 3, TP.HCM</t>
  </si>
  <si>
    <t>0181003522981</t>
  </si>
  <si>
    <t>dieunguyen@pacvn.vn</t>
  </si>
  <si>
    <t>Bình Phú, Bình Sơn, Quảng Ngãi</t>
  </si>
  <si>
    <t>P 319, 41/1 Truc Giang, ward 13, Quận 4, TP. HCM</t>
  </si>
  <si>
    <t>018.100.340.8472</t>
  </si>
  <si>
    <t>8324367806</t>
  </si>
  <si>
    <t>nguyenvanbach90@gmail.com</t>
  </si>
  <si>
    <t>Bachnguyen@pacvn.vn</t>
  </si>
  <si>
    <t>325 Trương Công Định, Phường 3, TP. Vũng Tàu</t>
  </si>
  <si>
    <t>12A4 Cư xá 307,đường D1, Phường 25, Quận Bình Thạnh, TP. HCM</t>
  </si>
  <si>
    <t>0181003415657</t>
  </si>
  <si>
    <t>0309711908</t>
  </si>
  <si>
    <t>282/5A Cống Quỳnh, Phường Phạm Ngũ Lão, Quận 1, TP. HCM</t>
  </si>
  <si>
    <t>282/5A Cống Quỳnh</t>
  </si>
  <si>
    <t>018.100.339.9386</t>
  </si>
  <si>
    <t>8110197314</t>
  </si>
  <si>
    <t>sontran@pacvn.vn</t>
  </si>
  <si>
    <t>456/70 Cao Thắng, Quận 10</t>
  </si>
  <si>
    <t>456/70 Cao Thắng</t>
  </si>
  <si>
    <t>007.100.105.0233</t>
  </si>
  <si>
    <t>3700681617</t>
  </si>
  <si>
    <t>0203058121</t>
  </si>
  <si>
    <t>Anhluong@pacvn.vn</t>
  </si>
  <si>
    <t>Khu phố 5, Phường Phú Trinh</t>
  </si>
  <si>
    <t>Số 3 Phan Văn Trị, Phường 10, Quận Gò Vấp, TP. Hồ Chí Minh</t>
  </si>
  <si>
    <t>0181003402113</t>
  </si>
  <si>
    <t>8316888594</t>
  </si>
  <si>
    <t>Phuongnguyen@pacvn.vn</t>
  </si>
  <si>
    <t>521/254 Xô Viết Nghệ Tĩnh, Phường 26, Quận Bình Thạnh, TP. HCM</t>
  </si>
  <si>
    <t>0181003410844</t>
  </si>
  <si>
    <t>8054665966</t>
  </si>
  <si>
    <t>tran_thao1980@yahoo.com.vn</t>
  </si>
  <si>
    <t>thaotran@pacvn.vn</t>
  </si>
  <si>
    <t>Nghĩa Trai, Tân Quang, Văn Lâm, Hưng Yên</t>
  </si>
  <si>
    <t>B6-04, 306 -308 Vườn Lài, Phú Thọ Hòa, Quận Tân Phú, TP.HCM</t>
  </si>
  <si>
    <t>0181003413880</t>
  </si>
  <si>
    <t>8006499196</t>
  </si>
  <si>
    <t>Nguyenvu@pacvn.vn</t>
  </si>
  <si>
    <t>2/19/6 Trần Quý Cáp</t>
  </si>
  <si>
    <t>150 Phan Văn Trị, Phường 12, Quận Bình Thạnh, TP.HCM</t>
  </si>
  <si>
    <t>056 1000 516 200</t>
  </si>
  <si>
    <t>8320854407</t>
  </si>
  <si>
    <t>Hành chính - tài sản CCDC</t>
  </si>
  <si>
    <t>Dungphung@pacvn.vn</t>
  </si>
  <si>
    <t>23G, đường 22, Phường Linh Đông, Quận Thủ Đức, TP. HCM</t>
  </si>
  <si>
    <t>0181003408461</t>
  </si>
  <si>
    <t>8324367796</t>
  </si>
  <si>
    <t>longpham@artlilo.com</t>
  </si>
  <si>
    <t>Longpham@pacvn.vn</t>
  </si>
  <si>
    <t>453/129 KC Lê Văn Sỹ, Phường 12, Quận 3, TP. Hồ Chí Minh</t>
  </si>
  <si>
    <t>Huyenle@pacvn.vn</t>
  </si>
  <si>
    <t>20D Trần Hưng Đạo, Phường 10, TP. Đà Lạt, Lâm Đồng</t>
  </si>
  <si>
    <t>Đường số 38, Nguyễn Thị Thập, Phường Tân Phú, Quận 7</t>
  </si>
  <si>
    <t>0561003917309</t>
  </si>
  <si>
    <t>8132374648</t>
  </si>
  <si>
    <t>nguyendungk@gmail.com</t>
  </si>
  <si>
    <t>Dungnguyen@pacvn.vn</t>
  </si>
  <si>
    <t>257 Nguyễn Viết Xuân, Thành phố Vĩnh Yên, Tỉnh Vĩnh Phúc</t>
  </si>
  <si>
    <t>0181003494885</t>
  </si>
  <si>
    <t>8354524823</t>
  </si>
  <si>
    <t>luuhien.lh@gmail.com</t>
  </si>
  <si>
    <t>hiendo@pacvn.vn</t>
  </si>
  <si>
    <t>128/22 Cô Bắc, Phường Cô Giang, Quận 1, TP.HCM</t>
  </si>
  <si>
    <t>0181003484205</t>
  </si>
  <si>
    <t>8317236432</t>
  </si>
  <si>
    <t>7916216477</t>
  </si>
  <si>
    <t>laman.mail@gmail.com</t>
  </si>
  <si>
    <t>Laman@pacvn.vn</t>
  </si>
  <si>
    <t>78 Tân Hưng, Phường 12, Quận 5, TP. Hồ Chí Minh</t>
  </si>
  <si>
    <t>0511003776201</t>
  </si>
  <si>
    <t>8091999888</t>
  </si>
  <si>
    <t>jackynguyen777@gmail.com</t>
  </si>
  <si>
    <t>Trucnguyen@pacvn.vn</t>
  </si>
  <si>
    <t>78 Ký Con</t>
  </si>
  <si>
    <t>B78 Nam Thông 2</t>
  </si>
  <si>
    <t>711A26886823</t>
  </si>
  <si>
    <t>8059184418</t>
  </si>
  <si>
    <t>tttthuybmbt@gmail.com</t>
  </si>
  <si>
    <t>Ly hôn</t>
  </si>
  <si>
    <t>57/21 Trần Quang Cơ, Phường Phú Thạnh, Quận Tân Phú</t>
  </si>
  <si>
    <t>F6/20J Ấp 6 Vĩnh Lộc B, Huyện Bình Chánh</t>
  </si>
  <si>
    <t>0071003805000</t>
  </si>
  <si>
    <t>8230889363</t>
  </si>
  <si>
    <t>anhtien79.royalpalace@gmail.com</t>
  </si>
  <si>
    <t>tiennguyenanh@pacvn.vn</t>
  </si>
  <si>
    <t>191 Ấp 4, Gành Hào, Đông Hải, Bạc Liêu</t>
  </si>
  <si>
    <t>331/70/105 Phan Huy Ích, Phường 14, Quận Gò Vấp, TP. Hồ Chí Minh</t>
  </si>
  <si>
    <t>0441000723207</t>
  </si>
  <si>
    <t>8263228626</t>
  </si>
  <si>
    <t>thanhthanh22061993@gmail.com</t>
  </si>
  <si>
    <t>thanhnguyen@pacvn.vn</t>
  </si>
  <si>
    <t>Phú Thọ, Hòa Hiệp Trung, Huyện Đông Hòa, Phú Yên</t>
  </si>
  <si>
    <t>8/1 Đường 28, Trần Não, Quận 2, TP.HCM</t>
  </si>
  <si>
    <t>0181003515136</t>
  </si>
  <si>
    <t>8416285014</t>
  </si>
  <si>
    <t>tranminhtam19985@gmail.com</t>
  </si>
  <si>
    <t>tamtran@pacvn.vn</t>
  </si>
  <si>
    <t>30/3 Hai Bà Trưng, Phường Bến Nghé, Quận 1, TP.HCM</t>
  </si>
  <si>
    <t>61 Phạm Viết Chánh, Phường Nguyễn Cư Trinh, Quận 1, TP. Hồ Chí Minh</t>
  </si>
  <si>
    <t>0071002947352</t>
  </si>
  <si>
    <t>8006426430</t>
  </si>
  <si>
    <t>trangttm@uicvn.vn</t>
  </si>
  <si>
    <t>trangtranmai@pacvn.vn</t>
  </si>
  <si>
    <t>420/38C Khu Phố 7, Huyện Nhà Bè, TP. Hồ Chí Minh</t>
  </si>
  <si>
    <t>0071001081925</t>
  </si>
  <si>
    <t>8098529313</t>
  </si>
  <si>
    <t>110401</t>
  </si>
  <si>
    <t>Teo Peoh Huat</t>
  </si>
  <si>
    <t>56 Janla, Bukit Idaman 1, Bukit Idaman, 68100 Btu Caves, Selangor, Malaysia</t>
  </si>
  <si>
    <t>711A47026983</t>
  </si>
  <si>
    <t>8101430860</t>
  </si>
  <si>
    <t>6F, Số 53, ngõ 20, Sec 1, Wunhua 2 Road, Linkou, Đài Bắc, Đài Loan</t>
  </si>
  <si>
    <t>Phòng 1503, 103 Tôn Dật Tiên, Tân Phú, Quận 7</t>
  </si>
  <si>
    <t>711A55740841</t>
  </si>
  <si>
    <t>8109939064</t>
  </si>
  <si>
    <t>RichardChen@pacvn.vn</t>
  </si>
  <si>
    <t>Số 10, hẻm 43, Đường Changchun, Quận Xindia, Đài Bắc mới 231</t>
  </si>
  <si>
    <t>3D38 Garden Court II, Phường Tân Phong, Quận 7, TP. HCM</t>
  </si>
  <si>
    <t>711A67122058</t>
  </si>
  <si>
    <t>8131825150</t>
  </si>
  <si>
    <t>150302</t>
  </si>
  <si>
    <t>Hà Thành Tổ</t>
  </si>
  <si>
    <t>hathanhto@gmail.com</t>
  </si>
  <si>
    <t>Toha@pacvn.vn</t>
  </si>
  <si>
    <t>201 An Dương Vương, Phường 8, Quận 5, TP.HCM</t>
  </si>
  <si>
    <t>Minhnguyen@pacvn.vn</t>
  </si>
  <si>
    <t>Thái Hòa 1</t>
  </si>
  <si>
    <t>223/1 Nguyễn Thái Sơn</t>
  </si>
  <si>
    <t>711A29439686</t>
  </si>
  <si>
    <t>8045107780</t>
  </si>
  <si>
    <t>7909389391</t>
  </si>
  <si>
    <t>88/114/12 Nguyễn Văn Quỳ</t>
  </si>
  <si>
    <t>711A41368605</t>
  </si>
  <si>
    <t>8024947154</t>
  </si>
  <si>
    <t>7911022193</t>
  </si>
  <si>
    <t>320 Lô E, Chung cư Nguyễn Thiện Thuật</t>
  </si>
  <si>
    <t>711A53892121</t>
  </si>
  <si>
    <t>8020009125</t>
  </si>
  <si>
    <t>4507020543</t>
  </si>
  <si>
    <t>11/2M, ấp Đông</t>
  </si>
  <si>
    <t>711A38043823</t>
  </si>
  <si>
    <t>8016565144</t>
  </si>
  <si>
    <t>0207284447</t>
  </si>
  <si>
    <t>121004</t>
  </si>
  <si>
    <t>Trần Thu Thảo</t>
  </si>
  <si>
    <t>Thaotran@pacvn.vn</t>
  </si>
  <si>
    <t>629/74 Nguyễn Đình Chiểu</t>
  </si>
  <si>
    <t>0306652700</t>
  </si>
  <si>
    <t>121205</t>
  </si>
  <si>
    <t>Phạm Quỳnh Hoa</t>
  </si>
  <si>
    <t>Hoaquynh@pacvn.vn</t>
  </si>
  <si>
    <t>91 Kha Vạn Cân</t>
  </si>
  <si>
    <t>130202</t>
  </si>
  <si>
    <t>Nguyễn Thanh Tú</t>
  </si>
  <si>
    <t>18, Đường ĐX 035</t>
  </si>
  <si>
    <t>8027097709</t>
  </si>
  <si>
    <t>150603</t>
  </si>
  <si>
    <t>Nguyễn Trung Hiếu</t>
  </si>
  <si>
    <t>Xóm 10, xã Đồng Tâm, Mỹ Đức, Hà Nội</t>
  </si>
  <si>
    <t>151001</t>
  </si>
  <si>
    <t>Trần Thị Kiều Oanh</t>
  </si>
  <si>
    <t>Koanh1002@gmail.com</t>
  </si>
  <si>
    <t>Oanhtran@pacvn.vn</t>
  </si>
  <si>
    <t>Công giáo</t>
  </si>
  <si>
    <t>Tổ 8, Ấp Trảng Cát, xã Hắc Dịch, huyện Tân Thành, BR-VT</t>
  </si>
  <si>
    <t>1094 Vỗ Văn Kiệt, Phường 6, Quận 5, TP.HCM</t>
  </si>
  <si>
    <t>151004</t>
  </si>
  <si>
    <t>Lê Ngọc Thành Tâm</t>
  </si>
  <si>
    <t>letamatl@gmail.com</t>
  </si>
  <si>
    <t>tamle@pacvn.vn</t>
  </si>
  <si>
    <t>120/98/59 Thích Quảng Đức, Phường 5, Phú Nhuận, TP.Hồ Chí Minh</t>
  </si>
  <si>
    <t>Trưởng phòng IT</t>
  </si>
  <si>
    <t>Sondinh@pacvn.vn</t>
  </si>
  <si>
    <t>8E Nguyễn Thái Sơn</t>
  </si>
  <si>
    <t>8E, Nguyễn Thái Sơn</t>
  </si>
  <si>
    <t>711A43542515</t>
  </si>
  <si>
    <t>8092370323</t>
  </si>
  <si>
    <t>7911024897</t>
  </si>
  <si>
    <t>080901</t>
  </si>
  <si>
    <t>Phạm Thủy Nguyên</t>
  </si>
  <si>
    <t>nguyenpham@pacvn.vn</t>
  </si>
  <si>
    <t>162/80 Nguyễn Văn Lượng</t>
  </si>
  <si>
    <t>711A29439414</t>
  </si>
  <si>
    <t>8045107808</t>
  </si>
  <si>
    <t>160104</t>
  </si>
  <si>
    <t>Trần Hải Đăng</t>
  </si>
  <si>
    <t>dangtran91@gmail.com</t>
  </si>
  <si>
    <t>dangtran@pacvn.vn</t>
  </si>
  <si>
    <t>36/45/32/49/13/54 Bùi Tư Toàn, KDC Nam Hùng Vương, An Lạc, Bình Tân</t>
  </si>
  <si>
    <t>truyennguyen@pacvn.vn</t>
  </si>
  <si>
    <t>159 Âu Dương Lân</t>
  </si>
  <si>
    <t>711A46769648</t>
  </si>
  <si>
    <t>8034576847</t>
  </si>
  <si>
    <t>0205333006</t>
  </si>
  <si>
    <t>loanphan@pacvn.vn</t>
  </si>
  <si>
    <t>711A55740872</t>
  </si>
  <si>
    <t>8108154151</t>
  </si>
  <si>
    <t>7911454031</t>
  </si>
  <si>
    <t>150307</t>
  </si>
  <si>
    <t>Vũ Thị Minh Ngọc</t>
  </si>
  <si>
    <t>minhngoc.ftu2@gmail.com</t>
  </si>
  <si>
    <t>Ngocvu@pacvn.vn</t>
  </si>
  <si>
    <t>389 Nguyễn Trãi, P. Nguyễn Cư Trinh, Quận 1, TP.HCM</t>
  </si>
  <si>
    <t>110805</t>
  </si>
  <si>
    <t>Vũ Ngọc Anh</t>
  </si>
  <si>
    <t>Trưởng phòng Kế hoạch</t>
  </si>
  <si>
    <t>Anhvu@pacvn.vn</t>
  </si>
  <si>
    <t>60D Cao Thắng</t>
  </si>
  <si>
    <t>0102991977</t>
  </si>
  <si>
    <t>hienpham@pacvn.vn</t>
  </si>
  <si>
    <t>67 Thôn 12</t>
  </si>
  <si>
    <t>Nguyễn Kim</t>
  </si>
  <si>
    <t>711A10307402</t>
  </si>
  <si>
    <t>8108154137</t>
  </si>
  <si>
    <t>7911454029</t>
  </si>
  <si>
    <t>151104</t>
  </si>
  <si>
    <t>Võ Lê Thanh Hằng</t>
  </si>
  <si>
    <t>Vlthang73@gmail.com</t>
  </si>
  <si>
    <t>Hangvo@pacvn.vn</t>
  </si>
  <si>
    <t>39 Đường 16, KDC Hồ Học Lãm, Phường An Lạc, Bình Tân, HCMC</t>
  </si>
  <si>
    <t>161101</t>
  </si>
  <si>
    <t>Trần Nguyên Khang</t>
  </si>
  <si>
    <t>trannguyenkhang84@gmail.com</t>
  </si>
  <si>
    <t>khangtran@pacvn.vn</t>
  </si>
  <si>
    <t>46/4 Bến Phú Định, Phường 16, Quận 8, TP.HCM</t>
  </si>
  <si>
    <t>Trưởng phòng Bồi thường</t>
  </si>
  <si>
    <t>Nhutran@pacvn.vn</t>
  </si>
  <si>
    <t>137/9/24A, KP 1, ĐHT 23</t>
  </si>
  <si>
    <t>711A29277268</t>
  </si>
  <si>
    <t>8048971565</t>
  </si>
  <si>
    <t>0296009879</t>
  </si>
  <si>
    <t>141102</t>
  </si>
  <si>
    <t>Phạm Hải Huy</t>
  </si>
  <si>
    <t>Huypham@pacvn.vn</t>
  </si>
  <si>
    <t>Phong Thạnh Đông, Giá Rai, Bạc Liêu</t>
  </si>
  <si>
    <t>85/11/4 Trần Xuân Soạn, Quận 7, Hồ Chí Minh</t>
  </si>
  <si>
    <t>150304</t>
  </si>
  <si>
    <t>Trần Ngọc Quan</t>
  </si>
  <si>
    <t>tranquanaaa@yahoo.com.vn</t>
  </si>
  <si>
    <t>quantran@pacvn.vn</t>
  </si>
  <si>
    <t>143 Nhựt Hòa, Nhựt  Ninh, Tân Trụ, Long An</t>
  </si>
  <si>
    <t>150602</t>
  </si>
  <si>
    <t>Lê Hoàng Trang</t>
  </si>
  <si>
    <t>htrangblue@gmail.com</t>
  </si>
  <si>
    <t>tranglehoang@pacvn.vn</t>
  </si>
  <si>
    <t>412 Bình Hưng, Xã Thành Công, Huyện Gò Công Tây, Tỉnh Tiền Giang</t>
  </si>
  <si>
    <t>Đinh Bộ Lĩnh, Quận Bình Thạnh, TP. HCM</t>
  </si>
  <si>
    <t>150801</t>
  </si>
  <si>
    <t>Nguyễn Ngọc Như Quỳnh</t>
  </si>
  <si>
    <t>quynhnguyen_168@yahoo.com</t>
  </si>
  <si>
    <t>Quynhnguyen@pacvn.vn</t>
  </si>
  <si>
    <t>45 Nguyễn Văn Trỗi, Tổ dân phố 4, TT Di Linh, Huyện Di Linh, Lâm Đồng</t>
  </si>
  <si>
    <t>Tân Phú</t>
  </si>
  <si>
    <t>170203</t>
  </si>
  <si>
    <t>Lê Văn Tân Thành</t>
  </si>
  <si>
    <t>levantanthanh85@gmail.com</t>
  </si>
  <si>
    <t>thanhletan@pacvn.vn</t>
  </si>
  <si>
    <t>524/3/2 Lê Văn Lương, Phước Kiển, Nhà Bè, TP. HCM</t>
  </si>
  <si>
    <t>0181003375740</t>
  </si>
  <si>
    <t>8074377647</t>
  </si>
  <si>
    <t>7912310943</t>
  </si>
  <si>
    <t>170702</t>
  </si>
  <si>
    <t>Nguyễn Thị Như Tuyết</t>
  </si>
  <si>
    <t>486/PT, Xã Phú Lễ, Huyện Ba Tri, Tỉnh Bến Tre</t>
  </si>
  <si>
    <t>Longnguyen@pacvn.vn</t>
  </si>
  <si>
    <t>1247/13/2 KP4 Hùng Tấn Phát</t>
  </si>
  <si>
    <t>1247/13/2 KP4, Huỳnh Tấn Phát</t>
  </si>
  <si>
    <t>711A29439492</t>
  </si>
  <si>
    <t>8045108008</t>
  </si>
  <si>
    <t>7909405652</t>
  </si>
  <si>
    <t>Thikim@pacvn.vn</t>
  </si>
  <si>
    <t>4/9 đường Bà Tây A</t>
  </si>
  <si>
    <t>711A34348784</t>
  </si>
  <si>
    <t>8082625660</t>
  </si>
  <si>
    <t>7910451828</t>
  </si>
  <si>
    <t>Vientran@pacvn.vn</t>
  </si>
  <si>
    <t>Đức Hòa</t>
  </si>
  <si>
    <t>25/2E Quang Trung</t>
  </si>
  <si>
    <t>711A34434483</t>
  </si>
  <si>
    <t>8083255892</t>
  </si>
  <si>
    <t>7911023706</t>
  </si>
  <si>
    <t>121102</t>
  </si>
  <si>
    <t>Trần Minh Huy</t>
  </si>
  <si>
    <t>Huytranminh@pacvn.vn</t>
  </si>
  <si>
    <t>Tổ 20, Phường Nghĩa Lộ</t>
  </si>
  <si>
    <t>Số 45, Đường số 12, Khu Đô Thị Him Lam, Phường Tân Hưng, Quận 7, HCM</t>
  </si>
  <si>
    <t>130503</t>
  </si>
  <si>
    <t>Nguyễn Tấn Trí</t>
  </si>
  <si>
    <t>Tringuyen@pacvn.vn</t>
  </si>
  <si>
    <t>Số 02, Nguyễn Văn Linh</t>
  </si>
  <si>
    <t>130603</t>
  </si>
  <si>
    <t>Trần Quốc Bửu</t>
  </si>
  <si>
    <t>Buutran@pacvn.vn</t>
  </si>
  <si>
    <t>105 U Minh 10</t>
  </si>
  <si>
    <t>589 Bà Hạt, Quận 10, TP. Hồ Chí Minh</t>
  </si>
  <si>
    <t>130605</t>
  </si>
  <si>
    <t>Nguyễn Tấn Phúc</t>
  </si>
  <si>
    <t>Phucnguyen@pacvn.vn</t>
  </si>
  <si>
    <t>24/2 Trần Việt Châu, Phường An Hòa</t>
  </si>
  <si>
    <t>Vankhuat@pacvn.vn</t>
  </si>
  <si>
    <t>12B Lương Văn Can</t>
  </si>
  <si>
    <t>130904</t>
  </si>
  <si>
    <t>Nguyễn Hoàng Nam</t>
  </si>
  <si>
    <t>Namnguyen@pacvn.vn</t>
  </si>
  <si>
    <t>45L, Khu phố 3, Phường Hiệp Thành, Quận 12, TP. HCM</t>
  </si>
  <si>
    <t>116/2 Nguyễn Văn Lượng, Phường 17, Quận Gò Vấp, TP. HCM</t>
  </si>
  <si>
    <t>8324367813</t>
  </si>
  <si>
    <t>141103</t>
  </si>
  <si>
    <t>Huỳnh Thị Kim Cương</t>
  </si>
  <si>
    <t>Cuonghuynh@pacvn.vn</t>
  </si>
  <si>
    <t>526/41B Lê Hồng Phong, Phường 1, Quận 10, TP. Hồ Chí Minh</t>
  </si>
  <si>
    <t>526/20F Lê Hồng Phong, Phường 1, Quận 10, TP. Hồ Chí Minh</t>
  </si>
  <si>
    <t>150702</t>
  </si>
  <si>
    <t>sonbt8181@gmail.com</t>
  </si>
  <si>
    <t>Sonbui@pacvn.vn</t>
  </si>
  <si>
    <t>54/5D, KP4, Phường Tân Kiểng, Quận 7, TP.HCM</t>
  </si>
  <si>
    <t>150803</t>
  </si>
  <si>
    <t>Lâm Phạm Hồng Đức</t>
  </si>
  <si>
    <t>Duclam@pacvn.vn</t>
  </si>
  <si>
    <t>hongduc0920@gmail.com</t>
  </si>
  <si>
    <t>4/31/12 Đường 6, KP 2, P. Linh Tây, Quận Thủ Đức, Tp.Hồ Chí Minh</t>
  </si>
  <si>
    <t>151103</t>
  </si>
  <si>
    <t>Nguyễn Bảo Thi</t>
  </si>
  <si>
    <t>cdx4031@gmail.com</t>
  </si>
  <si>
    <t>thinguyen@pacvn.vn</t>
  </si>
  <si>
    <t>359D1, KP Mỹ Tân, Phường 7, TP. Bến Tre, tỉnh Bến Tre</t>
  </si>
  <si>
    <t>A37, đường D3, Khu dân cư Phú Xuân, huyện Nhà Bè, TP. Hồ Chí Minh</t>
  </si>
  <si>
    <t>160704</t>
  </si>
  <si>
    <t>Nguyễn Trọng Quốc</t>
  </si>
  <si>
    <t>ntquoc1985@yahoo.com</t>
  </si>
  <si>
    <t>quocnguyen@pacvn.vn</t>
  </si>
  <si>
    <t>21B/1 Cao Thắng, Xuân Khánh, Quận Ninh Kiều, TP. Cần Thơ</t>
  </si>
  <si>
    <t>160803</t>
  </si>
  <si>
    <t>Trần Thị Lệ Huyền</t>
  </si>
  <si>
    <t>tranthilehuyen90@gmail.com</t>
  </si>
  <si>
    <t>huyentranle@pacvn.vn</t>
  </si>
  <si>
    <t>Căn 10, tầng 10 Lô E Chung cư Phú Thạnh, Phường Phú Thạnh, Quận Tân Phú</t>
  </si>
  <si>
    <t>dangvanbt1983@gmail.com</t>
  </si>
  <si>
    <t>vandang@pacvn.vn</t>
  </si>
  <si>
    <t>Phan Thanh, Bắc Bình, Bình Thuận</t>
  </si>
  <si>
    <t>90 Trần Quý, Quận 11, TP. Hồ Chí Minh</t>
  </si>
  <si>
    <t>0251002618472</t>
  </si>
  <si>
    <t>8000718589</t>
  </si>
  <si>
    <t>7908006114</t>
  </si>
  <si>
    <t>711A54867301</t>
  </si>
  <si>
    <t>8015548442</t>
  </si>
  <si>
    <t>Chuyên viên</t>
  </si>
  <si>
    <t>Chuyên viên Xử lý nợ</t>
  </si>
  <si>
    <t>10B2-18 Sky Garden 3</t>
  </si>
  <si>
    <t>011201</t>
  </si>
  <si>
    <t>Nguyễn Tri Thắng</t>
  </si>
  <si>
    <t>67 Trần Quang Diệu</t>
  </si>
  <si>
    <t>8088593278</t>
  </si>
  <si>
    <t>011202</t>
  </si>
  <si>
    <t>Nguyễn Nam Cường</t>
  </si>
  <si>
    <t>2D Hồ Xuân Hương</t>
  </si>
  <si>
    <t>0306863557</t>
  </si>
  <si>
    <t>011203</t>
  </si>
  <si>
    <t>Trần Thế Dũng</t>
  </si>
  <si>
    <t>150601</t>
  </si>
  <si>
    <t>130604</t>
  </si>
  <si>
    <t>Lý Nghiệp Thành</t>
  </si>
  <si>
    <t>Thanhly@pacvn.vn</t>
  </si>
  <si>
    <t>2/40 Cô Giang</t>
  </si>
  <si>
    <t>2/40 Cô Giang, Phường 2, Phú Nhuận, TP. Hồ Chí Minh</t>
  </si>
  <si>
    <t>8107240601</t>
  </si>
  <si>
    <t>luongnguyen@pacvn.vn</t>
  </si>
  <si>
    <t>77/12 Hồ Thị Kỷ, Phường 1, Quận 10</t>
  </si>
  <si>
    <t>737/13 Đường số 2, Phường Linh Tây, Quận Thủ Đức, TP. HCM</t>
  </si>
  <si>
    <t>0181003410847</t>
  </si>
  <si>
    <t>8328283988</t>
  </si>
  <si>
    <t>40/5C Khu Phố 1, Phường Tân Thới Nhất, Quận 12, TP. Hồ Chí Minh</t>
  </si>
  <si>
    <t>018.100.340.9747</t>
  </si>
  <si>
    <t>8315414739</t>
  </si>
  <si>
    <t>141202</t>
  </si>
  <si>
    <t>Đinh Hồng Cảnh</t>
  </si>
  <si>
    <t>Canhdinh@pacvn.vn</t>
  </si>
  <si>
    <t>35A/2/20 Tổ 14, KP 3, Trảng Dài, Biên Hòa, Đồng Nai</t>
  </si>
  <si>
    <t>150703</t>
  </si>
  <si>
    <t>Lê Tấn Nam</t>
  </si>
  <si>
    <t>namle9106@gmail.com</t>
  </si>
  <si>
    <t>Namle@gmail.com</t>
  </si>
  <si>
    <t>Phổ Thạnh, Đức Phổ, Quảng Ngãi</t>
  </si>
  <si>
    <t>220 Lô B, Chung cư Thanh Đa, Phường 27, Quận Bình Thạnh, TP.HCM</t>
  </si>
  <si>
    <t>151005</t>
  </si>
  <si>
    <t>Vũ Thụy Tường Vi</t>
  </si>
  <si>
    <t>tuongvi_vuthuy@yahoo.com</t>
  </si>
  <si>
    <t>vivu@pacvn.vn</t>
  </si>
  <si>
    <t>94 Đinh Tiên Hoàng, Phường 2, Quận Bình Thạnh, TP.HCM</t>
  </si>
  <si>
    <t>3/9 Phan Bội Châu, Phường 2, Quận Bình Thạnh, TP.HCM</t>
  </si>
  <si>
    <t>160905</t>
  </si>
  <si>
    <t>Nguyễn Thị Hồng</t>
  </si>
  <si>
    <t>070935840</t>
  </si>
  <si>
    <t>nguyenhong1108@gmail.com</t>
  </si>
  <si>
    <t>hongnguyen@pacvn.vn</t>
  </si>
  <si>
    <t>Thôn Tân Thắng, Xã Tú Thịnh, Huyện Sơn Dương, Tỉnh Tuyên Quang</t>
  </si>
  <si>
    <t>248B, Ngõ Thịnh Quang, Đống Đa, Hà Nội</t>
  </si>
  <si>
    <t>307038142</t>
  </si>
  <si>
    <t>Giám đốc</t>
  </si>
  <si>
    <t>6F, No.3, Lane 205, Chongqing North Road, Datong District, Taipei city, Đài Loan</t>
  </si>
  <si>
    <t>8317984491</t>
  </si>
  <si>
    <t>150104</t>
  </si>
  <si>
    <t>Tô Hải Yến</t>
  </si>
  <si>
    <t>151201</t>
  </si>
  <si>
    <t>Phạm Thị Bích Liễu</t>
  </si>
  <si>
    <t>phamlieu1992@gmail.com</t>
  </si>
  <si>
    <t>Lieupham@pacvn.vn</t>
  </si>
  <si>
    <t>Hòa Do 1A, Cam Phúc Bắc, Cam Ranh, Khánh Hòa</t>
  </si>
  <si>
    <t>1531 Huỳnh Tấn Phát, P. Phú Mỹ, Quận 7, TP. Hồ Chí Minh</t>
  </si>
  <si>
    <t>150802</t>
  </si>
  <si>
    <t>Nguyễn Hoàng Nhật Di</t>
  </si>
  <si>
    <t>nguyenhoangnhatdi@gmail.com</t>
  </si>
  <si>
    <t>dinguyen@pacvn.vn</t>
  </si>
  <si>
    <t>64/2C Trần Huy Liệu, Phường 12, Quận Phú Nhuận, TP.HCM</t>
  </si>
  <si>
    <t>141203</t>
  </si>
  <si>
    <t>Phạm Xuân Tài</t>
  </si>
  <si>
    <t>taipham@pacvn.vn</t>
  </si>
  <si>
    <t>98 Tôn Đức Thắng, TP. Pleiku, Gia Lai</t>
  </si>
  <si>
    <t>301/21 Nguyễn Tiểu La, P8, Quận 10, HCM</t>
  </si>
  <si>
    <t>8324672503</t>
  </si>
  <si>
    <t>151003</t>
  </si>
  <si>
    <t>Nguyễn Vũ Hạ Yến Nhi</t>
  </si>
  <si>
    <t>nguyenvuhayennhi@gmail.com</t>
  </si>
  <si>
    <t>nhinguyen@pacvn.vn</t>
  </si>
  <si>
    <t>79 Hoàng Diệu, Phường Nam Lý, TP. Đồng Hới, tỉnh Quảng Bình</t>
  </si>
  <si>
    <t>120/29/30 Thích Quảng Đức, Phường 4, Phú Nhuận, Tp.HCm</t>
  </si>
  <si>
    <t>151202</t>
  </si>
  <si>
    <t>Lê Chí Liêm</t>
  </si>
  <si>
    <t>chiliem2509@gmail.com</t>
  </si>
  <si>
    <t>Liemle@pacvn.vn</t>
  </si>
  <si>
    <t>36/48 Trương Định, Phường 1, Mỹ Tho, Tiền Giang</t>
  </si>
  <si>
    <t>18 Phan Văn Trị, Quận Gò Vấp, TP. Hồ Chí Minh</t>
  </si>
  <si>
    <t>151203</t>
  </si>
  <si>
    <t>Hồ Hữu Khoa</t>
  </si>
  <si>
    <t>huukhoa.it@gmail.com</t>
  </si>
  <si>
    <t>Khoaho@pacvn.vn</t>
  </si>
  <si>
    <t>86 Nguyễn Mỹ Ca, Phường Hiệp Tân, Q. Tân Phú, TP.HCM</t>
  </si>
  <si>
    <t>160201</t>
  </si>
  <si>
    <t>Lê Thủy Tiên</t>
  </si>
  <si>
    <t>151006</t>
  </si>
  <si>
    <t>Trần Thị Huyền</t>
  </si>
  <si>
    <t>tranhuyen6789@gmail.com</t>
  </si>
  <si>
    <t>huyentran@pacvn.vn</t>
  </si>
  <si>
    <t>P1507, N09B1, Tg15, KĐT mới Dịch Vọng, Dịch Vọng, Cầu Giấy, Hà Nội</t>
  </si>
  <si>
    <t>Phó tổng giám đốc</t>
  </si>
  <si>
    <t>PhóTổng giám đốc</t>
  </si>
  <si>
    <t>Bigisnam@yahoo.com</t>
  </si>
  <si>
    <t>Namle@pacvn.vn</t>
  </si>
  <si>
    <t>Số 11 ngõ 30 phố Lý Nam Đế, Hoàn Kiếm, Hà Nội</t>
  </si>
  <si>
    <t>001070002772</t>
  </si>
  <si>
    <t>lehung09836@gmail.com</t>
  </si>
  <si>
    <t>hungle@pacvn.vn</t>
  </si>
  <si>
    <t>485 Kim Ngưu</t>
  </si>
  <si>
    <t>Phòng 2510 tòa nhà BMM, Phường Phúc La</t>
  </si>
  <si>
    <t>Nguyễn Thúy Hoàn</t>
  </si>
  <si>
    <t>Phòng 502, Số 2 Phố Lê Phụng Hiểu</t>
  </si>
  <si>
    <t>160802</t>
  </si>
  <si>
    <t>Phó Giám đốc</t>
  </si>
  <si>
    <t>buinguyensac@gmail.com</t>
  </si>
  <si>
    <t>sacbui@pacvn.vn</t>
  </si>
  <si>
    <t>Tổ 29, Khu 2, Phường Vĩnh Niệm, Quận Lê Chân, TP. Hải Phòng</t>
  </si>
  <si>
    <t>21/178 Tây Sơn, P. Trung Liệt, Quận Đống Đa, Hà Nội</t>
  </si>
  <si>
    <t>0306243070</t>
  </si>
  <si>
    <t>hungtran@pacvn.vn</t>
  </si>
  <si>
    <t>21 Ngõ 79, Thái Thịnh, Phường Thịnh Quang, Quận Đống Đa, TP. Hà Nội</t>
  </si>
  <si>
    <t>151102</t>
  </si>
  <si>
    <t>Lê Thị Bích Thảo</t>
  </si>
  <si>
    <t>P203, A3, TT Bộ Tài chính, Đê La Thành, P. Ô Chợ Dừa, Quận Đống Đa, Hà Nội</t>
  </si>
  <si>
    <t>160901</t>
  </si>
  <si>
    <t>Nguyễn Hoàng Minh</t>
  </si>
  <si>
    <t>hoangminhliberty@gmail.com</t>
  </si>
  <si>
    <t>minhnguyen@pacvn.vn</t>
  </si>
  <si>
    <t>116/879A Nguyễn Kiệm, Phường 3, Quận Gò Vấp, TP.HCM</t>
  </si>
  <si>
    <t>160903</t>
  </si>
  <si>
    <t>Phạm Quang Hải</t>
  </si>
  <si>
    <t>phamquanghai.hp@gmail.com</t>
  </si>
  <si>
    <t>haipham@pacvn.vn</t>
  </si>
  <si>
    <t>19B Bùi Thị Xuân, Phường Bến Thành, Quận 1, TP.HCM</t>
  </si>
  <si>
    <t>8305483324</t>
  </si>
  <si>
    <t>161109</t>
  </si>
  <si>
    <t>Bùi Văn Nhứt</t>
  </si>
  <si>
    <t>nhut.ttv.nv@uicvn.vn</t>
  </si>
  <si>
    <t>nhutbui@pacvn.vn</t>
  </si>
  <si>
    <t>Lợi Nhơn, Mỹ Lợi B, Cái Bè, Tiền Giang</t>
  </si>
  <si>
    <t>244/47 Dương Đình Hội, Phước Long B, Quận 9, TP. Hồ Chí Minh</t>
  </si>
  <si>
    <t>161112</t>
  </si>
  <si>
    <t>Lý Thị Thu Hằng</t>
  </si>
  <si>
    <t>aaa.thuhang@gmail.com</t>
  </si>
  <si>
    <t>hangly@pacvn.vn</t>
  </si>
  <si>
    <t>65/26 Giải Phóng, Phường 4, Q. Tân Bình, TP. Hồ Chí Minh</t>
  </si>
  <si>
    <t>Ericli@pacvn.vn</t>
  </si>
  <si>
    <t>c955508809@gmail.com</t>
  </si>
  <si>
    <t>7909186554</t>
  </si>
  <si>
    <t>160302</t>
  </si>
  <si>
    <t>Đào Thị Hồng Dịu</t>
  </si>
  <si>
    <t>hongdiudt@yahoo.com</t>
  </si>
  <si>
    <t>tuantran@pacvn.vn</t>
  </si>
  <si>
    <t>7509110536</t>
  </si>
  <si>
    <t>141204</t>
  </si>
  <si>
    <t>Võ Hoàng Ngọc Bích</t>
  </si>
  <si>
    <t>vohoangngocbich@gmail.com</t>
  </si>
  <si>
    <t>45/7 Lý Tuệ, P. Tân Quý, Quận Tân Phú, TP. HCM</t>
  </si>
  <si>
    <t>160401</t>
  </si>
  <si>
    <t>Trần Thị Mỹ Linh</t>
  </si>
  <si>
    <t>linhtran294@gmail.com</t>
  </si>
  <si>
    <t>Ấp Thanh Sơn II, Xã Thanh Tân, Huyện Mỏ Cày Bắc, Tỉnh Bến Tre</t>
  </si>
  <si>
    <t>Nguyễn Văn Phụng</t>
  </si>
  <si>
    <t>vanphung@gmail.com</t>
  </si>
  <si>
    <t>262/34 Nguyễn Tiểu La, Phường 8, Quận 10, TP. Hồ Chí Minh</t>
  </si>
  <si>
    <t>Phạm Dương Tuấn Anh</t>
  </si>
  <si>
    <t>tuananh.ned@gmail.com</t>
  </si>
  <si>
    <t>281/43/16 Lê Văn Sỹ, Phường 1, Quận Tân Bình, TP.Hồ Chí Minh</t>
  </si>
  <si>
    <t>myluu@pacvn.vn</t>
  </si>
  <si>
    <t>7911454030</t>
  </si>
  <si>
    <t>Manyeap@pacvn.vn</t>
  </si>
  <si>
    <t>7911024895</t>
  </si>
  <si>
    <t>150303</t>
  </si>
  <si>
    <t>Đàm Tiên Bình</t>
  </si>
  <si>
    <t>tienbinh.svi@hotmail.com</t>
  </si>
  <si>
    <t>Nguyễn Phúc Thiên Ân</t>
  </si>
  <si>
    <t>eagleforce1985@yahpp.com</t>
  </si>
  <si>
    <t>92/3B, Huỳnh Khương An, Phường 5, Quận Gò Vấp, TP.Hồ Chí Minh</t>
  </si>
  <si>
    <t>151106</t>
  </si>
  <si>
    <t>Đoàn Khánh Linh</t>
  </si>
  <si>
    <t>Linhdory646@gmail.com</t>
  </si>
  <si>
    <t>95A Lý Thường Kiệt, Phường 1, TX Bảo Lộc, Lâm Đồng</t>
  </si>
  <si>
    <t>211 CC Phan Văn Trị, phường 2, Quận 5, Thành phố Hồ Chí Minh</t>
  </si>
  <si>
    <t>160701</t>
  </si>
  <si>
    <t>Đỗ Thị Hoa</t>
  </si>
  <si>
    <t>170204</t>
  </si>
  <si>
    <t>Lê Thị Thu Thanh</t>
  </si>
  <si>
    <t>thuthanh261994@gmail.com</t>
  </si>
  <si>
    <t>ledieuhuyen1292@gmail.com</t>
  </si>
  <si>
    <t>20D Trần Hưng Đạo, Phường 10, Thành Phố Đà Lạt, Lâm Đồng</t>
  </si>
  <si>
    <t>150102</t>
  </si>
  <si>
    <t>Dương Thị Thanh Âu</t>
  </si>
  <si>
    <t>thanhau.92@gmail.com</t>
  </si>
  <si>
    <t>26A Trạng Trình, Phường 9, TP Đà Lạt, Lâm Đồng</t>
  </si>
  <si>
    <t>22/8 Tân Thuận Tây, Phường Tân Thuận Tây, Quận 7, TP. Hồ Chí Minh</t>
  </si>
  <si>
    <t>Hanguyen@pacvn.vn</t>
  </si>
  <si>
    <t>8092370309</t>
  </si>
  <si>
    <t>7911023708</t>
  </si>
  <si>
    <t>151204</t>
  </si>
  <si>
    <t>Huỳnh Thụy Thủy Tiên</t>
  </si>
  <si>
    <t>huynhtien611@gmail.com</t>
  </si>
  <si>
    <t>160904</t>
  </si>
  <si>
    <t>Nguyễn Phương Trúc</t>
  </si>
  <si>
    <t>tina.ruanfang@gmail.com</t>
  </si>
  <si>
    <t>60/6 Đường 5, KP2, Phường Tăng Nhơn Phú B, Quận 9, TP. Hồ Chí Minh</t>
  </si>
  <si>
    <t>160202</t>
  </si>
  <si>
    <t>Võ Khánh Chân</t>
  </si>
  <si>
    <t>khanhchan.vo@gmail.com</t>
  </si>
  <si>
    <t>Trực Hưng, Trực Ninh, tỉnh Nam Định</t>
  </si>
  <si>
    <t>160404</t>
  </si>
  <si>
    <t>Phú Đông, Nam Từ Liêm, Hà Nội</t>
  </si>
  <si>
    <t>160801</t>
  </si>
  <si>
    <t>Số 55/11 Minh Khai, Phường Minh Khai, Quận Hồng Bàng, Hải Phòng</t>
  </si>
  <si>
    <t>347 - Khu 6, TT Diêm Điền, huyện Thái Thụy, tỉnh Thái Bình</t>
  </si>
  <si>
    <t>Nguyễn Hoàng Yến</t>
  </si>
  <si>
    <t>171101</t>
  </si>
  <si>
    <t>Nguyễn Tiến Đạt</t>
  </si>
  <si>
    <t>171103</t>
  </si>
  <si>
    <t>Bùi Quang Ngọc</t>
  </si>
  <si>
    <t>29/51 Dư Hàng – Lê Chân – Hải Phòng</t>
  </si>
  <si>
    <t>110606</t>
  </si>
  <si>
    <t>Lê Thị Thùy Trang</t>
  </si>
  <si>
    <t>trangle@pacvn.vn</t>
  </si>
  <si>
    <t>8091378873</t>
  </si>
  <si>
    <t>7911453153</t>
  </si>
  <si>
    <t>150704</t>
  </si>
  <si>
    <t>Đỗ Thành Đạt</t>
  </si>
  <si>
    <t>267/87 Ô4, Khu A, TT Hậu Nghĩa,Đức Hòa, Long An</t>
  </si>
  <si>
    <t>141201</t>
  </si>
  <si>
    <t>Phan Xuân Mỹ</t>
  </si>
  <si>
    <t>myphan@pacvn.vn</t>
  </si>
  <si>
    <t>150701</t>
  </si>
  <si>
    <t>Nguyễn Thị Minh Thư</t>
  </si>
  <si>
    <t>thuicr@gmail.com</t>
  </si>
  <si>
    <t>Ấp Tân Ngãi, xã Tân Trung, Huyện Mỏ Cày Nam, tỉnh Bến Tre</t>
  </si>
  <si>
    <t>170704</t>
  </si>
  <si>
    <t>Huỳnh Kim Nhật Quang</t>
  </si>
  <si>
    <t>hknhatquang1988@gmail.com</t>
  </si>
  <si>
    <t>526/20E Lê Hồng Phong, Phường 1, Quận 10, TP. Hồ Chí Minh</t>
  </si>
  <si>
    <t>8398681975</t>
  </si>
  <si>
    <t>180202</t>
  </si>
  <si>
    <t>Nguyễn Thị Phương Thúy</t>
  </si>
  <si>
    <t>8045107815</t>
  </si>
  <si>
    <t>7909186557</t>
  </si>
  <si>
    <t>170306</t>
  </si>
  <si>
    <t>180101</t>
  </si>
  <si>
    <t>Nguyễn Thanh Phong</t>
  </si>
  <si>
    <t>180102</t>
  </si>
  <si>
    <t>Vũ Hữu Luận</t>
  </si>
  <si>
    <t>180201</t>
  </si>
  <si>
    <t>Nguyễn Cảnh</t>
  </si>
  <si>
    <t>3F, No. 434, Zhong Zheng Road, Shi Lin, Taipei Taiwan</t>
  </si>
  <si>
    <t>8324367789</t>
  </si>
  <si>
    <t>160102</t>
  </si>
  <si>
    <t>Nguyễn Thị Bích Châu</t>
  </si>
  <si>
    <t>bichchau82@gmail.com</t>
  </si>
  <si>
    <t>160705</t>
  </si>
  <si>
    <t>Từ Phối Dinh</t>
  </si>
  <si>
    <t>anita.tu.afr@gmail.com</t>
  </si>
  <si>
    <t>150306</t>
  </si>
  <si>
    <t>Trần Thanh Bình</t>
  </si>
  <si>
    <t>Jessica_tran88@yahoo.com.vn</t>
  </si>
  <si>
    <t>151002</t>
  </si>
  <si>
    <t>Trần Thị Huyền Trang</t>
  </si>
  <si>
    <t>trangtran8705@gmail.com</t>
  </si>
  <si>
    <t>151105</t>
  </si>
  <si>
    <t>Nguyễn Tấn Đều</t>
  </si>
  <si>
    <t>mr.nguyen874@gmail.com</t>
  </si>
  <si>
    <t>590 Khóm 3, Thị trấn Duyên Hải, Duyên Hải, tỉnh Trà Vinh</t>
  </si>
  <si>
    <t>Đặng Hoàng Thanh Thiện</t>
  </si>
  <si>
    <t>danghtthien@gmail.com</t>
  </si>
  <si>
    <t>28/7A Sương Nguyệt Anh, Phường 4, TP. Tân An, Long An</t>
  </si>
  <si>
    <t>161002</t>
  </si>
  <si>
    <t>Nguyễn Thị Kim Tuyền</t>
  </si>
  <si>
    <t>tuyentk.fpic@gmail.com</t>
  </si>
  <si>
    <t>20/2B Hiệp Định, Hiệp Tân, Hòa Thành, Tây Ninh</t>
  </si>
  <si>
    <t>180103</t>
  </si>
  <si>
    <t>Lê Thị Ngọc Bích</t>
  </si>
  <si>
    <t>160702</t>
  </si>
  <si>
    <t>Nguyễn Thanh Quang</t>
  </si>
  <si>
    <t>quangnguyenthanh1985.dt@gmail.com</t>
  </si>
  <si>
    <t>Số 29 đường B28, KDC91B, KV6, Phường An Khánh, Quận Ninh Kiều, TP. Cần Thơ</t>
  </si>
  <si>
    <t>160703</t>
  </si>
  <si>
    <t>Hồ Tấn Nghiệp</t>
  </si>
  <si>
    <t>Ấp Tiên Tây Thượng, Xã Tiên Thủy, Huyện Châu Thành, Tỉnh Bến Tre</t>
  </si>
  <si>
    <t>170706</t>
  </si>
  <si>
    <t>Hoàng Đình Đạt</t>
  </si>
  <si>
    <t>hoangdattd@gmail.com</t>
  </si>
  <si>
    <t>Xóm 1, Xã Thanh Đức, huyện Thanh Chương, tỉnh Nghệ An</t>
  </si>
  <si>
    <t>170705</t>
  </si>
  <si>
    <t>Nguyễn Thị Ngọc Hà</t>
  </si>
  <si>
    <t>congcon111190@gmail.com</t>
  </si>
  <si>
    <t>Xà Phước Hòa, Huyện Phú Giáo, Bình Dương</t>
  </si>
  <si>
    <t>180203</t>
  </si>
  <si>
    <t>Trần Thiện Minh</t>
  </si>
  <si>
    <t>Tranguyen@pacvn.vn</t>
  </si>
  <si>
    <t>8092370316</t>
  </si>
  <si>
    <t>7911024896</t>
  </si>
  <si>
    <t>150305</t>
  </si>
  <si>
    <t>Nguyễn Thị Huỳnh Trân</t>
  </si>
  <si>
    <t>huynhtran153511@gmail.com</t>
  </si>
  <si>
    <t>1247/13/2 Huỳnh Tấn Phát, P. Phú Thuận, Quận 7, TP. HCM</t>
  </si>
  <si>
    <t>160103</t>
  </si>
  <si>
    <t>Đỗ Thị Thùy Dương</t>
  </si>
  <si>
    <t>doduong249@gmail.com</t>
  </si>
  <si>
    <t>150103</t>
  </si>
  <si>
    <t>Shih Po Yang</t>
  </si>
  <si>
    <t>Lô 15A KCN Hố Nai 3, Trảng Bom, Đồng Nai</t>
  </si>
  <si>
    <t>Starhill H-4-4, Phu My Hung, Quận 7, HCMC</t>
  </si>
  <si>
    <t>Số 4, ngõ 6, Phố Lương Định Của</t>
  </si>
  <si>
    <t>Đoàn viên công đoàn</t>
  </si>
  <si>
    <t>Ủy viên Ban chấp hành</t>
  </si>
  <si>
    <t>Hợp đồng dưới 3 tháng/Thời vụ/Dịch vụ/Thử việc</t>
  </si>
  <si>
    <t>Không biết</t>
  </si>
  <si>
    <t>Hợp đồng từ 1 đến 3 năm</t>
  </si>
  <si>
    <t>Không xác định thời hạn</t>
  </si>
  <si>
    <t>Hợp đồng công việc dưới 1 năm</t>
  </si>
  <si>
    <t>Nhân viên Marketing</t>
  </si>
  <si>
    <t>Phó tổng Giám đốc</t>
  </si>
  <si>
    <t>Giám đốc Tài chínnh</t>
  </si>
  <si>
    <t>Trưởng bộ phận Kế toán</t>
  </si>
  <si>
    <t>Nhân viên Kế toán</t>
  </si>
  <si>
    <t>Hành chính</t>
  </si>
  <si>
    <t>Nhân viên Hành chính</t>
  </si>
  <si>
    <t>Tiếp tân kiêm Hành chính</t>
  </si>
  <si>
    <t>Nhân viên IT</t>
  </si>
  <si>
    <t>Phân tích dữ liệu phần mềm</t>
  </si>
  <si>
    <t>CNTT</t>
  </si>
  <si>
    <t>Nhân viên Hàng hải</t>
  </si>
  <si>
    <t>Nhân viên Xét nhận Bảo hiểm</t>
  </si>
  <si>
    <t>Xét nhận Bảo hiểm</t>
  </si>
  <si>
    <t>Hàng hải</t>
  </si>
  <si>
    <t>Nhân viên Hàng Hải</t>
  </si>
  <si>
    <t>Nhân viên hỗ trợ kinh doanh</t>
  </si>
  <si>
    <t>Nhân viên Xét nhận bảo hiểm</t>
  </si>
  <si>
    <t>Nhân viên Bồi thường</t>
  </si>
  <si>
    <t>Nhân viên Giám định</t>
  </si>
  <si>
    <t>Nhân viên Pháp chế</t>
  </si>
  <si>
    <t>Giám đinh &amp; Bồi thường</t>
  </si>
  <si>
    <t>Giám định viên</t>
  </si>
  <si>
    <t>Trợ lý Giám định</t>
  </si>
  <si>
    <t>Giám định tổn thất</t>
  </si>
  <si>
    <t>Phó phòng Marketing 1</t>
  </si>
  <si>
    <t>Trợ lý kinh doanh</t>
  </si>
  <si>
    <t>Thư ký Ban TGĐ</t>
  </si>
  <si>
    <t>Trưởng bộ phận Pháp chế</t>
  </si>
  <si>
    <t>Nhân sự Hành chính</t>
  </si>
  <si>
    <t>Nhân sự</t>
  </si>
  <si>
    <t>Hành chính Nhân sự</t>
  </si>
  <si>
    <t>Nhân viên kế toán</t>
  </si>
  <si>
    <t>Phó Ban Kiểm toán Nội bộ</t>
  </si>
  <si>
    <t>Nhân viên Kiểm soát nội bộ</t>
  </si>
  <si>
    <t>kinh doanh</t>
  </si>
  <si>
    <t>Tái Bảo hiểm</t>
  </si>
  <si>
    <t>Marketing/Kinh doanh</t>
  </si>
  <si>
    <t>Nhân viên kinh doanh</t>
  </si>
  <si>
    <t>Nhân viên Kinh doanh</t>
  </si>
  <si>
    <t>Trưởng phòng Marketing 3</t>
  </si>
  <si>
    <t>Trợ lý Marketing</t>
  </si>
  <si>
    <t>Kinh doanh nội địa</t>
  </si>
  <si>
    <t>Marketing, Kể hoạch, phát triển đại lý</t>
  </si>
  <si>
    <t>Nhân viên Lái xe</t>
  </si>
  <si>
    <t>Trợ lý</t>
  </si>
  <si>
    <t>Lễ tân</t>
  </si>
  <si>
    <t>Nghiên cứu &amp; Đào tạo</t>
  </si>
  <si>
    <t>Nhân viên Đào tạo</t>
  </si>
  <si>
    <t>Đào tạo &amp; Kế hoạch</t>
  </si>
  <si>
    <t>Xét nhận bảo hiểm</t>
  </si>
  <si>
    <t>Trợ lý riêng cho Ban TGĐ</t>
  </si>
  <si>
    <t>Nhân viên Xét nhận BH</t>
  </si>
  <si>
    <t xml:space="preserve"> Chuyên viên Xét nhận Bảo hiểm</t>
  </si>
  <si>
    <t>Giám định Bồi thường</t>
  </si>
  <si>
    <t>Trưởng bộ phận Giám định</t>
  </si>
  <si>
    <t>Nhân viên Cao đẳng</t>
  </si>
  <si>
    <t>nhân viên</t>
  </si>
  <si>
    <t>hàng hải</t>
  </si>
  <si>
    <t>Marketing 1</t>
  </si>
  <si>
    <t xml:space="preserve"> Nhân viên Pháp chế</t>
  </si>
  <si>
    <t>Chuyên viên xử lý nợ</t>
  </si>
  <si>
    <t>Nhân viên Markting</t>
  </si>
  <si>
    <t>Giám đốc Phụ trách Marketing &amp; Plannign</t>
  </si>
  <si>
    <t>Trưởng phòng cao cấp Phòng Marketing 4</t>
  </si>
  <si>
    <t>PR</t>
  </si>
  <si>
    <t>Thiết kế đồ họa</t>
  </si>
  <si>
    <t>Phó Tổng Giám đốc kiêm Giám đốc Chi nhánh Hà Nội</t>
  </si>
  <si>
    <t>Phó Giám đốc kinh doanh</t>
  </si>
  <si>
    <t>Trưởng phòng Nghiệp vụ tại Hanoi Branch</t>
  </si>
  <si>
    <t>Trưởng phòng kinh doanh</t>
  </si>
  <si>
    <t>Trưởng bộ phận kinh doanh</t>
  </si>
  <si>
    <t>Traning &amp; Planning Department</t>
  </si>
  <si>
    <t>Ban Giám đốc</t>
  </si>
  <si>
    <t>Tên chức danh tại Chi nhánh</t>
  </si>
  <si>
    <t>Trưởng phòng tại chi nhánh/ Manager at Branch</t>
  </si>
  <si>
    <t>Phó Giám đốc chi nhánh/ Deputy Director Branch</t>
  </si>
  <si>
    <t>Giám đốc chi nhánh/ Branch Director</t>
  </si>
  <si>
    <t>Phó phòng tại chi nhánh/ Deputy Manager at Branch</t>
  </si>
  <si>
    <t>Trợ lý nhân viên_1</t>
  </si>
  <si>
    <t>Trợ lý nhân viên_2</t>
  </si>
  <si>
    <t>Địa chỉ thường trú</t>
  </si>
  <si>
    <t>QG016</t>
  </si>
  <si>
    <t>TT065</t>
  </si>
  <si>
    <t>Số 52, Aly.3, Ln.372, Sec.2,Xiyuan Rd.,Quận Wanhua, Đài Bắc, Đài Loan</t>
  </si>
  <si>
    <t>3D3-8 Garden Court 2, Tan Phong Ward, District 7, HCMC</t>
  </si>
  <si>
    <t>Số 66, Lan 59, Đường Wulong, Quận Anle, Thành Phố Keelung 204, Đài Loan (China)</t>
  </si>
  <si>
    <t>28 Đường Nội khu Chateau, Phường Tân Phú, Quận 7, TP. HCM</t>
  </si>
  <si>
    <t>76/17P Xuân Diệu, P.4, Q.Tân Bình, HCM</t>
  </si>
  <si>
    <t>Thành Long, Kim Long, Châu Đức, Bà Rịa, Vũng Tàu</t>
  </si>
  <si>
    <t>Tích Khánh, Thiện Mỹ, Trà Ôn, Vĩnh Long</t>
  </si>
  <si>
    <t>348/104B Phan Văn Trị, P.15, Q.Bình Thạnh</t>
  </si>
  <si>
    <t>274 Lê Hồng Phong, Nha Trang, Khánh Hòa</t>
  </si>
  <si>
    <t>201/46/29 Nguyễn Xí, Phường 26, Quận Bình Thạnh, HCM</t>
  </si>
  <si>
    <t>11/14 Khu phố 5, Phường Thống Nhất, Biên Hòa, Đồng Nai</t>
  </si>
  <si>
    <t>Phú Hòa 2, Đồng Phú, Long Hồ, Vĩnh Long</t>
  </si>
  <si>
    <t>56a/7 Bình Phú, Phường 11, Quận 6</t>
  </si>
  <si>
    <t>Thị trấn Ea T'Ling, Huyện Cư Jut, Đăk Nông</t>
  </si>
  <si>
    <t>113B Đội Cung, Phường 11, Quận 11, TP. Hồ Chí Minh</t>
  </si>
  <si>
    <t>Hòa Minh, Tuy Phong, Bình Thuận</t>
  </si>
  <si>
    <t>391/15 Huỳnh Tấn Phát, KP2, P. Tân Thuận Đông, Quận 7, TP. HCM</t>
  </si>
  <si>
    <t>Tân Nghĩa, Hàm Tân, Bình Thuận</t>
  </si>
  <si>
    <t>524/3/2 Lê Văn Lương, Khu Phố 3, Phước Kiển, Nhà Bè, TP. HCM</t>
  </si>
  <si>
    <t>160 Nguyễn Bỉnh Khiêm, Vĩnh Quang, Rạch Giá, Kiên Giang</t>
  </si>
  <si>
    <t>8J Trần Hữu Trang, Phường 11, Quận Phú Nhuận, TP. HCM</t>
  </si>
  <si>
    <t>Hoàn Quân, Long Giao, Huyện Cẩm Mỹ, Đồng Nai</t>
  </si>
  <si>
    <t>63E/40 F10, Quang Trung, P.10, Gò Vấp, Hồ Chí Minh</t>
  </si>
  <si>
    <t>Tổ 2, Thôn Tân Hiệp, Liên Hiệp, Đức Trọng, Tỉnh Lâm Đồng</t>
  </si>
  <si>
    <t xml:space="preserve">Khu phố Phước Hòa, Thị trấn Phước Bửu, Huyện Xuyên Mộc, Tỉnh Bà Rịa - Vũng Tàu </t>
  </si>
  <si>
    <t>37/4A Khu phố 1, P 3, TX. Gò Công, tỉnh Tiền Giang</t>
  </si>
  <si>
    <t>230 Xóm Chiếu, Quận 4, TP. HCM</t>
  </si>
  <si>
    <t>1/7 Đinh Bộ Lĩnh, P. Ngô Quyền, TP. Nam Định, tỉnh Nam Định</t>
  </si>
  <si>
    <t>1/118 Vụ Bản, Văn Miếu, Nam Định Nam Hà</t>
  </si>
  <si>
    <t>57/5E Lâm Văn Bền, Phường Tân Kiểng, Quận 7, TP. HCM</t>
  </si>
  <si>
    <t xml:space="preserve">Hẻm 1027 Huỳnh Tấn Phát, Quận 7, TP. Hồ Chí Minh </t>
  </si>
  <si>
    <t>171/5 Hùng Vương, P. Tự An, TP.Buôn Ma Thuột</t>
  </si>
  <si>
    <t>Số 13, Đặng Tiến Đông, Khu Phố 4, Phường An Phú, Quận 2, HCM</t>
  </si>
  <si>
    <t>76 Đường Bưởi, Ngọc Khánh, Quận Ba Đình, Hà Nội</t>
  </si>
  <si>
    <t>8B2-16 Sky Garden 3, Phường Tân Phong, Quận 7</t>
  </si>
  <si>
    <t xml:space="preserve">Room 2717, Crescent Residence 2, Tôn Dật Tiên, Tân Phú, Quận 7 </t>
  </si>
  <si>
    <t>184 Minh Khai, Phường Minh Khai, Quận Hai Bà Trưng, Hà Nội</t>
  </si>
  <si>
    <t>Số 13A, Ngách 78, Ngõ Giáp Bát, Quận Hoàng Mai, Hà Nội</t>
  </si>
  <si>
    <t>5/22/43 Nguyễn Tường Loan – Lê Chân – Hải Phòng</t>
  </si>
  <si>
    <t>101 thôn 12, xã Hòa Khánh, TP. Buôn Ma Thuột, Tình Đaklak</t>
  </si>
  <si>
    <t>219A/18 Le Hong Phong, TP. Cam Ranh, Khánh Hòa</t>
  </si>
  <si>
    <t>113/89 An Duong Vuong, Phường An Lâc, Bình Tân, Tp HCM</t>
  </si>
  <si>
    <t>798 Phạm Văn Đồng, TT Núi Thành, huyện Núi Thành, Quảng Nam</t>
  </si>
  <si>
    <t>Mỹ Lương, Mỹ Phong, TP. Mỹ Tho, Tiền Giang</t>
  </si>
  <si>
    <t>Nhị Qúy, Cai Lậy, Tiền Giang</t>
  </si>
  <si>
    <t>24 ấp Mỹ Phú, X.Mỹ Phong, TP.Mỹ Tho, TiềnGiang</t>
  </si>
  <si>
    <t>1368/17 Lê Văn Lương, Xã Phước Kiển, Huyện Nhà Bè, Hồ Chí Minh</t>
  </si>
  <si>
    <t>9 Lý Phục Man, Phường Bình Thuận, Quận 7, TP. Hồ Chí Minh</t>
  </si>
  <si>
    <t>147 Nguyễn Duy, Phường 9, Quận 8, TP. Hồ Chí Minh</t>
  </si>
  <si>
    <t>395/13 Vĩnh Viễn, Phường 5, Quận 10, TP. Hồ Chí Minh</t>
  </si>
  <si>
    <t>Xã Hồ Thị kỷ, Huyện Thới Bình, Tỉnh Cà Mau</t>
  </si>
  <si>
    <t>07A Tổ 1, ấp 5, xã Bình Đức, huyện Bến Lức, tỉnh Long An</t>
  </si>
  <si>
    <t>E12-12 Chung cư Him Lam, Phường Tân Hưng, Quận 7, TP. HCM</t>
  </si>
  <si>
    <t>B1.14.09 Chung cư Tân Tạo, Phường Tân Tạo A, Quận Bình Tân, TP. HCM</t>
  </si>
  <si>
    <t>41 Phan Tây Hồ, Phường 7, Quận Phú Nhuận</t>
  </si>
  <si>
    <t>212 Ấp Vườn Vũ, Xã Tân Mỹ, Huyện Bắc Tân Uyên, Bình Dương</t>
  </si>
  <si>
    <t>245/2/40 Bình Lợi, Phường 13, Quận Bình Thạnh</t>
  </si>
  <si>
    <t>Thôn 1, Hồng Sơn, Hàm Thuận BẮc, Tỉnh Bình Thuận</t>
  </si>
  <si>
    <t>171/5 Hùng Vương, Phường Tự An, Tp. Buôn Ma Thuột, Đak Lak</t>
  </si>
  <si>
    <t>1096 Huỳnh Tấn Phát, Phường Tân Phú, Quận 7, TP. Hồ Chí Minh</t>
  </si>
  <si>
    <t>116/4 Tầm Vu, P. Hưng Lợi, Quận Ninh Kiều, TP. Cần Thơ</t>
  </si>
  <si>
    <t>7909186553</t>
  </si>
  <si>
    <t>7916123037</t>
  </si>
  <si>
    <t>7912394009</t>
  </si>
  <si>
    <t>7912046751</t>
  </si>
  <si>
    <t>7915020250</t>
  </si>
  <si>
    <t>7912290541</t>
  </si>
  <si>
    <t>7914226686</t>
  </si>
  <si>
    <t>7911288312</t>
  </si>
  <si>
    <t>7913327114</t>
  </si>
  <si>
    <t>7913203164</t>
  </si>
  <si>
    <t>7910390092</t>
  </si>
  <si>
    <t>0109078446</t>
  </si>
  <si>
    <t>7913145085</t>
  </si>
  <si>
    <t>7916021553</t>
  </si>
  <si>
    <t>7916570812</t>
  </si>
  <si>
    <t>6821296316</t>
  </si>
  <si>
    <t>7936512914</t>
  </si>
  <si>
    <t>'0108011203</t>
  </si>
  <si>
    <t>8368194540</t>
  </si>
  <si>
    <t>7915020780</t>
  </si>
  <si>
    <t>0296201172</t>
  </si>
  <si>
    <t>8323352589</t>
  </si>
  <si>
    <t>7915082664</t>
  </si>
  <si>
    <t>8013071355</t>
  </si>
  <si>
    <t>0105158040</t>
  </si>
  <si>
    <t>8358481257</t>
  </si>
  <si>
    <t>8013016675</t>
  </si>
  <si>
    <t>7912025539</t>
  </si>
  <si>
    <t>0103314689</t>
  </si>
  <si>
    <t>0111102985</t>
  </si>
  <si>
    <t>8096691222</t>
  </si>
  <si>
    <t>8009254839</t>
  </si>
  <si>
    <t>8474387706</t>
  </si>
  <si>
    <t>8095827706</t>
  </si>
  <si>
    <t>8607000512</t>
  </si>
  <si>
    <t>7913271871</t>
  </si>
  <si>
    <t>7911047267</t>
  </si>
  <si>
    <t>8301065460</t>
  </si>
  <si>
    <t>7914193453</t>
  </si>
  <si>
    <t>7913120750</t>
  </si>
  <si>
    <t>8058852285</t>
  </si>
  <si>
    <t>7910128716</t>
  </si>
  <si>
    <t>7914048201</t>
  </si>
  <si>
    <t>0310048562</t>
  </si>
  <si>
    <t>8317701538</t>
  </si>
  <si>
    <t>7959435562</t>
  </si>
  <si>
    <t>7908414803</t>
  </si>
  <si>
    <t>8000718010</t>
  </si>
  <si>
    <t>0206081799</t>
  </si>
  <si>
    <t>8300190719</t>
  </si>
  <si>
    <t>7413000382</t>
  </si>
  <si>
    <t>8126152703</t>
  </si>
  <si>
    <t>6812000511</t>
  </si>
  <si>
    <t>8066077086</t>
  </si>
  <si>
    <t>7911280924</t>
  </si>
  <si>
    <t>7912000632</t>
  </si>
  <si>
    <t>7911556808</t>
  </si>
  <si>
    <t>8354898113</t>
  </si>
  <si>
    <t>7913077219 </t>
  </si>
  <si>
    <t>8092116302</t>
  </si>
  <si>
    <t>7910494791</t>
  </si>
  <si>
    <t>8131221511</t>
  </si>
  <si>
    <t>8412008081</t>
  </si>
  <si>
    <t>8302966228</t>
  </si>
  <si>
    <t>7913021191</t>
  </si>
  <si>
    <t>8137064826</t>
  </si>
  <si>
    <t>8482208333</t>
  </si>
  <si>
    <t>8279903435</t>
  </si>
  <si>
    <t>7915190114</t>
  </si>
  <si>
    <t>8008132563</t>
  </si>
  <si>
    <t>9209010572</t>
  </si>
  <si>
    <t>8342130302</t>
  </si>
  <si>
    <t>9215008761</t>
  </si>
  <si>
    <t>7510176590</t>
  </si>
  <si>
    <t>7912222934</t>
  </si>
  <si>
    <t>8477479271</t>
  </si>
  <si>
    <t>7916570849</t>
  </si>
  <si>
    <t>8431434133</t>
  </si>
  <si>
    <t>7912018225</t>
  </si>
  <si>
    <t>8003527141</t>
  </si>
  <si>
    <t>7408260818</t>
  </si>
  <si>
    <t>8398159021</t>
  </si>
  <si>
    <t>7915142965</t>
  </si>
  <si>
    <t>8307670665</t>
  </si>
  <si>
    <t>7914189565</t>
  </si>
  <si>
    <t>6623389074</t>
  </si>
  <si>
    <t>Đơn vị</t>
  </si>
  <si>
    <t>Yang, Bo Ming</t>
  </si>
  <si>
    <t>Chen, Chi - Chung</t>
  </si>
  <si>
    <t>Trần Trọng Duy</t>
  </si>
  <si>
    <t>Đoàn Hữu Hóa</t>
  </si>
  <si>
    <t xml:space="preserve"> 25/12/2014</t>
  </si>
  <si>
    <t>Trợ lý Giám đốc Tài chính</t>
  </si>
  <si>
    <t>thangnguyen@pacvn.vn</t>
  </si>
  <si>
    <t>Cuongnguyen@pacvn.vn</t>
  </si>
  <si>
    <t>Dungtran@pacvn.vn</t>
  </si>
  <si>
    <t>8291002035</t>
  </si>
  <si>
    <t>8336411619</t>
  </si>
  <si>
    <t>8363459024</t>
  </si>
  <si>
    <t>0181003445315</t>
  </si>
  <si>
    <t>7915021084</t>
  </si>
  <si>
    <t>Đức Thạnh, Mộ Đức, Quảng Ngãi</t>
  </si>
  <si>
    <t>A7.01, Chung cư D1, Khu dân cư Phú Lợi, Phạm Thế Hiển, Phường 7, Quận 8, HCMC</t>
  </si>
  <si>
    <t>0977 672 383</t>
  </si>
  <si>
    <t>212701286</t>
  </si>
  <si>
    <t>Hỗ trợ Kinh doanh</t>
  </si>
  <si>
    <t>Cơ sỡ hạ tầng</t>
  </si>
  <si>
    <t>Thanh Hóa</t>
  </si>
  <si>
    <t>Thừa Thiên Huế</t>
  </si>
  <si>
    <t>Ninh Kiều</t>
  </si>
  <si>
    <t>7911172960</t>
  </si>
  <si>
    <t>0116037972</t>
  </si>
  <si>
    <t>3823606196</t>
  </si>
  <si>
    <t>Yangshih@pacvn.vn</t>
  </si>
  <si>
    <t>datvo@pacvn.vn</t>
  </si>
  <si>
    <t>Thuanle@pacvn.vn</t>
  </si>
  <si>
    <t>george.kung@phuhunglife.com</t>
  </si>
  <si>
    <t>Paulyang@pacvn.vn</t>
  </si>
  <si>
    <t>Jasonteo@pacvn.vn</t>
  </si>
  <si>
    <t>kevincheng@pacvn.vn</t>
  </si>
  <si>
    <t>luyenle@pacvn.vn</t>
  </si>
  <si>
    <t>bangtran@pacvn.vn</t>
  </si>
  <si>
    <t>phuonghuynh@pacvn.vn</t>
  </si>
  <si>
    <t>dungtran@pacvn.vn</t>
  </si>
  <si>
    <t>tunguyen@pacvn.vn</t>
  </si>
  <si>
    <t>hieunguyen@pacvn.vn</t>
  </si>
  <si>
    <t>cuongnguyen@pacvn.vn</t>
  </si>
  <si>
    <t>tuyetnguyen@pacvn.vn</t>
  </si>
  <si>
    <t>Amyhuang@pacvn.vn</t>
  </si>
  <si>
    <t>kimpham@pacvn.vn</t>
  </si>
  <si>
    <t>Robertchang@pacvn.vn</t>
  </si>
  <si>
    <t>tienle@pacvn.vn</t>
  </si>
  <si>
    <t>hoannguyen@pacvn.vn</t>
  </si>
  <si>
    <t>thaole@pacvn.vn</t>
  </si>
  <si>
    <t>hungnguyen@pacvn.vn</t>
  </si>
  <si>
    <t>160707</t>
  </si>
  <si>
    <t>170308</t>
  </si>
  <si>
    <t>170407</t>
  </si>
  <si>
    <t>170408</t>
  </si>
  <si>
    <t>160805</t>
  </si>
  <si>
    <t>171001</t>
  </si>
  <si>
    <t>160706</t>
  </si>
  <si>
    <t>170802</t>
  </si>
  <si>
    <t>160405</t>
  </si>
  <si>
    <t>160804</t>
  </si>
  <si>
    <t>08/HĐLĐ/PAC-GĐBT-17</t>
  </si>
  <si>
    <t>03/HĐLĐTVu/PAC-KD-17</t>
  </si>
  <si>
    <t>01/HĐTVu/PAC-KD-17</t>
  </si>
  <si>
    <t>12/HĐLĐ/PAC-KSNB-15</t>
  </si>
  <si>
    <t>20/HĐLĐ/PAC-KD-16</t>
  </si>
  <si>
    <t>02/HĐLĐ/PAC-HN-16</t>
  </si>
  <si>
    <t>37/HĐLĐ/PAC-KD-16</t>
  </si>
  <si>
    <t>06/HĐLĐ/PAC-KD-17</t>
  </si>
  <si>
    <t>14/HĐLĐ/PAC-KD-17</t>
  </si>
  <si>
    <t>21/HĐLĐ/PAC-MK-15</t>
  </si>
  <si>
    <t>16/HĐLĐ/PAC-TGĐ-17</t>
  </si>
  <si>
    <t>Lê Bảo</t>
  </si>
  <si>
    <t>12/HĐLĐ/PAC- GĐBT-17</t>
  </si>
  <si>
    <t>18/HĐLĐ/PAC-KT-13</t>
  </si>
  <si>
    <t>113/HĐLĐ/BAC-KTTV-09</t>
  </si>
  <si>
    <t>67/HĐLĐ/BAC-KTTV-10</t>
  </si>
  <si>
    <t>32/HĐLĐ/PAC-TC-11</t>
  </si>
  <si>
    <t>87/HĐLĐ/BAC-KTTV-10</t>
  </si>
  <si>
    <t>85/HĐLĐ/BAC-KTTV-10</t>
  </si>
  <si>
    <t>135/HĐLĐ-BAC-KTTV-09</t>
  </si>
  <si>
    <t>30/HĐLĐ/BACSG-08</t>
  </si>
  <si>
    <t>Hợp đồng Thử việc</t>
  </si>
  <si>
    <t>33/HĐLĐTVi/PAC-TC-11</t>
  </si>
  <si>
    <t>65/HĐLĐ-BAC-KTTV-10</t>
  </si>
  <si>
    <t>109/HĐLĐ/BAC-KTTV-09</t>
  </si>
  <si>
    <t>28/HĐLĐ/PAC-UD-14</t>
  </si>
  <si>
    <t>44/HĐLĐ/PAC-HH-13</t>
  </si>
  <si>
    <t>35/HĐLĐ-PAC-HH-13</t>
  </si>
  <si>
    <t>29/HĐLĐ/PAC-XNBH-16</t>
  </si>
  <si>
    <t>23/HĐLĐ/PAC-XNBH-12</t>
  </si>
  <si>
    <t>03/HĐLĐTVi/PAC-XNBH-12</t>
  </si>
  <si>
    <t>33/HĐLĐ/PAC-XNBH-17</t>
  </si>
  <si>
    <t>21/HĐLĐ/PAC-XNBH-17</t>
  </si>
  <si>
    <t>34/HĐLĐ/PAC-XNBH-17</t>
  </si>
  <si>
    <t>10HĐLĐ/PAC-TGĐ-17</t>
  </si>
  <si>
    <t>38/HĐLĐ/PAC-KT-13</t>
  </si>
  <si>
    <t>15/HĐLĐ/PAC-KT-13</t>
  </si>
  <si>
    <t>41/HĐLĐ/PAC-TC-11</t>
  </si>
  <si>
    <t>22/HĐLĐ/PAC-KT-16</t>
  </si>
  <si>
    <t>20/HĐLĐ/PAC-NS&amp;HC-13</t>
  </si>
  <si>
    <t>01/HĐLĐ/PAC-NSHC-16</t>
  </si>
  <si>
    <t>04/HĐLĐ/PAC-NSHC-16</t>
  </si>
  <si>
    <t>41/HĐLĐ/PAC-NSHC-16</t>
  </si>
  <si>
    <t>05/HĐLĐ/PAC-MK-17</t>
  </si>
  <si>
    <t>19/HĐLĐ/PAC-MK-17</t>
  </si>
  <si>
    <t>22/HĐLĐ/PAC-NSHC-17</t>
  </si>
  <si>
    <t>48/HĐLĐ/PAC-HC-17</t>
  </si>
  <si>
    <t>02/HĐLĐ/PAC-IT-14</t>
  </si>
  <si>
    <t>35/HĐLĐ/PAC-IT-15</t>
  </si>
  <si>
    <t>23/HĐLĐ/PAC-CNTT-16</t>
  </si>
  <si>
    <t>25/HĐLĐ/PAC-IT-16</t>
  </si>
  <si>
    <t>33/HĐLĐ/PAC-IT-16</t>
  </si>
  <si>
    <t>34/HĐLĐ/PAC-TBH-15</t>
  </si>
  <si>
    <t>49/HĐLĐ/PAC-TBH-17</t>
  </si>
  <si>
    <t>29/HĐLĐ/PAC-TBH-17</t>
  </si>
  <si>
    <t>45/HĐLĐ/PAC-XNBH-17</t>
  </si>
  <si>
    <t>36/HĐLĐ/PAC-HH-13</t>
  </si>
  <si>
    <t>13/HĐLĐ/PAC- XNBH-17</t>
  </si>
  <si>
    <t>24/HĐLĐ/PAC-KD-17</t>
  </si>
  <si>
    <t>03/HĐLĐ/PAC-GĐBT-13</t>
  </si>
  <si>
    <t>29/HĐLĐ/PAC-GĐBT-15</t>
  </si>
  <si>
    <t>31/HĐLĐ/PAC-GĐBT-15</t>
  </si>
  <si>
    <t>12/HĐLĐ/PAC-GĐBT-13</t>
  </si>
  <si>
    <t>06/18/HĐLĐ-PAC-NS</t>
  </si>
  <si>
    <t>23/HĐLĐ/PAC-GĐBT-17</t>
  </si>
  <si>
    <t>04/18/HĐLĐ-PAC-NS</t>
  </si>
  <si>
    <t>05/18/HĐLĐ-PAC-NS</t>
  </si>
  <si>
    <t>26/HĐLĐ/PAC-GĐBT-16</t>
  </si>
  <si>
    <t>28/HĐLĐ/PAC-GĐBT-17</t>
  </si>
  <si>
    <t>12/HĐLĐ/PAC-HN-16</t>
  </si>
  <si>
    <t>12/18/HĐLĐ-PAC-NS</t>
  </si>
  <si>
    <t>07/HĐLĐ/PAC-PC-17</t>
  </si>
  <si>
    <t>13/HĐLĐ/PAC-PC-15</t>
  </si>
  <si>
    <t>39/HĐLĐ/PAC-HR&amp;AD-14</t>
  </si>
  <si>
    <t>53/HĐLĐ/PAC-NS-17</t>
  </si>
  <si>
    <t>56/HĐLĐ/PAC-NS&amp;HC-17</t>
  </si>
  <si>
    <t>26/HĐLĐ/PAC-TC-12</t>
  </si>
  <si>
    <t>38/HĐLĐ/PAC-KSNB-16</t>
  </si>
  <si>
    <t>17/HĐLĐ/PAC-KSNB-17</t>
  </si>
  <si>
    <t>31/HĐLĐ/PAC-TBH-13</t>
  </si>
  <si>
    <t>38/HĐLĐ/PAC-MK-15</t>
  </si>
  <si>
    <t>43/HĐLĐ/PAC-KD-17</t>
  </si>
  <si>
    <t>51/HĐLĐ/PAC-KD-17</t>
  </si>
  <si>
    <t>40/HĐLĐ/PAC-KD-17</t>
  </si>
  <si>
    <t>27/HĐLĐ/PAC-KD-17</t>
  </si>
  <si>
    <t>31/HĐLĐ/PAC-KD-17</t>
  </si>
  <si>
    <t>35/HĐLĐ-PAC-KD-17</t>
  </si>
  <si>
    <t>47/HĐLĐ/PAC-KD-17</t>
  </si>
  <si>
    <t>21/HĐLĐ/PAC-MK-13</t>
  </si>
  <si>
    <t>03/HĐLĐ/PAC-KD-17</t>
  </si>
  <si>
    <t>52/HĐLĐ/PAC-KD-17</t>
  </si>
  <si>
    <t>11/18/HĐLĐ-PAC-NS</t>
  </si>
  <si>
    <t>31/HĐLĐ/PAC-KD-16</t>
  </si>
  <si>
    <t>44/HĐLĐ/PAC-KD-17</t>
  </si>
  <si>
    <t>02/18/HĐLĐ-PAC-NS</t>
  </si>
  <si>
    <t>22/HĐLĐ/PAC-MK-15</t>
  </si>
  <si>
    <t>03/18/HĐLĐ-PAC-NS</t>
  </si>
  <si>
    <t>32/HĐLĐ/PAC-KD-16</t>
  </si>
  <si>
    <t>43/HĐLĐ/PAC-KD-16</t>
  </si>
  <si>
    <t>01/HĐLĐ/PAC-KD-17</t>
  </si>
  <si>
    <t>25/HĐLĐ/PAC-KD-17</t>
  </si>
  <si>
    <t>27/HĐLĐ/PAC-KD-16</t>
  </si>
  <si>
    <t>28/HĐLĐ/PAC-KD-16</t>
  </si>
  <si>
    <t>11/HĐLĐ/PAC-KD-17</t>
  </si>
  <si>
    <t>36/HĐLĐ/PAC-KD-17</t>
  </si>
  <si>
    <t>21/HĐLĐ/PAC-KD-17</t>
  </si>
  <si>
    <t>02/HĐTVu/PAC-KD-17</t>
  </si>
  <si>
    <t>37/HĐLĐ-PAC-KD-17</t>
  </si>
  <si>
    <t>11/HĐLĐ/PAC-NS&amp;HC-13</t>
  </si>
  <si>
    <t>46/HĐLĐ/PAC-KD-17</t>
  </si>
  <si>
    <t>13/18/HĐLĐ-PAC-NS</t>
  </si>
  <si>
    <t>20/HĐLĐ/PAC-MK-15</t>
  </si>
  <si>
    <t>18/HĐLĐ/PAC-KD-16</t>
  </si>
  <si>
    <t>48/HĐLĐ/PAC-KD-17</t>
  </si>
  <si>
    <t>43/HĐLĐ/PAC-TC-13</t>
  </si>
  <si>
    <t>30/HĐLĐ/PAC-NS&amp;HC-12</t>
  </si>
  <si>
    <t>16/HĐLĐ/PAC-IT-13</t>
  </si>
  <si>
    <t>28/HĐLĐ/PAC-NS&amp;HC-12</t>
  </si>
  <si>
    <t>42/HĐLĐ/PAC-NS&amp;HC-15</t>
  </si>
  <si>
    <t>09/HĐLĐ/PAC-NS&amp;HC-13</t>
  </si>
  <si>
    <t>32/HĐLĐ/PAC-NS&amp;HC-14</t>
  </si>
  <si>
    <t>03/HĐLĐ/PAC-HN-16</t>
  </si>
  <si>
    <t>43/HĐLĐ/PAC-NS&amp;HC-15</t>
  </si>
  <si>
    <t>46/HĐLĐ/PAC-NS&amp;HC-15</t>
  </si>
  <si>
    <t>35/HĐLĐ/PAC-NSHC-16</t>
  </si>
  <si>
    <t>13/HĐLĐ/PAC-IT-11</t>
  </si>
  <si>
    <t>32/HĐLĐ/PAC-IT-12</t>
  </si>
  <si>
    <t>03/HĐLĐ/PAC-IT-14</t>
  </si>
  <si>
    <t>37/HĐLĐ/PAC-IT-13</t>
  </si>
  <si>
    <t>01/HĐLĐ/PAC-NC&amp;DT-14</t>
  </si>
  <si>
    <t>19/HĐLĐ/PAC-ĐTKH-16</t>
  </si>
  <si>
    <t>49/HĐLĐ/PAC-TBH-15</t>
  </si>
  <si>
    <t>06/HĐLĐ/PAC-BT-12</t>
  </si>
  <si>
    <t>45/HĐLĐ/PAC-UD-16</t>
  </si>
  <si>
    <t>38/HĐLĐ/PAC-XNBH-14</t>
  </si>
  <si>
    <t>05/HĐLĐ/PAC-XNBH-15</t>
  </si>
  <si>
    <t>11/HĐLĐ/PAC-XNBH-16</t>
  </si>
  <si>
    <t>47/HĐLĐ/PAC-UD-16</t>
  </si>
  <si>
    <t>04/HĐLĐ/PAC-UD-17</t>
  </si>
  <si>
    <t>29/HĐLĐ/PAC-HH-12</t>
  </si>
  <si>
    <t>26/HĐLĐ/PAC-XNBH-11</t>
  </si>
  <si>
    <t>34/HĐLĐ/PAC-GĐBT-13</t>
  </si>
  <si>
    <t>41/HĐLĐ/PAC-GĐBT-13</t>
  </si>
  <si>
    <t>01/HĐLĐ/PAC-GDBT-15</t>
  </si>
  <si>
    <t>32/HĐLĐ/PAC-GĐBT-15</t>
  </si>
  <si>
    <t>01/HĐLĐ/PAC-MK-13</t>
  </si>
  <si>
    <t>18/HĐLĐ/PAC-MK-14</t>
  </si>
  <si>
    <t>54/HĐLĐ/PAC-MK1-13</t>
  </si>
  <si>
    <t>28/HĐLĐ/PAC-MK-13</t>
  </si>
  <si>
    <t>27/HĐLĐ/PAC-MK-14</t>
  </si>
  <si>
    <t>40/HĐLĐ/PAC-MK-13</t>
  </si>
  <si>
    <t>17/HĐLĐ/PAC-MK-15</t>
  </si>
  <si>
    <t>16/HĐLĐ/PAC-MK-14</t>
  </si>
  <si>
    <t>03/HĐLĐ/PAC-MK-15</t>
  </si>
  <si>
    <t>02/HĐLĐ/PAC-MK-15</t>
  </si>
  <si>
    <t>41/HĐLĐ/PAC-MK-15</t>
  </si>
  <si>
    <t>08/HĐLĐ/PAC-KD-16</t>
  </si>
  <si>
    <t>30/HĐLĐ/PAC-KD-16</t>
  </si>
  <si>
    <t>34/HĐLĐ/PAC-KD-16</t>
  </si>
  <si>
    <t>09/HĐLĐ/PAC-KD-17</t>
  </si>
  <si>
    <t>10/HĐLĐ/PAC-PC-14</t>
  </si>
  <si>
    <t>34/HĐLĐ/PAC-MK-14</t>
  </si>
  <si>
    <t>24/HĐLĐ/PAC-MK-13</t>
  </si>
  <si>
    <t>25/HĐLĐ/PAC-MK-13</t>
  </si>
  <si>
    <t>27/HĐLĐ/PAC-MK-13</t>
  </si>
  <si>
    <t>35/HĐLĐ/PAC-MK2-14</t>
  </si>
  <si>
    <t>53/HĐLĐ/PAC-MK-13</t>
  </si>
  <si>
    <t>08/HĐLĐ/PAC-MK2-14</t>
  </si>
  <si>
    <t>04/HĐLĐ/PAC-MK-15</t>
  </si>
  <si>
    <t>06/HĐLĐ/PAC-MK-15</t>
  </si>
  <si>
    <t>36/HĐLĐ/PAC-MK-15</t>
  </si>
  <si>
    <t>51/HĐLĐ/PAC-MK-15</t>
  </si>
  <si>
    <t>33/HĐLĐ/PAC-MK3-14</t>
  </si>
  <si>
    <t>42/HĐLĐ/PAC-NS&amp;HC-13</t>
  </si>
  <si>
    <t>13/HĐLĐ/PAC-MK1-14</t>
  </si>
  <si>
    <t>12/HĐLĐ/PAC-KD-16</t>
  </si>
  <si>
    <t>24/HĐLĐ/PAC-MK-16</t>
  </si>
  <si>
    <t>26/HĐLĐ/PAC-KD-17</t>
  </si>
  <si>
    <t>17HĐLĐ/PAC-MK4-14</t>
  </si>
  <si>
    <t>40/HĐLĐ/PAC-KSNB-15</t>
  </si>
  <si>
    <t>07/HĐLĐ/PAC-MK-15</t>
  </si>
  <si>
    <t>44/HĐLĐ/PAC-MK-15</t>
  </si>
  <si>
    <t>13/HĐLĐ/PAC-MK-16</t>
  </si>
  <si>
    <t>14/HĐLĐ/PAC-MK-16</t>
  </si>
  <si>
    <t>07/HĐLĐ/PAC-HN-16</t>
  </si>
  <si>
    <t>21/HĐLĐ/PAC-HN-16</t>
  </si>
  <si>
    <t>02/HĐTVu/PAC-16</t>
  </si>
  <si>
    <t>42/HĐLĐ/PAC-KD-16</t>
  </si>
  <si>
    <t>46/HĐLĐ/PAC-KD-16</t>
  </si>
  <si>
    <t>22/HĐLĐ/PAC-XNBH-17</t>
  </si>
  <si>
    <t>25/HĐLĐ/PAC-XNBH-12</t>
  </si>
  <si>
    <t>22/HĐLĐTVi/PAC-CN-11</t>
  </si>
  <si>
    <t>29/HĐLĐ/PAC-XNBH-11</t>
  </si>
  <si>
    <t>06/HĐLĐ/PAC-XNBH-17</t>
  </si>
  <si>
    <t>15/HĐLĐTV/PAC-KD-17</t>
  </si>
  <si>
    <t>08/HĐLĐ/PAC-MK-15</t>
  </si>
  <si>
    <t>14/HĐLĐTVi/PAC-MK-14</t>
  </si>
  <si>
    <t>12/HĐLĐ/PAC-MK-17</t>
  </si>
  <si>
    <t>35/HĐLĐ/PAC-NS&amp;HC-11</t>
  </si>
  <si>
    <t>89/HĐLĐ/BAC-TH-10</t>
  </si>
  <si>
    <t>06/HĐLĐ/PAC-NS&amp;HC-13</t>
  </si>
  <si>
    <t>39/HĐLĐTVi/PAC-NS&amp;HC-11</t>
  </si>
  <si>
    <t>07/HĐLĐ/PAC-NS&amp;HC-12</t>
  </si>
  <si>
    <t>44/HĐLĐ/PAC-NSHC-16</t>
  </si>
  <si>
    <t>06/HĐLĐ/PAC-NS&amp;HC-14</t>
  </si>
  <si>
    <t>33/HĐLĐ/PAC-RI-14</t>
  </si>
  <si>
    <t>49/HĐLĐ/PAC-TBH-13</t>
  </si>
  <si>
    <t>33/HĐLĐ/PAC-TBH-13</t>
  </si>
  <si>
    <t>30/HĐLĐ/PAC-TBH-15</t>
  </si>
  <si>
    <t>13/HĐLĐTVi/PAC-TBH-15</t>
  </si>
  <si>
    <t>20/HĐLĐ/PAC-TBH-12</t>
  </si>
  <si>
    <t>26/HĐLĐ/PAC-BT-11</t>
  </si>
  <si>
    <t>80/HĐLĐ/BAC-QLNV-10</t>
  </si>
  <si>
    <t>14/HĐLĐ/PAC-NSHC-15</t>
  </si>
  <si>
    <t>01/HĐLĐTVi/PAC-MK-15</t>
  </si>
  <si>
    <t>15/HĐLĐ/PAC-HCNS-16</t>
  </si>
  <si>
    <t>35/HĐLĐTVi/PAC-NSHC-15</t>
  </si>
  <si>
    <t>01/HĐLĐ/PAC-NS&amp;HC-12</t>
  </si>
  <si>
    <t>44/HĐLĐ/BAC-TH-10</t>
  </si>
  <si>
    <t>05/HĐLĐ/BAC-NS&amp;HC-11</t>
  </si>
  <si>
    <t>36/HĐLĐ/PAC-MK2-14</t>
  </si>
  <si>
    <t>07/HĐLĐ/PAC-NS&amp;HC-13</t>
  </si>
  <si>
    <t>38/HĐLĐTVi/PAC-NS&amp;HC-11</t>
  </si>
  <si>
    <t>08/HĐLĐ/PAC-NS&amp;HC-12</t>
  </si>
  <si>
    <t>48/HĐLĐ/PAC-NSHC-13</t>
  </si>
  <si>
    <t>34/HĐLĐ/PAC-NS&amp;HC-12</t>
  </si>
  <si>
    <t>69/HĐLĐ/BAC-TH-10</t>
  </si>
  <si>
    <t>121/HĐLĐ/BAC-TH-09</t>
  </si>
  <si>
    <t>01/HĐLĐTVi/BAC-TH-09</t>
  </si>
  <si>
    <t>19/HĐLĐTV/PAC-GĐBT-17</t>
  </si>
  <si>
    <t>15/HĐLĐ/PAC-GĐBT-17</t>
  </si>
  <si>
    <t>05/HĐLĐ/PAC- GĐBT-17</t>
  </si>
  <si>
    <t>29/HĐLĐ/PAC-TH-10</t>
  </si>
  <si>
    <t>17/HĐLĐ/PAC-BT-12</t>
  </si>
  <si>
    <t>04/082015</t>
  </si>
  <si>
    <t>22/HĐLĐ/PAC-BT-11</t>
  </si>
  <si>
    <t>74/HĐLĐ/BAC-QLNV-10</t>
  </si>
  <si>
    <t>39/HĐLĐ/PAC-GĐBT-17</t>
  </si>
  <si>
    <t>24/HĐLĐ/PAC-XNBH-17</t>
  </si>
  <si>
    <t>23/HĐLĐ/PAC-GĐBT-15</t>
  </si>
  <si>
    <t>23.2/PLHĐLĐ/PAC-GĐBT-16</t>
  </si>
  <si>
    <t>11/HĐLĐTVi/PAC-GĐBT-15</t>
  </si>
  <si>
    <t>Phụ lục HĐLĐ</t>
  </si>
  <si>
    <t>23/HĐLĐ/PAC-XNBH-17</t>
  </si>
  <si>
    <t>38/HĐLĐ/PAC-GĐBT-17</t>
  </si>
  <si>
    <t>26.2/PLHĐLĐ/PAC-GĐBT-17</t>
  </si>
  <si>
    <t>12/HĐLĐ/PAC-GĐ&amp;BT-16</t>
  </si>
  <si>
    <t>10/HĐLĐ/PAC-MK-15</t>
  </si>
  <si>
    <t>11/HĐLĐ/PAC-MK1-14</t>
  </si>
  <si>
    <t>38/HĐLĐTVi/PAC-MK-13</t>
  </si>
  <si>
    <t>11/HĐLĐ/PAC-BT-12</t>
  </si>
  <si>
    <t>15/HĐLĐ/PAC-PC-11</t>
  </si>
  <si>
    <t>01/HĐLĐTVi/BAC-TH-11</t>
  </si>
  <si>
    <t>10/HĐLĐ/PAC-GĐBT-16</t>
  </si>
  <si>
    <t>10.1/PLHĐLĐ/PAC-GĐBT-17</t>
  </si>
  <si>
    <t>32/HĐLĐTVi/PAC-GĐ&amp;BT-15</t>
  </si>
  <si>
    <t>21.2/PLHĐLĐ/PAC-GĐBT-16</t>
  </si>
  <si>
    <t>06/HĐLĐTVi/PAC-GĐBT-15</t>
  </si>
  <si>
    <t>18/HĐLĐ/PAC-BT-12</t>
  </si>
  <si>
    <t>23/HĐLĐ/PAC-BT-11</t>
  </si>
  <si>
    <t>78/HĐLĐ/BAC-QLNV-10</t>
  </si>
  <si>
    <t>54/HĐLĐ/PAC-GĐBT-17</t>
  </si>
  <si>
    <t>06/HĐLĐ/PAC-GĐBT-16</t>
  </si>
  <si>
    <t>06.1/HĐLĐ/PAC-GĐBT-16</t>
  </si>
  <si>
    <t>27/HĐLĐTVi/PAC-GĐ&amp;BT-15</t>
  </si>
  <si>
    <t>12.2/HĐLĐ/PAC-HN-17</t>
  </si>
  <si>
    <t>16/HĐLĐ/PAC-GĐBT-16</t>
  </si>
  <si>
    <t>16.2/PLHĐLĐ/PAC-GĐBT-17</t>
  </si>
  <si>
    <t>01/HĐLĐTVi/PAC-GĐBT-16</t>
  </si>
  <si>
    <t>23.2/PLHĐLĐ/PAC-CNTT-17</t>
  </si>
  <si>
    <t>09/HĐLĐ/PAC-IT-16</t>
  </si>
  <si>
    <t>08/HĐLĐ/PAC-KSNB-17</t>
  </si>
  <si>
    <t>38.2/PLHĐLĐ/PAC-KSNB-17</t>
  </si>
  <si>
    <t>25/HĐLĐ/PAC-KD-16</t>
  </si>
  <si>
    <t>24/HĐLĐ/PAC-IT-14</t>
  </si>
  <si>
    <t>27/HĐLĐTVi/PAC-IT-14</t>
  </si>
  <si>
    <t>25.2/PLHĐLĐ/PAC-IT-17</t>
  </si>
  <si>
    <t>11/HĐLĐ/PAC-IT-16</t>
  </si>
  <si>
    <t>04/HĐLĐ/PAC-TH-10</t>
  </si>
  <si>
    <t>14/HĐLĐ/BAC-TH-09</t>
  </si>
  <si>
    <t>03/HĐLĐTVI/BAC-08</t>
  </si>
  <si>
    <t>Hợp đồng Thời vụ dưới 03 tháng</t>
  </si>
  <si>
    <t>06/HĐLĐTvu/BAC-TH-08</t>
  </si>
  <si>
    <t>33.2/PLHĐLĐ/PAC-IT-16</t>
  </si>
  <si>
    <t>18/HĐLĐ/PAC-IT-16</t>
  </si>
  <si>
    <t>09/18/HĐLĐ-PAC-NS</t>
  </si>
  <si>
    <t>03/HĐLĐ/PACHN-CV-16</t>
  </si>
  <si>
    <t>29/02/2017</t>
  </si>
  <si>
    <t>03.1/HĐLĐ/PAC-HN-17</t>
  </si>
  <si>
    <t>Hợp đồng khoán việc</t>
  </si>
  <si>
    <t>05/HĐK-PAC</t>
  </si>
  <si>
    <t>32/HĐLĐ/PAC-KSNB-17</t>
  </si>
  <si>
    <t>39/HĐLĐ/PAC-TL-15</t>
  </si>
  <si>
    <t>39.2/PLHĐLĐ/PAC-TL-16</t>
  </si>
  <si>
    <t>20/HĐLĐ/PAC-HN-17</t>
  </si>
  <si>
    <t>07/HĐLĐ/PAC-HN-17</t>
  </si>
  <si>
    <t>22.2/PLHĐLĐ/PAC-KT-16</t>
  </si>
  <si>
    <t>08.2/PLHĐLĐ/PAC-MK-15</t>
  </si>
  <si>
    <t>30.2/PLHĐLĐ/PAC-TBH-15</t>
  </si>
  <si>
    <t>26.2/PLHĐLĐ/PAC-GĐBT-16</t>
  </si>
  <si>
    <t>14.2/PLHĐLĐ/PAC-PC-15</t>
  </si>
  <si>
    <t>15.2/PLHĐLĐ/PAC-HCNS-17</t>
  </si>
  <si>
    <t>05.1/PLHĐLĐ-PAC-HN-16</t>
  </si>
  <si>
    <t>05/HĐLĐ-PAC-MK-15</t>
  </si>
  <si>
    <t>TAIWAN</t>
  </si>
  <si>
    <t>Hồng Kông</t>
  </si>
  <si>
    <t>27/02/2017</t>
  </si>
  <si>
    <t>301752302</t>
  </si>
  <si>
    <t>A17805918</t>
  </si>
  <si>
    <t>306625432</t>
  </si>
  <si>
    <t>302362392</t>
  </si>
  <si>
    <t>022317391</t>
  </si>
  <si>
    <t>310794493</t>
  </si>
  <si>
    <t>024445477</t>
  </si>
  <si>
    <t>212207164</t>
  </si>
  <si>
    <t>172633810</t>
  </si>
  <si>
    <t>225477950</t>
  </si>
  <si>
    <t>111832976</t>
  </si>
  <si>
    <t>023273783</t>
  </si>
  <si>
    <t>022751362</t>
  </si>
  <si>
    <t>168357331</t>
  </si>
  <si>
    <t>025147253</t>
  </si>
  <si>
    <t>191628420</t>
  </si>
  <si>
    <t>021560676</t>
  </si>
  <si>
    <t>022609202</t>
  </si>
  <si>
    <t>281153345</t>
  </si>
  <si>
    <t>241266410</t>
  </si>
  <si>
    <t>112418339</t>
  </si>
  <si>
    <t>261245147</t>
  </si>
  <si>
    <t>273493099</t>
  </si>
  <si>
    <t>024453952</t>
  </si>
  <si>
    <t>012051205</t>
  </si>
  <si>
    <t>023487586</t>
  </si>
  <si>
    <t>341051288</t>
  </si>
  <si>
    <t>024117636</t>
  </si>
  <si>
    <t>023309350</t>
  </si>
  <si>
    <t>023723353</t>
  </si>
  <si>
    <t>024717351</t>
  </si>
  <si>
    <t>024518010</t>
  </si>
  <si>
    <t>024072974</t>
  </si>
  <si>
    <t>112197784</t>
  </si>
  <si>
    <t>301433540</t>
  </si>
  <si>
    <t>024529170</t>
  </si>
  <si>
    <t>023143432</t>
  </si>
  <si>
    <t>183463027</t>
  </si>
  <si>
    <t>212690075</t>
  </si>
  <si>
    <t>271709694</t>
  </si>
  <si>
    <t>241104274</t>
  </si>
  <si>
    <t>024856432</t>
  </si>
  <si>
    <t>250740015</t>
  </si>
  <si>
    <t>225347727</t>
  </si>
  <si>
    <t>024532891</t>
  </si>
  <si>
    <t>022547337</t>
  </si>
  <si>
    <t>023711980</t>
  </si>
  <si>
    <t>191545016</t>
  </si>
  <si>
    <t>271785193</t>
  </si>
  <si>
    <t>211309844</t>
  </si>
  <si>
    <t>025598840</t>
  </si>
  <si>
    <t>025451137</t>
  </si>
  <si>
    <t>385087570</t>
  </si>
  <si>
    <t>301142628</t>
  </si>
  <si>
    <t>250744485</t>
  </si>
  <si>
    <t>197143610</t>
  </si>
  <si>
    <t>197330380</t>
  </si>
  <si>
    <t>321464189</t>
  </si>
  <si>
    <t>024052008</t>
  </si>
  <si>
    <t>334457710</t>
  </si>
  <si>
    <t>212685865</t>
  </si>
  <si>
    <t>023753290</t>
  </si>
  <si>
    <t>024846323</t>
  </si>
  <si>
    <t>240879619</t>
  </si>
  <si>
    <t>250700478</t>
  </si>
  <si>
    <t>271917751</t>
  </si>
  <si>
    <t>024126712</t>
  </si>
  <si>
    <t>273198043</t>
  </si>
  <si>
    <t>273217234</t>
  </si>
  <si>
    <t>212554965</t>
  </si>
  <si>
    <t>361267788</t>
  </si>
  <si>
    <t>361238052</t>
  </si>
  <si>
    <t>271910593</t>
  </si>
  <si>
    <t>371284622</t>
  </si>
  <si>
    <t>361789841</t>
  </si>
  <si>
    <t>301125269</t>
  </si>
  <si>
    <t>273436102</t>
  </si>
  <si>
    <t>023093848</t>
  </si>
  <si>
    <t>024166861</t>
  </si>
  <si>
    <t>362198347</t>
  </si>
  <si>
    <t>024298395</t>
  </si>
  <si>
    <t>273158401</t>
  </si>
  <si>
    <t>173003445</t>
  </si>
  <si>
    <t>023911490</t>
  </si>
  <si>
    <t>135012519</t>
  </si>
  <si>
    <t>024210531</t>
  </si>
  <si>
    <t>025376509</t>
  </si>
  <si>
    <t>321400179</t>
  </si>
  <si>
    <t>362539496</t>
  </si>
  <si>
    <t>051191000015</t>
  </si>
  <si>
    <t>186675424</t>
  </si>
  <si>
    <t>079192000331</t>
  </si>
  <si>
    <t>260993044</t>
  </si>
  <si>
    <t>212304253</t>
  </si>
  <si>
    <t>273402788</t>
  </si>
  <si>
    <t>305291434</t>
  </si>
  <si>
    <t>020053003</t>
  </si>
  <si>
    <t>025930385</t>
  </si>
  <si>
    <t>023797135</t>
  </si>
  <si>
    <t>024047569</t>
  </si>
  <si>
    <t>261277582</t>
  </si>
  <si>
    <t>024583647</t>
  </si>
  <si>
    <t>023386360</t>
  </si>
  <si>
    <t>024806191</t>
  </si>
  <si>
    <t>145281923</t>
  </si>
  <si>
    <t>271656941</t>
  </si>
  <si>
    <t>212257651</t>
  </si>
  <si>
    <t>024101037</t>
  </si>
  <si>
    <t>250784000</t>
  </si>
  <si>
    <t>024166499</t>
  </si>
  <si>
    <t>024184914</t>
  </si>
  <si>
    <t>250816756</t>
  </si>
  <si>
    <t>225552521</t>
  </si>
  <si>
    <t>135866061</t>
  </si>
  <si>
    <t>025112402</t>
  </si>
  <si>
    <t>024734936</t>
  </si>
  <si>
    <t>024264153</t>
  </si>
  <si>
    <t>023944228</t>
  </si>
  <si>
    <t>230812382</t>
  </si>
  <si>
    <t>194457258</t>
  </si>
  <si>
    <t>311948867</t>
  </si>
  <si>
    <t>024359772</t>
  </si>
  <si>
    <t>025201073</t>
  </si>
  <si>
    <t>013417008</t>
  </si>
  <si>
    <t>011756960</t>
  </si>
  <si>
    <t>012070513</t>
  </si>
  <si>
    <t>030938440</t>
  </si>
  <si>
    <t>001072001662</t>
  </si>
  <si>
    <t>010028900</t>
  </si>
  <si>
    <t>079073000653</t>
  </si>
  <si>
    <t>024007638</t>
  </si>
  <si>
    <t>022351218</t>
  </si>
  <si>
    <t>385377337</t>
  </si>
  <si>
    <t>221357356</t>
  </si>
  <si>
    <t>023944543</t>
  </si>
  <si>
    <t>024410586</t>
  </si>
  <si>
    <t>312443614</t>
  </si>
  <si>
    <t>024985991</t>
  </si>
  <si>
    <t>303983215</t>
  </si>
  <si>
    <t>A37744775</t>
  </si>
  <si>
    <t>310661812</t>
  </si>
  <si>
    <t>066186000111</t>
  </si>
  <si>
    <t>273181389</t>
  </si>
  <si>
    <t>331560279</t>
  </si>
  <si>
    <t>225226202</t>
  </si>
  <si>
    <t>024330378</t>
  </si>
  <si>
    <t>197082575</t>
  </si>
  <si>
    <t>271569269</t>
  </si>
  <si>
    <t>331398619</t>
  </si>
  <si>
    <t>250622656</t>
  </si>
  <si>
    <t>312369828</t>
  </si>
  <si>
    <t>245210206</t>
  </si>
  <si>
    <t>250790442</t>
  </si>
  <si>
    <t>024457329</t>
  </si>
  <si>
    <t>221402295</t>
  </si>
  <si>
    <t>023633042</t>
  </si>
  <si>
    <t>260967240</t>
  </si>
  <si>
    <t>321355311</t>
  </si>
  <si>
    <t>024403162</t>
  </si>
  <si>
    <t>079089000064</t>
  </si>
  <si>
    <t>261104841</t>
  </si>
  <si>
    <t>371299986</t>
  </si>
  <si>
    <t>024595480</t>
  </si>
  <si>
    <t>024127654</t>
  </si>
  <si>
    <t>271815433</t>
  </si>
  <si>
    <t>250570916</t>
  </si>
  <si>
    <t>321271427</t>
  </si>
  <si>
    <t>385683344</t>
  </si>
  <si>
    <t>273362851</t>
  </si>
  <si>
    <t>025056479</t>
  </si>
  <si>
    <t>022814475</t>
  </si>
  <si>
    <t>197082040</t>
  </si>
  <si>
    <t>312051067</t>
  </si>
  <si>
    <t>024119251</t>
  </si>
  <si>
    <t>301301040</t>
  </si>
  <si>
    <t>023309090</t>
  </si>
  <si>
    <t>162312319</t>
  </si>
  <si>
    <t>023810282</t>
  </si>
  <si>
    <t>250902333</t>
  </si>
  <si>
    <t>162343472</t>
  </si>
  <si>
    <t>162783537</t>
  </si>
  <si>
    <t>197330846</t>
  </si>
  <si>
    <t>023525905</t>
  </si>
  <si>
    <t>012352202</t>
  </si>
  <si>
    <t>026096864</t>
  </si>
  <si>
    <t>174041540</t>
  </si>
  <si>
    <t>025667557</t>
  </si>
  <si>
    <t>024315949</t>
  </si>
  <si>
    <t>250872704</t>
  </si>
  <si>
    <t>026092579</t>
  </si>
  <si>
    <t>240883027</t>
  </si>
  <si>
    <t>022956293</t>
  </si>
  <si>
    <t>024351055</t>
  </si>
  <si>
    <t>025327759</t>
  </si>
  <si>
    <t>024191801</t>
  </si>
  <si>
    <t>022641280</t>
  </si>
  <si>
    <t>012265591</t>
  </si>
  <si>
    <t>079191002731</t>
  </si>
  <si>
    <t>087188000148</t>
  </si>
  <si>
    <t>K01336326</t>
  </si>
  <si>
    <t>351835401</t>
  </si>
  <si>
    <t>012529983</t>
  </si>
  <si>
    <t>162956131</t>
  </si>
  <si>
    <t>011785796</t>
  </si>
  <si>
    <t>168429784</t>
  </si>
  <si>
    <t>173174888</t>
  </si>
  <si>
    <t>012695537</t>
  </si>
  <si>
    <t>001183005820</t>
  </si>
  <si>
    <t>031015683</t>
  </si>
  <si>
    <t>034191002282</t>
  </si>
  <si>
    <t>013244999</t>
  </si>
  <si>
    <t>011749195</t>
  </si>
  <si>
    <t>030723798</t>
  </si>
  <si>
    <t>241037126</t>
  </si>
  <si>
    <t>225339562</t>
  </si>
  <si>
    <t>024038350</t>
  </si>
  <si>
    <t>205336826</t>
  </si>
  <si>
    <t>301344106</t>
  </si>
  <si>
    <t>312165084</t>
  </si>
  <si>
    <t>321198817</t>
  </si>
  <si>
    <t>024303673</t>
  </si>
  <si>
    <t>079089002688</t>
  </si>
  <si>
    <t>311976607</t>
  </si>
  <si>
    <t>311922187</t>
  </si>
  <si>
    <t>023115652</t>
  </si>
  <si>
    <t>191485000</t>
  </si>
  <si>
    <t>025521700</t>
  </si>
  <si>
    <t>079083000216</t>
  </si>
  <si>
    <t>380626441</t>
  </si>
  <si>
    <t>301958758</t>
  </si>
  <si>
    <t>025450799</t>
  </si>
  <si>
    <t>025093490</t>
  </si>
  <si>
    <t>301248829</t>
  </si>
  <si>
    <t>079181002356</t>
  </si>
  <si>
    <t>025592691</t>
  </si>
  <si>
    <t>079187008640</t>
  </si>
  <si>
    <t>334410494</t>
  </si>
  <si>
    <t>301367221</t>
  </si>
  <si>
    <t>291017083</t>
  </si>
  <si>
    <t>024346948</t>
  </si>
  <si>
    <t>264420525</t>
  </si>
  <si>
    <t>038191003660</t>
  </si>
  <si>
    <t>087085000024</t>
  </si>
  <si>
    <t>321350883</t>
  </si>
  <si>
    <t>092087002078</t>
  </si>
  <si>
    <t>186040034</t>
  </si>
  <si>
    <t>187331904</t>
  </si>
  <si>
    <t>280501842</t>
  </si>
  <si>
    <t>281044240</t>
  </si>
  <si>
    <t>038190001060</t>
  </si>
  <si>
    <t>291084012</t>
  </si>
  <si>
    <t>261088549</t>
  </si>
  <si>
    <t>241247942</t>
  </si>
  <si>
    <t>023885632</t>
  </si>
  <si>
    <t>024411658</t>
  </si>
  <si>
    <t>362345270</t>
  </si>
  <si>
    <t>241610960</t>
  </si>
  <si>
    <t>307390552</t>
  </si>
  <si>
    <t>011830274</t>
  </si>
  <si>
    <t>29/03/2007</t>
  </si>
  <si>
    <t>24/02/2009</t>
  </si>
  <si>
    <t>TP.HCM</t>
  </si>
  <si>
    <t>Bộ Ngoại giao ĐL</t>
  </si>
  <si>
    <t>0909.608.726</t>
  </si>
  <si>
    <t>Bộ Ngoại giao Malaysia</t>
  </si>
  <si>
    <t>0126.426.6848</t>
  </si>
  <si>
    <t>0903 303 298</t>
  </si>
  <si>
    <t>0122 898 8259</t>
  </si>
  <si>
    <t>0919.691.991</t>
  </si>
  <si>
    <t>0986,348,350</t>
  </si>
  <si>
    <t>0932.380.168</t>
  </si>
  <si>
    <t>0934 974 526</t>
  </si>
  <si>
    <t>Hà Tây</t>
  </si>
  <si>
    <t>0939 437 970</t>
  </si>
  <si>
    <t>0907.961.623</t>
  </si>
  <si>
    <t>0908.738.707</t>
  </si>
  <si>
    <t>0917.420.860</t>
  </si>
  <si>
    <t>0902 458 030</t>
  </si>
  <si>
    <t>0935 126 030</t>
  </si>
  <si>
    <t>0908 023 824</t>
  </si>
  <si>
    <t>0983 669 822</t>
  </si>
  <si>
    <t>0908 676 151</t>
  </si>
  <si>
    <t>DaK Lak</t>
  </si>
  <si>
    <t>0936 004 385</t>
  </si>
  <si>
    <t>0181003437553</t>
  </si>
  <si>
    <t>0916 106 896</t>
  </si>
  <si>
    <t>0021000343987</t>
  </si>
  <si>
    <t>01643 103 006</t>
  </si>
  <si>
    <t>0071001004702</t>
  </si>
  <si>
    <t>Bà Rịa Vũng Tàu</t>
  </si>
  <si>
    <t>0986 862 532</t>
  </si>
  <si>
    <t xml:space="preserve">0181003475249 </t>
  </si>
  <si>
    <t>7915322926</t>
  </si>
  <si>
    <t>0907 425 107</t>
  </si>
  <si>
    <t>0181002929720</t>
  </si>
  <si>
    <t>7915322928</t>
  </si>
  <si>
    <t>0975 590 941</t>
  </si>
  <si>
    <t>0908.129.444</t>
  </si>
  <si>
    <t>0917.129.629</t>
  </si>
  <si>
    <t>0908 700 118</t>
  </si>
  <si>
    <t>TP. HCM</t>
  </si>
  <si>
    <t>0903 807 559</t>
  </si>
  <si>
    <t>0918,708,727</t>
  </si>
  <si>
    <t>0908 688 097</t>
  </si>
  <si>
    <t>0071005111676</t>
  </si>
  <si>
    <t>0932 463 613</t>
  </si>
  <si>
    <t>0071000727426</t>
  </si>
  <si>
    <t>0932.778.578</t>
  </si>
  <si>
    <t>0972.268.390</t>
  </si>
  <si>
    <t>0905 342 852</t>
  </si>
  <si>
    <t>0989 339 777</t>
  </si>
  <si>
    <t>0071000970737</t>
  </si>
  <si>
    <t>7914127718</t>
  </si>
  <si>
    <t xml:space="preserve"> TP.HCM</t>
  </si>
  <si>
    <t>0902.175.589</t>
  </si>
  <si>
    <t>0943.442.442</t>
  </si>
  <si>
    <t>Quảng Ngãi</t>
  </si>
  <si>
    <t>0167.960.5637</t>
  </si>
  <si>
    <t>Đồng Nai</t>
  </si>
  <si>
    <t>0169.886.1445</t>
  </si>
  <si>
    <t>0935.802.371</t>
  </si>
  <si>
    <t>0919.594.584</t>
  </si>
  <si>
    <t>018.100.015.8580</t>
  </si>
  <si>
    <t>0909 017 040</t>
  </si>
  <si>
    <t>7913021937</t>
  </si>
  <si>
    <t>0935 988 162</t>
  </si>
  <si>
    <t>0938 454 583</t>
  </si>
  <si>
    <t>0908 142 890</t>
  </si>
  <si>
    <t>4896003207</t>
  </si>
  <si>
    <t>0916 841 135</t>
  </si>
  <si>
    <t>0945 721 688</t>
  </si>
  <si>
    <t>0947.717.291</t>
  </si>
  <si>
    <t>0988.858.000</t>
  </si>
  <si>
    <t>0909 171 929</t>
  </si>
  <si>
    <t>0983 339 594</t>
  </si>
  <si>
    <t>Bạc Liêu</t>
  </si>
  <si>
    <t>0968 6868 39</t>
  </si>
  <si>
    <t>0111000558990</t>
  </si>
  <si>
    <t>7909213508</t>
  </si>
  <si>
    <t>0906 833 155</t>
  </si>
  <si>
    <t>0974 428 273</t>
  </si>
  <si>
    <t>0181003464859</t>
  </si>
  <si>
    <t>7915237154</t>
  </si>
  <si>
    <t>0937 520 306</t>
  </si>
  <si>
    <t>0071000635225</t>
  </si>
  <si>
    <t>0938 114 197</t>
  </si>
  <si>
    <t>0163 5718 906</t>
  </si>
  <si>
    <t>0167 3886 369</t>
  </si>
  <si>
    <t>0181003504097</t>
  </si>
  <si>
    <t>0168.220.5679</t>
  </si>
  <si>
    <t>0982.324.630</t>
  </si>
  <si>
    <t>0909.187.301</t>
  </si>
  <si>
    <t>0907.409.418</t>
  </si>
  <si>
    <t>0909.732.248</t>
  </si>
  <si>
    <t>0937.659.772</t>
  </si>
  <si>
    <t>0933.770.374</t>
  </si>
  <si>
    <t>0909.901188</t>
  </si>
  <si>
    <t>0904.126.296</t>
  </si>
  <si>
    <t>0975.321.979</t>
  </si>
  <si>
    <t>Vũng Tàu</t>
  </si>
  <si>
    <t>0913.840.727</t>
  </si>
  <si>
    <t>0916 975 868</t>
  </si>
  <si>
    <t>0939 068 777</t>
  </si>
  <si>
    <t>9100032222</t>
  </si>
  <si>
    <t>0913 732 980</t>
  </si>
  <si>
    <t>0979 383 806</t>
  </si>
  <si>
    <t>0919 403 891</t>
  </si>
  <si>
    <t>0919 188 990</t>
  </si>
  <si>
    <t>0907 496 266</t>
  </si>
  <si>
    <t>0181003402048</t>
  </si>
  <si>
    <t>0933 136 964</t>
  </si>
  <si>
    <t>0989 774 050</t>
  </si>
  <si>
    <t>0903 907 685</t>
  </si>
  <si>
    <t>0903 644 200</t>
  </si>
  <si>
    <t>0939 168 468</t>
  </si>
  <si>
    <t>0909 892 789</t>
  </si>
  <si>
    <t>0989 797 640</t>
  </si>
  <si>
    <t>7409025347</t>
  </si>
  <si>
    <t>0909 423 568</t>
  </si>
  <si>
    <t>0909 013 437</t>
  </si>
  <si>
    <t>7913028686</t>
  </si>
  <si>
    <t>Vĩnh Phúc</t>
  </si>
  <si>
    <t>01688 590 588
0984 913 256</t>
  </si>
  <si>
    <t>0907 671 881</t>
  </si>
  <si>
    <t>0933 330 912</t>
  </si>
  <si>
    <t>7910387406</t>
  </si>
  <si>
    <t>0978 110 011</t>
  </si>
  <si>
    <t>0939 001 770</t>
  </si>
  <si>
    <t>9215002012</t>
  </si>
  <si>
    <t>Cục cảnh sát ĐKQL cư trú và DLQG về dân cư</t>
  </si>
  <si>
    <t>0984 653 573</t>
  </si>
  <si>
    <t>0986 158 766</t>
  </si>
  <si>
    <t>0936 166 385</t>
  </si>
  <si>
    <t>0913 975 828</t>
  </si>
  <si>
    <t>0972 378 759</t>
  </si>
  <si>
    <t>0124 700 3966</t>
  </si>
  <si>
    <t>0120 7744 788</t>
  </si>
  <si>
    <t>0181003386026</t>
  </si>
  <si>
    <t>0983 300 650</t>
  </si>
  <si>
    <t>0181003399381</t>
  </si>
  <si>
    <t>0918 038 566</t>
  </si>
  <si>
    <t>0906 889 163</t>
  </si>
  <si>
    <t>0908 667 879</t>
  </si>
  <si>
    <t>0903 949 832</t>
  </si>
  <si>
    <t>0181003402115</t>
  </si>
  <si>
    <t>01228 60 1227</t>
  </si>
  <si>
    <t>01292 694 285</t>
  </si>
  <si>
    <t>0918 539 749</t>
  </si>
  <si>
    <t>0934 307 577</t>
  </si>
  <si>
    <t>0909 391 053</t>
  </si>
  <si>
    <t>0984 227 722</t>
  </si>
  <si>
    <t>0121000857466</t>
  </si>
  <si>
    <t>0162 642 6083</t>
  </si>
  <si>
    <t>0181003464599</t>
  </si>
  <si>
    <t>0909 017 184</t>
  </si>
  <si>
    <t>0181003412803</t>
  </si>
  <si>
    <t>7912330881</t>
  </si>
  <si>
    <t>01226.786.312</t>
  </si>
  <si>
    <t>0903 356 527</t>
  </si>
  <si>
    <t>0902 364 010</t>
  </si>
  <si>
    <t>0908 018 196</t>
  </si>
  <si>
    <t>0122 798 6449</t>
  </si>
  <si>
    <t>01648664886</t>
  </si>
  <si>
    <t>0988 294 300</t>
  </si>
  <si>
    <t>0902 858 486</t>
  </si>
  <si>
    <t>0907 010 888</t>
  </si>
  <si>
    <t>0932 140 389</t>
  </si>
  <si>
    <t>0071001010128</t>
  </si>
  <si>
    <t>7912342146</t>
  </si>
  <si>
    <t>0942.869.874</t>
  </si>
  <si>
    <t>0938 225 191</t>
  </si>
  <si>
    <t>0251002703521</t>
  </si>
  <si>
    <t>7913262710</t>
  </si>
  <si>
    <t>01293 731 959</t>
  </si>
  <si>
    <t>0181003474200</t>
  </si>
  <si>
    <t>7915322927</t>
  </si>
  <si>
    <t>0965 755 557</t>
  </si>
  <si>
    <t>0181003482017</t>
  </si>
  <si>
    <t>0987 701 357</t>
  </si>
  <si>
    <t xml:space="preserve">0331000439890 </t>
  </si>
  <si>
    <t>7912365585</t>
  </si>
  <si>
    <t>0902 831 284</t>
  </si>
  <si>
    <t>0904 920 229</t>
  </si>
  <si>
    <t>0711000238067</t>
  </si>
  <si>
    <t>0913 516 666</t>
  </si>
  <si>
    <t>0011000767613</t>
  </si>
  <si>
    <t>0198087422</t>
  </si>
  <si>
    <t>0903 013 889</t>
  </si>
  <si>
    <t>0903 252 727</t>
  </si>
  <si>
    <t>0913 070 360</t>
  </si>
  <si>
    <t>0933 993 377
0908 797 933</t>
  </si>
  <si>
    <t>7908260795</t>
  </si>
  <si>
    <t>0916 675 869</t>
  </si>
  <si>
    <t>7913297009</t>
  </si>
  <si>
    <t>0909 684 673</t>
  </si>
  <si>
    <t>0918 450 146
0974 8888 02</t>
  </si>
  <si>
    <t>0989 481 067</t>
  </si>
  <si>
    <t>0903 612 670</t>
  </si>
  <si>
    <t xml:space="preserve">Hồ Chí Minh </t>
  </si>
  <si>
    <t>0903 324 634</t>
  </si>
  <si>
    <t>0963 386 350</t>
  </si>
  <si>
    <t>0381000475987</t>
  </si>
  <si>
    <t>0932 574 947</t>
  </si>
  <si>
    <t>0908680654</t>
  </si>
  <si>
    <t>0181003399444</t>
  </si>
  <si>
    <t>0310206057</t>
  </si>
  <si>
    <t>0909669210</t>
  </si>
  <si>
    <t>0181003399472</t>
  </si>
  <si>
    <t>8034576808</t>
  </si>
  <si>
    <t>0932285643</t>
  </si>
  <si>
    <t>vincentlu@pacvn.vn</t>
  </si>
  <si>
    <t>0071000593129</t>
  </si>
  <si>
    <t>8085850992</t>
  </si>
  <si>
    <t>0905804335</t>
  </si>
  <si>
    <t>0181003399448</t>
  </si>
  <si>
    <t>8045107903</t>
  </si>
  <si>
    <t>01268008868</t>
  </si>
  <si>
    <t>Trinhnguyen@pacvn.vn</t>
  </si>
  <si>
    <t>0181003399449</t>
  </si>
  <si>
    <t>8045107981</t>
  </si>
  <si>
    <t>0906334598</t>
  </si>
  <si>
    <t>0181003399450</t>
  </si>
  <si>
    <t>8044645747</t>
  </si>
  <si>
    <t>0903882939</t>
  </si>
  <si>
    <t>0181003399494</t>
  </si>
  <si>
    <t>0103390175</t>
  </si>
  <si>
    <t>0933226657</t>
  </si>
  <si>
    <t>Diudao@pacvn.vn</t>
  </si>
  <si>
    <t>0511000429424</t>
  </si>
  <si>
    <t>8428225725</t>
  </si>
  <si>
    <t>0935681886</t>
  </si>
  <si>
    <t>binhle@pacvn.vn</t>
  </si>
  <si>
    <t>0181000193533</t>
  </si>
  <si>
    <t>8003681922</t>
  </si>
  <si>
    <t>0933283008</t>
  </si>
  <si>
    <t>0181003399453</t>
  </si>
  <si>
    <t>0309239932</t>
  </si>
  <si>
    <t>0909739316</t>
  </si>
  <si>
    <t>0251001542386</t>
  </si>
  <si>
    <t>8055993369</t>
  </si>
  <si>
    <t>0918816789</t>
  </si>
  <si>
    <t>0071002472995</t>
  </si>
  <si>
    <t>8059727022</t>
  </si>
  <si>
    <t>0911733712</t>
  </si>
  <si>
    <t>0181003415831</t>
  </si>
  <si>
    <t>8336411626</t>
  </si>
  <si>
    <t>0975487014</t>
  </si>
  <si>
    <t>Bichvo@pacvn.vn</t>
  </si>
  <si>
    <t>0181003445312</t>
  </si>
  <si>
    <t>8112265714</t>
  </si>
  <si>
    <t>01266855585</t>
  </si>
  <si>
    <t>anhtran@pacvn.vn</t>
  </si>
  <si>
    <t>0071001044164</t>
  </si>
  <si>
    <t>8342233322</t>
  </si>
  <si>
    <t>0902772395</t>
  </si>
  <si>
    <t>hanhu@pacvn.vn</t>
  </si>
  <si>
    <t>0071000799224</t>
  </si>
  <si>
    <t>8369639513</t>
  </si>
  <si>
    <t>0961563363</t>
  </si>
  <si>
    <t>nhuphan@pacvn.vn</t>
  </si>
  <si>
    <t>0181003505719</t>
  </si>
  <si>
    <t>8391440674</t>
  </si>
  <si>
    <t>0902493934</t>
  </si>
  <si>
    <t>0181003403890</t>
  </si>
  <si>
    <t>8045107942</t>
  </si>
  <si>
    <t>0907332007</t>
  </si>
  <si>
    <t>truongvo@pacvn.vn</t>
  </si>
  <si>
    <t>0071002267775</t>
  </si>
  <si>
    <t>0985842428</t>
  </si>
  <si>
    <t>linhtranmy@pacvn.vn</t>
  </si>
  <si>
    <t>0331000413287</t>
  </si>
  <si>
    <t>8133292469</t>
  </si>
  <si>
    <t>01204127079</t>
  </si>
  <si>
    <t>0421000458947</t>
  </si>
  <si>
    <t>8344321045</t>
  </si>
  <si>
    <t>0937776037</t>
  </si>
  <si>
    <t>phungnguyen@pacvn.vn</t>
  </si>
  <si>
    <t>0071004476302</t>
  </si>
  <si>
    <t>8086186453</t>
  </si>
  <si>
    <t>0984374258</t>
  </si>
  <si>
    <t>0181003399477</t>
  </si>
  <si>
    <t>8088593260</t>
  </si>
  <si>
    <t>01223328505</t>
  </si>
  <si>
    <t>0091000390404</t>
  </si>
  <si>
    <t>8117059017</t>
  </si>
  <si>
    <t>01228622101</t>
  </si>
  <si>
    <t>anhpham@pacvn.vn</t>
  </si>
  <si>
    <t>0071000994248</t>
  </si>
  <si>
    <t>8313571278</t>
  </si>
  <si>
    <t>01226123959</t>
  </si>
  <si>
    <t>0181003408468</t>
  </si>
  <si>
    <t>0309741772</t>
  </si>
  <si>
    <t>01696941143</t>
  </si>
  <si>
    <t>0181003399411</t>
  </si>
  <si>
    <t>8108154144</t>
  </si>
  <si>
    <t>0977273794</t>
  </si>
  <si>
    <t>0181002849358</t>
  </si>
  <si>
    <t>8030944948</t>
  </si>
  <si>
    <t>0902449866</t>
  </si>
  <si>
    <t>quangnguyenhong@pacvn.vn</t>
  </si>
  <si>
    <t>0531002132543</t>
  </si>
  <si>
    <t>8006310612</t>
  </si>
  <si>
    <t>01273801559</t>
  </si>
  <si>
    <t>hatran@pacvn.vn</t>
  </si>
  <si>
    <t>0371000460285</t>
  </si>
  <si>
    <t>8480863897</t>
  </si>
  <si>
    <t>01265399399</t>
  </si>
  <si>
    <t>namnguyen@pacvn.vn</t>
  </si>
  <si>
    <t>0071001071470</t>
  </si>
  <si>
    <t>8422770227</t>
  </si>
  <si>
    <t>0902421439</t>
  </si>
  <si>
    <t>uyenle@pacvn.vn</t>
  </si>
  <si>
    <t>0181003541828</t>
  </si>
  <si>
    <t>8000718772</t>
  </si>
  <si>
    <t>0906923520</t>
  </si>
  <si>
    <t>0181003399502</t>
  </si>
  <si>
    <t>8020009069</t>
  </si>
  <si>
    <t>0902811862</t>
  </si>
  <si>
    <t>0181003399401</t>
  </si>
  <si>
    <t>8039573543</t>
  </si>
  <si>
    <t>0937329496</t>
  </si>
  <si>
    <t>0181003399405</t>
  </si>
  <si>
    <t>8083255885</t>
  </si>
  <si>
    <t>0906489451</t>
  </si>
  <si>
    <t>0181003399400</t>
  </si>
  <si>
    <t>8093023185</t>
  </si>
  <si>
    <t>0933742627</t>
  </si>
  <si>
    <t>Dungchau@pacvn.vn</t>
  </si>
  <si>
    <t>0181003415656</t>
  </si>
  <si>
    <t>8068262140</t>
  </si>
  <si>
    <t>0916678698</t>
  </si>
  <si>
    <t>Binhdam@pacvn.vn</t>
  </si>
  <si>
    <t>0974473129</t>
  </si>
  <si>
    <t>Tritran@pacvn.vn</t>
  </si>
  <si>
    <t>0071005425897</t>
  </si>
  <si>
    <t>8036543082</t>
  </si>
  <si>
    <t>0908537597</t>
  </si>
  <si>
    <t>annguyen@pacvn.vn</t>
  </si>
  <si>
    <t>0181003382343</t>
  </si>
  <si>
    <t>8280589703</t>
  </si>
  <si>
    <t>01672865207</t>
  </si>
  <si>
    <t>Linhdoan@pacvn.vn</t>
  </si>
  <si>
    <t>0181003479619</t>
  </si>
  <si>
    <t>8426178244</t>
  </si>
  <si>
    <t>0912029299</t>
  </si>
  <si>
    <t>ngocduong@pacvn.vn</t>
  </si>
  <si>
    <t>0181003193235</t>
  </si>
  <si>
    <t>8122087563</t>
  </si>
  <si>
    <t>0917312822</t>
  </si>
  <si>
    <t>HoaDo@pacvn.vn</t>
  </si>
  <si>
    <t>0181003502932</t>
  </si>
  <si>
    <t>8465116629</t>
  </si>
  <si>
    <t>01678599369</t>
  </si>
  <si>
    <t>thanhle@pacvn.vn</t>
  </si>
  <si>
    <t>0071001159079</t>
  </si>
  <si>
    <t>8473751511</t>
  </si>
  <si>
    <t>0914114717</t>
  </si>
  <si>
    <t>tuannguyen@pacvn.vn</t>
  </si>
  <si>
    <t>0181003406617</t>
  </si>
  <si>
    <t>8013566654</t>
  </si>
  <si>
    <t>0989606063</t>
  </si>
  <si>
    <t>huyvu@pacvn.vn</t>
  </si>
  <si>
    <t>0531002609030</t>
  </si>
  <si>
    <t>8014772106</t>
  </si>
  <si>
    <t>01227986449</t>
  </si>
  <si>
    <t>huyenle@pacvn.vn</t>
  </si>
  <si>
    <t>0946887350</t>
  </si>
  <si>
    <t>vyha@pacvn.vn</t>
  </si>
  <si>
    <t>0071001162575</t>
  </si>
  <si>
    <t>8502420651</t>
  </si>
  <si>
    <t>01648938968</t>
  </si>
  <si>
    <t>duyenhoang@pacvn.vn</t>
  </si>
  <si>
    <t>0301000383800</t>
  </si>
  <si>
    <t>8474387713</t>
  </si>
  <si>
    <t>0908576336</t>
  </si>
  <si>
    <t>Phucbui@pacvn.vn</t>
  </si>
  <si>
    <t>0071005425738</t>
  </si>
  <si>
    <t>01686372291</t>
  </si>
  <si>
    <t>lenguyen@pacvn.vn</t>
  </si>
  <si>
    <t>01647781411</t>
  </si>
  <si>
    <t>Auduong@pacvn.vn</t>
  </si>
  <si>
    <t>0181003449444</t>
  </si>
  <si>
    <t>0904865525</t>
  </si>
  <si>
    <t>0181003367656</t>
  </si>
  <si>
    <t>0907737122</t>
  </si>
  <si>
    <t>Tramkieu@pacvn.vn</t>
  </si>
  <si>
    <t>0181003399437</t>
  </si>
  <si>
    <t>0903310066</t>
  </si>
  <si>
    <t>0071000814092</t>
  </si>
  <si>
    <t>0903961187</t>
  </si>
  <si>
    <t>tienhuynh@pacvn.vn</t>
  </si>
  <si>
    <t>0071000745141</t>
  </si>
  <si>
    <t>0961426195</t>
  </si>
  <si>
    <t>dinho@pacvn.vn</t>
  </si>
  <si>
    <t>0908210128</t>
  </si>
  <si>
    <t>0181003399452</t>
  </si>
  <si>
    <t>0903709074</t>
  </si>
  <si>
    <t>Kiểm soát Nội bộ</t>
  </si>
  <si>
    <t>0908051388</t>
  </si>
  <si>
    <t>Huongpham@pacvn.vn</t>
  </si>
  <si>
    <t>0181003458763</t>
  </si>
  <si>
    <t>01226902633</t>
  </si>
  <si>
    <t>Trucnguyenphuong@pacvn.vn</t>
  </si>
  <si>
    <t>0281000385375</t>
  </si>
  <si>
    <t>0933680080</t>
  </si>
  <si>
    <t>phuongvu@pacvn.vn</t>
  </si>
  <si>
    <t>0181003527741</t>
  </si>
  <si>
    <t>0181003443373</t>
  </si>
  <si>
    <t>0932880885</t>
  </si>
  <si>
    <t>chanvo@pacvn.vn</t>
  </si>
  <si>
    <t>01684938968</t>
  </si>
  <si>
    <t>minhpham@pacvn.vn</t>
  </si>
  <si>
    <t>0301000307510</t>
  </si>
  <si>
    <t>VCB - Hoàn Kiến</t>
  </si>
  <si>
    <t>0943826188</t>
  </si>
  <si>
    <t>nganguyen@pacvn.vn</t>
  </si>
  <si>
    <t>0011003191191</t>
  </si>
  <si>
    <t>VCB - Sở Giao dịch</t>
  </si>
  <si>
    <t>0934672288</t>
  </si>
  <si>
    <t>havu@pacvn.vn</t>
  </si>
  <si>
    <t>0611001966956</t>
  </si>
  <si>
    <t>VCB - Ba Đình</t>
  </si>
  <si>
    <t>01634368268</t>
  </si>
  <si>
    <t>binhtranthai@pacvn.vn</t>
  </si>
  <si>
    <t>0451000348925</t>
  </si>
  <si>
    <t>VCB - CN Thành Công</t>
  </si>
  <si>
    <t>????</t>
  </si>
  <si>
    <t>linhhoang@pacvn.vn</t>
  </si>
  <si>
    <t>0611001966957</t>
  </si>
  <si>
    <t>068704060129878</t>
  </si>
  <si>
    <t>VIB</t>
  </si>
  <si>
    <t>0983400014</t>
  </si>
  <si>
    <t>0011001324203</t>
  </si>
  <si>
    <t>0934576888</t>
  </si>
  <si>
    <t>tungnguyen@pacvn.vn</t>
  </si>
  <si>
    <t>068704060151989</t>
  </si>
  <si>
    <t>01288228822</t>
  </si>
  <si>
    <t>linhlethuy@pacvn.vn</t>
  </si>
  <si>
    <t>0011004300381</t>
  </si>
  <si>
    <t>yennguyen@pacvn.vn</t>
  </si>
  <si>
    <t>0611001966955</t>
  </si>
  <si>
    <t>0903261715</t>
  </si>
  <si>
    <t>datnguyen@pacvn.vn</t>
  </si>
  <si>
    <t>0021002113915</t>
  </si>
  <si>
    <t>VCB - CN Hà Nội</t>
  </si>
  <si>
    <t>0934071272</t>
  </si>
  <si>
    <t>ngocbui@pacvn.vn</t>
  </si>
  <si>
    <t>0031 0011 29740</t>
  </si>
  <si>
    <t>0938922488</t>
  </si>
  <si>
    <t>0181003399479</t>
  </si>
  <si>
    <t>0983292621</t>
  </si>
  <si>
    <t>0581000539160</t>
  </si>
  <si>
    <t>0908121451</t>
  </si>
  <si>
    <t>Dunghoang@pacvn.vn</t>
  </si>
  <si>
    <t>0181003408467</t>
  </si>
  <si>
    <t>0932752145</t>
  </si>
  <si>
    <t>0181003410848</t>
  </si>
  <si>
    <t>0915589155</t>
  </si>
  <si>
    <t>Datdo@pacvn.vn</t>
  </si>
  <si>
    <t>0181003469075</t>
  </si>
  <si>
    <t>0939259447</t>
  </si>
  <si>
    <t>Quyennguyen@pacvn.vn</t>
  </si>
  <si>
    <t>0181003402052</t>
  </si>
  <si>
    <t>0973988446</t>
  </si>
  <si>
    <t>Thunguyen@pacvn.vn</t>
  </si>
  <si>
    <t>0181001655096</t>
  </si>
  <si>
    <t>0938132276</t>
  </si>
  <si>
    <t>quanghuynh@pacvn.vn</t>
  </si>
  <si>
    <t>0331000475911</t>
  </si>
  <si>
    <t>0907671881</t>
  </si>
  <si>
    <t>sonbui@pacvn.vn</t>
  </si>
  <si>
    <t>0071004806395</t>
  </si>
  <si>
    <t>0907801007</t>
  </si>
  <si>
    <t>ThuyNguyenPhuong@pacvn.vn</t>
  </si>
  <si>
    <t>0421000449661</t>
  </si>
  <si>
    <t>0987240220</t>
  </si>
  <si>
    <t>Tantran@pacvn.vn</t>
  </si>
  <si>
    <t>0181003399481</t>
  </si>
  <si>
    <t>0903986807</t>
  </si>
  <si>
    <t>hado@pacvn.vn</t>
  </si>
  <si>
    <t>0181002476974</t>
  </si>
  <si>
    <t>0938114197</t>
  </si>
  <si>
    <t>ThanhLeTan@pacvn.vn</t>
  </si>
  <si>
    <t>0932643579</t>
  </si>
  <si>
    <t>tanle@pacvn.vn</t>
  </si>
  <si>
    <t>0511000417695</t>
  </si>
  <si>
    <t>0968176166</t>
  </si>
  <si>
    <t>PhongNguyen@pacvn.vn</t>
  </si>
  <si>
    <t>0071001052435</t>
  </si>
  <si>
    <t>0909333621</t>
  </si>
  <si>
    <t>LuanVu@pacvn.vn</t>
  </si>
  <si>
    <t>0721000562968</t>
  </si>
  <si>
    <t>0983990699</t>
  </si>
  <si>
    <t>CanhNguyen@pacvn.vn</t>
  </si>
  <si>
    <t>0071002237843</t>
  </si>
  <si>
    <t>0919691816</t>
  </si>
  <si>
    <t>kimblechen@pacvn.vn</t>
  </si>
  <si>
    <t>0181003408514</t>
  </si>
  <si>
    <t>0944553887</t>
  </si>
  <si>
    <t>chaunguyen@pacvn.vn</t>
  </si>
  <si>
    <t>0181003224245</t>
  </si>
  <si>
    <t>0908686428</t>
  </si>
  <si>
    <t>dinhtu@pacvn.vn</t>
  </si>
  <si>
    <t>0071005642965</t>
  </si>
  <si>
    <t>0906795586</t>
  </si>
  <si>
    <t>Antran@pacvn.vn</t>
  </si>
  <si>
    <t>0181003408476</t>
  </si>
  <si>
    <t>0903339948</t>
  </si>
  <si>
    <t>Ngatran@pacvn.vn</t>
  </si>
  <si>
    <t>0511003881761</t>
  </si>
  <si>
    <t>0938035034</t>
  </si>
  <si>
    <t>Binhtran@pacvn.vn</t>
  </si>
  <si>
    <t>0181003454187</t>
  </si>
  <si>
    <t>0902777971</t>
  </si>
  <si>
    <t>Trangtran@pacvn.vn</t>
  </si>
  <si>
    <t>0721005111811</t>
  </si>
  <si>
    <t>0939858393</t>
  </si>
  <si>
    <t>Deunguyen@pacvn.vn</t>
  </si>
  <si>
    <t>0181003479242</t>
  </si>
  <si>
    <t>0936219719</t>
  </si>
  <si>
    <t>thiendang@pacvn.vn</t>
  </si>
  <si>
    <t>0181003393263</t>
  </si>
  <si>
    <t>0938835158</t>
  </si>
  <si>
    <t>tuyennguyen@pacvn.vn</t>
  </si>
  <si>
    <t>0071000706988</t>
  </si>
  <si>
    <t>0931308898</t>
  </si>
  <si>
    <t>longvu@pacvn.vn</t>
  </si>
  <si>
    <t>0421000421209</t>
  </si>
  <si>
    <t>01275757777</t>
  </si>
  <si>
    <t>vunguyen@pacvn.vn</t>
  </si>
  <si>
    <t>0181003534363</t>
  </si>
  <si>
    <t>0901445515</t>
  </si>
  <si>
    <t>BichLe@pacvn.vn</t>
  </si>
  <si>
    <t>0721000625846</t>
  </si>
  <si>
    <t>0939959029</t>
  </si>
  <si>
    <t>quangnguyen@pacvn.vn</t>
  </si>
  <si>
    <t>0111000266955</t>
  </si>
  <si>
    <t>0901088757</t>
  </si>
  <si>
    <t>Nghiepho@pacvn.vn</t>
  </si>
  <si>
    <t>0111000266960</t>
  </si>
  <si>
    <t>0919866808</t>
  </si>
  <si>
    <t>sonnguyenthanh@pacvn.vn</t>
  </si>
  <si>
    <t>0111000281836</t>
  </si>
  <si>
    <t>0942136911</t>
  </si>
  <si>
    <t>dunghoangdinh@pacvn.vn</t>
  </si>
  <si>
    <t>0481000660714</t>
  </si>
  <si>
    <t>0988984697</t>
  </si>
  <si>
    <t>DatHoang@pacvn.vn</t>
  </si>
  <si>
    <t>0481000816515</t>
  </si>
  <si>
    <t>0918169560</t>
  </si>
  <si>
    <t>thongpham@pacvn.vn</t>
  </si>
  <si>
    <t>0281000513791</t>
  </si>
  <si>
    <t>0973454937</t>
  </si>
  <si>
    <t>thunguyenanh@pacvn.vn</t>
  </si>
  <si>
    <t>0281000269100</t>
  </si>
  <si>
    <t>0966394629</t>
  </si>
  <si>
    <t>HaNguyenNgoc@pacvn.vn</t>
  </si>
  <si>
    <t>0281000527996</t>
  </si>
  <si>
    <t>0906378779</t>
  </si>
  <si>
    <t>MinhTran@pacvn.vn</t>
  </si>
  <si>
    <t>0721000627117</t>
  </si>
  <si>
    <t>0933442527</t>
  </si>
  <si>
    <t>0181003399504</t>
  </si>
  <si>
    <t>01267820705</t>
  </si>
  <si>
    <t>trinhkieu@pacvn.vn</t>
  </si>
  <si>
    <t>0181003359042</t>
  </si>
  <si>
    <t>0939246210</t>
  </si>
  <si>
    <t>Quyvien@pacvn.vn</t>
  </si>
  <si>
    <t>0251002699674</t>
  </si>
  <si>
    <t>0902880950</t>
  </si>
  <si>
    <t>Trannguyen@pacvn.vn</t>
  </si>
  <si>
    <t>0181003454185</t>
  </si>
  <si>
    <t>01227844367</t>
  </si>
  <si>
    <t>duongdo@pacvn.vn</t>
  </si>
  <si>
    <t>0111000159034</t>
  </si>
  <si>
    <t>01654613137</t>
  </si>
  <si>
    <t>vanle@pacvn.vn</t>
  </si>
  <si>
    <t>0331000479074</t>
  </si>
  <si>
    <t>0918 207 070</t>
  </si>
  <si>
    <t>0181003449241</t>
  </si>
  <si>
    <t>37.2/HĐLĐ/PAC-KD-17</t>
  </si>
  <si>
    <t>17/HĐLĐTVi/PAC-BT-11</t>
  </si>
  <si>
    <t>24/HĐLĐ/PAC-BT-11</t>
  </si>
  <si>
    <t>19/HĐLĐ/PAC-TBH-12</t>
  </si>
  <si>
    <t>26/HĐLĐTVi/PAC-MK2-11</t>
  </si>
  <si>
    <t>33/HĐLĐ/PAC-MK-11</t>
  </si>
  <si>
    <t>27/HĐLĐ/PAC-MK-12</t>
  </si>
  <si>
    <t>28/HĐLĐTVi/PAC-MK-13</t>
  </si>
  <si>
    <t>46/HĐLĐ/PAC-MK1-13</t>
  </si>
  <si>
    <t>30/HĐLĐ/PAC-MK1-14</t>
  </si>
  <si>
    <t>Trưởng Bộ phận Kinh doanh nội địa</t>
  </si>
  <si>
    <t>30/HĐLĐTVi/PAC-MK-13</t>
  </si>
  <si>
    <t>51/HĐLĐ/PAC-MK2-13</t>
  </si>
  <si>
    <t>18/HĐLĐTVi/PAC-MK-15</t>
  </si>
  <si>
    <t>37/HĐLĐ/PAC-MK-15</t>
  </si>
  <si>
    <t>Phụ lục HĐLĐ điều chỉnh thời gian của HĐLĐ</t>
  </si>
  <si>
    <t>37.4/PLHĐLĐ/PAC-KD-16</t>
  </si>
  <si>
    <t>Nguyễn Thị Phương Quyên</t>
  </si>
  <si>
    <t>12/HĐLĐTVi/PAC-MK-13</t>
  </si>
  <si>
    <t>30/HĐLĐ/PAC-MK-13</t>
  </si>
  <si>
    <t>21/HĐLĐ/PAC-MK1-14</t>
  </si>
  <si>
    <t>12/HĐLĐTVi/PAC-MK-14</t>
  </si>
  <si>
    <t>01/HĐLĐTVu/PAC-MK-15</t>
  </si>
  <si>
    <t>15/HĐLĐ/PAC-MK-15</t>
  </si>
  <si>
    <t>15.4/PLHĐLĐ-PAC-KD-16</t>
  </si>
  <si>
    <t>15/HĐLĐTVi/PAC-MK-15</t>
  </si>
  <si>
    <t>33/HĐLĐ/PAC-MK-15</t>
  </si>
  <si>
    <t>30/HĐTV/PAC-KD-17</t>
  </si>
  <si>
    <t>121/HĐLĐ/BAC-KTTV-09</t>
  </si>
  <si>
    <t>70/HĐLĐ/BAC-KTTV-10</t>
  </si>
  <si>
    <t>35/HĐLĐ/PAC-KD-16</t>
  </si>
  <si>
    <t>70/18/PLHĐLĐ/PAC-NS</t>
  </si>
  <si>
    <t>04/HĐTVu//PAC-KD-17</t>
  </si>
  <si>
    <t>Kinh doanh Nội địa 2</t>
  </si>
  <si>
    <t>01/18/HĐLĐ/PAC-KD</t>
  </si>
  <si>
    <t>03/HĐLĐTVi/PAC-MK1-14</t>
  </si>
  <si>
    <t>14/HĐLĐ/PAC-MK1-14</t>
  </si>
  <si>
    <t>16/HĐLĐ/PAC-MK-15</t>
  </si>
  <si>
    <t>Không số</t>
  </si>
  <si>
    <t>02/HĐLĐTVi/PAC-NSHC-16</t>
  </si>
  <si>
    <t>17/HĐLĐ/PAC-KD-16</t>
  </si>
  <si>
    <t>17.2/PLHĐLĐ/PAC-KD-17</t>
  </si>
  <si>
    <t>16/HĐLĐ/PAC-KD-16</t>
  </si>
  <si>
    <t>31.2/PLHĐLĐ/PAC-KD-17</t>
  </si>
  <si>
    <t>29/HĐLĐTVi/PAC-MK-13</t>
  </si>
  <si>
    <t>47/HĐLĐ/PAC-MK1-13</t>
  </si>
  <si>
    <t>31/HĐLĐ/PAC-MK1-14</t>
  </si>
  <si>
    <t>39/HĐLĐTVi/PAC-MK3-13</t>
  </si>
  <si>
    <t>Marketing 3</t>
  </si>
  <si>
    <t>12/HĐLĐ/PAC-MK3-14</t>
  </si>
  <si>
    <t>11/HĐLĐ/PAC-MK-15</t>
  </si>
  <si>
    <t>09/HĐLĐTVi/PAC-MK-15</t>
  </si>
  <si>
    <t>22.2/PLHĐLĐ/PAC-KD-16</t>
  </si>
  <si>
    <t>18/18/HĐLĐ-PAC-NS</t>
  </si>
  <si>
    <t>25/HĐLĐTVi/PAC-MK-15</t>
  </si>
  <si>
    <t>45/HĐLĐ/PAC-MK-15</t>
  </si>
  <si>
    <t>Trợ lý Marketing/ Kinh doanh</t>
  </si>
  <si>
    <t>45.2/PLHĐLĐ/PAC-KD-16</t>
  </si>
  <si>
    <t>30/HĐLĐTVi/PAC-MK-15</t>
  </si>
  <si>
    <t>09/HĐLĐ/PAC-KD-16</t>
  </si>
  <si>
    <t>09.02/PLHĐLĐ/PAC-KD-17</t>
  </si>
  <si>
    <t>32.3/PLHĐLĐ/PAC-KD-17</t>
  </si>
  <si>
    <t>Nhân viên Kinh doanh Nội địa 2</t>
  </si>
  <si>
    <t>43.4/PLHĐLĐ/PAC-KD-17</t>
  </si>
  <si>
    <t>33/HĐLĐ/PAC-KD-16</t>
  </si>
  <si>
    <t>Kinh doanh xe cơ giới</t>
  </si>
  <si>
    <t>76/18/PLHĐLĐ/PAC-NS</t>
  </si>
  <si>
    <t>17/HĐLĐTV/PAC-KD-17</t>
  </si>
  <si>
    <t>13/HĐLĐ/PAC-KD-16</t>
  </si>
  <si>
    <t>27.4/PLHĐLĐ/PAC-KD-17</t>
  </si>
  <si>
    <t>14/HĐLĐ/PAC-KD-16</t>
  </si>
  <si>
    <t>28.4/PLHĐLĐ/PAC-KD-17</t>
  </si>
  <si>
    <t>04/18/HĐTV-PAC-NS</t>
  </si>
  <si>
    <t>14/18/HĐLĐ-PAC-NS</t>
  </si>
  <si>
    <t>07/HĐLĐ/PAC-KD-17</t>
  </si>
  <si>
    <t>48/HĐLĐ/PAC-KD-16</t>
  </si>
  <si>
    <t>Trưởng Bộ phận Kinh doanh Nội địa 1</t>
  </si>
  <si>
    <t>Trưởng Bộ phận Kinh doanh Nội địa</t>
  </si>
  <si>
    <t>198/18/PLHĐLĐ-PAC-NS</t>
  </si>
  <si>
    <t>10/HĐLĐ/PAC-KD-17</t>
  </si>
  <si>
    <t>Nhân viên Kinh doanh Nội địa 1</t>
  </si>
  <si>
    <t>17/18/HĐLĐ-PAC-NS</t>
  </si>
  <si>
    <t>10/HĐLĐTVi/BAC-TH-10</t>
  </si>
  <si>
    <t>12/HĐLĐ/PAC-NS&amp;HC-11</t>
  </si>
  <si>
    <t>Nhân viên hành chính</t>
  </si>
  <si>
    <t>09/HĐLĐ/PAC-NS&amp;HC-12</t>
  </si>
  <si>
    <t>26/HĐLĐTVi/PAC-MK-13</t>
  </si>
  <si>
    <t>45/HĐLĐ/PAC-MK-13</t>
  </si>
  <si>
    <t>29/HĐLĐ/PAC-MK1-14</t>
  </si>
  <si>
    <t>08/HĐLĐTVi/PAC-MK-15</t>
  </si>
  <si>
    <t>18/HĐLĐ/PAC-MK-15</t>
  </si>
  <si>
    <t>18.2/PLHĐLĐ/PAC-KD-16</t>
  </si>
  <si>
    <t>Trợ ký Kinh doanh</t>
  </si>
  <si>
    <t>Phó Phòng Hỗ trợ Kinh doanh</t>
  </si>
  <si>
    <t>20.2/PLHĐLĐ/PAC-KD-16</t>
  </si>
  <si>
    <t>16/18/HĐLĐ-PAC-NS</t>
  </si>
  <si>
    <t>03/HĐLĐTVi/PAC-NSHC-16</t>
  </si>
  <si>
    <t>Trợ lý Kinh doanh</t>
  </si>
  <si>
    <t>18.2/PLHĐLĐ/PAC-KD-17</t>
  </si>
  <si>
    <t>15/18/HĐLĐ-PAC-NS</t>
  </si>
  <si>
    <t>29/HĐTV/PAC-KD-17</t>
  </si>
  <si>
    <t>170206</t>
  </si>
  <si>
    <t>18/HĐLĐ/PAC-KD-17</t>
  </si>
  <si>
    <t>Tổng cộng</t>
  </si>
  <si>
    <t>YANG, BO MING</t>
  </si>
  <si>
    <t>TEO PEOH HUAT</t>
  </si>
  <si>
    <t>CHEN, CHI - CHUNG</t>
  </si>
  <si>
    <t>CHEN, SHEN - YAW</t>
  </si>
  <si>
    <t>HA THANH TO</t>
  </si>
  <si>
    <t>HSIEH CHIH KAN</t>
  </si>
  <si>
    <t>NGUYEN THI THU TRANG</t>
  </si>
  <si>
    <t>DO THI AI VY</t>
  </si>
  <si>
    <t>NGUYEN QUANG MINH</t>
  </si>
  <si>
    <t>TRAN NGOC HAU</t>
  </si>
  <si>
    <t>LE THI LUYEN</t>
  </si>
  <si>
    <t>NGUYEN ANH TUAN</t>
  </si>
  <si>
    <t>TRAN DUY BANG</t>
  </si>
  <si>
    <t>TRAN NGOC DUNG</t>
  </si>
  <si>
    <t>HUYNH THI KIM PHUONG</t>
  </si>
  <si>
    <t>NGUYEN THI HUYEN OANH</t>
  </si>
  <si>
    <t>TRAN THU THAO</t>
  </si>
  <si>
    <t>PHAM QUYNH HOA</t>
  </si>
  <si>
    <t>NGUYEN THANH TU</t>
  </si>
  <si>
    <t>HOANG THI THUC MAI</t>
  </si>
  <si>
    <t>NGUYEN TRUNG HIEU</t>
  </si>
  <si>
    <t>TRAN THI THUY</t>
  </si>
  <si>
    <t>TRAN THI KIEU OANH</t>
  </si>
  <si>
    <t>LE NGOC THANH TAM</t>
  </si>
  <si>
    <t>NGUYEN HUY CUONG</t>
  </si>
  <si>
    <t>DINH TRUONG SON</t>
  </si>
  <si>
    <t>HO VAN THAI</t>
  </si>
  <si>
    <t>TRAN HOANG MINH</t>
  </si>
  <si>
    <t>LUU DIEU KHANG</t>
  </si>
  <si>
    <t>PHAM THUY NGUYEN</t>
  </si>
  <si>
    <t>NGUYEN NGOC ANH THI</t>
  </si>
  <si>
    <t>TRAN HAI DANG</t>
  </si>
  <si>
    <t>NGUYEN THI BICH TUYEN</t>
  </si>
  <si>
    <t>PHAN THI THANH LOAN</t>
  </si>
  <si>
    <t>CHANG MEI CHIH</t>
  </si>
  <si>
    <t>VU THI MINH NGOC</t>
  </si>
  <si>
    <t>VU NGOC ANH</t>
  </si>
  <si>
    <t>NGUYEN THI TRANG</t>
  </si>
  <si>
    <t>TRAN TRONG DUY</t>
  </si>
  <si>
    <t>DOAN HUU HOA</t>
  </si>
  <si>
    <t>PHAM THI HIEN</t>
  </si>
  <si>
    <t>TRAN THU THANG</t>
  </si>
  <si>
    <t>HOANG THU THUY</t>
  </si>
  <si>
    <t>LE NGUYEN THANH PHUONG</t>
  </si>
  <si>
    <t>NGUYEN HOANG NHAT</t>
  </si>
  <si>
    <t>VO LE THANH HANG</t>
  </si>
  <si>
    <t>TRAN NGUYEN KHANG</t>
  </si>
  <si>
    <t>NGUYEN DINH PHUOC NGUYEN</t>
  </si>
  <si>
    <t>TO LAM THY</t>
  </si>
  <si>
    <t>TRAN QUOC HAM NHU</t>
  </si>
  <si>
    <t>NGUYEN MINH HAU</t>
  </si>
  <si>
    <t>CAO SON TAY NGUYEN</t>
  </si>
  <si>
    <t>PHAM HAI HUY</t>
  </si>
  <si>
    <t>TRAN NGOC QUAN</t>
  </si>
  <si>
    <t>LE HOANG TRANG</t>
  </si>
  <si>
    <t>NGUYEN NGOC NHU QUYNH</t>
  </si>
  <si>
    <t>LE VAN TAN THANH</t>
  </si>
  <si>
    <t>LE THI THUY LINH</t>
  </si>
  <si>
    <t>NGUYEN THI NHU TUYET</t>
  </si>
  <si>
    <t>NGUYEN DUY LONG</t>
  </si>
  <si>
    <t>KIM SON HUYCH THI</t>
  </si>
  <si>
    <t>TRAN THI CAM VIEN</t>
  </si>
  <si>
    <t>LUU NGUYEN DUAN</t>
  </si>
  <si>
    <t>HUYNH XUAN LAN</t>
  </si>
  <si>
    <t>NGUYEN THI LE HOA</t>
  </si>
  <si>
    <t>NGUYEN THI KIM YEN</t>
  </si>
  <si>
    <t>VO UYEN THU</t>
  </si>
  <si>
    <t>DO HOANG HIEP</t>
  </si>
  <si>
    <t>HUYNH HONG VAN</t>
  </si>
  <si>
    <t>HO MAN THANH</t>
  </si>
  <si>
    <t>TRAN MINH HUY</t>
  </si>
  <si>
    <t>LUONG PHUOC DONG</t>
  </si>
  <si>
    <t>NGUYEN TAN TRI</t>
  </si>
  <si>
    <t>NGUYEN GIANG HUY</t>
  </si>
  <si>
    <t>TRAN QUOC BUU</t>
  </si>
  <si>
    <t>NGUYEN TAN PHUC</t>
  </si>
  <si>
    <t>PHAN ANH KHOA</t>
  </si>
  <si>
    <t>KHUAT HONG VAN</t>
  </si>
  <si>
    <t>LE BAO</t>
  </si>
  <si>
    <t>TANG THE HUNG</t>
  </si>
  <si>
    <t>NGUYEN DUC KHOI</t>
  </si>
  <si>
    <t>PHAM MANH LAM</t>
  </si>
  <si>
    <t>NGUYEN HOANG NAM</t>
  </si>
  <si>
    <t>DO THI LIEN</t>
  </si>
  <si>
    <t>NGUYEN MINH TU</t>
  </si>
  <si>
    <t>HUYNH THI KIM CUONG</t>
  </si>
  <si>
    <t>NGUYEN THI THU HANG</t>
  </si>
  <si>
    <t>BUI THANH SON</t>
  </si>
  <si>
    <t>LAM PHAM HONG DUC</t>
  </si>
  <si>
    <t>NGUYEN BAO THI</t>
  </si>
  <si>
    <t>NGUYEN TRONG QUOC</t>
  </si>
  <si>
    <t>TRAN THI LE HUYEN</t>
  </si>
  <si>
    <t>NGUYEN CONG SON</t>
  </si>
  <si>
    <t>LA THANH HANG</t>
  </si>
  <si>
    <t>DANG VAN</t>
  </si>
  <si>
    <t>NGUYEN THI XUAN DIEU</t>
  </si>
  <si>
    <t>NGUYEN VAN BACH</t>
  </si>
  <si>
    <t>HUANG WAN HUI</t>
  </si>
  <si>
    <t>NGUYEN TRI THANG</t>
  </si>
  <si>
    <t>NGUYEN NAM CUONG</t>
  </si>
  <si>
    <t>TRAN THE DUNG</t>
  </si>
  <si>
    <t>NGUYEN VAN TIEN</t>
  </si>
  <si>
    <t>TRAN THANH SON</t>
  </si>
  <si>
    <t>LY NGHIEP THANH</t>
  </si>
  <si>
    <t>LUONG TUAN ANH</t>
  </si>
  <si>
    <t>NGUYEN CAT LUONG</t>
  </si>
  <si>
    <t>NGUYEN THE PHUONG</t>
  </si>
  <si>
    <t>PHAM DUONG HOANG KIM</t>
  </si>
  <si>
    <t>TRAN THI THAO</t>
  </si>
  <si>
    <t>DINH HONG CANH</t>
  </si>
  <si>
    <t>LE TAN NAM</t>
  </si>
  <si>
    <t>VU THUY TUONG VI</t>
  </si>
  <si>
    <t>NGUYEN THI HONG</t>
  </si>
  <si>
    <t>CHANG, CHEIH - MING</t>
  </si>
  <si>
    <t>VU THI KHOI NGUYEN</t>
  </si>
  <si>
    <t>PHUNG QUOC DUNG</t>
  </si>
  <si>
    <t>PHAM HOANG LONG</t>
  </si>
  <si>
    <t>LE DIEU HUYEN</t>
  </si>
  <si>
    <t>PHAM THI BICH LIEU</t>
  </si>
  <si>
    <t>NGUYEN THANH DUNG</t>
  </si>
  <si>
    <t>DO LUU HIEN</t>
  </si>
  <si>
    <t>LAM AN</t>
  </si>
  <si>
    <t>NGUYEN HOANG NHAT DI</t>
  </si>
  <si>
    <t>NGUYEN CHIEN TRUC</t>
  </si>
  <si>
    <t>PHAM XUAN TAI</t>
  </si>
  <si>
    <t>NGUYEN VU HA YEN NHI</t>
  </si>
  <si>
    <t>LE CHI LIEM</t>
  </si>
  <si>
    <t>HO HUU KHOA</t>
  </si>
  <si>
    <t>LE THUY TIEN</t>
  </si>
  <si>
    <t>TRAN THI HUYEN</t>
  </si>
  <si>
    <t>LE HOAI NAM</t>
  </si>
  <si>
    <t>LE HUNG</t>
  </si>
  <si>
    <t>NGUYEN THUY HOAN</t>
  </si>
  <si>
    <t>BUI NGUYEN SAC</t>
  </si>
  <si>
    <t>TRAN NGOC HUNG</t>
  </si>
  <si>
    <t>LE THI BICH THAO</t>
  </si>
  <si>
    <t>NGUYEN HOANG MINH</t>
  </si>
  <si>
    <t>PHAM QUANG HAI</t>
  </si>
  <si>
    <t>TRAN THI THANH THUY</t>
  </si>
  <si>
    <t>NGUYEN ANH TIEN</t>
  </si>
  <si>
    <t>NGUYEN THI MINH THANH</t>
  </si>
  <si>
    <t>TRAN MINH TAM</t>
  </si>
  <si>
    <t>TRAN THI MAI TRANG</t>
  </si>
  <si>
    <t>BUI VAN NHUT</t>
  </si>
  <si>
    <t>LY THI THU HANG</t>
  </si>
  <si>
    <t>LI WEN HAO</t>
  </si>
  <si>
    <t>LIEW SEP SIANG</t>
  </si>
  <si>
    <t>LU CHAO CHUAN</t>
  </si>
  <si>
    <t>NGUYEN ANH KIM LOAN</t>
  </si>
  <si>
    <t>NGUYEN THI TRINH</t>
  </si>
  <si>
    <t>HUYNH TUAN DONG</t>
  </si>
  <si>
    <t>NGUYEN THANH HUNG</t>
  </si>
  <si>
    <t>DAO THI HONG DIU</t>
  </si>
  <si>
    <t>LE THI HUONG BINH</t>
  </si>
  <si>
    <t>TRAN NGUYEN DANG TUAN</t>
  </si>
  <si>
    <t>THAI NGUYEN TUAN</t>
  </si>
  <si>
    <t>VO THI TAM HIEU</t>
  </si>
  <si>
    <t>LE VAN THUAN</t>
  </si>
  <si>
    <t>VO HOANG NGOC BICH</t>
  </si>
  <si>
    <t>TRAN PHU ANH</t>
  </si>
  <si>
    <t>NHU THI BICH HA</t>
  </si>
  <si>
    <t>PHAN THI QUYNH NHU</t>
  </si>
  <si>
    <t>LE KANG DUY</t>
  </si>
  <si>
    <t>VO DAI QUANG TRUONG</t>
  </si>
  <si>
    <t>TRAN THI MY LINH</t>
  </si>
  <si>
    <t>NGUYEN VAN PHUNG</t>
  </si>
  <si>
    <t>TRAN THI THANH HUONG</t>
  </si>
  <si>
    <t>LUONG NHAT ANH</t>
  </si>
  <si>
    <t>PHAM DUONG TUAN ANH</t>
  </si>
  <si>
    <t>VUONG CHINH LOAN</t>
  </si>
  <si>
    <t>LUU THI CAM MY</t>
  </si>
  <si>
    <t>NIM CHI KHI</t>
  </si>
  <si>
    <t>NGUYEN HONG QUANG</t>
  </si>
  <si>
    <t>TRAN NGOC HA</t>
  </si>
  <si>
    <t>NGUYEN THI PHUONG NAM</t>
  </si>
  <si>
    <t>LE THANH UYEN</t>
  </si>
  <si>
    <t>TRAN HOANG HUY</t>
  </si>
  <si>
    <t>LE QUANG MINH PHUONG</t>
  </si>
  <si>
    <t>PHAN THI KIM THOA</t>
  </si>
  <si>
    <t>YEAP HUE MAN</t>
  </si>
  <si>
    <t>CHAU THANH DUNG</t>
  </si>
  <si>
    <t>DAM TIEN BINH</t>
  </si>
  <si>
    <t>TRAN HUU TRI</t>
  </si>
  <si>
    <t>NGUYEN PHUC THIEN AN</t>
  </si>
  <si>
    <t>DOAN KHANH LINH</t>
  </si>
  <si>
    <t>DUONG XUAN NGOC</t>
  </si>
  <si>
    <t>DO THI HOA</t>
  </si>
  <si>
    <t>LE THI THU THANH</t>
  </si>
  <si>
    <t>NGUYEN MANH TUAN</t>
  </si>
  <si>
    <t>VU TRUNG HUY</t>
  </si>
  <si>
    <t>HA THI KHANH VY</t>
  </si>
  <si>
    <t>HOANG THI DUYEN</t>
  </si>
  <si>
    <t>BUI XUAN PHUC</t>
  </si>
  <si>
    <t>NGUYEN THI BACH LE</t>
  </si>
  <si>
    <t>DUONG THI THANH AU</t>
  </si>
  <si>
    <t>NGUYEN THI THU HA</t>
  </si>
  <si>
    <t>KIEU THI HA TRAM</t>
  </si>
  <si>
    <t>TRAN THI CHI LINH</t>
  </si>
  <si>
    <t>HUYNH THUY THUY TIEN</t>
  </si>
  <si>
    <t>HO VO DIN</t>
  </si>
  <si>
    <t>LE HONG DIEP</t>
  </si>
  <si>
    <t>LE VAN RUONG</t>
  </si>
  <si>
    <t>PHAM THI MAI HUONG</t>
  </si>
  <si>
    <t>NGUYEN PHUONG TRUC</t>
  </si>
  <si>
    <t>VU TU PHUONG</t>
  </si>
  <si>
    <t>KUNG KIN CHUNG</t>
  </si>
  <si>
    <t>VO KHANH CHAN</t>
  </si>
  <si>
    <t>PHAM TUAN MINH</t>
  </si>
  <si>
    <t>NGUYEN THI QUYNH NGA</t>
  </si>
  <si>
    <t>VU MANH HA</t>
  </si>
  <si>
    <t>TRAN THI THAI BINH</t>
  </si>
  <si>
    <t>HOANG THI THUY LINH</t>
  </si>
  <si>
    <t>NGUYEN KHAC HUNG</t>
  </si>
  <si>
    <t>NGUYEN NGOC THANH TU</t>
  </si>
  <si>
    <t>NGUYEN THANH TUNG</t>
  </si>
  <si>
    <t>LE THUY LINH</t>
  </si>
  <si>
    <t>NGUYEN HOANG YEN</t>
  </si>
  <si>
    <t>NGUYEN TIEN DAT</t>
  </si>
  <si>
    <t>BUI QUANG NGOC</t>
  </si>
  <si>
    <t>LE THI THUY TRANG</t>
  </si>
  <si>
    <t>NGUYEN LE VAN</t>
  </si>
  <si>
    <t>HOANG ANH DUNG</t>
  </si>
  <si>
    <t>LE THI THUY TRAM</t>
  </si>
  <si>
    <t>DO THANH DAT</t>
  </si>
  <si>
    <t>NGUYEN THI PHUONG QUYEN</t>
  </si>
  <si>
    <t>PHAN XUAN MY</t>
  </si>
  <si>
    <t>NGUYEN THI MINH THU</t>
  </si>
  <si>
    <t>HUYNH KIM NHAT QUANG</t>
  </si>
  <si>
    <t>NGUYEN THI PHUONG THUY</t>
  </si>
  <si>
    <t>TRAN NHUT TAN</t>
  </si>
  <si>
    <t>DO MANH HA</t>
  </si>
  <si>
    <t>LE NGUYEN DINH TAN</t>
  </si>
  <si>
    <t>NGUYEN THANH PHONG</t>
  </si>
  <si>
    <t>VU HUU LUAN</t>
  </si>
  <si>
    <t>NGUYEN CANH</t>
  </si>
  <si>
    <t>CHEN YUNG CHE</t>
  </si>
  <si>
    <t>NGUYEN THI BICH CHAU</t>
  </si>
  <si>
    <t>TU PHOI DINH</t>
  </si>
  <si>
    <t>TRAN DUY AN</t>
  </si>
  <si>
    <t>TRAN HUE NGA</t>
  </si>
  <si>
    <t>TRAN THANH BINH</t>
  </si>
  <si>
    <t>TRAN THI HUYEN TRANG</t>
  </si>
  <si>
    <t>NGUYEN TAN DEU</t>
  </si>
  <si>
    <t>DANG HOANG THANH THIEN</t>
  </si>
  <si>
    <t>NGUYEN THI KIM TUYEN</t>
  </si>
  <si>
    <t>VU KIM LONG</t>
  </si>
  <si>
    <t>NGUYEN HOANG OANH VU</t>
  </si>
  <si>
    <t>LE THI NGOC BICH</t>
  </si>
  <si>
    <t>NGUYEN THANH QUANG</t>
  </si>
  <si>
    <t>HO TAN NGHIEP</t>
  </si>
  <si>
    <t>NGUYEN THANH SON</t>
  </si>
  <si>
    <t>HOANG DINH DUNG</t>
  </si>
  <si>
    <t>HOANG DINH DAT</t>
  </si>
  <si>
    <t>PHAM HUY THONG</t>
  </si>
  <si>
    <t>NGUYEN TRUONG ANH THU</t>
  </si>
  <si>
    <t>NGUYEN THI NGOC HA</t>
  </si>
  <si>
    <t>TRAN THIEN MINH</t>
  </si>
  <si>
    <t>NGUYEN THI THANH TRA</t>
  </si>
  <si>
    <t>KIEU THI HA TRINH</t>
  </si>
  <si>
    <t>VIEN NGOC QUY</t>
  </si>
  <si>
    <t>NGUYEN THI HUYNH TRAN</t>
  </si>
  <si>
    <t>DO THI THUY DUONG</t>
  </si>
  <si>
    <t>LE THI VAN</t>
  </si>
  <si>
    <t>SHIH PO YANG</t>
  </si>
  <si>
    <t>VO QUOC DAT</t>
  </si>
  <si>
    <t>QG017</t>
  </si>
  <si>
    <t>NU</t>
  </si>
  <si>
    <t>NAM</t>
  </si>
  <si>
    <t>629/74 Nguyễn Đình Chiểu, Phường 2, Quận 3, TP Hồ Chí Minh</t>
  </si>
  <si>
    <t>198 Tô Hiệu, Hiệp Tân, Quận Tân Phú, TP Hồ Chí Minh</t>
  </si>
  <si>
    <t>04 Võ Trường Toản, P. An Phú, Quận 2, TP Hồ Chí Minh</t>
  </si>
  <si>
    <t>47A C/c 162 Nguyễn Thị Nhỏ, P.15, Q.11, TP Hồ Chí Minh</t>
  </si>
  <si>
    <t>320/19 Nguyễn Văn Linh, Phường Bình Thuận, Quận 7, TP Hồ Chí Minh</t>
  </si>
  <si>
    <t>24 đường 47, P.Thảo Điền, Q.2, TP Hồ Chí Minh</t>
  </si>
  <si>
    <t>Căn hộ số 15.5B - Lô B, tầng 15, Chung cư Phú Mỹ Thuận, Huỳnh Tấn Phát, Phú Xuân, Nhà Bè, TP Hồ Chí Minh</t>
  </si>
  <si>
    <t>Chung cư Hoàng Anh Gia Lai, 37 Nguyễn Văn Hưởng, Phường Thảo Điền, Quận 2, TP Hồ Chí Minh</t>
  </si>
  <si>
    <t>119/3 Trần Hưng Đạo, Phường Cầu Ông Lãnh, Quận 1, TP Hồ Chí Minh</t>
  </si>
  <si>
    <t>1283/32/7 Huỳnh Tấn Phát, Phường Phú Thuận, Quận 7, TP Hồ Chí Minh</t>
  </si>
  <si>
    <t>461 Huỳnh Văn Bánh, P. 13, Quận Phú Nhuận, TP Hồ Chí Minh</t>
  </si>
  <si>
    <t>33 Huỳnh Thúc Kháng, P. Bến Nghé, Quận 1, TP Hồ Chí Minh</t>
  </si>
  <si>
    <t>C5-01, Chưng cư Hưng Phát, P. Phước Kiển, Huyện Nhà Bè, TP Hồ Chí Minh</t>
  </si>
  <si>
    <t>302 C/c Nhiêu Lộc B, Phú Trung, Quận Tân Phú, TP Hồ Chí Minh</t>
  </si>
  <si>
    <t>137/11A Trần Bình Trọng, Phường 2, Quận 5, TP Hồ Chí Minh</t>
  </si>
  <si>
    <t>7 Nguyễn Bỉnh Khiêm, Phường Bến Nghé, Quận 1, TP Hồ Chí Minh</t>
  </si>
  <si>
    <t>277 Bis Âu Dương Lân, Phường 2, Quận 8, TP Hồ Chí Minh</t>
  </si>
  <si>
    <t>623 Ba Đình, P.9, Q.8, TP Hồ Chí Minh</t>
  </si>
  <si>
    <t>1113/40 Khu Phố 3, P. Phú Thuận, Quận 7, TP Hồ Chí Minh</t>
  </si>
  <si>
    <t>948/3 Lò Gốm, Phường 8, Quận 6, TP Hồ Chí Minh</t>
  </si>
  <si>
    <t>Căn hộ số 14.15, Khu A, Chung cư Bridgeview, Trần Trọng Cung, P. Tân Thuận Đông, Quận 7, TP Hồ Chí Minh</t>
  </si>
  <si>
    <t>49/1 Nguyễn Hữu Cảnh, Q.Bình Thạnh,TP Hồ Chí Minh</t>
  </si>
  <si>
    <t>C1-707 Căn hộ An Viên, Trần Trọng Cung, Quận 7, TP Hồ Chí Minh</t>
  </si>
  <si>
    <t>482/10/30 Nơ Trang Long, Phường 13, Quận Bình Thạnh, TP Hồ Chí Minh</t>
  </si>
  <si>
    <t>279/73 Huỳnh Văn Bánh, P.11, Q. Phú Nhuận, TP Hồ Chí Minh</t>
  </si>
  <si>
    <t>91 Bạch Đằng, Phường 2, Quận Tân Bình, TP Hồ Chí Minh</t>
  </si>
  <si>
    <t>536 Lê Văn Sỹ, Phường 14, Quận 3, TP Hồ Chí Minh</t>
  </si>
  <si>
    <t>404 lô R, chung cư Nguyễn Kim, P.7, Quận 10, TP Hồ Chí Minh</t>
  </si>
  <si>
    <t>14/5 Kỳ Đồng, Phường 9, Quận 3, TP Hồ Chí Minh</t>
  </si>
  <si>
    <t>C3-309 Chung cư An Viên, Khu Nam Long, P. Tân Thuận Đông, Quận 7, TP Hồ Chí Minh</t>
  </si>
  <si>
    <t>54/5D, Lâm Văn Bền, KP4, Phường Tân Kiểng, Quận 7, TP Hồ Chí Minh</t>
  </si>
  <si>
    <t>341 Cao Đạt, Phường 1, Quận 5, TP Hồ Chí Minh</t>
  </si>
  <si>
    <t>1041/8/33 Trần Xuân Soạn, Phường Tân Hưng, Quận 7, TP Hồ Chí Minh</t>
  </si>
  <si>
    <t>Phòng 503, số 102 A-B-C Cống Quỳnh, Phường Phạm Ngũ Lão, Quận 1, TP Hồ Chí Minh</t>
  </si>
  <si>
    <t>308 An Khang, Khu Dân Cư Nam Long, Trần Trọng Cung, Quận 7, TP Hồ Chí Minh</t>
  </si>
  <si>
    <t>285/1 Hồng Bàng, Phường 11, Quận 5, TP Hồ Chí Minh</t>
  </si>
  <si>
    <t>202/6/31 Lý Thường Kiệt, Phường 14, Quận 10, TP Hồ Chí Minh</t>
  </si>
  <si>
    <t>TWA03 -09B Chung cư Lê Thành 198A Mã Lò, P. Bình Đông A, Q. Bình Tân, TP Hồ Chí Minh</t>
  </si>
  <si>
    <t>204/52/9 Lạc Long Quân, Phường 8, Quận Tân Bình, TP Hồ Chí Minh</t>
  </si>
  <si>
    <t>29 Bạch Đằng, Phường 15, Quận Bình Thạnh, TP Hồ Chí Minh</t>
  </si>
  <si>
    <t>99 Phạm Viết Chánh, Phường 19, Quận Bình Thạnh, TP Hồ Chí Minh</t>
  </si>
  <si>
    <t>49/20 Bis Trần Văn Đang, Phường 9, Quận 3, TP Hồ Chí Minh</t>
  </si>
  <si>
    <t>38 Đường 41, P. Thảo Điền, Quận 2, TP Hồ Chí Minh</t>
  </si>
  <si>
    <t>490 Gia Phú, Phường 3, Quận 6, TP Hồ Chí Minh</t>
  </si>
  <si>
    <t>G2/17 Đông Dieu, Cao Lỗ, Phường 4, Quận 8, TP Hồ Chí Minh</t>
  </si>
  <si>
    <t>17 Tôn Thất Thiệp, Thành phố Huế, Thừa Thiên - Huế</t>
  </si>
  <si>
    <t>Phường Hương Hồ, Thị Xã Hương Trà, Thừa Thiên - Huế</t>
  </si>
  <si>
    <t>Thôn 4, xã Hoằng Vinh, Huyện Hoằng Hóa, tỉnh Thanh Hoá</t>
  </si>
  <si>
    <t>Thôn 6, xã Hoằng Long, TP. Thanh Hoá, Tỉnh Thanh Hoá</t>
  </si>
  <si>
    <t>43 Bà Triệu, Phường Hàm Rồng, Thành Phố Thanh Hoá</t>
  </si>
  <si>
    <t>C17</t>
  </si>
  <si>
    <t>C18</t>
  </si>
  <si>
    <t>C19</t>
  </si>
  <si>
    <t>C20</t>
  </si>
  <si>
    <t>C21</t>
  </si>
  <si>
    <t>C22</t>
  </si>
  <si>
    <t>C23</t>
  </si>
  <si>
    <t>C24</t>
  </si>
  <si>
    <t>TG011</t>
  </si>
  <si>
    <t>TT03</t>
  </si>
  <si>
    <t>TT01</t>
  </si>
  <si>
    <t>TT02</t>
  </si>
  <si>
    <t>LH</t>
  </si>
  <si>
    <t>Li hôn</t>
  </si>
  <si>
    <t>CKH</t>
  </si>
  <si>
    <t>DKH</t>
  </si>
  <si>
    <t>Huyện cai lậy</t>
  </si>
  <si>
    <t>Huyện Bàu Bàng</t>
  </si>
  <si>
    <t>NH001</t>
  </si>
  <si>
    <t>NH002</t>
  </si>
  <si>
    <t>NH003</t>
  </si>
  <si>
    <t>NH004</t>
  </si>
  <si>
    <t>NH005</t>
  </si>
  <si>
    <t>NH006</t>
  </si>
  <si>
    <t>VNĐ</t>
  </si>
  <si>
    <t>LHD001</t>
  </si>
  <si>
    <t>LHD002</t>
  </si>
  <si>
    <t>LHD003</t>
  </si>
  <si>
    <t>LHD004</t>
  </si>
  <si>
    <t>LHD005</t>
  </si>
  <si>
    <t>LHD006</t>
  </si>
  <si>
    <t>LHD007</t>
  </si>
  <si>
    <t>LHD008</t>
  </si>
  <si>
    <t>LHD009</t>
  </si>
  <si>
    <t>LHD010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</si>
</sst>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mm/yyyy"/>
  </numFmts>
  <fonts count="57" x14ac:knownFonts="1">
    <font>
      <sz val="10"/>
      <color indexed="64"/>
      <name val="Arial"/>
      <charset val="1"/>
    </font>
    <font>
      <b/>
      <sz val="13"/>
      <color indexed="64"/>
      <name val="Microsoft Sans Serif"/>
      <family val="2"/>
    </font>
    <font>
      <sz val="13"/>
      <color indexed="64"/>
      <name val="Microsoft Sans Serif"/>
      <family val="2"/>
    </font>
    <font>
      <sz val="9"/>
      <color indexed="81"/>
      <name val="Tahoma"/>
      <family val="2"/>
    </font>
    <font>
      <b/>
      <sz val="9"/>
      <color indexed="81"/>
      <name val="Tahoma"/>
      <family val="2"/>
    </font>
    <font>
      <b/>
      <sz val="10"/>
      <color indexed="64"/>
      <name val="Arial"/>
      <family val="2"/>
    </font>
    <font>
      <b/>
      <sz val="12"/>
      <color indexed="64"/>
      <name val="Arial"/>
      <family val="2"/>
    </font>
    <font>
      <sz val="11"/>
      <color indexed="8"/>
      <name val="Times New Roman"/>
      <family val="1"/>
    </font>
    <font>
      <b/>
      <sz val="14"/>
      <color indexed="8"/>
      <name val="Times New Roman"/>
      <family val="1"/>
    </font>
    <font>
      <i/>
      <sz val="11"/>
      <color rgb="FFFF0000"/>
      <name val="Times New Roman"/>
      <family val="1"/>
    </font>
    <font>
      <i/>
      <sz val="10"/>
      <color rgb="FFFF0000"/>
      <name val="Times New Roman"/>
      <family val="1"/>
    </font>
    <font>
      <b/>
      <sz val="11"/>
      <color indexed="8"/>
      <name val="Times New Roman"/>
      <family val="1"/>
    </font>
    <font>
      <b/>
      <sz val="11"/>
      <name val="Times New Roman"/>
      <family val="1"/>
    </font>
    <font>
      <b/>
      <sz val="11"/>
      <color theme="1"/>
      <name val="Calibri"/>
      <family val="2"/>
      <scheme val="minor"/>
    </font>
    <font>
      <sz val="10"/>
      <color indexed="64"/>
      <name val="Arial"/>
      <family val="2"/>
    </font>
    <font>
      <b/>
      <sz val="11"/>
      <color indexed="8"/>
      <name val="Calibri"/>
      <family val="2"/>
    </font>
    <font>
      <b/>
      <sz val="20"/>
      <color indexed="8"/>
      <name val="Times New Roman"/>
      <family val="1"/>
    </font>
    <font>
      <i/>
      <sz val="11"/>
      <color indexed="10"/>
      <name val="Times New Roman"/>
      <family val="1"/>
    </font>
    <font>
      <b/>
      <sz val="13"/>
      <color indexed="64"/>
      <name val="Microsoft Sans Serif"/>
      <family val="2"/>
    </font>
    <font>
      <u/>
      <sz val="10"/>
      <color theme="10"/>
      <name val="Arial"/>
      <family val="2"/>
    </font>
    <font>
      <sz val="11"/>
      <color indexed="8"/>
      <name val="Calibri"/>
      <family val="2"/>
    </font>
    <font>
      <b/>
      <sz val="12"/>
      <color indexed="8"/>
      <name val="Times New Roman"/>
      <family val="1"/>
    </font>
    <font>
      <b/>
      <i/>
      <sz val="11"/>
      <color indexed="8"/>
      <name val="Times New Roman"/>
      <family val="1"/>
    </font>
    <font>
      <sz val="11"/>
      <color rgb="FF1F497D"/>
      <name val="Calibri"/>
      <family val="2"/>
    </font>
    <font>
      <b/>
      <sz val="12"/>
      <color theme="1"/>
      <name val="Arial"/>
      <family val="2"/>
    </font>
    <font>
      <b/>
      <i/>
      <sz val="12"/>
      <color rgb="FF0070C0"/>
      <name val="Arial"/>
      <family val="2"/>
    </font>
    <font>
      <b/>
      <sz val="10"/>
      <color theme="1"/>
      <name val="Arial"/>
      <family val="2"/>
    </font>
    <font>
      <b/>
      <i/>
      <sz val="10"/>
      <color rgb="FF0070C0"/>
      <name val="Arial"/>
      <family val="2"/>
    </font>
    <font>
      <b/>
      <sz val="10"/>
      <name val="Arial"/>
      <family val="2"/>
    </font>
    <font>
      <b/>
      <sz val="10"/>
      <color rgb="FF0070C0"/>
      <name val="Arial"/>
      <family val="2"/>
    </font>
    <font>
      <sz val="10"/>
      <color theme="1"/>
      <name val="Arial"/>
      <family val="2"/>
    </font>
    <font>
      <sz val="11"/>
      <name val="Calibri"/>
      <family val="2"/>
      <scheme val="minor"/>
    </font>
    <font>
      <i/>
      <sz val="10"/>
      <color rgb="FF0070C0"/>
      <name val="Arial"/>
      <family val="2"/>
    </font>
    <font>
      <sz val="10"/>
      <color rgb="FFFF0000"/>
      <name val="Arial"/>
      <family val="2"/>
    </font>
    <font>
      <sz val="10"/>
      <color rgb="FF0070C0"/>
      <name val="Arial"/>
      <family val="2"/>
    </font>
    <font>
      <sz val="10"/>
      <name val="Arial"/>
      <family val="2"/>
    </font>
    <font>
      <b/>
      <sz val="10"/>
      <color rgb="FFFF0000"/>
      <name val="Arial"/>
      <family val="2"/>
    </font>
    <font>
      <sz val="10"/>
      <color theme="10"/>
      <name val="Arial"/>
      <family val="2"/>
    </font>
    <font>
      <sz val="10"/>
      <color indexed="64"/>
      <name val="Arial"/>
      <family val="2"/>
    </font>
    <font>
      <b/>
      <sz val="11"/>
      <color rgb="FFFF0000"/>
      <name val="Arial"/>
      <family val="2"/>
    </font>
    <font>
      <b/>
      <sz val="11"/>
      <color theme="1"/>
      <name val="Arial"/>
      <family val="2"/>
    </font>
    <font>
      <sz val="11"/>
      <color theme="1"/>
      <name val="Arial"/>
      <family val="2"/>
    </font>
    <font>
      <sz val="10"/>
      <color indexed="8"/>
      <name val="Arial"/>
      <family val="2"/>
    </font>
    <font>
      <b/>
      <sz val="11"/>
      <color indexed="8"/>
      <name val="Arial"/>
      <family val="2"/>
    </font>
    <font>
      <sz val="11"/>
      <color indexed="8"/>
      <name val="Arial"/>
      <family val="2"/>
    </font>
    <font>
      <b/>
      <sz val="10"/>
      <color indexed="64"/>
      <name val="Microsoft Sans Serif"/>
      <family val="2"/>
    </font>
    <font>
      <sz val="10"/>
      <color indexed="64"/>
      <name val="Microsoft Sans Serif"/>
      <family val="2"/>
    </font>
    <font>
      <sz val="12"/>
      <color theme="1"/>
      <name val="Times New Roman"/>
      <family val="1"/>
    </font>
    <font>
      <sz val="13"/>
      <color indexed="64"/>
      <name val="Times New Roman"/>
      <family val="1"/>
    </font>
    <font>
      <sz val="12"/>
      <color indexed="64"/>
      <name val="Times New Roman"/>
      <family val="1"/>
    </font>
    <font>
      <u/>
      <sz val="12"/>
      <color theme="10"/>
      <name val="Times New Roman"/>
      <family val="1"/>
    </font>
    <font>
      <b/>
      <sz val="12"/>
      <color indexed="64"/>
      <name val="Times New Roman"/>
      <family val="1"/>
    </font>
    <font>
      <sz val="12"/>
      <name val="Times New Roman"/>
      <family val="1"/>
    </font>
    <font>
      <sz val="12"/>
      <color indexed="64"/>
      <name val="Microsoft Sans Serif"/>
      <family val="2"/>
    </font>
    <font>
      <sz val="12"/>
      <color indexed="64"/>
      <name val="Arial"/>
      <family val="2"/>
    </font>
    <font>
      <b/>
      <sz val="9"/>
      <color indexed="81"/>
      <name val="Tahoma"/>
      <family val="2"/>
      <charset val="163"/>
    </font>
    <font>
      <sz val="9"/>
      <color indexed="81"/>
      <name val="Tahoma"/>
      <family val="2"/>
      <charset val="163"/>
    </font>
  </fonts>
  <fills count="11">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indexed="13"/>
        <bgColor indexed="64"/>
      </patternFill>
    </fill>
    <fill>
      <patternFill patternType="solid">
        <fgColor theme="4"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0"/>
        <bgColor indexed="0"/>
      </patternFill>
    </fill>
    <fill>
      <patternFill patternType="solid">
        <fgColor theme="0"/>
        <bgColor indexed="64"/>
      </patternFill>
    </fill>
    <fill>
      <patternFill patternType="solid">
        <fgColor theme="5"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indexed="64"/>
      </left>
      <right style="thin">
        <color indexed="64"/>
      </right>
      <top/>
      <bottom style="thin">
        <color indexed="64"/>
      </bottom>
      <diagonal/>
    </border>
  </borders>
  <cellStyleXfs count="6">
    <xf numFmtId="0" fontId="0" fillId="0" borderId="0"/>
    <xf numFmtId="0" fontId="19" fillId="0" borderId="0" applyNumberFormat="0" applyFill="0" applyBorder="0" applyAlignment="0" applyProtection="0"/>
    <xf numFmtId="0" fontId="20" fillId="0" borderId="0"/>
    <xf numFmtId="9" fontId="38" fillId="0" borderId="0" applyFont="0" applyFill="0" applyBorder="0" applyAlignment="0" applyProtection="0"/>
    <xf numFmtId="0" fontId="42" fillId="0" borderId="0"/>
    <xf numFmtId="43" fontId="38" fillId="0" borderId="0" applyFont="0" applyFill="0" applyBorder="0" applyAlignment="0" applyProtection="0"/>
  </cellStyleXfs>
  <cellXfs count="229">
    <xf numFmtId="0" fontId="0" fillId="0" borderId="0" xfId="0"/>
    <xf numFmtId="0" fontId="0" fillId="0" borderId="0" xfId="0" applyNumberFormat="1"/>
    <xf numFmtId="49" fontId="0" fillId="0" borderId="0" xfId="0" applyNumberFormat="1"/>
    <xf numFmtId="49" fontId="2" fillId="0" borderId="0" xfId="0" applyNumberFormat="1" applyFont="1"/>
    <xf numFmtId="0" fontId="0" fillId="0" borderId="0" xfId="0" applyAlignment="1">
      <alignment wrapText="1"/>
    </xf>
    <xf numFmtId="49" fontId="1" fillId="0" borderId="1" xfId="0" applyNumberFormat="1" applyFont="1" applyBorder="1"/>
    <xf numFmtId="49" fontId="0" fillId="0" borderId="1" xfId="0" applyNumberFormat="1" applyBorder="1"/>
    <xf numFmtId="0" fontId="0" fillId="0" borderId="1" xfId="0" applyBorder="1"/>
    <xf numFmtId="49" fontId="2" fillId="0" borderId="1" xfId="0" applyNumberFormat="1" applyFont="1" applyBorder="1"/>
    <xf numFmtId="49" fontId="1" fillId="0" borderId="1" xfId="0" applyNumberFormat="1" applyFont="1" applyBorder="1" applyAlignment="1">
      <alignment horizontal="left" wrapText="1"/>
    </xf>
    <xf numFmtId="0" fontId="1" fillId="0" borderId="1" xfId="0" applyNumberFormat="1" applyFont="1" applyBorder="1"/>
    <xf numFmtId="0" fontId="0" fillId="0" borderId="1" xfId="0" applyNumberFormat="1" applyBorder="1"/>
    <xf numFmtId="49" fontId="1" fillId="0" borderId="1" xfId="0" applyNumberFormat="1" applyFont="1" applyBorder="1" applyAlignment="1">
      <alignment wrapText="1"/>
    </xf>
    <xf numFmtId="0" fontId="6" fillId="0" borderId="0" xfId="0" applyFont="1"/>
    <xf numFmtId="49" fontId="7" fillId="0" borderId="0" xfId="0" applyNumberFormat="1" applyFont="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0" fontId="7" fillId="0" borderId="0" xfId="0" applyFont="1" applyAlignment="1">
      <alignment horizontal="left"/>
    </xf>
    <xf numFmtId="49" fontId="7" fillId="0" borderId="0" xfId="0" applyNumberFormat="1" applyFont="1" applyAlignment="1">
      <alignment horizontal="left" vertical="center"/>
    </xf>
    <xf numFmtId="0" fontId="8" fillId="0" borderId="0" xfId="0" applyFont="1" applyAlignment="1">
      <alignment horizontal="left" vertical="center"/>
    </xf>
    <xf numFmtId="0" fontId="7" fillId="0" borderId="0" xfId="0" applyFont="1"/>
    <xf numFmtId="49" fontId="9" fillId="0" borderId="0" xfId="0" applyNumberFormat="1" applyFont="1" applyAlignment="1">
      <alignment horizontal="center" vertical="center" wrapText="1"/>
    </xf>
    <xf numFmtId="0" fontId="9" fillId="0" borderId="2" xfId="0" applyFont="1" applyFill="1" applyBorder="1" applyAlignment="1">
      <alignment horizontal="center" vertical="center"/>
    </xf>
    <xf numFmtId="0" fontId="10" fillId="0" borderId="2" xfId="0" applyNumberFormat="1" applyFont="1" applyFill="1" applyBorder="1" applyAlignment="1">
      <alignment horizontal="center" vertical="center" wrapText="1"/>
    </xf>
    <xf numFmtId="0" fontId="10" fillId="0" borderId="0" xfId="0" applyNumberFormat="1" applyFont="1" applyFill="1" applyBorder="1" applyAlignment="1">
      <alignment horizontal="center" vertical="center" wrapText="1"/>
    </xf>
    <xf numFmtId="49" fontId="11" fillId="2" borderId="1" xfId="0" applyNumberFormat="1" applyFont="1" applyFill="1" applyBorder="1" applyAlignment="1">
      <alignment horizontal="center" vertical="center"/>
    </xf>
    <xf numFmtId="0" fontId="11" fillId="2" borderId="1" xfId="0" applyFont="1" applyFill="1" applyBorder="1" applyAlignment="1">
      <alignment horizontal="center" vertical="center"/>
    </xf>
    <xf numFmtId="49" fontId="11" fillId="0" borderId="1" xfId="0" applyNumberFormat="1" applyFont="1" applyFill="1" applyBorder="1" applyAlignment="1">
      <alignment horizontal="center" vertical="center" wrapText="1"/>
    </xf>
    <xf numFmtId="0" fontId="11" fillId="0" borderId="1" xfId="0" applyFont="1" applyBorder="1" applyAlignment="1">
      <alignment horizontal="center" vertical="center"/>
    </xf>
    <xf numFmtId="49" fontId="11" fillId="0" borderId="1" xfId="0" applyNumberFormat="1" applyFont="1" applyBorder="1" applyAlignment="1">
      <alignment horizontal="center" vertical="center" wrapText="1"/>
    </xf>
    <xf numFmtId="49" fontId="11" fillId="0" borderId="1" xfId="0" applyNumberFormat="1" applyFont="1" applyBorder="1" applyAlignment="1">
      <alignment horizontal="center" vertical="center"/>
    </xf>
    <xf numFmtId="0" fontId="11" fillId="0" borderId="1" xfId="0" applyFont="1" applyBorder="1" applyAlignment="1">
      <alignment horizontal="center" vertical="center" wrapText="1"/>
    </xf>
    <xf numFmtId="0" fontId="11" fillId="0" borderId="0" xfId="0" applyFont="1" applyAlignment="1">
      <alignment horizontal="center"/>
    </xf>
    <xf numFmtId="0" fontId="7" fillId="0" borderId="1" xfId="0" applyFont="1" applyBorder="1" applyAlignment="1">
      <alignment horizontal="left" vertical="center"/>
    </xf>
    <xf numFmtId="0" fontId="7" fillId="0" borderId="1" xfId="0" applyFont="1" applyBorder="1" applyAlignment="1">
      <alignment horizontal="center" vertical="center"/>
    </xf>
    <xf numFmtId="0" fontId="7" fillId="0" borderId="1" xfId="0" applyFont="1" applyBorder="1" applyAlignment="1">
      <alignment horizontal="left"/>
    </xf>
    <xf numFmtId="0" fontId="7" fillId="0" borderId="0" xfId="0" applyNumberFormat="1" applyFont="1" applyAlignment="1">
      <alignment horizontal="left" vertical="center"/>
    </xf>
    <xf numFmtId="0" fontId="13" fillId="3" borderId="1" xfId="0" applyFont="1" applyFill="1" applyBorder="1"/>
    <xf numFmtId="0" fontId="5" fillId="3" borderId="1" xfId="0" applyFont="1" applyFill="1" applyBorder="1"/>
    <xf numFmtId="0" fontId="6" fillId="3" borderId="1" xfId="0" applyFont="1" applyFill="1" applyBorder="1"/>
    <xf numFmtId="0" fontId="5" fillId="2" borderId="1" xfId="0" applyFont="1" applyFill="1" applyBorder="1"/>
    <xf numFmtId="0" fontId="14" fillId="0" borderId="0" xfId="0" applyFont="1"/>
    <xf numFmtId="49" fontId="11" fillId="2" borderId="1" xfId="0" applyNumberFormat="1" applyFont="1" applyFill="1" applyBorder="1" applyAlignment="1">
      <alignment horizontal="center" vertical="center" wrapText="1"/>
    </xf>
    <xf numFmtId="49" fontId="14" fillId="0" borderId="0" xfId="0" applyNumberFormat="1" applyFont="1"/>
    <xf numFmtId="0" fontId="0" fillId="0" borderId="0" xfId="0" applyAlignment="1"/>
    <xf numFmtId="0" fontId="7" fillId="0" borderId="0" xfId="0" applyFont="1" applyAlignment="1"/>
    <xf numFmtId="49" fontId="17" fillId="0" borderId="0" xfId="0" applyNumberFormat="1" applyFont="1" applyAlignment="1">
      <alignment horizontal="center" vertical="center" wrapText="1"/>
    </xf>
    <xf numFmtId="0" fontId="17" fillId="0" borderId="0" xfId="0" applyFont="1" applyAlignment="1">
      <alignment horizontal="center" vertical="center" wrapText="1"/>
    </xf>
    <xf numFmtId="0" fontId="7" fillId="0" borderId="0" xfId="0" applyFont="1" applyAlignment="1">
      <alignment horizontal="center"/>
    </xf>
    <xf numFmtId="49" fontId="11" fillId="4" borderId="1" xfId="0" applyNumberFormat="1" applyFont="1" applyFill="1" applyBorder="1" applyAlignment="1">
      <alignment horizontal="center" vertical="center" wrapText="1"/>
    </xf>
    <xf numFmtId="49" fontId="7" fillId="0" borderId="1" xfId="0" applyNumberFormat="1" applyFont="1" applyBorder="1" applyAlignment="1">
      <alignment horizontal="left"/>
    </xf>
    <xf numFmtId="0" fontId="7" fillId="0" borderId="1" xfId="0" applyFont="1" applyBorder="1" applyAlignment="1"/>
    <xf numFmtId="49" fontId="7" fillId="0" borderId="0" xfId="0" applyNumberFormat="1" applyFont="1" applyAlignment="1">
      <alignment horizontal="left"/>
    </xf>
    <xf numFmtId="0" fontId="16" fillId="0" borderId="0" xfId="0" applyFont="1" applyAlignment="1">
      <alignment horizontal="center" vertical="center"/>
    </xf>
    <xf numFmtId="49" fontId="18" fillId="0" borderId="1" xfId="0" applyNumberFormat="1" applyFont="1" applyBorder="1"/>
    <xf numFmtId="0" fontId="15" fillId="4" borderId="1" xfId="0" applyFont="1" applyFill="1" applyBorder="1" applyAlignment="1"/>
    <xf numFmtId="0" fontId="19" fillId="0" borderId="0" xfId="1"/>
    <xf numFmtId="0" fontId="14" fillId="0" borderId="1" xfId="0" applyFont="1" applyBorder="1"/>
    <xf numFmtId="0" fontId="7" fillId="0" borderId="0" xfId="2" applyFont="1"/>
    <xf numFmtId="0" fontId="22" fillId="5" borderId="1" xfId="2" applyFont="1" applyFill="1" applyBorder="1" applyAlignment="1">
      <alignment horizontal="center" vertical="center"/>
    </xf>
    <xf numFmtId="0" fontId="22" fillId="5" borderId="1" xfId="2" applyFont="1" applyFill="1" applyBorder="1" applyAlignment="1">
      <alignment horizontal="center" vertical="center" wrapText="1"/>
    </xf>
    <xf numFmtId="0" fontId="7" fillId="0" borderId="1" xfId="2" applyFont="1" applyBorder="1" applyAlignment="1">
      <alignment horizontal="center" vertical="center"/>
    </xf>
    <xf numFmtId="0" fontId="7" fillId="0" borderId="1" xfId="2" applyFont="1" applyBorder="1" applyAlignment="1">
      <alignment horizontal="left" vertical="center"/>
    </xf>
    <xf numFmtId="0" fontId="7" fillId="0" borderId="1" xfId="2" applyFont="1" applyBorder="1" applyAlignment="1">
      <alignment horizontal="center" vertical="center" wrapText="1"/>
    </xf>
    <xf numFmtId="0" fontId="7" fillId="0" borderId="0" xfId="2" applyFont="1" applyAlignment="1">
      <alignment wrapText="1"/>
    </xf>
    <xf numFmtId="0" fontId="7" fillId="0" borderId="0" xfId="2" applyFont="1" applyAlignment="1">
      <alignment horizontal="center" vertical="center"/>
    </xf>
    <xf numFmtId="0" fontId="23" fillId="0" borderId="1" xfId="0" applyFont="1" applyBorder="1"/>
    <xf numFmtId="0" fontId="0" fillId="0" borderId="0" xfId="0" applyFill="1" applyBorder="1"/>
    <xf numFmtId="0" fontId="5" fillId="0" borderId="0" xfId="0" applyFont="1" applyFill="1" applyBorder="1" applyAlignment="1">
      <alignment vertical="center"/>
    </xf>
    <xf numFmtId="0" fontId="24" fillId="0" borderId="2" xfId="0" applyFont="1" applyFill="1" applyBorder="1" applyAlignment="1">
      <alignment vertical="center"/>
    </xf>
    <xf numFmtId="0" fontId="26" fillId="0" borderId="1" xfId="0" applyFont="1" applyFill="1" applyBorder="1" applyAlignment="1">
      <alignment horizontal="center" vertical="top" wrapText="1"/>
    </xf>
    <xf numFmtId="0" fontId="28" fillId="0" borderId="1" xfId="0" applyFont="1" applyFill="1" applyBorder="1" applyAlignment="1">
      <alignment horizontal="center" vertical="top" wrapText="1"/>
    </xf>
    <xf numFmtId="0" fontId="24" fillId="0" borderId="2" xfId="0" applyFont="1" applyFill="1" applyBorder="1" applyAlignment="1">
      <alignment horizontal="right" vertical="center"/>
    </xf>
    <xf numFmtId="0" fontId="24" fillId="0" borderId="6" xfId="0" applyFont="1" applyFill="1" applyBorder="1" applyAlignment="1">
      <alignment vertical="center"/>
    </xf>
    <xf numFmtId="0" fontId="30" fillId="0" borderId="1" xfId="0" applyFont="1" applyFill="1" applyBorder="1" applyAlignment="1">
      <alignment vertical="top"/>
    </xf>
    <xf numFmtId="0" fontId="19" fillId="0" borderId="1" xfId="1" applyFill="1" applyBorder="1" applyAlignment="1">
      <alignment horizontal="left" vertical="top"/>
    </xf>
    <xf numFmtId="0" fontId="31" fillId="0" borderId="1" xfId="1" applyFont="1" applyFill="1" applyBorder="1" applyAlignment="1">
      <alignment horizontal="left" vertical="top"/>
    </xf>
    <xf numFmtId="0" fontId="30" fillId="0" borderId="1" xfId="0" applyFont="1" applyFill="1" applyBorder="1" applyAlignment="1">
      <alignment horizontal="left" vertical="top" wrapText="1"/>
    </xf>
    <xf numFmtId="0" fontId="30" fillId="0" borderId="1" xfId="0" applyFont="1" applyFill="1" applyBorder="1" applyAlignment="1">
      <alignment vertical="top" wrapText="1"/>
    </xf>
    <xf numFmtId="0" fontId="30" fillId="0" borderId="1" xfId="0" quotePrefix="1" applyFont="1" applyFill="1" applyBorder="1" applyAlignment="1">
      <alignment vertical="top" wrapText="1"/>
    </xf>
    <xf numFmtId="49" fontId="30" fillId="0" borderId="1" xfId="0" quotePrefix="1" applyNumberFormat="1" applyFont="1" applyFill="1" applyBorder="1" applyAlignment="1">
      <alignment vertical="top" wrapText="1"/>
    </xf>
    <xf numFmtId="0" fontId="26" fillId="0" borderId="1" xfId="0" applyFont="1" applyFill="1" applyBorder="1" applyAlignment="1">
      <alignment vertical="top" wrapText="1"/>
    </xf>
    <xf numFmtId="0" fontId="33" fillId="0" borderId="1" xfId="0" applyFont="1" applyFill="1" applyBorder="1" applyAlignment="1">
      <alignment vertical="top" wrapText="1"/>
    </xf>
    <xf numFmtId="0" fontId="30" fillId="0" borderId="1" xfId="0" applyFont="1" applyFill="1" applyBorder="1" applyAlignment="1">
      <alignment horizontal="left" vertical="top"/>
    </xf>
    <xf numFmtId="49" fontId="30" fillId="0" borderId="1" xfId="0" applyNumberFormat="1" applyFont="1" applyFill="1" applyBorder="1" applyAlignment="1">
      <alignment vertical="top" wrapText="1"/>
    </xf>
    <xf numFmtId="0" fontId="34" fillId="0" borderId="1" xfId="0" applyFont="1" applyFill="1" applyBorder="1" applyAlignment="1">
      <alignment vertical="top" wrapText="1"/>
    </xf>
    <xf numFmtId="0" fontId="30" fillId="0" borderId="7" xfId="0" applyFont="1" applyFill="1" applyBorder="1" applyAlignment="1">
      <alignment vertical="center" wrapText="1"/>
    </xf>
    <xf numFmtId="0" fontId="26" fillId="0" borderId="1" xfId="0" applyFont="1" applyFill="1" applyBorder="1" applyAlignment="1">
      <alignment horizontal="left" vertical="top"/>
    </xf>
    <xf numFmtId="0" fontId="30" fillId="0" borderId="1" xfId="0" applyFont="1" applyFill="1" applyBorder="1" applyAlignment="1">
      <alignment vertical="center" wrapText="1"/>
    </xf>
    <xf numFmtId="0" fontId="0" fillId="0" borderId="1" xfId="0" applyFill="1" applyBorder="1" applyAlignment="1">
      <alignment horizontal="center" vertical="center"/>
    </xf>
    <xf numFmtId="0" fontId="14" fillId="0" borderId="1" xfId="0" applyFont="1" applyFill="1" applyBorder="1" applyAlignment="1">
      <alignment horizontal="center" vertical="center"/>
    </xf>
    <xf numFmtId="0" fontId="6" fillId="0" borderId="0" xfId="0" applyFont="1" applyFill="1" applyBorder="1" applyAlignment="1">
      <alignment horizontal="center" vertical="center"/>
    </xf>
    <xf numFmtId="0" fontId="5" fillId="7" borderId="1" xfId="0" applyFont="1" applyFill="1" applyBorder="1" applyAlignment="1">
      <alignment horizontal="center" vertical="center"/>
    </xf>
    <xf numFmtId="0" fontId="0" fillId="0" borderId="0" xfId="0" applyFill="1" applyBorder="1" applyAlignment="1">
      <alignment horizontal="center" vertical="center"/>
    </xf>
    <xf numFmtId="0" fontId="14" fillId="0" borderId="1" xfId="0" applyFont="1" applyFill="1" applyBorder="1" applyAlignment="1">
      <alignment horizontal="center" vertical="center" wrapText="1"/>
    </xf>
    <xf numFmtId="0" fontId="36" fillId="0" borderId="1" xfId="0" applyFont="1" applyFill="1" applyBorder="1" applyAlignment="1">
      <alignment horizontal="center" vertical="center"/>
    </xf>
    <xf numFmtId="0" fontId="36" fillId="0" borderId="0" xfId="0" applyFont="1" applyFill="1" applyBorder="1" applyAlignment="1">
      <alignment horizontal="center" vertical="center"/>
    </xf>
    <xf numFmtId="0" fontId="0" fillId="0" borderId="1" xfId="0" applyFill="1" applyBorder="1" applyAlignment="1">
      <alignment vertical="top"/>
    </xf>
    <xf numFmtId="0" fontId="19" fillId="0" borderId="1" xfId="1" applyFill="1" applyBorder="1" applyAlignment="1">
      <alignment vertical="top"/>
    </xf>
    <xf numFmtId="0" fontId="0" fillId="6" borderId="1" xfId="0" applyFill="1" applyBorder="1" applyAlignment="1">
      <alignment horizontal="center" vertical="center"/>
    </xf>
    <xf numFmtId="0" fontId="14" fillId="6" borderId="1" xfId="0" applyFont="1" applyFill="1" applyBorder="1" applyAlignment="1">
      <alignment horizontal="center" vertical="center"/>
    </xf>
    <xf numFmtId="0" fontId="0" fillId="0" borderId="1" xfId="0" applyFill="1" applyBorder="1"/>
    <xf numFmtId="14" fontId="33" fillId="0" borderId="1" xfId="0" applyNumberFormat="1" applyFont="1" applyBorder="1"/>
    <xf numFmtId="14" fontId="0" fillId="0" borderId="1" xfId="0" applyNumberFormat="1" applyFill="1" applyBorder="1"/>
    <xf numFmtId="0" fontId="14" fillId="0" borderId="1" xfId="0" applyFont="1" applyFill="1" applyBorder="1"/>
    <xf numFmtId="0" fontId="23" fillId="0" borderId="1" xfId="0" applyFont="1" applyFill="1" applyBorder="1"/>
    <xf numFmtId="0" fontId="0" fillId="0" borderId="0" xfId="0" applyFill="1"/>
    <xf numFmtId="0" fontId="5" fillId="0" borderId="1" xfId="0" applyFont="1" applyFill="1" applyBorder="1" applyAlignment="1">
      <alignment vertical="center"/>
    </xf>
    <xf numFmtId="0" fontId="5" fillId="0" borderId="1" xfId="0" applyFont="1" applyFill="1" applyBorder="1" applyAlignment="1">
      <alignment horizontal="center" vertical="center" wrapText="1"/>
    </xf>
    <xf numFmtId="0" fontId="5" fillId="0" borderId="0" xfId="0" applyFont="1" applyFill="1" applyAlignment="1">
      <alignment vertical="center"/>
    </xf>
    <xf numFmtId="0" fontId="37" fillId="0" borderId="1" xfId="1" applyFont="1" applyFill="1" applyBorder="1"/>
    <xf numFmtId="0" fontId="35" fillId="0" borderId="5" xfId="0" applyFont="1" applyBorder="1" applyAlignment="1">
      <alignment horizontal="center"/>
    </xf>
    <xf numFmtId="0" fontId="28" fillId="0" borderId="1" xfId="0" applyFont="1" applyFill="1" applyBorder="1" applyAlignment="1">
      <alignment vertical="center"/>
    </xf>
    <xf numFmtId="0" fontId="35" fillId="0" borderId="1" xfId="1" applyFont="1" applyFill="1" applyBorder="1"/>
    <xf numFmtId="0" fontId="35" fillId="0" borderId="0" xfId="0" applyFont="1"/>
    <xf numFmtId="0" fontId="37" fillId="0" borderId="1" xfId="1" applyFont="1" applyBorder="1"/>
    <xf numFmtId="0" fontId="35" fillId="0" borderId="1" xfId="0" applyFont="1" applyFill="1" applyBorder="1"/>
    <xf numFmtId="0" fontId="0" fillId="0" borderId="0" xfId="0" applyAlignment="1">
      <alignment horizontal="left"/>
    </xf>
    <xf numFmtId="0" fontId="39" fillId="0" borderId="0" xfId="0" applyFont="1"/>
    <xf numFmtId="49" fontId="40" fillId="0" borderId="0" xfId="0" applyNumberFormat="1" applyFont="1"/>
    <xf numFmtId="0" fontId="40" fillId="0" borderId="0" xfId="0" applyFont="1"/>
    <xf numFmtId="0" fontId="19" fillId="0" borderId="0" xfId="1" applyFill="1"/>
    <xf numFmtId="0" fontId="41" fillId="0" borderId="0" xfId="0" applyFont="1"/>
    <xf numFmtId="49" fontId="41" fillId="0" borderId="0" xfId="0" applyNumberFormat="1" applyFont="1" applyAlignment="1">
      <alignment vertical="top"/>
    </xf>
    <xf numFmtId="0" fontId="41" fillId="0" borderId="0" xfId="0" applyFont="1" applyAlignment="1">
      <alignment wrapText="1"/>
    </xf>
    <xf numFmtId="0" fontId="41" fillId="0" borderId="0" xfId="0" applyFont="1" applyAlignment="1">
      <alignment vertical="top" wrapText="1"/>
    </xf>
    <xf numFmtId="49" fontId="41" fillId="0" borderId="0" xfId="0" applyNumberFormat="1" applyFont="1"/>
    <xf numFmtId="0" fontId="41" fillId="0" borderId="0" xfId="0" applyFont="1" applyAlignment="1"/>
    <xf numFmtId="0" fontId="41" fillId="0" borderId="0" xfId="0" quotePrefix="1" applyFont="1" applyBorder="1" applyAlignment="1">
      <alignment horizontal="right" vertical="top"/>
    </xf>
    <xf numFmtId="49" fontId="41" fillId="0" borderId="0" xfId="0" quotePrefix="1" applyNumberFormat="1" applyFont="1" applyBorder="1" applyAlignment="1">
      <alignment horizontal="right"/>
    </xf>
    <xf numFmtId="0" fontId="44" fillId="0" borderId="0" xfId="4" applyFont="1" applyFill="1" applyBorder="1" applyAlignment="1">
      <alignment vertical="top" wrapText="1"/>
    </xf>
    <xf numFmtId="0" fontId="41" fillId="0" borderId="0" xfId="0" applyFont="1" applyBorder="1"/>
    <xf numFmtId="49" fontId="45" fillId="0" borderId="1" xfId="0" applyNumberFormat="1" applyFont="1" applyBorder="1"/>
    <xf numFmtId="49" fontId="46" fillId="0" borderId="1" xfId="0" applyNumberFormat="1" applyFont="1" applyBorder="1"/>
    <xf numFmtId="0" fontId="14" fillId="2" borderId="0" xfId="0" applyFont="1" applyFill="1"/>
    <xf numFmtId="0" fontId="0" fillId="2" borderId="0" xfId="0" applyFill="1"/>
    <xf numFmtId="0" fontId="47" fillId="0" borderId="1" xfId="0" applyFont="1" applyBorder="1"/>
    <xf numFmtId="49" fontId="48" fillId="0" borderId="1" xfId="0" applyNumberFormat="1" applyFont="1" applyBorder="1"/>
    <xf numFmtId="9" fontId="47" fillId="0" borderId="1" xfId="3" applyFont="1" applyBorder="1"/>
    <xf numFmtId="9" fontId="0" fillId="0" borderId="1" xfId="3" applyFont="1" applyBorder="1"/>
    <xf numFmtId="49" fontId="49" fillId="0" borderId="1" xfId="0" applyNumberFormat="1" applyFont="1" applyBorder="1"/>
    <xf numFmtId="0" fontId="49" fillId="0" borderId="1" xfId="0" applyFont="1" applyBorder="1"/>
    <xf numFmtId="0" fontId="49" fillId="0" borderId="0" xfId="0" applyFont="1"/>
    <xf numFmtId="0" fontId="50" fillId="0" borderId="0" xfId="1" applyFont="1"/>
    <xf numFmtId="49" fontId="51" fillId="0" borderId="1" xfId="0" applyNumberFormat="1" applyFont="1" applyBorder="1"/>
    <xf numFmtId="0" fontId="52" fillId="9" borderId="1" xfId="0" applyNumberFormat="1" applyFont="1" applyFill="1" applyBorder="1" applyAlignment="1" applyProtection="1">
      <alignment horizontal="left"/>
      <protection locked="0"/>
    </xf>
    <xf numFmtId="0" fontId="52" fillId="9" borderId="1" xfId="0" applyFont="1" applyFill="1" applyBorder="1" applyAlignment="1" applyProtection="1">
      <alignment horizontal="left"/>
      <protection locked="0"/>
    </xf>
    <xf numFmtId="0" fontId="52" fillId="9" borderId="1" xfId="0" applyFont="1" applyFill="1" applyBorder="1" applyProtection="1">
      <protection locked="0"/>
    </xf>
    <xf numFmtId="49" fontId="49" fillId="0" borderId="8" xfId="0" applyNumberFormat="1" applyFont="1" applyBorder="1"/>
    <xf numFmtId="49" fontId="14" fillId="0" borderId="1" xfId="0" applyNumberFormat="1" applyFont="1" applyBorder="1"/>
    <xf numFmtId="49" fontId="53" fillId="0" borderId="1" xfId="0" applyNumberFormat="1" applyFont="1" applyBorder="1"/>
    <xf numFmtId="0" fontId="54" fillId="0" borderId="0" xfId="0" applyFont="1"/>
    <xf numFmtId="49" fontId="54" fillId="0" borderId="1" xfId="0" applyNumberFormat="1" applyFont="1" applyBorder="1"/>
    <xf numFmtId="3" fontId="35" fillId="0" borderId="1" xfId="4" applyNumberFormat="1" applyFont="1" applyFill="1" applyBorder="1" applyAlignment="1"/>
    <xf numFmtId="20" fontId="7" fillId="0" borderId="1" xfId="2" applyNumberFormat="1" applyFont="1" applyBorder="1" applyAlignment="1">
      <alignment horizontal="center" vertical="center"/>
    </xf>
    <xf numFmtId="20" fontId="7" fillId="0" borderId="1" xfId="2" applyNumberFormat="1" applyFont="1" applyBorder="1" applyAlignment="1">
      <alignment horizontal="center" vertical="center" wrapText="1"/>
    </xf>
    <xf numFmtId="0" fontId="43" fillId="8" borderId="1" xfId="4" applyFont="1" applyFill="1" applyBorder="1" applyAlignment="1">
      <alignment horizontal="center" vertical="top"/>
    </xf>
    <xf numFmtId="49" fontId="43" fillId="8" borderId="1" xfId="4" applyNumberFormat="1" applyFont="1" applyFill="1" applyBorder="1" applyAlignment="1">
      <alignment horizontal="center" vertical="top"/>
    </xf>
    <xf numFmtId="0" fontId="40" fillId="0" borderId="1" xfId="0" applyFont="1" applyBorder="1" applyAlignment="1">
      <alignment vertical="top"/>
    </xf>
    <xf numFmtId="49" fontId="41" fillId="0" borderId="1" xfId="0" quotePrefix="1" applyNumberFormat="1" applyFont="1" applyBorder="1" applyAlignment="1">
      <alignment horizontal="right" vertical="top"/>
    </xf>
    <xf numFmtId="0" fontId="44" fillId="0" borderId="1" xfId="4" applyFont="1" applyFill="1" applyBorder="1" applyAlignment="1">
      <alignment vertical="top" wrapText="1"/>
    </xf>
    <xf numFmtId="0" fontId="41" fillId="0" borderId="1" xfId="0" applyFont="1" applyBorder="1" applyAlignment="1">
      <alignment vertical="top"/>
    </xf>
    <xf numFmtId="0" fontId="44" fillId="9" borderId="1" xfId="4" applyFont="1" applyFill="1" applyBorder="1" applyAlignment="1">
      <alignment vertical="top" wrapText="1"/>
    </xf>
    <xf numFmtId="0" fontId="41" fillId="9" borderId="1" xfId="0" applyFont="1" applyFill="1" applyBorder="1" applyAlignment="1">
      <alignment vertical="top"/>
    </xf>
    <xf numFmtId="49" fontId="41" fillId="2" borderId="1" xfId="0" quotePrefix="1" applyNumberFormat="1" applyFont="1" applyFill="1" applyBorder="1" applyAlignment="1">
      <alignment horizontal="right" vertical="top"/>
    </xf>
    <xf numFmtId="49" fontId="6" fillId="0" borderId="0" xfId="0" applyNumberFormat="1" applyFont="1"/>
    <xf numFmtId="14" fontId="7" fillId="0" borderId="0" xfId="0" applyNumberFormat="1" applyFont="1" applyAlignment="1">
      <alignment horizontal="center" vertical="center"/>
    </xf>
    <xf numFmtId="14" fontId="9" fillId="0" borderId="2" xfId="0" applyNumberFormat="1" applyFont="1" applyFill="1" applyBorder="1" applyAlignment="1">
      <alignment horizontal="center" vertical="center"/>
    </xf>
    <xf numFmtId="14" fontId="7" fillId="0" borderId="1" xfId="0" applyNumberFormat="1" applyFont="1" applyBorder="1" applyAlignment="1">
      <alignment horizontal="center" vertical="center"/>
    </xf>
    <xf numFmtId="14" fontId="10" fillId="0" borderId="2" xfId="0" applyNumberFormat="1" applyFont="1" applyFill="1" applyBorder="1" applyAlignment="1">
      <alignment horizontal="center" vertical="center" wrapText="1"/>
    </xf>
    <xf numFmtId="14" fontId="11" fillId="0" borderId="1" xfId="0" applyNumberFormat="1" applyFont="1" applyFill="1" applyBorder="1" applyAlignment="1">
      <alignment horizontal="center" vertical="center" wrapText="1"/>
    </xf>
    <xf numFmtId="14" fontId="9" fillId="0" borderId="0" xfId="0" applyNumberFormat="1" applyFont="1" applyAlignment="1">
      <alignment horizontal="center" vertical="center" wrapText="1"/>
    </xf>
    <xf numFmtId="14" fontId="11" fillId="2" borderId="1" xfId="0" applyNumberFormat="1" applyFont="1" applyFill="1" applyBorder="1" applyAlignment="1">
      <alignment horizontal="center" vertical="center" wrapText="1"/>
    </xf>
    <xf numFmtId="14" fontId="9" fillId="0" borderId="0" xfId="0" applyNumberFormat="1" applyFont="1" applyFill="1" applyBorder="1" applyAlignment="1">
      <alignment horizontal="center" vertical="center"/>
    </xf>
    <xf numFmtId="14" fontId="7" fillId="0" borderId="0" xfId="0" applyNumberFormat="1" applyFont="1" applyAlignment="1">
      <alignment horizontal="left" vertical="center"/>
    </xf>
    <xf numFmtId="14" fontId="11" fillId="0" borderId="1" xfId="0" applyNumberFormat="1" applyFont="1" applyBorder="1" applyAlignment="1">
      <alignment horizontal="center" vertical="center" wrapText="1"/>
    </xf>
    <xf numFmtId="47" fontId="7" fillId="0" borderId="0" xfId="0" applyNumberFormat="1" applyFont="1" applyAlignment="1">
      <alignment horizontal="left" vertical="center"/>
    </xf>
    <xf numFmtId="14" fontId="17" fillId="0" borderId="0" xfId="0" applyNumberFormat="1" applyFont="1" applyAlignment="1">
      <alignment horizontal="center" vertical="center" wrapText="1"/>
    </xf>
    <xf numFmtId="14" fontId="11" fillId="4" borderId="1" xfId="0" applyNumberFormat="1" applyFont="1" applyFill="1" applyBorder="1" applyAlignment="1">
      <alignment horizontal="center" vertical="center" wrapText="1"/>
    </xf>
    <xf numFmtId="164" fontId="7" fillId="0" borderId="0" xfId="5" applyNumberFormat="1" applyFont="1" applyAlignment="1"/>
    <xf numFmtId="164" fontId="16" fillId="0" borderId="0" xfId="5" applyNumberFormat="1" applyFont="1" applyAlignment="1">
      <alignment horizontal="center" vertical="center"/>
    </xf>
    <xf numFmtId="164" fontId="7" fillId="0" borderId="0" xfId="5" applyNumberFormat="1" applyFont="1" applyAlignment="1">
      <alignment horizontal="center"/>
    </xf>
    <xf numFmtId="164" fontId="11" fillId="0" borderId="1" xfId="5" applyNumberFormat="1" applyFont="1" applyFill="1" applyBorder="1" applyAlignment="1">
      <alignment horizontal="center" vertical="center" wrapText="1"/>
    </xf>
    <xf numFmtId="164" fontId="7" fillId="0" borderId="1" xfId="5" applyNumberFormat="1" applyFont="1" applyBorder="1" applyAlignment="1"/>
    <xf numFmtId="0" fontId="6" fillId="0" borderId="0" xfId="0" applyFont="1" applyAlignment="1">
      <alignment horizontal="left"/>
    </xf>
    <xf numFmtId="0" fontId="7" fillId="2" borderId="0" xfId="0" applyFont="1" applyFill="1" applyAlignment="1">
      <alignment horizontal="left" vertical="center"/>
    </xf>
    <xf numFmtId="49" fontId="7" fillId="2" borderId="0" xfId="0" applyNumberFormat="1" applyFont="1" applyFill="1" applyAlignment="1">
      <alignment horizontal="left" vertical="center"/>
    </xf>
    <xf numFmtId="0" fontId="7" fillId="9" borderId="0" xfId="0" applyFont="1" applyFill="1" applyAlignment="1">
      <alignment horizontal="left" vertical="center"/>
    </xf>
    <xf numFmtId="49" fontId="9" fillId="9" borderId="0" xfId="0" applyNumberFormat="1" applyFont="1" applyFill="1" applyAlignment="1">
      <alignment horizontal="center" vertical="center" wrapText="1"/>
    </xf>
    <xf numFmtId="49" fontId="7" fillId="9" borderId="0" xfId="0" applyNumberFormat="1" applyFont="1" applyFill="1" applyAlignment="1">
      <alignment horizontal="left" vertical="center"/>
    </xf>
    <xf numFmtId="0" fontId="7" fillId="9" borderId="0" xfId="0" applyNumberFormat="1" applyFont="1" applyFill="1" applyAlignment="1">
      <alignment horizontal="left" vertical="center"/>
    </xf>
    <xf numFmtId="0" fontId="9" fillId="9" borderId="0" xfId="0" applyNumberFormat="1" applyFont="1" applyFill="1" applyAlignment="1">
      <alignment horizontal="center" vertical="center" wrapText="1"/>
    </xf>
    <xf numFmtId="0" fontId="46" fillId="10" borderId="1" xfId="0" applyNumberFormat="1" applyFont="1" applyFill="1" applyBorder="1"/>
    <xf numFmtId="0" fontId="14" fillId="10" borderId="1" xfId="0" applyNumberFormat="1" applyFont="1" applyFill="1" applyBorder="1"/>
    <xf numFmtId="0" fontId="14" fillId="0" borderId="1" xfId="0" applyNumberFormat="1" applyFont="1" applyBorder="1"/>
    <xf numFmtId="14" fontId="12" fillId="2" borderId="1" xfId="0" applyNumberFormat="1" applyFont="1" applyFill="1" applyBorder="1" applyAlignment="1">
      <alignment horizontal="center" vertical="center" wrapText="1"/>
    </xf>
    <xf numFmtId="0" fontId="11" fillId="2" borderId="1" xfId="0" applyNumberFormat="1" applyFont="1" applyFill="1" applyBorder="1" applyAlignment="1">
      <alignment horizontal="center" vertical="center"/>
    </xf>
    <xf numFmtId="0" fontId="7" fillId="2" borderId="0" xfId="0" applyNumberFormat="1" applyFont="1" applyFill="1" applyAlignment="1">
      <alignment horizontal="left" vertical="center"/>
    </xf>
    <xf numFmtId="49" fontId="9" fillId="0" borderId="0" xfId="0" applyNumberFormat="1" applyFont="1" applyFill="1" applyBorder="1" applyAlignment="1">
      <alignment horizontal="center" vertical="center"/>
    </xf>
    <xf numFmtId="49" fontId="19" fillId="0" borderId="0" xfId="1" applyNumberFormat="1" applyAlignment="1">
      <alignment horizontal="left" vertical="center"/>
    </xf>
    <xf numFmtId="14" fontId="7" fillId="9" borderId="0" xfId="0" applyNumberFormat="1" applyFont="1" applyFill="1" applyAlignment="1">
      <alignment horizontal="left" vertical="center"/>
    </xf>
    <xf numFmtId="14" fontId="19" fillId="9" borderId="0" xfId="1" applyNumberFormat="1" applyFill="1" applyAlignment="1">
      <alignment horizontal="left" vertical="center"/>
    </xf>
    <xf numFmtId="14" fontId="7" fillId="9" borderId="0" xfId="0" quotePrefix="1" applyNumberFormat="1" applyFont="1" applyFill="1" applyAlignment="1">
      <alignment horizontal="left" vertical="center"/>
    </xf>
    <xf numFmtId="0" fontId="7" fillId="0" borderId="0" xfId="0" quotePrefix="1" applyNumberFormat="1" applyFont="1" applyAlignment="1">
      <alignment horizontal="left" vertical="center"/>
    </xf>
    <xf numFmtId="14" fontId="7" fillId="9" borderId="0" xfId="0" applyNumberFormat="1" applyFont="1" applyFill="1" applyAlignment="1">
      <alignment horizontal="center" vertical="center"/>
    </xf>
    <xf numFmtId="0" fontId="7" fillId="0" borderId="1" xfId="0" applyNumberFormat="1" applyFont="1" applyBorder="1" applyAlignment="1">
      <alignment horizontal="left"/>
    </xf>
    <xf numFmtId="14" fontId="7" fillId="0" borderId="1" xfId="0" applyNumberFormat="1" applyFont="1" applyBorder="1" applyAlignment="1">
      <alignment horizontal="left"/>
    </xf>
    <xf numFmtId="165" fontId="7" fillId="0" borderId="1" xfId="0" applyNumberFormat="1" applyFont="1" applyBorder="1" applyAlignment="1">
      <alignment horizontal="left"/>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49" fontId="8" fillId="0" borderId="0" xfId="0" applyNumberFormat="1" applyFont="1" applyAlignment="1">
      <alignment horizontal="center" vertical="center"/>
    </xf>
    <xf numFmtId="49" fontId="8" fillId="2" borderId="0" xfId="0" applyNumberFormat="1" applyFont="1" applyFill="1" applyAlignment="1">
      <alignment horizontal="center" vertical="center"/>
    </xf>
    <xf numFmtId="0" fontId="16" fillId="0" borderId="0" xfId="0" applyFont="1" applyAlignment="1">
      <alignment horizontal="center" vertical="center"/>
    </xf>
    <xf numFmtId="0" fontId="17" fillId="0" borderId="2" xfId="0" applyFont="1" applyBorder="1" applyAlignment="1">
      <alignment horizontal="center" vertical="center" wrapText="1"/>
    </xf>
    <xf numFmtId="0" fontId="8" fillId="0" borderId="0" xfId="0" applyFont="1" applyAlignment="1">
      <alignment horizontal="center" vertical="center"/>
    </xf>
    <xf numFmtId="0" fontId="0" fillId="0" borderId="0" xfId="0" applyAlignment="1">
      <alignment horizontal="center"/>
    </xf>
    <xf numFmtId="0" fontId="21" fillId="0" borderId="0" xfId="2" applyFont="1" applyAlignment="1">
      <alignment horizontal="center"/>
    </xf>
    <xf numFmtId="0" fontId="7" fillId="0" borderId="0" xfId="0" applyFont="1" applyFill="1" applyAlignment="1">
      <alignment horizontal="left" vertical="center"/>
    </xf>
    <xf numFmtId="49" fontId="9" fillId="0" borderId="0" xfId="0" applyNumberFormat="1" applyFont="1" applyFill="1" applyAlignment="1">
      <alignment horizontal="center" vertical="center" wrapText="1"/>
    </xf>
    <xf numFmtId="0" fontId="11" fillId="0" borderId="1" xfId="0" applyFont="1" applyFill="1" applyBorder="1" applyAlignment="1">
      <alignment horizontal="center" vertical="center"/>
    </xf>
    <xf numFmtId="0" fontId="7" fillId="0" borderId="1" xfId="0" applyFont="1" applyFill="1" applyBorder="1" applyAlignment="1">
      <alignment horizontal="center" vertical="center"/>
    </xf>
    <xf numFmtId="0" fontId="9" fillId="0" borderId="0" xfId="0" applyFont="1" applyFill="1" applyBorder="1" applyAlignment="1">
      <alignment horizontal="center" vertical="center"/>
    </xf>
    <xf numFmtId="14" fontId="10" fillId="0" borderId="0" xfId="0" applyNumberFormat="1" applyFont="1" applyFill="1" applyBorder="1" applyAlignment="1">
      <alignment horizontal="center" vertical="center" wrapText="1"/>
    </xf>
    <xf numFmtId="0" fontId="14" fillId="0" borderId="0" xfId="0" applyFont="1" applyAlignment="1"/>
    <xf numFmtId="0" fontId="14" fillId="0" borderId="0" xfId="0" applyFont="1" applyBorder="1"/>
    <xf numFmtId="0" fontId="0" fillId="0" borderId="0" xfId="0" applyBorder="1"/>
  </cellXfs>
  <cellStyles count="6">
    <cellStyle name="Comma" xfId="5" builtinId="3"/>
    <cellStyle name="Hyperlink" xfId="1" builtinId="8"/>
    <cellStyle name="Normal" xfId="0" builtinId="0"/>
    <cellStyle name="Normal 2" xfId="2"/>
    <cellStyle name="Normal_Sheet1" xfId="4"/>
    <cellStyle name="Percent" xfId="3" builtin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externalLink" Target="externalLinks/externalLink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5.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38"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MC/Sources%20code/hrm_ecpay/Templates/importmau/ns_cb_exc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ruonghq\Downloads\ns_hd_xong5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PAC\AppData\Local\Temp\Rar$DIa16092.10375\Danh_muc_Cong.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huy&#7879;n"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PAC\AppData\Local\Microsoft\Windows\INetCache\Content.Outlook\994B4NIH\Chi%20Linh%20201804.Template_data_hrm_Update.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ns_cb_excel"/>
      <sheetName val="NN"/>
      <sheetName val="GioiTinh"/>
      <sheetName val="Nhom"/>
      <sheetName val="Phong"/>
      <sheetName val="NoiCap"/>
      <sheetName val="Nhan"/>
      <sheetName val="Nganhang"/>
      <sheetName val="Nhom_cd"/>
      <sheetName val="Cdanh"/>
      <sheetName val="Bac_cd"/>
      <sheetName val="Dantoc"/>
      <sheetName val="Tongiao"/>
      <sheetName val="Honnhan"/>
      <sheetName val="Tinhthanh"/>
      <sheetName val="Quanhuyen"/>
      <sheetName val="Xaphuong"/>
    </sheetNames>
    <sheetDataSet>
      <sheetData sheetId="0"/>
      <sheetData sheetId="1"/>
      <sheetData sheetId="2"/>
      <sheetData sheetId="3">
        <row r="2">
          <cell r="A2" t="str">
            <v>Tên giới tính</v>
          </cell>
        </row>
        <row r="3">
          <cell r="A3" t="str">
            <v>&amp;=DATA2.TEN</v>
          </cell>
        </row>
      </sheetData>
      <sheetData sheetId="4">
        <row r="2">
          <cell r="A2" t="str">
            <v>Tên nhóm</v>
          </cell>
        </row>
        <row r="3">
          <cell r="A3" t="str">
            <v>&amp;=DATA3.TEN</v>
          </cell>
        </row>
      </sheetData>
      <sheetData sheetId="5"/>
      <sheetData sheetId="6">
        <row r="2">
          <cell r="A2" t="str">
            <v>Tên phòng</v>
          </cell>
        </row>
        <row r="3">
          <cell r="A3" t="str">
            <v>&amp;=DATA5.TEN</v>
          </cell>
        </row>
      </sheetData>
      <sheetData sheetId="7">
        <row r="2">
          <cell r="A2" t="str">
            <v>Tên nhận</v>
          </cell>
        </row>
        <row r="3">
          <cell r="A3" t="str">
            <v>&amp;=DATA6.TEN</v>
          </cell>
        </row>
      </sheetData>
      <sheetData sheetId="8">
        <row r="2">
          <cell r="A2" t="str">
            <v>Tên ngân hàng</v>
          </cell>
        </row>
        <row r="3">
          <cell r="A3" t="str">
            <v>&amp;=DATA7.TEN</v>
          </cell>
        </row>
      </sheetData>
      <sheetData sheetId="9">
        <row r="2">
          <cell r="A2" t="str">
            <v>Tên nhóm chức danh</v>
          </cell>
        </row>
        <row r="3">
          <cell r="A3" t="str">
            <v>&amp;=DATA8.TEN</v>
          </cell>
        </row>
      </sheetData>
      <sheetData sheetId="10"/>
      <sheetData sheetId="11">
        <row r="2">
          <cell r="A2" t="str">
            <v>Tên chức danh</v>
          </cell>
        </row>
        <row r="3">
          <cell r="A3" t="str">
            <v>&amp;=DATA10.TEN_CD</v>
          </cell>
        </row>
      </sheetData>
      <sheetData sheetId="12"/>
      <sheetData sheetId="13"/>
      <sheetData sheetId="14">
        <row r="2">
          <cell r="A2" t="str">
            <v>Tên tình trạng hôn nhân</v>
          </cell>
        </row>
        <row r="3">
          <cell r="A3" t="str">
            <v>&amp;=DATA13.TEN</v>
          </cell>
        </row>
      </sheetData>
      <sheetData sheetId="15">
        <row r="2">
          <cell r="A2" t="str">
            <v>Tên tỉnh thành</v>
          </cell>
        </row>
        <row r="3">
          <cell r="A3" t="str">
            <v>&amp;=DATA14.TEN</v>
          </cell>
        </row>
      </sheetData>
      <sheetData sheetId="16">
        <row r="2">
          <cell r="A2" t="str">
            <v>Tên tỉnh thành</v>
          </cell>
        </row>
        <row r="3">
          <cell r="A3" t="str">
            <v>&amp;=DATA15.MA_TT</v>
          </cell>
        </row>
      </sheetData>
      <sheetData sheetId="17">
        <row r="2">
          <cell r="A2" t="str">
            <v>Tên quận huyện</v>
          </cell>
        </row>
        <row r="3">
          <cell r="A3" t="str">
            <v>&amp;=DATA16.MA_QH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NS_HD"/>
      <sheetName val="LoaiHD"/>
      <sheetName val="DonviCT"/>
      <sheetName val="Chucvu"/>
      <sheetName val="NhomCDCV"/>
      <sheetName val="ChucdanhCV"/>
      <sheetName val="BacCDCV"/>
      <sheetName val="Traluong"/>
      <sheetName val="Loailuong"/>
    </sheetNames>
    <sheetDataSet>
      <sheetData sheetId="0"/>
      <sheetData sheetId="1"/>
      <sheetData sheetId="2">
        <row r="2">
          <cell r="A2" t="str">
            <v>Tên loại hợp đồng</v>
          </cell>
        </row>
        <row r="3">
          <cell r="A3" t="str">
            <v>Hợp đồng xác định thời hạn 3 tháng</v>
          </cell>
        </row>
        <row r="4">
          <cell r="A4" t="str">
            <v>Hợp đồng xác định thời hạn 24 tháng</v>
          </cell>
        </row>
        <row r="5">
          <cell r="A5" t="str">
            <v>Hợp đồng xác định thời hạn 12 tháng</v>
          </cell>
        </row>
        <row r="6">
          <cell r="A6" t="str">
            <v>Hợp đồng xác định thời hạn 36 tháng</v>
          </cell>
        </row>
        <row r="7">
          <cell r="A7" t="str">
            <v>Phụ lục hợp đồng</v>
          </cell>
        </row>
        <row r="8">
          <cell r="A8" t="str">
            <v>Hợp đồng thử việc</v>
          </cell>
        </row>
        <row r="9">
          <cell r="A9" t="str">
            <v>Hợp đồng thực tập viên</v>
          </cell>
        </row>
        <row r="10">
          <cell r="A10" t="str">
            <v>Hợp đồng khoán việc</v>
          </cell>
        </row>
        <row r="11">
          <cell r="A11" t="str">
            <v>Hợp đồng mùa vụ</v>
          </cell>
        </row>
        <row r="12">
          <cell r="A12" t="str">
            <v>Hợp đồng cộng tác viên</v>
          </cell>
        </row>
        <row r="13">
          <cell r="A13" t="str">
            <v>Hợp đồng không xác định thời hạn</v>
          </cell>
        </row>
      </sheetData>
      <sheetData sheetId="3">
        <row r="2">
          <cell r="A2" t="str">
            <v>Tên đơn vị công tác</v>
          </cell>
        </row>
        <row r="3">
          <cell r="A3" t="str">
            <v xml:space="preserve">Trung tâm Giải pháp phần mềm Doanh nghiệp                                                                                                                                                                                                                 </v>
          </cell>
        </row>
        <row r="4">
          <cell r="A4" t="str">
            <v xml:space="preserve">Trung tâm Giải pháp bộ Tài Chính và Hải Quan                                                                                                                                                                                                              </v>
          </cell>
        </row>
        <row r="5">
          <cell r="A5" t="str">
            <v xml:space="preserve">Trung tâm Tư vấn giải pháp (SC)                                                                                                                                                                                                                           </v>
          </cell>
        </row>
        <row r="6">
          <cell r="A6" t="str">
            <v xml:space="preserve">Khối điều hành                                                                                                                                                                                                                                            </v>
          </cell>
        </row>
        <row r="7">
          <cell r="A7" t="str">
            <v xml:space="preserve">Trung tâm eDocman                                                                                                                                                                                                                                         </v>
          </cell>
        </row>
        <row r="8">
          <cell r="A8" t="str">
            <v xml:space="preserve">Phòng Kế toán                                                                                                                                                                                                                                             </v>
          </cell>
        </row>
        <row r="9">
          <cell r="A9" t="str">
            <v xml:space="preserve">Phòng Quản Trị Nhân Lực                                                                                                                                                                                                                                   </v>
          </cell>
        </row>
        <row r="10">
          <cell r="A10" t="str">
            <v xml:space="preserve">Hỗ trợ                                                                                                                                                                                                                                                    </v>
          </cell>
        </row>
        <row r="11">
          <cell r="A11" t="str">
            <v xml:space="preserve">Trung tâm Thư viện (ilib)                                                                                                                                                                                                                                 </v>
          </cell>
        </row>
        <row r="12">
          <cell r="A12" t="str">
            <v xml:space="preserve">Trung tâm Giải pháp Đại học thông minh                                                                                                                                                                                                                    </v>
          </cell>
        </row>
        <row r="13">
          <cell r="A13" t="str">
            <v xml:space="preserve">Khối gia công phần mềm 1                                                                                                                                                                                                                                  </v>
          </cell>
        </row>
        <row r="14">
          <cell r="A14" t="str">
            <v xml:space="preserve">Trung tâm gia công phần mềm 2 (OSD2)                                                                                                                                                                                                                      </v>
          </cell>
        </row>
        <row r="15">
          <cell r="A15" t="str">
            <v xml:space="preserve">Phòng Hành Chính                                                                                                                                                                                                                                          </v>
          </cell>
        </row>
        <row r="16">
          <cell r="A16" t="str">
            <v xml:space="preserve">Trung tâm kinh doanh và marketing (SMC)                                                                                                                                                                                                                   </v>
          </cell>
        </row>
      </sheetData>
      <sheetData sheetId="4">
        <row r="2">
          <cell r="A2" t="str">
            <v>Tên chức vụ</v>
          </cell>
        </row>
        <row r="3">
          <cell r="A3" t="e">
            <v>#N/A</v>
          </cell>
        </row>
        <row r="4">
          <cell r="A4" t="e">
            <v>#N/A</v>
          </cell>
        </row>
        <row r="5">
          <cell r="A5" t="e">
            <v>#N/A</v>
          </cell>
        </row>
        <row r="6">
          <cell r="A6" t="e">
            <v>#N/A</v>
          </cell>
        </row>
        <row r="7">
          <cell r="A7" t="e">
            <v>#N/A</v>
          </cell>
        </row>
        <row r="8">
          <cell r="A8" t="e">
            <v>#N/A</v>
          </cell>
        </row>
        <row r="9">
          <cell r="A9" t="e">
            <v>#N/A</v>
          </cell>
        </row>
        <row r="10">
          <cell r="A10" t="e">
            <v>#N/A</v>
          </cell>
        </row>
        <row r="11">
          <cell r="A11" t="e">
            <v>#N/A</v>
          </cell>
        </row>
        <row r="12">
          <cell r="A12" t="e">
            <v>#N/A</v>
          </cell>
        </row>
        <row r="13">
          <cell r="A13" t="e">
            <v>#N/A</v>
          </cell>
        </row>
        <row r="14">
          <cell r="A14" t="e">
            <v>#N/A</v>
          </cell>
        </row>
        <row r="15">
          <cell r="A15" t="e">
            <v>#N/A</v>
          </cell>
        </row>
        <row r="16">
          <cell r="A16" t="e">
            <v>#N/A</v>
          </cell>
        </row>
        <row r="17">
          <cell r="A17" t="e">
            <v>#N/A</v>
          </cell>
        </row>
        <row r="18">
          <cell r="A18" t="e">
            <v>#N/A</v>
          </cell>
        </row>
      </sheetData>
      <sheetData sheetId="5">
        <row r="2">
          <cell r="A2" t="str">
            <v>Tên nhóm chức danh CV</v>
          </cell>
        </row>
        <row r="3">
          <cell r="A3" t="e">
            <v>#N/A</v>
          </cell>
        </row>
        <row r="4">
          <cell r="A4" t="e">
            <v>#N/A</v>
          </cell>
        </row>
        <row r="5">
          <cell r="A5" t="e">
            <v>#N/A</v>
          </cell>
        </row>
        <row r="6">
          <cell r="A6" t="e">
            <v>#N/A</v>
          </cell>
        </row>
        <row r="7">
          <cell r="A7" t="e">
            <v>#N/A</v>
          </cell>
        </row>
        <row r="8">
          <cell r="A8" t="e">
            <v>#N/A</v>
          </cell>
        </row>
        <row r="9">
          <cell r="A9" t="e">
            <v>#N/A</v>
          </cell>
        </row>
        <row r="10">
          <cell r="A10" t="e">
            <v>#N/A</v>
          </cell>
        </row>
      </sheetData>
      <sheetData sheetId="6">
        <row r="2">
          <cell r="A2" t="str">
            <v>Tên nhóm chức danh CV</v>
          </cell>
        </row>
        <row r="3">
          <cell r="A3" t="str">
            <v>HT</v>
          </cell>
        </row>
        <row r="4">
          <cell r="A4" t="str">
            <v>HT</v>
          </cell>
        </row>
        <row r="5">
          <cell r="A5" t="str">
            <v>HT</v>
          </cell>
        </row>
        <row r="6">
          <cell r="A6" t="str">
            <v>HT</v>
          </cell>
        </row>
        <row r="7">
          <cell r="A7" t="str">
            <v>HT</v>
          </cell>
        </row>
        <row r="8">
          <cell r="A8" t="str">
            <v>HT</v>
          </cell>
        </row>
        <row r="9">
          <cell r="A9" t="str">
            <v>HT</v>
          </cell>
        </row>
        <row r="10">
          <cell r="A10" t="str">
            <v>HT</v>
          </cell>
        </row>
        <row r="11">
          <cell r="A11" t="str">
            <v>HT</v>
          </cell>
        </row>
        <row r="12">
          <cell r="A12" t="str">
            <v>HT</v>
          </cell>
        </row>
        <row r="13">
          <cell r="A13" t="str">
            <v>HT</v>
          </cell>
        </row>
        <row r="14">
          <cell r="A14" t="str">
            <v>HT</v>
          </cell>
        </row>
        <row r="15">
          <cell r="A15" t="str">
            <v>HT</v>
          </cell>
        </row>
        <row r="16">
          <cell r="A16" t="str">
            <v>HT</v>
          </cell>
        </row>
        <row r="17">
          <cell r="A17" t="str">
            <v>HT</v>
          </cell>
        </row>
        <row r="18">
          <cell r="A18" t="str">
            <v>HT</v>
          </cell>
        </row>
        <row r="19">
          <cell r="A19" t="str">
            <v>HT</v>
          </cell>
        </row>
        <row r="20">
          <cell r="A20" t="str">
            <v>HT</v>
          </cell>
        </row>
        <row r="21">
          <cell r="A21" t="str">
            <v>HT</v>
          </cell>
        </row>
        <row r="22">
          <cell r="A22" t="str">
            <v>HT</v>
          </cell>
        </row>
        <row r="23">
          <cell r="A23" t="e">
            <v>#N/A</v>
          </cell>
        </row>
        <row r="24">
          <cell r="A24" t="e">
            <v>#N/A</v>
          </cell>
        </row>
        <row r="25">
          <cell r="A25" t="e">
            <v>#N/A</v>
          </cell>
        </row>
        <row r="26">
          <cell r="A26" t="e">
            <v>#N/A</v>
          </cell>
        </row>
        <row r="27">
          <cell r="A27" t="e">
            <v>#N/A</v>
          </cell>
        </row>
        <row r="28">
          <cell r="A28" t="e">
            <v>#N/A</v>
          </cell>
        </row>
        <row r="29">
          <cell r="A29" t="e">
            <v>#N/A</v>
          </cell>
        </row>
        <row r="30">
          <cell r="A30" t="e">
            <v>#N/A</v>
          </cell>
        </row>
        <row r="31">
          <cell r="A31" t="e">
            <v>#N/A</v>
          </cell>
        </row>
        <row r="32">
          <cell r="A32" t="e">
            <v>#N/A</v>
          </cell>
        </row>
        <row r="34">
          <cell r="A34" t="e">
            <v>#N/A</v>
          </cell>
        </row>
        <row r="35">
          <cell r="A35" t="e">
            <v>#N/A</v>
          </cell>
        </row>
        <row r="36">
          <cell r="A36" t="e">
            <v>#N/A</v>
          </cell>
        </row>
        <row r="37">
          <cell r="A37" t="e">
            <v>#N/A</v>
          </cell>
        </row>
        <row r="38">
          <cell r="A38" t="e">
            <v>#N/A</v>
          </cell>
        </row>
        <row r="39">
          <cell r="A39" t="e">
            <v>#N/A</v>
          </cell>
        </row>
        <row r="40">
          <cell r="A40" t="e">
            <v>#N/A</v>
          </cell>
        </row>
        <row r="41">
          <cell r="A41" t="e">
            <v>#N/A</v>
          </cell>
        </row>
        <row r="42">
          <cell r="A42" t="e">
            <v>#N/A</v>
          </cell>
        </row>
        <row r="43">
          <cell r="A43" t="e">
            <v>#N/A</v>
          </cell>
        </row>
        <row r="44">
          <cell r="A44" t="e">
            <v>#N/A</v>
          </cell>
        </row>
        <row r="45">
          <cell r="A45" t="e">
            <v>#N/A</v>
          </cell>
        </row>
        <row r="46">
          <cell r="A46" t="e">
            <v>#N/A</v>
          </cell>
        </row>
        <row r="47">
          <cell r="A47" t="e">
            <v>#N/A</v>
          </cell>
        </row>
        <row r="48">
          <cell r="A48" t="e">
            <v>#N/A</v>
          </cell>
        </row>
        <row r="49">
          <cell r="A49" t="e">
            <v>#N/A</v>
          </cell>
        </row>
        <row r="50">
          <cell r="A50" t="e">
            <v>#N/A</v>
          </cell>
        </row>
        <row r="51">
          <cell r="A51" t="e">
            <v>#N/A</v>
          </cell>
        </row>
        <row r="52">
          <cell r="A52" t="e">
            <v>#N/A</v>
          </cell>
        </row>
        <row r="53">
          <cell r="A53" t="e">
            <v>#N/A</v>
          </cell>
        </row>
        <row r="54">
          <cell r="A54" t="str">
            <v>HT</v>
          </cell>
        </row>
        <row r="55">
          <cell r="A55" t="str">
            <v>HT</v>
          </cell>
        </row>
        <row r="56">
          <cell r="A56" t="e">
            <v>#N/A</v>
          </cell>
        </row>
        <row r="57">
          <cell r="A57" t="e">
            <v>#N/A</v>
          </cell>
        </row>
        <row r="58">
          <cell r="A58" t="e">
            <v>#N/A</v>
          </cell>
        </row>
        <row r="59">
          <cell r="A59" t="e">
            <v>#N/A</v>
          </cell>
        </row>
        <row r="60">
          <cell r="A60" t="e">
            <v>#N/A</v>
          </cell>
        </row>
        <row r="61">
          <cell r="A61" t="e">
            <v>#N/A</v>
          </cell>
        </row>
        <row r="62">
          <cell r="A62" t="e">
            <v>#N/A</v>
          </cell>
        </row>
      </sheetData>
      <sheetData sheetId="7">
        <row r="2">
          <cell r="A2" t="str">
            <v>Tên chức danh CV</v>
          </cell>
        </row>
        <row r="3">
          <cell r="A3" t="e">
            <v>#N/A</v>
          </cell>
        </row>
        <row r="4">
          <cell r="A4" t="e">
            <v>#N/A</v>
          </cell>
        </row>
        <row r="5">
          <cell r="A5" t="e">
            <v>#N/A</v>
          </cell>
        </row>
        <row r="6">
          <cell r="A6" t="e">
            <v>#N/A</v>
          </cell>
        </row>
        <row r="7">
          <cell r="A7" t="e">
            <v>#N/A</v>
          </cell>
        </row>
      </sheetData>
      <sheetData sheetId="8">
        <row r="2">
          <cell r="A2" t="str">
            <v>Tên hình thức trả lương</v>
          </cell>
        </row>
        <row r="3">
          <cell r="A3" t="str">
            <v>Năm</v>
          </cell>
        </row>
        <row r="4">
          <cell r="A4" t="str">
            <v>Quý</v>
          </cell>
        </row>
        <row r="5">
          <cell r="A5" t="str">
            <v>Tháng</v>
          </cell>
        </row>
        <row r="6">
          <cell r="A6" t="str">
            <v>Tuần</v>
          </cell>
        </row>
        <row r="7">
          <cell r="A7" t="str">
            <v>Ngày</v>
          </cell>
        </row>
        <row r="8">
          <cell r="A8" t="str">
            <v>Giờ</v>
          </cell>
        </row>
      </sheetData>
      <sheetData sheetId="9">
        <row r="2">
          <cell r="A2" t="str">
            <v>Tên loại lương</v>
          </cell>
        </row>
        <row r="3">
          <cell r="A3" t="str">
            <v>Gross</v>
          </cell>
        </row>
        <row r="4">
          <cell r="A4" t="str">
            <v>Net</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M kiểu công"/>
      <sheetName val="DM ca làm việc"/>
    </sheet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uyện"/>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iKhoanDemo"/>
      <sheetName val="HR_MasterDataV5.6.6"/>
      <sheetName val="TK"/>
      <sheetName val="Hồ sơ nhân viên"/>
      <sheetName val="DM phòng ban"/>
      <sheetName val="Nhân sự phê duyệt"/>
      <sheetName val="Hợp đồng"/>
      <sheetName val="Bảo hiểm"/>
      <sheetName val="Loại phê duyêt"/>
      <sheetName val="DM Chức danh"/>
      <sheetName val="DM vị trí"/>
      <sheetName val="DM quốc gia"/>
      <sheetName val="DM Tỉnh thành"/>
      <sheetName val="DM quận huyện"/>
      <sheetName val="DM xã phường"/>
      <sheetName val="DM ngan hàng"/>
      <sheetName val="DM tài sản cấp phát"/>
      <sheetName val="DM Loại hồ sơ"/>
      <sheetName val="DM Hình thức đào tạo"/>
      <sheetName val="DM Chuyên ngành đào tạo"/>
      <sheetName val="DM Quyết định"/>
      <sheetName val="DM phụ cấp"/>
      <sheetName val="DM loại hợp đồng"/>
      <sheetName val="DM thang lương"/>
      <sheetName val="Dm ngạch lương"/>
      <sheetName val="Dm bậc lương"/>
      <sheetName val="DM giới tính"/>
      <sheetName val="DM dan toc"/>
      <sheetName val="DM tongiao"/>
      <sheetName val="DM kiểu công"/>
      <sheetName val="DM ca làm việc"/>
    </sheetNames>
    <sheetDataSet>
      <sheetData sheetId="0"/>
      <sheetData sheetId="1"/>
      <sheetData sheetId="2"/>
      <sheetData sheetId="3">
        <row r="5">
          <cell r="B5" t="str">
            <v>Li Wen Hao</v>
          </cell>
          <cell r="C5" t="str">
            <v>TAIWAN</v>
          </cell>
          <cell r="D5">
            <v>26354</v>
          </cell>
          <cell r="E5" t="str">
            <v>Nam</v>
          </cell>
          <cell r="F5" t="str">
            <v>01</v>
          </cell>
          <cell r="G5" t="str">
            <v>02</v>
          </cell>
          <cell r="H5" t="str">
            <v>Ban Lãnh đạo</v>
          </cell>
          <cell r="I5">
            <v>40283</v>
          </cell>
          <cell r="J5">
            <v>40283</v>
          </cell>
          <cell r="K5" t="str">
            <v>303983215</v>
          </cell>
          <cell r="L5">
            <v>40903</v>
          </cell>
          <cell r="N5" t="str">
            <v>QG015</v>
          </cell>
          <cell r="O5" t="str">
            <v>Phó Tổng giám đốc</v>
          </cell>
          <cell r="P5" t="str">
            <v>C14</v>
          </cell>
          <cell r="Q5" t="str">
            <v>Quản trị chung</v>
          </cell>
          <cell r="S5" t="str">
            <v>0908680654</v>
          </cell>
          <cell r="T5" t="str">
            <v>Ericli@pacvn.vn</v>
          </cell>
          <cell r="U5" t="str">
            <v>Ericli@pacvn.vn</v>
          </cell>
          <cell r="W5" t="str">
            <v>Không có</v>
          </cell>
          <cell r="X5" t="str">
            <v>Số 52, Aly.3, Ln.372, Sec.2, Xiyuan Rd.,Quận Wanhua, Đài Bắc 108, Đài Loan</v>
          </cell>
          <cell r="Y5" t="str">
            <v>3D3-8 Garden Court 2, Tan Phong Ward, District 7, HCMC</v>
          </cell>
          <cell r="Z5" t="str">
            <v>Tp Hồ Chí Minh</v>
          </cell>
          <cell r="AM5" t="str">
            <v>NULL</v>
          </cell>
          <cell r="AN5" t="str">
            <v>x</v>
          </cell>
          <cell r="AR5" t="str">
            <v>0181003399444</v>
          </cell>
          <cell r="AS5" t="str">
            <v>Thương mại CP Ngoại thương Việt Nam</v>
          </cell>
          <cell r="AT5" t="str">
            <v>0310206057</v>
          </cell>
        </row>
        <row r="6">
          <cell r="B6" t="str">
            <v>Liew Sep Siang</v>
          </cell>
          <cell r="C6" t="str">
            <v>Malaysia</v>
          </cell>
          <cell r="D6">
            <v>28710</v>
          </cell>
          <cell r="E6" t="str">
            <v>Nam</v>
          </cell>
          <cell r="F6" t="str">
            <v>01</v>
          </cell>
          <cell r="G6" t="str">
            <v>02</v>
          </cell>
          <cell r="H6" t="str">
            <v>Ban Lãnh đạo</v>
          </cell>
          <cell r="I6">
            <v>40330</v>
          </cell>
          <cell r="J6">
            <v>40330</v>
          </cell>
          <cell r="K6" t="str">
            <v>A37744775</v>
          </cell>
          <cell r="L6">
            <v>42484</v>
          </cell>
          <cell r="N6" t="str">
            <v>QG011</v>
          </cell>
          <cell r="O6" t="str">
            <v>Giám đốc</v>
          </cell>
          <cell r="P6" t="str">
            <v>C12</v>
          </cell>
          <cell r="Q6" t="str">
            <v>Quản trị chung</v>
          </cell>
          <cell r="S6" t="str">
            <v>0909669210</v>
          </cell>
          <cell r="T6" t="str">
            <v>liewsepsiang@pacvn.vn</v>
          </cell>
          <cell r="U6" t="str">
            <v>liewsepsiang@pacvn.vn</v>
          </cell>
          <cell r="W6" t="str">
            <v>Không có</v>
          </cell>
          <cell r="X6" t="str">
            <v>4203-D Jalan Telipot, 15150 Kota Bharu, Kelantan, Malaysia</v>
          </cell>
          <cell r="Y6" t="str">
            <v>BH4-9, Khu phố Mỹ Đức, Phường Tân Phong, Quận 7, TP. HCM</v>
          </cell>
          <cell r="Z6" t="str">
            <v>Tp Hồ Chí Minh</v>
          </cell>
          <cell r="AK6" t="str">
            <v>x</v>
          </cell>
          <cell r="AM6" t="str">
            <v>NULL</v>
          </cell>
          <cell r="AN6" t="str">
            <v>x</v>
          </cell>
          <cell r="AR6" t="str">
            <v>0181003399472</v>
          </cell>
          <cell r="AS6" t="str">
            <v>Thương mại CP Ngoại thương Việt Nam</v>
          </cell>
          <cell r="AT6" t="str">
            <v>8034576808</v>
          </cell>
        </row>
        <row r="7">
          <cell r="B7" t="str">
            <v>Lu Chao Chuan</v>
          </cell>
          <cell r="C7" t="str">
            <v>TAIWAN</v>
          </cell>
          <cell r="D7">
            <v>24929</v>
          </cell>
          <cell r="E7" t="str">
            <v>Nam</v>
          </cell>
          <cell r="F7" t="str">
            <v>01</v>
          </cell>
          <cell r="G7" t="str">
            <v>02</v>
          </cell>
          <cell r="H7" t="str">
            <v>Ban Lãnh đạo</v>
          </cell>
          <cell r="I7">
            <v>42795</v>
          </cell>
          <cell r="J7">
            <v>42795</v>
          </cell>
          <cell r="K7" t="str">
            <v>310661812</v>
          </cell>
          <cell r="L7">
            <v>42045</v>
          </cell>
          <cell r="N7" t="str">
            <v>QG015</v>
          </cell>
          <cell r="O7" t="str">
            <v>Tổng Giám đốc</v>
          </cell>
          <cell r="P7" t="str">
            <v>C15</v>
          </cell>
          <cell r="Q7" t="str">
            <v>Quản trị chung</v>
          </cell>
          <cell r="S7" t="str">
            <v>0932285643</v>
          </cell>
          <cell r="T7" t="str">
            <v>c955508809@gmail.com</v>
          </cell>
          <cell r="U7" t="str">
            <v>vincentlu@pacvn.vn</v>
          </cell>
          <cell r="W7" t="str">
            <v>Không có</v>
          </cell>
          <cell r="X7" t="str">
            <v>Số 66, Lan 59, Đường Wulong, Quận Anle, Thành Phố Keelung 204, Đài Loan (China)</v>
          </cell>
          <cell r="Y7" t="str">
            <v>28 Đường Nội khu Chateau, Phường Tân Phú, Quận 7, TP. HCM</v>
          </cell>
          <cell r="Z7" t="str">
            <v>Tp Hồ Chí Minh</v>
          </cell>
          <cell r="AM7" t="str">
            <v>NULL</v>
          </cell>
          <cell r="AN7" t="str">
            <v>x</v>
          </cell>
          <cell r="AR7" t="str">
            <v>0071000593129</v>
          </cell>
          <cell r="AS7" t="str">
            <v>Thương mại CP Ngoại thương Việt Nam</v>
          </cell>
          <cell r="AT7" t="str">
            <v>8085850992</v>
          </cell>
        </row>
        <row r="8">
          <cell r="B8" t="str">
            <v>Nguyễn Ánh Kim Loan</v>
          </cell>
          <cell r="C8" t="str">
            <v>Việt Nam</v>
          </cell>
          <cell r="D8">
            <v>31695</v>
          </cell>
          <cell r="E8" t="str">
            <v>Nữ</v>
          </cell>
          <cell r="F8" t="str">
            <v>01</v>
          </cell>
          <cell r="G8" t="str">
            <v>10</v>
          </cell>
          <cell r="H8" t="str">
            <v>Phòng Kế toán</v>
          </cell>
          <cell r="I8">
            <v>39722</v>
          </cell>
          <cell r="J8">
            <v>39722</v>
          </cell>
          <cell r="K8" t="str">
            <v>066186000111</v>
          </cell>
          <cell r="L8">
            <v>42741</v>
          </cell>
          <cell r="N8" t="str">
            <v>TT051</v>
          </cell>
          <cell r="O8" t="str">
            <v>Phó phòng</v>
          </cell>
          <cell r="P8" t="str">
            <v>C09</v>
          </cell>
          <cell r="Q8" t="str">
            <v>Quản trị chung</v>
          </cell>
          <cell r="S8" t="str">
            <v>0905804335</v>
          </cell>
          <cell r="T8" t="str">
            <v>Loannguyen@pacvn.vn</v>
          </cell>
          <cell r="U8" t="str">
            <v>Loannguyen@pacvn.vn</v>
          </cell>
          <cell r="W8" t="str">
            <v>Không có</v>
          </cell>
          <cell r="X8" t="str">
            <v>76/17P Xuân Diệu, P.4, Q.Tân Bình, HCM</v>
          </cell>
          <cell r="Y8" t="str">
            <v>76/17P Xuân Diệu, P.4, Q.Tân Bình, HCM</v>
          </cell>
          <cell r="Z8" t="str">
            <v>Tp Hồ Chí Minh</v>
          </cell>
          <cell r="AK8" t="str">
            <v>x</v>
          </cell>
          <cell r="AM8" t="str">
            <v>Đoàn viên công đoàn</v>
          </cell>
          <cell r="AN8" t="str">
            <v>x</v>
          </cell>
          <cell r="AR8" t="str">
            <v>0181003399448</v>
          </cell>
          <cell r="AS8" t="str">
            <v>Thương mại CP Ngoại thương Việt Nam</v>
          </cell>
          <cell r="AT8" t="str">
            <v>8045107903</v>
          </cell>
        </row>
        <row r="9">
          <cell r="B9" t="str">
            <v>Nguyễn Thị Trinh</v>
          </cell>
          <cell r="C9" t="str">
            <v>Việt Nam</v>
          </cell>
          <cell r="D9">
            <v>31728</v>
          </cell>
          <cell r="E9" t="str">
            <v>Nữ</v>
          </cell>
          <cell r="F9" t="str">
            <v>01</v>
          </cell>
          <cell r="G9" t="str">
            <v>10</v>
          </cell>
          <cell r="H9" t="str">
            <v>Phòng Kế toán</v>
          </cell>
          <cell r="I9">
            <v>39951</v>
          </cell>
          <cell r="J9">
            <v>39951</v>
          </cell>
          <cell r="K9" t="str">
            <v>273181389</v>
          </cell>
          <cell r="L9">
            <v>37103</v>
          </cell>
          <cell r="N9" t="str">
            <v>TT046</v>
          </cell>
          <cell r="O9" t="str">
            <v>Nhân viên cao cấp_6</v>
          </cell>
          <cell r="P9" t="str">
            <v>C06</v>
          </cell>
          <cell r="Q9" t="str">
            <v>Kế toán thanh toán</v>
          </cell>
          <cell r="S9" t="str">
            <v>01268008868</v>
          </cell>
          <cell r="T9" t="str">
            <v>trinh10386</v>
          </cell>
          <cell r="U9" t="str">
            <v>Trinhnguyen@pacvn.vn</v>
          </cell>
          <cell r="W9" t="str">
            <v>Không có</v>
          </cell>
          <cell r="X9" t="str">
            <v>Thành Long, Kim Long, Châu Đức, Bà Rịa, Vũng Tàu</v>
          </cell>
          <cell r="Y9" t="str">
            <v>47A C/c 162 Nguyễn Thị Nhỏ, P.15, Q.11, TP.HCM</v>
          </cell>
          <cell r="Z9" t="str">
            <v>Tp Hồ Chí Minh</v>
          </cell>
          <cell r="AK9" t="str">
            <v>x</v>
          </cell>
          <cell r="AM9" t="str">
            <v>NULL</v>
          </cell>
          <cell r="AN9" t="str">
            <v>x</v>
          </cell>
          <cell r="AR9" t="str">
            <v>0181003399449</v>
          </cell>
          <cell r="AS9" t="str">
            <v>Thương mại CP Ngoại thương Việt Nam</v>
          </cell>
          <cell r="AT9" t="str">
            <v>8045107981</v>
          </cell>
        </row>
        <row r="10">
          <cell r="B10" t="str">
            <v>Huỳnh Tuấn Đông</v>
          </cell>
          <cell r="C10" t="str">
            <v>Việt Nam</v>
          </cell>
          <cell r="D10">
            <v>32407</v>
          </cell>
          <cell r="E10" t="str">
            <v>Nam</v>
          </cell>
          <cell r="F10" t="str">
            <v>01</v>
          </cell>
          <cell r="G10" t="str">
            <v>10</v>
          </cell>
          <cell r="H10" t="str">
            <v>Phòng Kế toán</v>
          </cell>
          <cell r="I10">
            <v>39965</v>
          </cell>
          <cell r="J10">
            <v>39965</v>
          </cell>
          <cell r="K10" t="str">
            <v>331560279</v>
          </cell>
          <cell r="L10">
            <v>42145</v>
          </cell>
          <cell r="N10" t="str">
            <v>TT002</v>
          </cell>
          <cell r="O10" t="str">
            <v>Trưởng bộ phận</v>
          </cell>
          <cell r="P10" t="str">
            <v>C08</v>
          </cell>
          <cell r="Q10" t="str">
            <v>Quản trị chung</v>
          </cell>
          <cell r="S10" t="str">
            <v>0906334598</v>
          </cell>
          <cell r="T10" t="str">
            <v>Donghuynh@pacvn.vn</v>
          </cell>
          <cell r="U10" t="str">
            <v>Donghuynh@pacvn.vn</v>
          </cell>
          <cell r="W10" t="str">
            <v>NULL</v>
          </cell>
          <cell r="X10" t="str">
            <v>Tích Khánh, Thiện Mỹ, Trà Ôn, Vĩnh Long</v>
          </cell>
          <cell r="Y10" t="str">
            <v>348/104B Phan Văn Trị, P.15, Q.Bình Thạnh</v>
          </cell>
          <cell r="Z10" t="str">
            <v>Tp Hồ Chí Minh</v>
          </cell>
          <cell r="AK10" t="str">
            <v>x</v>
          </cell>
          <cell r="AM10" t="str">
            <v>Đoàn viên công đoàn</v>
          </cell>
          <cell r="AN10" t="str">
            <v>x</v>
          </cell>
          <cell r="AR10" t="str">
            <v>0181003399450</v>
          </cell>
          <cell r="AS10" t="str">
            <v>Thương mại CP Ngoại thương Việt Nam</v>
          </cell>
          <cell r="AT10" t="str">
            <v>8044645747</v>
          </cell>
        </row>
        <row r="11">
          <cell r="B11" t="str">
            <v>Nguyễn Thành Hưng</v>
          </cell>
          <cell r="C11" t="str">
            <v>Việt Nam</v>
          </cell>
          <cell r="D11">
            <v>30484</v>
          </cell>
          <cell r="E11" t="str">
            <v>Nam</v>
          </cell>
          <cell r="F11" t="str">
            <v>01</v>
          </cell>
          <cell r="G11" t="str">
            <v>10</v>
          </cell>
          <cell r="H11" t="str">
            <v>Phòng Kế toán</v>
          </cell>
          <cell r="I11">
            <v>40817</v>
          </cell>
          <cell r="J11">
            <v>40817</v>
          </cell>
          <cell r="K11" t="str">
            <v>225226202</v>
          </cell>
          <cell r="L11">
            <v>41825</v>
          </cell>
          <cell r="N11" t="str">
            <v>TT034</v>
          </cell>
          <cell r="O11" t="str">
            <v>Kế toán trưởng</v>
          </cell>
          <cell r="P11" t="str">
            <v>C10</v>
          </cell>
          <cell r="Q11" t="str">
            <v>Kế toán trưởng</v>
          </cell>
          <cell r="S11" t="str">
            <v>0903882939</v>
          </cell>
          <cell r="T11" t="str">
            <v>Hungnguyen@pacvn.vn</v>
          </cell>
          <cell r="U11" t="str">
            <v>Hungnguyen@pacvn.vn</v>
          </cell>
          <cell r="W11" t="str">
            <v>Không có</v>
          </cell>
          <cell r="X11" t="str">
            <v>274 Lê Hồng Phong, Nha Trang, Khánh Hòa</v>
          </cell>
          <cell r="Y11" t="str">
            <v>201/46/29 Nguyễn Xí, Phường 26, Quận Bình Thạnh, HCM</v>
          </cell>
          <cell r="Z11" t="str">
            <v>Tp Hồ Chí Minh</v>
          </cell>
          <cell r="AK11" t="str">
            <v>x</v>
          </cell>
          <cell r="AM11" t="str">
            <v>NULL</v>
          </cell>
          <cell r="AN11" t="str">
            <v>x</v>
          </cell>
          <cell r="AR11" t="str">
            <v>0181003399494</v>
          </cell>
          <cell r="AS11" t="str">
            <v>Thương mại CP Ngoại thương Việt Nam</v>
          </cell>
          <cell r="AT11" t="str">
            <v>0103390175</v>
          </cell>
        </row>
        <row r="12">
          <cell r="B12" t="str">
            <v>Đào Thị Hồng Dịu</v>
          </cell>
          <cell r="C12" t="str">
            <v>Việt Nam</v>
          </cell>
          <cell r="D12">
            <v>33158</v>
          </cell>
          <cell r="E12" t="str">
            <v>Nữ</v>
          </cell>
          <cell r="F12" t="str">
            <v>01</v>
          </cell>
          <cell r="G12" t="str">
            <v>10</v>
          </cell>
          <cell r="H12" t="str">
            <v>Phòng Kế toán</v>
          </cell>
          <cell r="I12">
            <v>42443</v>
          </cell>
          <cell r="J12">
            <v>42443</v>
          </cell>
          <cell r="K12" t="str">
            <v>024330378</v>
          </cell>
          <cell r="L12">
            <v>38358</v>
          </cell>
          <cell r="N12" t="str">
            <v>TT005</v>
          </cell>
          <cell r="O12" t="str">
            <v>Nhân viên_3</v>
          </cell>
          <cell r="P12" t="str">
            <v>C03</v>
          </cell>
          <cell r="Q12" t="str">
            <v>Kế toán thuế</v>
          </cell>
          <cell r="S12" t="str">
            <v>0933226657</v>
          </cell>
          <cell r="T12" t="str">
            <v>hongdiudt@yahoo.com</v>
          </cell>
          <cell r="U12" t="str">
            <v>Diudao@pacvn.vn</v>
          </cell>
          <cell r="W12" t="str">
            <v>Không có</v>
          </cell>
          <cell r="X12" t="str">
            <v>320/19 Nguyễn Văn Linh, Phường Bình Thuận, Quận 7, TP.HCM</v>
          </cell>
          <cell r="Y12" t="str">
            <v>320/19 Nguyễn Văn Linh, Phường Bình Thuận, Quận 7, TP.HCM</v>
          </cell>
          <cell r="Z12" t="str">
            <v>Tp Hồ Chí Minh</v>
          </cell>
          <cell r="AK12" t="str">
            <v>x</v>
          </cell>
          <cell r="AM12" t="str">
            <v>Đoàn viên công đoàn</v>
          </cell>
          <cell r="AN12" t="str">
            <v>x</v>
          </cell>
          <cell r="AR12" t="str">
            <v>0511000429424</v>
          </cell>
          <cell r="AS12" t="str">
            <v>Thương mại CP Ngoại thương Việt Nam</v>
          </cell>
          <cell r="AT12" t="str">
            <v>8428225725</v>
          </cell>
        </row>
        <row r="13">
          <cell r="B13" t="str">
            <v>Lê Thị Hương Bình</v>
          </cell>
          <cell r="C13" t="str">
            <v>Việt Nam</v>
          </cell>
          <cell r="D13">
            <v>29578</v>
          </cell>
          <cell r="E13" t="str">
            <v>Nữ</v>
          </cell>
          <cell r="F13" t="str">
            <v>01</v>
          </cell>
          <cell r="G13" t="str">
            <v>08</v>
          </cell>
          <cell r="H13" t="str">
            <v>Phòng Hành chính</v>
          </cell>
          <cell r="I13">
            <v>39910</v>
          </cell>
          <cell r="J13">
            <v>39910</v>
          </cell>
          <cell r="K13" t="str">
            <v>197082575</v>
          </cell>
          <cell r="L13">
            <v>41677</v>
          </cell>
          <cell r="N13" t="str">
            <v>TT014</v>
          </cell>
          <cell r="O13" t="str">
            <v>Trưởng bộ phận</v>
          </cell>
          <cell r="P13" t="str">
            <v>C08</v>
          </cell>
          <cell r="Q13" t="str">
            <v>Hành chính - Tổng hợp</v>
          </cell>
          <cell r="S13" t="str">
            <v>0935681886</v>
          </cell>
          <cell r="U13" t="str">
            <v>binhle@pacvn.vn</v>
          </cell>
          <cell r="W13" t="str">
            <v>Không có</v>
          </cell>
          <cell r="X13" t="str">
            <v>Hải Quy, Hải Lăng, Quảng Trị</v>
          </cell>
          <cell r="Y13" t="str">
            <v>24 đường 47, P.Thảo Điền, Q.2, TP.HCM</v>
          </cell>
          <cell r="Z13" t="str">
            <v>Tp Hồ Chí Minh</v>
          </cell>
          <cell r="AK13" t="str">
            <v>x</v>
          </cell>
          <cell r="AM13" t="str">
            <v>Đoàn viên công đoàn</v>
          </cell>
          <cell r="AN13" t="str">
            <v>x</v>
          </cell>
          <cell r="AR13" t="str">
            <v>0181000193533</v>
          </cell>
          <cell r="AS13" t="str">
            <v>Thương mại CP Ngoại thương Việt Nam</v>
          </cell>
          <cell r="AT13" t="str">
            <v>8003681922</v>
          </cell>
        </row>
        <row r="14">
          <cell r="B14" t="str">
            <v>Trần Nguyễn Đăng Tuấn</v>
          </cell>
          <cell r="C14" t="str">
            <v>Việt Nam</v>
          </cell>
          <cell r="D14">
            <v>30788</v>
          </cell>
          <cell r="E14" t="str">
            <v>Nam</v>
          </cell>
          <cell r="F14" t="str">
            <v>01</v>
          </cell>
          <cell r="G14" t="str">
            <v>08</v>
          </cell>
          <cell r="H14" t="str">
            <v>Phòng Hành chính</v>
          </cell>
          <cell r="I14">
            <v>40878</v>
          </cell>
          <cell r="J14">
            <v>40878</v>
          </cell>
          <cell r="K14" t="str">
            <v>271569269</v>
          </cell>
          <cell r="L14">
            <v>42740</v>
          </cell>
          <cell r="N14" t="str">
            <v>TT063</v>
          </cell>
          <cell r="O14" t="str">
            <v>Trưởng phòng</v>
          </cell>
          <cell r="P14" t="str">
            <v>C10</v>
          </cell>
          <cell r="Q14" t="str">
            <v>Quản trị chung</v>
          </cell>
          <cell r="S14" t="str">
            <v>0933283008</v>
          </cell>
          <cell r="T14" t="str">
            <v>tuantran@pacvn.vn</v>
          </cell>
          <cell r="U14" t="str">
            <v>tuantran@pacvn.vn</v>
          </cell>
          <cell r="W14" t="str">
            <v>NULL</v>
          </cell>
          <cell r="X14" t="str">
            <v>11/14 Khu phố 5, Phường Thống Nhất, Biên Hòa, Đồng Nai</v>
          </cell>
          <cell r="Y14" t="str">
            <v>Căn hộ số 15.5B - Lô B, tầng 15, Chung cư Phú Mỹ Thuận, Huỳnh Tấn Phát, Phú Xuân, Nhà Bè, TP.HCM</v>
          </cell>
          <cell r="Z14" t="str">
            <v>Tp Hồ Chí Minh</v>
          </cell>
          <cell r="AK14" t="str">
            <v>x</v>
          </cell>
          <cell r="AM14" t="str">
            <v>NULL</v>
          </cell>
          <cell r="AN14" t="str">
            <v>x</v>
          </cell>
          <cell r="AR14" t="str">
            <v>0181003399453</v>
          </cell>
          <cell r="AS14" t="str">
            <v>Thương mại CP Ngoại thương Việt Nam</v>
          </cell>
          <cell r="AT14" t="str">
            <v>0309239932</v>
          </cell>
        </row>
        <row r="15">
          <cell r="B15" t="str">
            <v>Thái Nguyễn Tuấn</v>
          </cell>
          <cell r="C15" t="str">
            <v>Việt Nam</v>
          </cell>
          <cell r="D15">
            <v>30695</v>
          </cell>
          <cell r="E15" t="str">
            <v>Nam</v>
          </cell>
          <cell r="F15" t="str">
            <v>01</v>
          </cell>
          <cell r="G15" t="str">
            <v>08</v>
          </cell>
          <cell r="H15" t="str">
            <v>Phòng Hành chính</v>
          </cell>
          <cell r="I15">
            <v>40885</v>
          </cell>
          <cell r="J15">
            <v>40885</v>
          </cell>
          <cell r="K15" t="str">
            <v>331398619</v>
          </cell>
          <cell r="L15">
            <v>36543</v>
          </cell>
          <cell r="N15" t="str">
            <v>TT002</v>
          </cell>
          <cell r="O15" t="str">
            <v>Trợ lý Nhân viên_2</v>
          </cell>
          <cell r="P15" t="str">
            <v>C02</v>
          </cell>
          <cell r="Q15" t="str">
            <v>Lái xe</v>
          </cell>
          <cell r="S15" t="str">
            <v>0909739316</v>
          </cell>
          <cell r="U15" t="str">
            <v>Donghuynh@pacvn.vn</v>
          </cell>
          <cell r="W15" t="str">
            <v>Không có</v>
          </cell>
          <cell r="X15" t="str">
            <v>Phú Hòa 2, Đồng Phú, Long Hồ, Vĩnh Long</v>
          </cell>
          <cell r="Y15" t="str">
            <v>56a/7 Bình Phú, Phường 11, Quận 6</v>
          </cell>
          <cell r="Z15" t="str">
            <v>Tp Hồ Chí Minh</v>
          </cell>
          <cell r="AK15" t="str">
            <v>x</v>
          </cell>
          <cell r="AM15" t="str">
            <v>NULL</v>
          </cell>
          <cell r="AN15" t="str">
            <v>x</v>
          </cell>
          <cell r="AR15" t="str">
            <v>0251001542386</v>
          </cell>
          <cell r="AS15" t="str">
            <v>Thương mại CP Ngoại thương Việt Nam</v>
          </cell>
          <cell r="AT15" t="str">
            <v>8055993369</v>
          </cell>
        </row>
        <row r="16">
          <cell r="B16" t="str">
            <v>Võ Thị Tâm Hiếu</v>
          </cell>
          <cell r="C16" t="str">
            <v>Việt Nam</v>
          </cell>
          <cell r="D16">
            <v>31177</v>
          </cell>
          <cell r="E16" t="str">
            <v>Nữ</v>
          </cell>
          <cell r="F16" t="str">
            <v>01</v>
          </cell>
          <cell r="G16" t="str">
            <v>08</v>
          </cell>
          <cell r="H16" t="str">
            <v>Phòng Hành chính</v>
          </cell>
          <cell r="I16">
            <v>41183</v>
          </cell>
          <cell r="J16">
            <v>41183</v>
          </cell>
          <cell r="K16" t="str">
            <v>250622656</v>
          </cell>
          <cell r="L16">
            <v>40905</v>
          </cell>
          <cell r="N16" t="str">
            <v>TT031</v>
          </cell>
          <cell r="O16" t="str">
            <v>Nhân viên cao cấp_6</v>
          </cell>
          <cell r="P16" t="str">
            <v>C06</v>
          </cell>
          <cell r="Q16" t="str">
            <v>Thư ký</v>
          </cell>
          <cell r="S16" t="str">
            <v>0918816789</v>
          </cell>
          <cell r="T16" t="str">
            <v>hieuvo@pacvn.vn</v>
          </cell>
          <cell r="U16" t="str">
            <v>hieuvo@pacvn.vn</v>
          </cell>
          <cell r="W16" t="str">
            <v>Không có</v>
          </cell>
          <cell r="X16" t="str">
            <v>90 Hoàng Hoa Thám, Phường 10, Đà Lạt, Lâm Đồng</v>
          </cell>
          <cell r="Y16" t="str">
            <v>Căn hộ số 15.5B - Lô B, tầng 15, Chung cư Phú Mỹ Thuận, Huỳnh Tấn Phát, Phú Xuân, Nhà Bè, TP.HCM</v>
          </cell>
          <cell r="Z16" t="str">
            <v>Tp Hồ Chí Minh</v>
          </cell>
          <cell r="AK16" t="str">
            <v>x</v>
          </cell>
          <cell r="AM16" t="str">
            <v>Đoàn viên công đoàn</v>
          </cell>
          <cell r="AN16" t="str">
            <v>x</v>
          </cell>
          <cell r="AR16" t="str">
            <v>0071002472995</v>
          </cell>
          <cell r="AS16" t="str">
            <v>Thương mại CP Ngoại thương Việt Nam</v>
          </cell>
          <cell r="AT16" t="str">
            <v>8059727022</v>
          </cell>
        </row>
        <row r="17">
          <cell r="B17" t="str">
            <v>Lê Văn Thuận</v>
          </cell>
          <cell r="C17" t="str">
            <v>Việt Nam</v>
          </cell>
          <cell r="D17">
            <v>27514</v>
          </cell>
          <cell r="E17" t="str">
            <v>Nam</v>
          </cell>
          <cell r="F17" t="str">
            <v>01</v>
          </cell>
          <cell r="G17" t="str">
            <v>08</v>
          </cell>
          <cell r="H17" t="str">
            <v>Phòng Hành chính</v>
          </cell>
          <cell r="I17">
            <v>41640</v>
          </cell>
          <cell r="J17">
            <v>41640</v>
          </cell>
          <cell r="K17" t="str">
            <v>312369828</v>
          </cell>
          <cell r="L17">
            <v>41410</v>
          </cell>
          <cell r="N17" t="str">
            <v>TT006</v>
          </cell>
          <cell r="O17" t="str">
            <v>Trợ lý Nhân viên_1</v>
          </cell>
          <cell r="P17" t="str">
            <v>C01</v>
          </cell>
          <cell r="Q17" t="str">
            <v>Tài xế</v>
          </cell>
          <cell r="S17" t="str">
            <v>0911733712</v>
          </cell>
          <cell r="W17" t="str">
            <v>Không có</v>
          </cell>
          <cell r="X17" t="str">
            <v>54 Ấp Bờ Kinh, Tân Đông, Gò Công Đông, Tiền Giang</v>
          </cell>
          <cell r="Y17" t="str">
            <v>54/8 Trường Phước, Trường Tây, Hòa Thành, Tây Ninh</v>
          </cell>
          <cell r="Z17" t="str">
            <v>Tây Ninh</v>
          </cell>
          <cell r="AK17" t="str">
            <v>x</v>
          </cell>
          <cell r="AM17" t="str">
            <v>Đoàn viên công đoàn</v>
          </cell>
          <cell r="AN17" t="str">
            <v>x</v>
          </cell>
          <cell r="AR17" t="str">
            <v>0181003415831</v>
          </cell>
          <cell r="AS17" t="str">
            <v>Thương mại CP Ngoại thương Việt Nam</v>
          </cell>
          <cell r="AT17" t="str">
            <v>8336411626</v>
          </cell>
        </row>
        <row r="18">
          <cell r="B18" t="str">
            <v>Võ Hoàng Ngọc Bích</v>
          </cell>
          <cell r="C18" t="str">
            <v>Việt Nam</v>
          </cell>
          <cell r="D18">
            <v>33747</v>
          </cell>
          <cell r="E18" t="str">
            <v>Nữ</v>
          </cell>
          <cell r="F18" t="str">
            <v>01</v>
          </cell>
          <cell r="G18" t="str">
            <v>25</v>
          </cell>
          <cell r="H18" t="str">
            <v>Phòng Hành chính</v>
          </cell>
          <cell r="I18">
            <v>41974</v>
          </cell>
          <cell r="J18">
            <v>41974</v>
          </cell>
          <cell r="K18" t="str">
            <v>245210206</v>
          </cell>
          <cell r="L18">
            <v>42481</v>
          </cell>
          <cell r="N18" t="str">
            <v>TT050</v>
          </cell>
          <cell r="O18" t="str">
            <v>Trưởng bộ phận</v>
          </cell>
          <cell r="P18" t="str">
            <v>C08</v>
          </cell>
          <cell r="Q18" t="str">
            <v>Trưởng Bộ phận Hỗ trợ Kinh doanh</v>
          </cell>
          <cell r="S18" t="str">
            <v>0975487014</v>
          </cell>
          <cell r="T18" t="str">
            <v>vohoangngocbich@gmail.com</v>
          </cell>
          <cell r="U18" t="str">
            <v>Bichvo@pacvn.vn</v>
          </cell>
          <cell r="W18" t="str">
            <v>Phật giáo</v>
          </cell>
          <cell r="X18" t="str">
            <v>Thị trấn Ea T'Ling, Huyện Cư Jut, Đăk Nông</v>
          </cell>
          <cell r="Y18" t="str">
            <v>45/7 Lý Tuệ, P. Tân Quý, Quận Tân Phú, TP. HCM</v>
          </cell>
          <cell r="Z18" t="str">
            <v>Tp Hồ Chí Minh</v>
          </cell>
          <cell r="AK18" t="str">
            <v>x</v>
          </cell>
          <cell r="AM18" t="str">
            <v>Đoàn viên công đoàn</v>
          </cell>
          <cell r="AN18" t="str">
            <v>x</v>
          </cell>
          <cell r="AR18" t="str">
            <v>0181003445312</v>
          </cell>
          <cell r="AS18" t="str">
            <v>Thương mại CP Ngoại thương Việt Nam</v>
          </cell>
          <cell r="AT18" t="str">
            <v>8112265714</v>
          </cell>
        </row>
        <row r="19">
          <cell r="B19" t="str">
            <v>Trần Phú Anh</v>
          </cell>
          <cell r="C19" t="str">
            <v>Việt Nam</v>
          </cell>
          <cell r="D19">
            <v>33415</v>
          </cell>
          <cell r="E19" t="str">
            <v>Nam</v>
          </cell>
          <cell r="F19" t="str">
            <v>01</v>
          </cell>
          <cell r="G19" t="str">
            <v>08</v>
          </cell>
          <cell r="H19" t="str">
            <v>Phòng Hành chính</v>
          </cell>
          <cell r="I19">
            <v>42828</v>
          </cell>
          <cell r="J19">
            <v>42828</v>
          </cell>
          <cell r="K19" t="str">
            <v>250790442</v>
          </cell>
          <cell r="L19">
            <v>39690</v>
          </cell>
          <cell r="N19" t="str">
            <v>TT031</v>
          </cell>
          <cell r="O19" t="str">
            <v>Nhân viên_4</v>
          </cell>
          <cell r="P19" t="str">
            <v>C04</v>
          </cell>
          <cell r="Q19" t="str">
            <v>Thiết kế đồ họa</v>
          </cell>
          <cell r="S19" t="str">
            <v>01266855585</v>
          </cell>
          <cell r="T19" t="str">
            <v>phuanh.kc@gmail.com</v>
          </cell>
          <cell r="U19" t="str">
            <v>anhtran@pacvn.vn</v>
          </cell>
          <cell r="W19" t="str">
            <v>Phật giáo</v>
          </cell>
          <cell r="X19" t="str">
            <v>3F Bùi Thị Xuân, Phường 2, TP. Đà Lạt, Lâm Đồng</v>
          </cell>
          <cell r="Y19" t="str">
            <v>Chung cư Hoàng Anh Gia Lai, 37 Nguyễn Văn Hưởng, Phường Thảo Điền, Quận 2, TP.HCM</v>
          </cell>
          <cell r="Z19" t="str">
            <v>Tp Hồ Chí Minh</v>
          </cell>
          <cell r="AK19" t="str">
            <v>x</v>
          </cell>
          <cell r="AM19" t="str">
            <v>Đoàn viên công đoàn</v>
          </cell>
          <cell r="AN19" t="str">
            <v>x</v>
          </cell>
          <cell r="AR19" t="str">
            <v>0071001044164</v>
          </cell>
          <cell r="AS19" t="str">
            <v>Thương mại CP Ngoại thương Việt Nam</v>
          </cell>
          <cell r="AT19" t="str">
            <v>8342233322</v>
          </cell>
        </row>
        <row r="20">
          <cell r="B20" t="str">
            <v>Nhữ Thị Bích Hà</v>
          </cell>
          <cell r="C20" t="str">
            <v>Việt Nam</v>
          </cell>
          <cell r="D20">
            <v>33590</v>
          </cell>
          <cell r="E20" t="str">
            <v>Nữ</v>
          </cell>
          <cell r="F20" t="str">
            <v>01</v>
          </cell>
          <cell r="G20" t="str">
            <v>25</v>
          </cell>
          <cell r="H20" t="str">
            <v>Phòng Hành chính</v>
          </cell>
          <cell r="I20">
            <v>42837</v>
          </cell>
          <cell r="J20">
            <v>42837</v>
          </cell>
          <cell r="K20" t="str">
            <v>024457329</v>
          </cell>
          <cell r="L20">
            <v>38764</v>
          </cell>
          <cell r="N20" t="str">
            <v>TT005</v>
          </cell>
          <cell r="O20" t="str">
            <v>Nhân viên_4</v>
          </cell>
          <cell r="P20" t="str">
            <v>C04</v>
          </cell>
          <cell r="Q20" t="str">
            <v>Hỗ trợ Kinh doanh</v>
          </cell>
          <cell r="S20" t="str">
            <v>0902772395</v>
          </cell>
          <cell r="T20" t="str">
            <v>nhuthibichha@gmail.com</v>
          </cell>
          <cell r="U20" t="str">
            <v>hanhu@pacvn.vn</v>
          </cell>
          <cell r="W20" t="str">
            <v>Không có</v>
          </cell>
          <cell r="X20" t="str">
            <v>119/3 Trần Hưng Đạo, Phường Cầu Ông Lãnh, Quận 1, TP.HCM</v>
          </cell>
          <cell r="Y20" t="str">
            <v>119/3 Trần Hưng Đạo, Phường Cầu Ông Lãnh, Quận 1, TP.HCM</v>
          </cell>
          <cell r="Z20" t="str">
            <v>Tp Hồ Chí Minh</v>
          </cell>
          <cell r="AM20" t="str">
            <v>NULL</v>
          </cell>
          <cell r="AN20" t="str">
            <v>x</v>
          </cell>
          <cell r="AR20" t="str">
            <v>0071000799224</v>
          </cell>
          <cell r="AS20" t="str">
            <v>Thương mại CP Ngoại thương Việt Nam</v>
          </cell>
          <cell r="AT20" t="str">
            <v>8369639513</v>
          </cell>
        </row>
        <row r="21">
          <cell r="B21" t="str">
            <v>Phan Thị Quỳnh Như</v>
          </cell>
          <cell r="C21" t="str">
            <v>Việt Nam</v>
          </cell>
          <cell r="D21">
            <v>34951</v>
          </cell>
          <cell r="E21" t="str">
            <v>Nữ</v>
          </cell>
          <cell r="F21" t="str">
            <v>01</v>
          </cell>
          <cell r="G21" t="str">
            <v>08</v>
          </cell>
          <cell r="H21" t="str">
            <v>Phòng Hành chính</v>
          </cell>
          <cell r="I21">
            <v>42993</v>
          </cell>
          <cell r="J21">
            <v>42993</v>
          </cell>
          <cell r="K21" t="str">
            <v>221402295</v>
          </cell>
          <cell r="L21">
            <v>41246</v>
          </cell>
          <cell r="N21" t="str">
            <v>TT022</v>
          </cell>
          <cell r="O21" t="str">
            <v>Nhân viên_3</v>
          </cell>
          <cell r="P21" t="str">
            <v>C03</v>
          </cell>
          <cell r="Q21" t="str">
            <v>Tiếp tân</v>
          </cell>
          <cell r="S21" t="str">
            <v>0961563363</v>
          </cell>
          <cell r="T21" t="str">
            <v>pnhu8234@gmail.com</v>
          </cell>
          <cell r="U21" t="str">
            <v>nhuphan@pacvn.vn</v>
          </cell>
          <cell r="W21" t="str">
            <v>Không có</v>
          </cell>
          <cell r="X21" t="str">
            <v>Thôn Phú Hiệp 1, Xã Hòa Hiệp Trung, Huyện Đông Hòa, Tỉnh Phú Yên</v>
          </cell>
          <cell r="Y21" t="str">
            <v>481 Tổ 4, Khu Phố 1, Phường Tân Phong, Quận 7, TP. Hồ Chí Minh</v>
          </cell>
          <cell r="Z21" t="str">
            <v>Tp Hồ Chí Minh</v>
          </cell>
          <cell r="AK21" t="str">
            <v>x</v>
          </cell>
          <cell r="AM21" t="str">
            <v>Đoàn viên công đoàn</v>
          </cell>
          <cell r="AN21" t="str">
            <v>x</v>
          </cell>
          <cell r="AR21" t="str">
            <v>0181003505719</v>
          </cell>
          <cell r="AS21" t="str">
            <v>Thương mại CP Ngoại thương Việt Nam</v>
          </cell>
          <cell r="AT21" t="str">
            <v>8391440674</v>
          </cell>
        </row>
        <row r="22">
          <cell r="B22" t="str">
            <v>Lê Kang Duy</v>
          </cell>
          <cell r="C22" t="str">
            <v>Việt Nam</v>
          </cell>
          <cell r="D22">
            <v>30593</v>
          </cell>
          <cell r="E22" t="str">
            <v>Nam</v>
          </cell>
          <cell r="F22" t="str">
            <v>01</v>
          </cell>
          <cell r="G22" t="str">
            <v>09</v>
          </cell>
          <cell r="H22" t="str">
            <v>Phòng IT</v>
          </cell>
          <cell r="I22">
            <v>39739</v>
          </cell>
          <cell r="J22">
            <v>39739</v>
          </cell>
          <cell r="K22" t="str">
            <v>023633042</v>
          </cell>
          <cell r="L22">
            <v>41456</v>
          </cell>
          <cell r="N22" t="str">
            <v>TT005</v>
          </cell>
          <cell r="O22" t="str">
            <v>Phó phòng</v>
          </cell>
          <cell r="P22" t="str">
            <v>C09</v>
          </cell>
          <cell r="Q22" t="str">
            <v>IT</v>
          </cell>
          <cell r="S22" t="str">
            <v>0902493934</v>
          </cell>
          <cell r="T22" t="str">
            <v>duyle@pacvn.vn</v>
          </cell>
          <cell r="U22" t="str">
            <v>duyle@pacvn.vn</v>
          </cell>
          <cell r="W22" t="str">
            <v>Không có</v>
          </cell>
          <cell r="X22" t="str">
            <v>113B Đội Cung, Phường 11, Quận 11, TP. Hồ Chí Minh</v>
          </cell>
          <cell r="Y22" t="str">
            <v>113B Đội Cung, Phường 11, Quận 11, TP. Hồ Chí Minh</v>
          </cell>
          <cell r="Z22" t="str">
            <v>Tp Hồ Chí Minh</v>
          </cell>
          <cell r="AK22" t="str">
            <v>x</v>
          </cell>
          <cell r="AM22" t="str">
            <v>Đoàn viên công đoàn</v>
          </cell>
          <cell r="AN22" t="str">
            <v>x</v>
          </cell>
          <cell r="AR22" t="str">
            <v>0181003403890</v>
          </cell>
          <cell r="AS22" t="str">
            <v>Thương mại CP Ngoại thương Việt Nam</v>
          </cell>
          <cell r="AT22" t="str">
            <v>8045107942</v>
          </cell>
        </row>
        <row r="23">
          <cell r="B23" t="str">
            <v>Võ Đại Quang Trưởng</v>
          </cell>
          <cell r="C23" t="str">
            <v>Việt Nam</v>
          </cell>
          <cell r="D23">
            <v>31053</v>
          </cell>
          <cell r="E23" t="str">
            <v>Nam</v>
          </cell>
          <cell r="F23" t="str">
            <v>01</v>
          </cell>
          <cell r="G23" t="str">
            <v>09</v>
          </cell>
          <cell r="H23" t="str">
            <v>Phòng IT</v>
          </cell>
          <cell r="I23">
            <v>41799</v>
          </cell>
          <cell r="J23">
            <v>41799</v>
          </cell>
          <cell r="K23" t="str">
            <v>260967240</v>
          </cell>
          <cell r="L23">
            <v>42570</v>
          </cell>
          <cell r="N23" t="str">
            <v>TT064</v>
          </cell>
          <cell r="O23" t="str">
            <v>Nhân viên cao cấp_5</v>
          </cell>
          <cell r="P23" t="str">
            <v>C05</v>
          </cell>
          <cell r="Q23" t="str">
            <v>IT</v>
          </cell>
          <cell r="S23" t="str">
            <v>0907332007</v>
          </cell>
          <cell r="T23" t="str">
            <v>Truongvo@pacvn.vn</v>
          </cell>
          <cell r="U23" t="str">
            <v>truongvo@pacvn.vn</v>
          </cell>
          <cell r="W23" t="str">
            <v>Phật giáo</v>
          </cell>
          <cell r="X23" t="str">
            <v>Hòa Minh, Tuy Phong, Bình Thuận</v>
          </cell>
          <cell r="Y23" t="str">
            <v>391/15 Huỳnh Tấn Phát, KP2, P. Tân Thuận Đông, Quận 7, TP. HCM</v>
          </cell>
          <cell r="Z23" t="str">
            <v>Tp Hồ Chí Minh</v>
          </cell>
          <cell r="AK23" t="str">
            <v>x</v>
          </cell>
          <cell r="AM23" t="str">
            <v>Đoàn viên công đoàn</v>
          </cell>
          <cell r="AN23" t="str">
            <v>x</v>
          </cell>
          <cell r="AR23" t="str">
            <v>0071002267775</v>
          </cell>
          <cell r="AS23" t="str">
            <v>Thương mại CP Ngoại thương Việt Nam</v>
          </cell>
          <cell r="AT23">
            <v>8291002035</v>
          </cell>
        </row>
        <row r="24">
          <cell r="B24" t="str">
            <v>Trần Thị Mỹ Linh</v>
          </cell>
          <cell r="C24" t="str">
            <v>Việt Nam</v>
          </cell>
          <cell r="D24">
            <v>32992</v>
          </cell>
          <cell r="E24" t="str">
            <v>Nữ</v>
          </cell>
          <cell r="F24" t="str">
            <v>01</v>
          </cell>
          <cell r="G24" t="str">
            <v>09</v>
          </cell>
          <cell r="H24" t="str">
            <v>Phòng IT</v>
          </cell>
          <cell r="I24">
            <v>42464</v>
          </cell>
          <cell r="J24">
            <v>42464</v>
          </cell>
          <cell r="K24" t="str">
            <v>321355311</v>
          </cell>
          <cell r="L24">
            <v>38512</v>
          </cell>
          <cell r="N24" t="str">
            <v>TT041</v>
          </cell>
          <cell r="O24" t="str">
            <v>Nhân viên_4</v>
          </cell>
          <cell r="P24" t="str">
            <v>C04</v>
          </cell>
          <cell r="Q24" t="str">
            <v>IT</v>
          </cell>
          <cell r="S24" t="str">
            <v>0985842428</v>
          </cell>
          <cell r="T24" t="str">
            <v>linhtran294@gmail.com</v>
          </cell>
          <cell r="U24" t="str">
            <v>linhtranmy@pacvn.vn</v>
          </cell>
          <cell r="W24" t="str">
            <v>Không có</v>
          </cell>
          <cell r="X24" t="str">
            <v>Ấp Thanh Sơn II, Xã Thanh Tân, Huyện Mỏ Cày Bắc, Tỉnh Bến Tre</v>
          </cell>
          <cell r="Y24" t="str">
            <v>1283/32/7 Huỳnh Tấn Phát, Phường Phú Thuận, Quận 7, TP.HCM</v>
          </cell>
          <cell r="Z24" t="str">
            <v>Tp Hồ Chí Minh</v>
          </cell>
          <cell r="AK24" t="str">
            <v>x</v>
          </cell>
          <cell r="AM24" t="str">
            <v>Đoàn viên công đoàn</v>
          </cell>
          <cell r="AN24" t="str">
            <v>x</v>
          </cell>
          <cell r="AR24" t="str">
            <v>0331000413287</v>
          </cell>
          <cell r="AS24" t="str">
            <v>Thương mại CP Ngoại thương Việt Nam</v>
          </cell>
          <cell r="AT24" t="str">
            <v>8133292469</v>
          </cell>
        </row>
        <row r="25">
          <cell r="B25" t="str">
            <v>Nguyễn Văn Tiền</v>
          </cell>
          <cell r="C25" t="str">
            <v>Việt Nam</v>
          </cell>
          <cell r="D25">
            <v>32864</v>
          </cell>
          <cell r="E25" t="str">
            <v>Nam</v>
          </cell>
          <cell r="F25" t="str">
            <v>01</v>
          </cell>
          <cell r="G25" t="str">
            <v>09</v>
          </cell>
          <cell r="H25" t="str">
            <v>Phòng IT</v>
          </cell>
          <cell r="I25">
            <v>42529</v>
          </cell>
          <cell r="J25">
            <v>42529</v>
          </cell>
          <cell r="K25" t="str">
            <v>024403162</v>
          </cell>
          <cell r="L25">
            <v>41507</v>
          </cell>
          <cell r="N25" t="str">
            <v>TT005</v>
          </cell>
          <cell r="O25" t="str">
            <v>Nhân viên_4</v>
          </cell>
          <cell r="P25" t="str">
            <v>C04</v>
          </cell>
          <cell r="Q25" t="str">
            <v>IT</v>
          </cell>
          <cell r="S25" t="str">
            <v>01204127079</v>
          </cell>
          <cell r="T25" t="str">
            <v>mon.nguyen189@gmail.com</v>
          </cell>
          <cell r="U25" t="str">
            <v>Tiennguyen@pacvn.vn</v>
          </cell>
          <cell r="W25" t="str">
            <v>Không có</v>
          </cell>
          <cell r="X25" t="str">
            <v>505 QL13, Khu phố 5, Phường Hiệp Bình Phước, Quận Thủ Đức</v>
          </cell>
          <cell r="Y25" t="str">
            <v>505 QL13, Khu phố 5, Phường Hiệp Bình Phước, Quận Thủ Đức</v>
          </cell>
          <cell r="Z25" t="str">
            <v>Tp Hồ Chí Minh</v>
          </cell>
          <cell r="AK25" t="str">
            <v>x</v>
          </cell>
          <cell r="AM25" t="str">
            <v>Đoàn viên công đoàn</v>
          </cell>
          <cell r="AN25" t="str">
            <v>x</v>
          </cell>
          <cell r="AR25" t="str">
            <v>0421000458947</v>
          </cell>
          <cell r="AS25" t="str">
            <v>Thương mại CP Ngoại thương Việt Nam</v>
          </cell>
          <cell r="AT25" t="str">
            <v>8344321045</v>
          </cell>
        </row>
        <row r="26">
          <cell r="B26" t="str">
            <v>Nguyễn Văn Phụng</v>
          </cell>
          <cell r="C26" t="str">
            <v>Việt Nam</v>
          </cell>
          <cell r="D26">
            <v>32549</v>
          </cell>
          <cell r="E26" t="str">
            <v>Nam</v>
          </cell>
          <cell r="F26" t="str">
            <v>01</v>
          </cell>
          <cell r="G26" t="str">
            <v>09</v>
          </cell>
          <cell r="H26" t="str">
            <v>Phòng IT</v>
          </cell>
          <cell r="I26">
            <v>42597</v>
          </cell>
          <cell r="J26">
            <v>42597</v>
          </cell>
          <cell r="K26" t="str">
            <v>079089000064</v>
          </cell>
          <cell r="L26">
            <v>42352</v>
          </cell>
          <cell r="N26" t="str">
            <v>TT005</v>
          </cell>
          <cell r="O26" t="str">
            <v>Trưởng phòng</v>
          </cell>
          <cell r="P26" t="str">
            <v>C10</v>
          </cell>
          <cell r="Q26" t="str">
            <v>IT</v>
          </cell>
          <cell r="S26" t="str">
            <v>0937776037</v>
          </cell>
          <cell r="T26" t="str">
            <v>vanphung@gmail.com</v>
          </cell>
          <cell r="U26" t="str">
            <v>phungnguyen@pacvn.vn</v>
          </cell>
          <cell r="W26" t="str">
            <v>Không có</v>
          </cell>
          <cell r="X26" t="str">
            <v>262/34 Nguyễn Tiểu La, Phường 8, Quận 10, TP. Hồ Chí Minh</v>
          </cell>
          <cell r="Y26" t="str">
            <v>262/34 Nguyễn Tiểu La, Phường 8, Quận 10, TP. Hồ Chí Minh</v>
          </cell>
          <cell r="Z26" t="str">
            <v>Tp Hồ Chí Minh</v>
          </cell>
          <cell r="AK26" t="str">
            <v>x</v>
          </cell>
          <cell r="AM26" t="str">
            <v>Đoàn viên công đoàn</v>
          </cell>
          <cell r="AN26" t="str">
            <v>x</v>
          </cell>
          <cell r="AR26" t="str">
            <v>0071004476302</v>
          </cell>
          <cell r="AS26" t="str">
            <v>Thương mại CP Ngoại thương Việt Nam</v>
          </cell>
          <cell r="AT26" t="str">
            <v>8086186453</v>
          </cell>
        </row>
        <row r="27">
          <cell r="B27" t="str">
            <v>Trần Thị Thanh Hường</v>
          </cell>
          <cell r="C27" t="str">
            <v>Việt Nam</v>
          </cell>
          <cell r="D27">
            <v>32348</v>
          </cell>
          <cell r="E27" t="str">
            <v>Nữ</v>
          </cell>
          <cell r="F27" t="str">
            <v>01</v>
          </cell>
          <cell r="G27" t="str">
            <v>14</v>
          </cell>
          <cell r="H27" t="str">
            <v>Phòng Tái bảo hiểm</v>
          </cell>
          <cell r="I27">
            <v>40427</v>
          </cell>
          <cell r="J27">
            <v>40427</v>
          </cell>
          <cell r="K27" t="str">
            <v>261104841</v>
          </cell>
          <cell r="L27">
            <v>41096</v>
          </cell>
          <cell r="N27" t="str">
            <v>TT064</v>
          </cell>
          <cell r="O27" t="str">
            <v>Trưởng phòng</v>
          </cell>
          <cell r="P27" t="str">
            <v>C10</v>
          </cell>
          <cell r="Q27" t="str">
            <v>Tái bảo hiểm</v>
          </cell>
          <cell r="S27" t="str">
            <v>0984374258</v>
          </cell>
          <cell r="T27" t="str">
            <v>Huongtran@pacvn.vn</v>
          </cell>
          <cell r="U27" t="str">
            <v>Huongtran@pacvn.vn</v>
          </cell>
          <cell r="W27" t="str">
            <v>Không có</v>
          </cell>
          <cell r="X27" t="str">
            <v>Tân Nghĩa, Hàm Tân, Bình Thuận</v>
          </cell>
          <cell r="Y27" t="str">
            <v>524/3/2 Lê Văn Lương, Khu Phố 3, Phước Kiển, Nhà Bè, TP. HCM</v>
          </cell>
          <cell r="Z27" t="str">
            <v>Tp Hồ Chí Minh</v>
          </cell>
          <cell r="AK27" t="str">
            <v>x</v>
          </cell>
          <cell r="AM27" t="str">
            <v>Đoàn viên công đoàn</v>
          </cell>
          <cell r="AN27" t="str">
            <v>x</v>
          </cell>
          <cell r="AR27" t="str">
            <v>0181003399477</v>
          </cell>
          <cell r="AS27" t="str">
            <v>Thương mại CP Ngoại thương Việt Nam</v>
          </cell>
          <cell r="AT27" t="str">
            <v>8088593260</v>
          </cell>
        </row>
        <row r="28">
          <cell r="B28" t="str">
            <v>Lương Nhất Anh</v>
          </cell>
          <cell r="C28" t="str">
            <v>Việt Nam</v>
          </cell>
          <cell r="D28">
            <v>32984</v>
          </cell>
          <cell r="E28" t="str">
            <v>Nam</v>
          </cell>
          <cell r="F28" t="str">
            <v>01</v>
          </cell>
          <cell r="G28" t="str">
            <v>14</v>
          </cell>
          <cell r="H28" t="str">
            <v>Phòng Tái bảo hiểm</v>
          </cell>
          <cell r="I28">
            <v>41548</v>
          </cell>
          <cell r="J28">
            <v>41548</v>
          </cell>
          <cell r="K28" t="str">
            <v>371299986</v>
          </cell>
          <cell r="L28">
            <v>38545</v>
          </cell>
          <cell r="N28" t="str">
            <v>TT018</v>
          </cell>
          <cell r="O28" t="str">
            <v>Trưởng bộ phận</v>
          </cell>
          <cell r="P28" t="str">
            <v>C08</v>
          </cell>
          <cell r="Q28" t="str">
            <v>Tái bảo hiểm</v>
          </cell>
          <cell r="S28" t="str">
            <v>01223328505</v>
          </cell>
          <cell r="T28" t="str">
            <v>anhluongnhat@pacvn.vn</v>
          </cell>
          <cell r="U28" t="str">
            <v>anhluongnhat@pacvn.vn</v>
          </cell>
          <cell r="W28" t="str">
            <v>Không có</v>
          </cell>
          <cell r="X28" t="str">
            <v>160 Nguyễn Bỉnh Khiêm, Vĩnh Quang, Rạch Giá, Kiên Giang</v>
          </cell>
          <cell r="Y28" t="str">
            <v>8J Trần Hữu Trang, Phường 11, Quận Phú Nhuận, TP. HCM</v>
          </cell>
          <cell r="Z28" t="str">
            <v>Tp Hồ Chí Minh</v>
          </cell>
          <cell r="AK28" t="str">
            <v>x</v>
          </cell>
          <cell r="AM28" t="str">
            <v>Đoàn viên công đoàn</v>
          </cell>
          <cell r="AN28" t="str">
            <v>x</v>
          </cell>
          <cell r="AR28" t="str">
            <v>0091000390404</v>
          </cell>
          <cell r="AS28" t="str">
            <v>Thương mại CP Ngoại thương Việt Nam</v>
          </cell>
          <cell r="AT28" t="str">
            <v>8117059017</v>
          </cell>
        </row>
        <row r="29">
          <cell r="B29" t="str">
            <v>Phạm Dương Tuấn Anh</v>
          </cell>
          <cell r="C29" t="str">
            <v>Việt Nam</v>
          </cell>
          <cell r="D29">
            <v>33574</v>
          </cell>
          <cell r="E29" t="str">
            <v>Nam</v>
          </cell>
          <cell r="F29" t="str">
            <v>01</v>
          </cell>
          <cell r="G29" t="str">
            <v>14</v>
          </cell>
          <cell r="H29" t="str">
            <v>Phòng Tái bảo hiểm</v>
          </cell>
          <cell r="I29">
            <v>42170</v>
          </cell>
          <cell r="J29">
            <v>42170</v>
          </cell>
          <cell r="K29" t="str">
            <v>024595480</v>
          </cell>
          <cell r="L29">
            <v>38939</v>
          </cell>
          <cell r="N29" t="str">
            <v>TT005</v>
          </cell>
          <cell r="O29" t="str">
            <v>Nhân viên_3</v>
          </cell>
          <cell r="P29" t="str">
            <v>C03</v>
          </cell>
          <cell r="Q29" t="str">
            <v>Tái bảo hiểm</v>
          </cell>
          <cell r="S29" t="str">
            <v>01228622101</v>
          </cell>
          <cell r="T29" t="str">
            <v>tuananh.ned@gmail.com</v>
          </cell>
          <cell r="U29" t="str">
            <v>anhpham@pacvn.vn</v>
          </cell>
          <cell r="W29" t="str">
            <v>Không có</v>
          </cell>
          <cell r="X29" t="str">
            <v>281/43/16 Lê Văn Sỹ, Phường 1, Quận Tân Bình, TP.Hồ Chí Minh</v>
          </cell>
          <cell r="Y29" t="str">
            <v>461 Huỳnh Văn Bánh, P. 13, Quận Phú Nhuận, TP.HCM</v>
          </cell>
          <cell r="Z29" t="str">
            <v>Tp Hồ Chí Minh</v>
          </cell>
          <cell r="AK29" t="str">
            <v>x</v>
          </cell>
          <cell r="AM29" t="str">
            <v>Đoàn viên công đoàn</v>
          </cell>
          <cell r="AN29" t="str">
            <v>x</v>
          </cell>
          <cell r="AR29" t="str">
            <v>0071000994248</v>
          </cell>
          <cell r="AS29" t="str">
            <v>Thương mại CP Ngoại thương Việt Nam</v>
          </cell>
          <cell r="AT29" t="str">
            <v>8313571278</v>
          </cell>
        </row>
        <row r="30">
          <cell r="B30" t="str">
            <v>Vương Chinh Loan</v>
          </cell>
          <cell r="C30" t="str">
            <v>Việt Nam</v>
          </cell>
          <cell r="D30">
            <v>32407</v>
          </cell>
          <cell r="E30" t="str">
            <v>Nữ</v>
          </cell>
          <cell r="F30" t="str">
            <v>01</v>
          </cell>
          <cell r="G30" t="str">
            <v>13</v>
          </cell>
          <cell r="H30" t="str">
            <v>Phòng Xét nhận Bảo hiểm</v>
          </cell>
          <cell r="I30">
            <v>41520</v>
          </cell>
          <cell r="J30">
            <v>41520</v>
          </cell>
          <cell r="K30" t="str">
            <v>024127654</v>
          </cell>
          <cell r="L30">
            <v>37789</v>
          </cell>
          <cell r="N30" t="str">
            <v>TT005</v>
          </cell>
          <cell r="O30" t="str">
            <v>Phó Phòng</v>
          </cell>
          <cell r="P30" t="str">
            <v>C09</v>
          </cell>
          <cell r="Q30" t="str">
            <v>Xét nhận Bảo hiểm</v>
          </cell>
          <cell r="S30" t="str">
            <v>01226123959</v>
          </cell>
          <cell r="T30" t="str">
            <v>Loanvuong@pacvn.vn</v>
          </cell>
          <cell r="U30" t="str">
            <v>Loanvuong@pacvn.vn</v>
          </cell>
          <cell r="W30" t="str">
            <v>Không có</v>
          </cell>
          <cell r="X30" t="str">
            <v>33 Huỳnh Thúc Kháng, P. Bến Nghé, Quận 1, TP.HCM</v>
          </cell>
          <cell r="Y30" t="str">
            <v>C5-01, Chưng cư Hưng Phát, P. Phước Kiển, Huyện Nhà Bè, TP.HCM</v>
          </cell>
          <cell r="Z30" t="str">
            <v>Tp Hồ Chí Minh</v>
          </cell>
          <cell r="AK30" t="str">
            <v>x</v>
          </cell>
          <cell r="AM30" t="str">
            <v>Đoàn viên công đoàn</v>
          </cell>
          <cell r="AN30" t="str">
            <v>x</v>
          </cell>
          <cell r="AR30" t="str">
            <v>0181003408468</v>
          </cell>
          <cell r="AS30" t="str">
            <v>Thương mại CP Ngoại thương Việt Nam</v>
          </cell>
          <cell r="AT30" t="str">
            <v>0309741772</v>
          </cell>
        </row>
        <row r="31">
          <cell r="B31" t="str">
            <v>Lưu Thị Cẩm Mỹ</v>
          </cell>
          <cell r="C31" t="str">
            <v>Việt Nam</v>
          </cell>
          <cell r="D31">
            <v>32152</v>
          </cell>
          <cell r="E31" t="str">
            <v>Nữ</v>
          </cell>
          <cell r="F31" t="str">
            <v>01</v>
          </cell>
          <cell r="G31" t="str">
            <v>13</v>
          </cell>
          <cell r="H31" t="str">
            <v>Phòng Xét nhận Bảo hiểm</v>
          </cell>
          <cell r="I31">
            <v>40742</v>
          </cell>
          <cell r="J31">
            <v>40742</v>
          </cell>
          <cell r="K31" t="str">
            <v>271815433</v>
          </cell>
          <cell r="L31">
            <v>37795</v>
          </cell>
          <cell r="N31" t="str">
            <v>TT063</v>
          </cell>
          <cell r="O31" t="str">
            <v>Nhân viên cao cấp_6</v>
          </cell>
          <cell r="P31" t="str">
            <v>C06</v>
          </cell>
          <cell r="Q31" t="str">
            <v>Xét nhận Bảo hiểm</v>
          </cell>
          <cell r="S31" t="str">
            <v>01696941143</v>
          </cell>
          <cell r="T31" t="str">
            <v>myluu@pacvn.vn</v>
          </cell>
          <cell r="U31" t="str">
            <v>myluu@pacvn.vn</v>
          </cell>
          <cell r="W31" t="str">
            <v>NULL</v>
          </cell>
          <cell r="X31" t="str">
            <v>Hoàn Quân, Long Giao, Huyện Cẩm Mỹ, Đồng Nai</v>
          </cell>
          <cell r="Y31" t="str">
            <v>63E/40 F10, Quang Trung, P.10, Gò Vấp, Hồ Chí Minh</v>
          </cell>
          <cell r="Z31" t="str">
            <v>Tp Hồ Chí Minh</v>
          </cell>
          <cell r="AK31" t="str">
            <v>x</v>
          </cell>
          <cell r="AM31" t="str">
            <v>NULL</v>
          </cell>
          <cell r="AN31" t="str">
            <v>x</v>
          </cell>
          <cell r="AR31" t="str">
            <v>0181003399411</v>
          </cell>
          <cell r="AS31" t="str">
            <v>Thương mại CP Ngoại thương Việt Nam</v>
          </cell>
          <cell r="AT31" t="str">
            <v>8108154144</v>
          </cell>
        </row>
        <row r="32">
          <cell r="B32" t="str">
            <v>Nìm Chí Khì</v>
          </cell>
          <cell r="C32" t="str">
            <v>Việt Nam</v>
          </cell>
          <cell r="D32">
            <v>31051</v>
          </cell>
          <cell r="E32" t="str">
            <v>Nam</v>
          </cell>
          <cell r="F32" t="str">
            <v>01</v>
          </cell>
          <cell r="G32" t="str">
            <v>13</v>
          </cell>
          <cell r="H32" t="str">
            <v>Phòng Xét nhận Bảo hiểm</v>
          </cell>
          <cell r="I32">
            <v>41106</v>
          </cell>
          <cell r="J32">
            <v>41106</v>
          </cell>
          <cell r="K32" t="str">
            <v>250570916</v>
          </cell>
          <cell r="L32">
            <v>42224</v>
          </cell>
          <cell r="N32" t="str">
            <v>TT031</v>
          </cell>
          <cell r="O32" t="str">
            <v>Trưởng phòng</v>
          </cell>
          <cell r="P32" t="str">
            <v>C10</v>
          </cell>
          <cell r="Q32" t="str">
            <v>Xét nhận Bảo hiểm</v>
          </cell>
          <cell r="S32" t="str">
            <v>0977273794</v>
          </cell>
          <cell r="T32" t="str">
            <v>Khinim@pacvn.vn</v>
          </cell>
          <cell r="U32" t="str">
            <v>Khinim@pacvn.vn</v>
          </cell>
          <cell r="W32" t="str">
            <v>Không có</v>
          </cell>
          <cell r="X32" t="str">
            <v>Tổ 2, Thôn Tân Hiệp, Liên Hiệp, Đức Trọng, Tỉnh Lâm Đồng</v>
          </cell>
          <cell r="Y32" t="str">
            <v>302 C/c Nhiêu Lộc B, Phú Trung, Quận Tân Phú, TP.HCM</v>
          </cell>
          <cell r="Z32" t="str">
            <v>Tp Hồ Chí Minh</v>
          </cell>
          <cell r="AK32" t="str">
            <v>x</v>
          </cell>
          <cell r="AM32" t="str">
            <v>Đoàn viên công đoàn</v>
          </cell>
          <cell r="AN32" t="str">
            <v>x</v>
          </cell>
          <cell r="AR32" t="str">
            <v>0181002849358</v>
          </cell>
          <cell r="AS32" t="str">
            <v>Thương mại CP Ngoại thương Việt Nam</v>
          </cell>
          <cell r="AT32" t="str">
            <v>8030944948</v>
          </cell>
        </row>
        <row r="33">
          <cell r="B33" t="str">
            <v>Nguyễn Hồng Quang</v>
          </cell>
          <cell r="C33" t="str">
            <v>Việt Nam</v>
          </cell>
          <cell r="D33">
            <v>31178</v>
          </cell>
          <cell r="E33" t="str">
            <v>Nam</v>
          </cell>
          <cell r="F33" t="str">
            <v>01</v>
          </cell>
          <cell r="G33" t="str">
            <v>13</v>
          </cell>
          <cell r="H33" t="str">
            <v>Phòng Xét nhận Bảo hiểm</v>
          </cell>
          <cell r="I33">
            <v>42800</v>
          </cell>
          <cell r="J33">
            <v>42800</v>
          </cell>
          <cell r="K33" t="str">
            <v>321271427</v>
          </cell>
          <cell r="L33">
            <v>40731</v>
          </cell>
          <cell r="N33" t="str">
            <v>TT041</v>
          </cell>
          <cell r="O33" t="str">
            <v>Nhân viên cao cấp_6</v>
          </cell>
          <cell r="P33" t="str">
            <v>C06</v>
          </cell>
          <cell r="Q33" t="str">
            <v>Xét nhận Bảo hiểm</v>
          </cell>
          <cell r="S33" t="str">
            <v>0902449866</v>
          </cell>
          <cell r="T33" t="str">
            <v>nguyen.quang115@gmail.com</v>
          </cell>
          <cell r="U33" t="str">
            <v>quangnguyenhong@pacvn.vn</v>
          </cell>
          <cell r="W33" t="str">
            <v>Thiên Chúa Giáo</v>
          </cell>
          <cell r="X33" t="str">
            <v>Ấp Chánh, Xã Tiên Thủy, Huyện Châu Thành, Tỉnh Bến Tre</v>
          </cell>
          <cell r="Y33" t="str">
            <v>137/11A Trần Bình Trọng, Phường 2, Quận 5, TP.HCM</v>
          </cell>
          <cell r="Z33" t="str">
            <v>Tp Hồ Chí Minh</v>
          </cell>
          <cell r="AK33" t="str">
            <v>x</v>
          </cell>
          <cell r="AM33" t="str">
            <v>Đoàn viên công đoàn</v>
          </cell>
          <cell r="AN33" t="str">
            <v>x</v>
          </cell>
          <cell r="AR33" t="str">
            <v>0531002132543</v>
          </cell>
          <cell r="AS33" t="str">
            <v>Thương mại CP Ngoại thương Việt Nam</v>
          </cell>
          <cell r="AT33" t="str">
            <v>8006310612</v>
          </cell>
        </row>
        <row r="34">
          <cell r="B34" t="str">
            <v>Trần Ngọc Hạ</v>
          </cell>
          <cell r="C34" t="str">
            <v>Việt Nam</v>
          </cell>
          <cell r="D34">
            <v>34981</v>
          </cell>
          <cell r="E34" t="str">
            <v>Nữ</v>
          </cell>
          <cell r="F34" t="str">
            <v>01</v>
          </cell>
          <cell r="G34" t="str">
            <v>13</v>
          </cell>
          <cell r="H34" t="str">
            <v>Phòng Xét nhận Bảo hiểm</v>
          </cell>
          <cell r="I34">
            <v>42849</v>
          </cell>
          <cell r="J34">
            <v>42849</v>
          </cell>
          <cell r="K34" t="str">
            <v>385683344</v>
          </cell>
          <cell r="L34">
            <v>42359</v>
          </cell>
          <cell r="N34" t="str">
            <v>TT043</v>
          </cell>
          <cell r="O34" t="str">
            <v>Nhân viên_3</v>
          </cell>
          <cell r="P34" t="str">
            <v>C03</v>
          </cell>
          <cell r="Q34" t="str">
            <v>Xét nhận Bảo hiểm</v>
          </cell>
          <cell r="S34" t="str">
            <v>01273801559</v>
          </cell>
          <cell r="T34" t="str">
            <v>lutran42@gmail.com</v>
          </cell>
          <cell r="U34" t="str">
            <v>hatran@pacvn.vn</v>
          </cell>
          <cell r="W34" t="str">
            <v>Không có</v>
          </cell>
          <cell r="X34" t="str">
            <v>1/143A, Khóm 7, Phường 5, TP.Bạc Liêu, Bạc Liêu</v>
          </cell>
          <cell r="Y34" t="str">
            <v>7 Nguyễn Bỉnh Khiêm, Phường Bến Nghé, Quận 1, TP.HCM</v>
          </cell>
          <cell r="Z34" t="str">
            <v>Tp Hồ Chí Minh</v>
          </cell>
          <cell r="AK34" t="str">
            <v>x</v>
          </cell>
          <cell r="AM34" t="str">
            <v>Đoàn viên công đoàn</v>
          </cell>
          <cell r="AN34" t="str">
            <v>x</v>
          </cell>
          <cell r="AR34" t="str">
            <v>0371000460285</v>
          </cell>
          <cell r="AS34" t="str">
            <v>Thương mại CP Ngoại thương Việt Nam</v>
          </cell>
          <cell r="AT34" t="str">
            <v>8480863897</v>
          </cell>
        </row>
        <row r="35">
          <cell r="B35" t="str">
            <v>Nguyễn Thị Phương Nam</v>
          </cell>
          <cell r="C35" t="str">
            <v>Việt Nam</v>
          </cell>
          <cell r="D35">
            <v>33294</v>
          </cell>
          <cell r="E35" t="str">
            <v>Nữ</v>
          </cell>
          <cell r="F35" t="str">
            <v>01</v>
          </cell>
          <cell r="G35" t="str">
            <v>13</v>
          </cell>
          <cell r="H35" t="str">
            <v>Phòng Xét nhận Bảo hiểm</v>
          </cell>
          <cell r="I35">
            <v>42912</v>
          </cell>
          <cell r="J35">
            <v>42912</v>
          </cell>
          <cell r="K35" t="str">
            <v>273362851</v>
          </cell>
          <cell r="L35">
            <v>41783</v>
          </cell>
          <cell r="N35" t="str">
            <v>TT046</v>
          </cell>
          <cell r="O35" t="str">
            <v>Nhân viên_4</v>
          </cell>
          <cell r="P35" t="str">
            <v>C04</v>
          </cell>
          <cell r="Q35" t="str">
            <v>Xét nhận Bảo hiểm</v>
          </cell>
          <cell r="S35" t="str">
            <v>01265399399</v>
          </cell>
          <cell r="T35" t="str">
            <v>phuongnam.ulw@gmail.com</v>
          </cell>
          <cell r="U35" t="str">
            <v>namnguyen@pacvn.vn</v>
          </cell>
          <cell r="W35" t="str">
            <v>Không có</v>
          </cell>
          <cell r="X35" t="str">
            <v xml:space="preserve">Khu phố Phước Hòa, Thị trấn Phước Bửu, Huyện Xuyên Mộc, Tỉnh Bà Rịa - Vũng Tàu </v>
          </cell>
          <cell r="Y35" t="str">
            <v>277 Bis Âu Dương Lân, Phường 2, Quận 8, TP.HCM</v>
          </cell>
          <cell r="Z35" t="str">
            <v>Tp Hồ Chí Minh</v>
          </cell>
          <cell r="AK35" t="str">
            <v>x</v>
          </cell>
          <cell r="AM35" t="str">
            <v>Đoàn viên công đoàn</v>
          </cell>
          <cell r="AN35" t="str">
            <v>x</v>
          </cell>
          <cell r="AR35" t="str">
            <v>0071001071470</v>
          </cell>
          <cell r="AS35" t="str">
            <v>Thương mại CP Ngoại thương Việt Nam</v>
          </cell>
          <cell r="AT35" t="str">
            <v>8422770227</v>
          </cell>
        </row>
        <row r="36">
          <cell r="B36" t="str">
            <v>Lê Thanh Uyên</v>
          </cell>
          <cell r="C36" t="str">
            <v>Việt Nam</v>
          </cell>
          <cell r="D36">
            <v>30964</v>
          </cell>
          <cell r="E36" t="str">
            <v>Nữ</v>
          </cell>
          <cell r="F36" t="str">
            <v>01</v>
          </cell>
          <cell r="G36" t="str">
            <v>13</v>
          </cell>
          <cell r="H36" t="str">
            <v>Phòng Xét nhận Bảo hiểm</v>
          </cell>
          <cell r="I36">
            <v>42919</v>
          </cell>
          <cell r="J36">
            <v>42919</v>
          </cell>
          <cell r="K36" t="str">
            <v>025056479</v>
          </cell>
          <cell r="L36">
            <v>42067</v>
          </cell>
          <cell r="N36" t="str">
            <v>TT005</v>
          </cell>
          <cell r="O36" t="str">
            <v>Nhân viên cao cấp_6</v>
          </cell>
          <cell r="P36" t="str">
            <v>C06</v>
          </cell>
          <cell r="Q36" t="str">
            <v>Xét nhận Bảo hiểm</v>
          </cell>
          <cell r="S36" t="str">
            <v>0902421439</v>
          </cell>
          <cell r="T36" t="str">
            <v>uyenlethanh@gmail.com</v>
          </cell>
          <cell r="U36" t="str">
            <v>uyenle@pacvn.vn</v>
          </cell>
          <cell r="W36" t="str">
            <v>Không có</v>
          </cell>
          <cell r="X36" t="str">
            <v>8/1B Chánh Hưng, Phường 4, Quận 8, TP. Hồ Chí Minh</v>
          </cell>
          <cell r="Y36" t="str">
            <v>8/1B Chánh Hưng, Phường 4, Quận 8, TP. Hồ Chí Minh</v>
          </cell>
          <cell r="Z36" t="str">
            <v>Tp Hồ Chí Minh</v>
          </cell>
          <cell r="AK36" t="str">
            <v>x</v>
          </cell>
          <cell r="AM36" t="str">
            <v>Đoàn viên công đoàn</v>
          </cell>
          <cell r="AN36" t="str">
            <v>x</v>
          </cell>
          <cell r="AR36" t="str">
            <v>0181003541828</v>
          </cell>
          <cell r="AS36" t="str">
            <v>Thương mại CP Ngoại thương Việt Nam</v>
          </cell>
          <cell r="AT36" t="str">
            <v>8000718772</v>
          </cell>
        </row>
        <row r="37">
          <cell r="B37" t="str">
            <v>Trần Hoàng Huy</v>
          </cell>
          <cell r="C37" t="str">
            <v>Việt Nam</v>
          </cell>
          <cell r="D37">
            <v>25888</v>
          </cell>
          <cell r="E37" t="str">
            <v>Nam</v>
          </cell>
          <cell r="F37" t="str">
            <v>01</v>
          </cell>
          <cell r="G37" t="str">
            <v>12</v>
          </cell>
          <cell r="H37" t="str">
            <v>Phòng Giám định &amp; Bồi thường</v>
          </cell>
          <cell r="I37">
            <v>39846</v>
          </cell>
          <cell r="J37">
            <v>39846</v>
          </cell>
          <cell r="K37" t="str">
            <v>022814475</v>
          </cell>
          <cell r="L37">
            <v>39181</v>
          </cell>
          <cell r="N37" t="str">
            <v>TT005</v>
          </cell>
          <cell r="O37" t="str">
            <v>Nhân viên cao cấp_6</v>
          </cell>
          <cell r="P37" t="str">
            <v>C06</v>
          </cell>
          <cell r="Q37" t="str">
            <v>Giám định</v>
          </cell>
          <cell r="S37" t="str">
            <v>0906923520</v>
          </cell>
          <cell r="T37" t="str">
            <v>Huytran@pacvn.vn</v>
          </cell>
          <cell r="U37" t="str">
            <v>Huytran@pacvn.vn</v>
          </cell>
          <cell r="W37" t="str">
            <v>Không có</v>
          </cell>
          <cell r="X37" t="str">
            <v>623 Ba Đình, P.9, Q.8, TP.HCM</v>
          </cell>
          <cell r="Y37" t="str">
            <v>623 Ba Đình, P.9, Q.8, TP.HCM</v>
          </cell>
          <cell r="Z37" t="str">
            <v>Tp Hồ Chí Minh</v>
          </cell>
          <cell r="AK37" t="str">
            <v>x</v>
          </cell>
          <cell r="AM37" t="str">
            <v>Đoàn viên công đoàn</v>
          </cell>
          <cell r="AN37" t="str">
            <v>x</v>
          </cell>
          <cell r="AR37" t="str">
            <v>0181003399502</v>
          </cell>
          <cell r="AS37" t="str">
            <v>Thương mại CP Ngoại thương Việt Nam</v>
          </cell>
          <cell r="AT37" t="str">
            <v>8020009069</v>
          </cell>
        </row>
        <row r="38">
          <cell r="B38" t="str">
            <v>Lê Quang Minh Phương</v>
          </cell>
          <cell r="C38" t="str">
            <v>Việt Nam</v>
          </cell>
          <cell r="D38">
            <v>29488</v>
          </cell>
          <cell r="E38" t="str">
            <v>Nam</v>
          </cell>
          <cell r="F38" t="str">
            <v>01</v>
          </cell>
          <cell r="G38" t="str">
            <v>12</v>
          </cell>
          <cell r="H38" t="str">
            <v>Phòng Giám định &amp; Bồi thường</v>
          </cell>
          <cell r="I38">
            <v>40393</v>
          </cell>
          <cell r="J38">
            <v>40393</v>
          </cell>
          <cell r="K38" t="str">
            <v>197082040</v>
          </cell>
          <cell r="L38">
            <v>39543</v>
          </cell>
          <cell r="N38" t="str">
            <v>TT014</v>
          </cell>
          <cell r="O38" t="str">
            <v>Nhân viên cao cấp_6</v>
          </cell>
          <cell r="P38" t="str">
            <v>C06</v>
          </cell>
          <cell r="Q38" t="str">
            <v>Giám định</v>
          </cell>
          <cell r="S38" t="str">
            <v>0902811862</v>
          </cell>
          <cell r="T38" t="str">
            <v>Phuonglequang@pacvn.vn</v>
          </cell>
          <cell r="U38" t="str">
            <v>Phuonglequang@pacvn.vn</v>
          </cell>
          <cell r="W38" t="str">
            <v>Không có</v>
          </cell>
          <cell r="X38" t="str">
            <v>Hải Quy, Hải Lăng, Quảng Trị</v>
          </cell>
          <cell r="Y38" t="str">
            <v>1113/40 Khu Phố 3, P. Phú Thuận, Quận 7, TP.HCM</v>
          </cell>
          <cell r="Z38" t="str">
            <v>Tp Hồ Chí Minh</v>
          </cell>
          <cell r="AK38" t="str">
            <v>x</v>
          </cell>
          <cell r="AM38" t="str">
            <v>Đoàn viên công đoàn</v>
          </cell>
          <cell r="AN38" t="str">
            <v>x</v>
          </cell>
          <cell r="AR38" t="str">
            <v>0181003399401</v>
          </cell>
          <cell r="AS38" t="str">
            <v>Thương mại CP Ngoại thương Việt Nam</v>
          </cell>
          <cell r="AT38" t="str">
            <v>8039573543</v>
          </cell>
        </row>
        <row r="39">
          <cell r="B39" t="str">
            <v>Phan Thị Kim Thoa</v>
          </cell>
          <cell r="C39" t="str">
            <v>Việt Nam</v>
          </cell>
          <cell r="D39">
            <v>32426</v>
          </cell>
          <cell r="E39" t="str">
            <v>Nữ</v>
          </cell>
          <cell r="F39" t="str">
            <v>01</v>
          </cell>
          <cell r="G39" t="str">
            <v>12</v>
          </cell>
          <cell r="H39" t="str">
            <v>Phòng Giám định &amp; Bồi thường</v>
          </cell>
          <cell r="I39">
            <v>40416</v>
          </cell>
          <cell r="J39">
            <v>40416</v>
          </cell>
          <cell r="K39" t="str">
            <v>312051067</v>
          </cell>
          <cell r="L39">
            <v>40740</v>
          </cell>
          <cell r="N39" t="str">
            <v>TT006</v>
          </cell>
          <cell r="O39" t="str">
            <v>Trưởng bộ phận</v>
          </cell>
          <cell r="P39" t="str">
            <v>C08</v>
          </cell>
          <cell r="Q39" t="str">
            <v>Bồi thường</v>
          </cell>
          <cell r="S39" t="str">
            <v>0937329496</v>
          </cell>
          <cell r="T39" t="str">
            <v>Thoaphan@pacvn.vn</v>
          </cell>
          <cell r="U39" t="str">
            <v>Thoaphan@pacvn.vn</v>
          </cell>
          <cell r="W39" t="str">
            <v>Không có</v>
          </cell>
          <cell r="X39" t="str">
            <v>37/4A Khu phố 1, P 3, TX. Gò Công, tỉnh Tiền Giang</v>
          </cell>
          <cell r="Y39" t="str">
            <v>230 Xóm Chiếu, Quận 4, TP. HCM</v>
          </cell>
          <cell r="Z39" t="str">
            <v>Tp Hồ Chí Minh</v>
          </cell>
          <cell r="AK39" t="str">
            <v>x</v>
          </cell>
          <cell r="AM39" t="str">
            <v>Đoàn viên công đoàn</v>
          </cell>
          <cell r="AN39" t="str">
            <v>x</v>
          </cell>
          <cell r="AR39" t="str">
            <v>0181003399405</v>
          </cell>
          <cell r="AS39" t="str">
            <v>Thương mại CP Ngoại thương Việt Nam</v>
          </cell>
          <cell r="AT39" t="str">
            <v>8083255885</v>
          </cell>
        </row>
        <row r="40">
          <cell r="B40" t="str">
            <v>Yeap Huệ Mẫn</v>
          </cell>
          <cell r="C40" t="str">
            <v>Việt Nam</v>
          </cell>
          <cell r="D40">
            <v>32460</v>
          </cell>
          <cell r="E40" t="str">
            <v>Nữ</v>
          </cell>
          <cell r="F40" t="str">
            <v>01</v>
          </cell>
          <cell r="G40" t="str">
            <v>12</v>
          </cell>
          <cell r="H40" t="str">
            <v>Phòng Giám định &amp; Bồi thường</v>
          </cell>
          <cell r="I40">
            <v>40547</v>
          </cell>
          <cell r="J40">
            <v>40547</v>
          </cell>
          <cell r="K40" t="str">
            <v>024119251</v>
          </cell>
          <cell r="L40">
            <v>37734</v>
          </cell>
          <cell r="N40" t="str">
            <v>TT005</v>
          </cell>
          <cell r="O40" t="str">
            <v>Phó phòng</v>
          </cell>
          <cell r="P40" t="str">
            <v>C09</v>
          </cell>
          <cell r="Q40" t="str">
            <v>Giám định &amp; Bồi thường</v>
          </cell>
          <cell r="S40" t="str">
            <v>0906489451</v>
          </cell>
          <cell r="T40" t="str">
            <v>Manyeap@pacvn.vn</v>
          </cell>
          <cell r="U40" t="str">
            <v>Manyeap@pacvn.vn</v>
          </cell>
          <cell r="W40" t="str">
            <v>NULL</v>
          </cell>
          <cell r="X40" t="str">
            <v>948/3 Lò Gốm, Phường 8, Quận 6, TP.HCM</v>
          </cell>
          <cell r="Y40" t="str">
            <v>948/3 Lò Gốm, Phường 8, Quận 6, TP.HCM</v>
          </cell>
          <cell r="Z40" t="str">
            <v>Tp Hồ Chí Minh</v>
          </cell>
          <cell r="AK40" t="str">
            <v>x</v>
          </cell>
          <cell r="AM40" t="str">
            <v>NULL</v>
          </cell>
          <cell r="AN40" t="str">
            <v>x</v>
          </cell>
          <cell r="AR40" t="str">
            <v>0181003399400</v>
          </cell>
          <cell r="AS40" t="str">
            <v>Thương mại CP Ngoại thương Việt Nam</v>
          </cell>
          <cell r="AT40" t="str">
            <v>8093023185</v>
          </cell>
        </row>
        <row r="41">
          <cell r="B41" t="str">
            <v>Châu Thanh Dũng</v>
          </cell>
          <cell r="C41" t="str">
            <v>Việt Nam</v>
          </cell>
          <cell r="D41">
            <v>32752</v>
          </cell>
          <cell r="E41" t="str">
            <v>Nam</v>
          </cell>
          <cell r="F41" t="str">
            <v>01</v>
          </cell>
          <cell r="G41" t="str">
            <v>12</v>
          </cell>
          <cell r="H41" t="str">
            <v>Phòng Giám định &amp; Bồi thường</v>
          </cell>
          <cell r="I41">
            <v>41624</v>
          </cell>
          <cell r="J41">
            <v>41624</v>
          </cell>
          <cell r="K41" t="str">
            <v>301301040</v>
          </cell>
          <cell r="L41">
            <v>38180</v>
          </cell>
          <cell r="N41" t="str">
            <v>TT028</v>
          </cell>
          <cell r="O41" t="str">
            <v>Nhân viên cao cấp_5</v>
          </cell>
          <cell r="P41" t="str">
            <v>C05</v>
          </cell>
          <cell r="Q41" t="str">
            <v>Giám định</v>
          </cell>
          <cell r="S41" t="str">
            <v>0933742627</v>
          </cell>
          <cell r="U41" t="str">
            <v>Dungchau@pacvn.vn</v>
          </cell>
          <cell r="W41" t="str">
            <v>Không có</v>
          </cell>
          <cell r="X41" t="str">
            <v>249 Bình Đông, Mỹ Bình, Huyện Tân Trụ, tỉnh Long An</v>
          </cell>
          <cell r="Y41" t="str">
            <v>281/39/9 Lê Văn Sỹ, Quận Tân Bình, TP. HCM</v>
          </cell>
          <cell r="Z41" t="str">
            <v>Tp Hồ Chí Minh</v>
          </cell>
          <cell r="AK41" t="str">
            <v>x</v>
          </cell>
          <cell r="AM41" t="str">
            <v>Đoàn viên công đoàn</v>
          </cell>
          <cell r="AN41" t="str">
            <v>x</v>
          </cell>
          <cell r="AR41" t="str">
            <v>0181003415656</v>
          </cell>
          <cell r="AS41" t="str">
            <v>Thương mại CP Ngoại thương Việt Nam</v>
          </cell>
          <cell r="AT41" t="str">
            <v>8068262140</v>
          </cell>
        </row>
        <row r="42">
          <cell r="B42" t="str">
            <v>Đàm Tiên Bình</v>
          </cell>
          <cell r="C42" t="str">
            <v>Việt Nam</v>
          </cell>
          <cell r="D42">
            <v>28686</v>
          </cell>
          <cell r="E42" t="str">
            <v>Nam</v>
          </cell>
          <cell r="F42" t="str">
            <v>01</v>
          </cell>
          <cell r="G42" t="str">
            <v>12</v>
          </cell>
          <cell r="H42" t="str">
            <v>Phòng Giám định &amp; Bồi thường</v>
          </cell>
          <cell r="I42">
            <v>42065</v>
          </cell>
          <cell r="J42">
            <v>42065</v>
          </cell>
          <cell r="K42" t="str">
            <v>023309090</v>
          </cell>
          <cell r="L42">
            <v>39580</v>
          </cell>
          <cell r="N42" t="str">
            <v>TT005</v>
          </cell>
          <cell r="O42" t="str">
            <v>Trưởng phòng</v>
          </cell>
          <cell r="P42" t="str">
            <v>C10</v>
          </cell>
          <cell r="Q42" t="str">
            <v>Giám định &amp; Bồi thường</v>
          </cell>
          <cell r="S42" t="str">
            <v>0916678698</v>
          </cell>
          <cell r="T42" t="str">
            <v>tienbinh.svi@hotmail.com</v>
          </cell>
          <cell r="U42" t="str">
            <v>Binhdam@pacvn.vn</v>
          </cell>
          <cell r="W42" t="str">
            <v>Không có</v>
          </cell>
          <cell r="X42" t="str">
            <v>172 Trần Hưng Đạo, Phường 17, Quận 5, TP.HCM</v>
          </cell>
          <cell r="Y42" t="str">
            <v>172 Trần Hưng Đạo, Phường 17, Quận 5, TP.HCM</v>
          </cell>
          <cell r="Z42" t="str">
            <v>Tp Hồ Chí Minh</v>
          </cell>
          <cell r="AK42" t="str">
            <v>x</v>
          </cell>
          <cell r="AM42" t="str">
            <v>Đoàn viên công đoàn</v>
          </cell>
          <cell r="AN42" t="str">
            <v>x</v>
          </cell>
          <cell r="AS42" t="str">
            <v>Thương mại CP Ngoại thương Việt Nam</v>
          </cell>
        </row>
        <row r="43">
          <cell r="B43" t="str">
            <v>Trần Hữu Trí</v>
          </cell>
          <cell r="C43" t="str">
            <v>Việt Nam</v>
          </cell>
          <cell r="D43">
            <v>30134</v>
          </cell>
          <cell r="E43" t="str">
            <v>Nam</v>
          </cell>
          <cell r="F43" t="str">
            <v>01</v>
          </cell>
          <cell r="G43" t="str">
            <v>12</v>
          </cell>
          <cell r="H43" t="str">
            <v>Phòng Giám định &amp; Bồi thường</v>
          </cell>
          <cell r="I43">
            <v>42114</v>
          </cell>
          <cell r="J43">
            <v>42114</v>
          </cell>
          <cell r="K43" t="str">
            <v>162312319</v>
          </cell>
          <cell r="L43">
            <v>39268</v>
          </cell>
          <cell r="N43" t="str">
            <v>TT027</v>
          </cell>
          <cell r="O43" t="str">
            <v>Nhân viên cao cấp_6</v>
          </cell>
          <cell r="P43" t="str">
            <v>C06</v>
          </cell>
          <cell r="Q43" t="str">
            <v>Giám định</v>
          </cell>
          <cell r="S43" t="str">
            <v>0974473129</v>
          </cell>
          <cell r="T43" t="str">
            <v>tranhuutrihcm@gmail.com</v>
          </cell>
          <cell r="U43" t="str">
            <v>Tritran@pacvn.vn</v>
          </cell>
          <cell r="W43" t="str">
            <v>Không có</v>
          </cell>
          <cell r="X43" t="str">
            <v>1/7 Đinh Bộ Lĩnh, P. Ngô Quyền, TP. Nam Định, tỉnh Nam Định</v>
          </cell>
          <cell r="Y43" t="str">
            <v>1627/74 Huỳnh Tấn Phát, Phường Phú Mỹ, Quận 7,  TP. Hồ Chí Minh</v>
          </cell>
          <cell r="Z43" t="str">
            <v>Tp Hồ Chí Minh</v>
          </cell>
          <cell r="AK43" t="str">
            <v>x</v>
          </cell>
          <cell r="AM43" t="str">
            <v>Đoàn viên công đoàn</v>
          </cell>
          <cell r="AN43" t="str">
            <v>x</v>
          </cell>
          <cell r="AR43" t="str">
            <v>0071005425897</v>
          </cell>
          <cell r="AS43" t="str">
            <v>Thương mại CP Ngoại thương Việt Nam</v>
          </cell>
          <cell r="AT43" t="str">
            <v>8036543082</v>
          </cell>
        </row>
        <row r="44">
          <cell r="B44" t="str">
            <v>Nguyễn Phúc Thiên Ân</v>
          </cell>
          <cell r="C44" t="str">
            <v>Việt Nam</v>
          </cell>
          <cell r="D44">
            <v>31345</v>
          </cell>
          <cell r="E44" t="str">
            <v>Nam</v>
          </cell>
          <cell r="F44" t="str">
            <v>01</v>
          </cell>
          <cell r="G44" t="str">
            <v>12</v>
          </cell>
          <cell r="H44" t="str">
            <v>Phòng Giám định &amp; Bồi thường</v>
          </cell>
          <cell r="I44">
            <v>42310</v>
          </cell>
          <cell r="J44">
            <v>42310</v>
          </cell>
          <cell r="K44" t="str">
            <v>023810282</v>
          </cell>
          <cell r="L44">
            <v>40911</v>
          </cell>
          <cell r="N44" t="str">
            <v>TT005</v>
          </cell>
          <cell r="O44" t="str">
            <v>Nhân viên cao cấp_6</v>
          </cell>
          <cell r="P44" t="str">
            <v>C06</v>
          </cell>
          <cell r="Q44" t="str">
            <v>Giám định</v>
          </cell>
          <cell r="S44" t="str">
            <v>0908537597</v>
          </cell>
          <cell r="T44" t="str">
            <v>eagleforce1985@yahpp.com</v>
          </cell>
          <cell r="U44" t="str">
            <v>annguyen@pacvn.vn</v>
          </cell>
          <cell r="W44" t="str">
            <v>Thiên Chúa Giáo</v>
          </cell>
          <cell r="X44" t="str">
            <v>92/3B, Huỳnh Khương An, Phường 5, Quận Gò Vấp, TP.Hồ Chí Minh</v>
          </cell>
          <cell r="Y44" t="str">
            <v>92/3B, Huỳnh Khương An, Phường 5, Quận Gò Vấp, TP.Hồ Chí Minh</v>
          </cell>
          <cell r="Z44" t="str">
            <v>Tp Hồ Chí Minh</v>
          </cell>
          <cell r="AK44" t="str">
            <v>x</v>
          </cell>
          <cell r="AM44" t="str">
            <v>Đoàn viên công đoàn</v>
          </cell>
          <cell r="AN44" t="str">
            <v>x</v>
          </cell>
          <cell r="AR44" t="str">
            <v>0181003382343</v>
          </cell>
          <cell r="AS44" t="str">
            <v>Thương mại CP Ngoại thương Việt Nam</v>
          </cell>
          <cell r="AT44" t="str">
            <v>8280589703</v>
          </cell>
        </row>
        <row r="45">
          <cell r="B45" t="str">
            <v>Đoàn Khánh Linh</v>
          </cell>
          <cell r="C45" t="str">
            <v>Việt Nam</v>
          </cell>
          <cell r="D45">
            <v>34280</v>
          </cell>
          <cell r="E45" t="str">
            <v>Nữ</v>
          </cell>
          <cell r="F45" t="str">
            <v>01</v>
          </cell>
          <cell r="G45" t="str">
            <v>12</v>
          </cell>
          <cell r="H45" t="str">
            <v>Phòng Giám định &amp; Bồi thường</v>
          </cell>
          <cell r="I45">
            <v>42325</v>
          </cell>
          <cell r="J45">
            <v>42325</v>
          </cell>
          <cell r="K45" t="str">
            <v>250902333</v>
          </cell>
          <cell r="L45">
            <v>40009</v>
          </cell>
          <cell r="N45" t="str">
            <v>TT031</v>
          </cell>
          <cell r="O45" t="str">
            <v>Nhân viên_3</v>
          </cell>
          <cell r="P45" t="str">
            <v>C03</v>
          </cell>
          <cell r="Q45" t="str">
            <v>Bồi thường</v>
          </cell>
          <cell r="S45" t="str">
            <v>01672865207</v>
          </cell>
          <cell r="T45" t="str">
            <v>Linhdory646@gmail.com</v>
          </cell>
          <cell r="U45" t="str">
            <v>Linhdoan@pacvn.vn</v>
          </cell>
          <cell r="W45" t="str">
            <v>Không có</v>
          </cell>
          <cell r="X45" t="str">
            <v>95A Lý Thường Kiệt, Phường 1, TX Bảo Lộc, Lâm Đồng</v>
          </cell>
          <cell r="Y45" t="str">
            <v>211 CC Phan Văn Trị, phường 2, Quận 5, Thành phố Hồ Chí Minh</v>
          </cell>
          <cell r="Z45" t="str">
            <v>Tp Hồ Chí Minh</v>
          </cell>
          <cell r="AK45" t="str">
            <v>x</v>
          </cell>
          <cell r="AM45" t="str">
            <v>Đoàn viên công đoàn</v>
          </cell>
          <cell r="AN45" t="str">
            <v>x</v>
          </cell>
          <cell r="AR45" t="str">
            <v>0181003479619</v>
          </cell>
          <cell r="AS45" t="str">
            <v>Thương mại CP Ngoại thương Việt Nam</v>
          </cell>
          <cell r="AT45" t="str">
            <v>8426178244</v>
          </cell>
        </row>
        <row r="46">
          <cell r="B46" t="str">
            <v>Dương Xuân Ngọc</v>
          </cell>
          <cell r="C46" t="str">
            <v>Việt Nam</v>
          </cell>
          <cell r="D46">
            <v>30255</v>
          </cell>
          <cell r="E46" t="str">
            <v>Nam</v>
          </cell>
          <cell r="F46" t="str">
            <v>01</v>
          </cell>
          <cell r="G46" t="str">
            <v>12</v>
          </cell>
          <cell r="H46" t="str">
            <v>Phòng Giám định &amp; Bồi thường</v>
          </cell>
          <cell r="I46">
            <v>42373</v>
          </cell>
          <cell r="J46">
            <v>42373</v>
          </cell>
          <cell r="K46" t="str">
            <v>162343472</v>
          </cell>
          <cell r="L46">
            <v>37057</v>
          </cell>
          <cell r="N46" t="str">
            <v>TT027</v>
          </cell>
          <cell r="O46" t="str">
            <v>Nhân viên cao cấp_6</v>
          </cell>
          <cell r="P46" t="str">
            <v>C06</v>
          </cell>
          <cell r="Q46" t="str">
            <v>Giám định</v>
          </cell>
          <cell r="S46" t="str">
            <v>0912029299</v>
          </cell>
          <cell r="T46" t="str">
            <v>duongxuanngoctq@gmail.com</v>
          </cell>
          <cell r="U46" t="str">
            <v>ngocduong@pacvn.vn</v>
          </cell>
          <cell r="W46" t="str">
            <v>Không có</v>
          </cell>
          <cell r="X46" t="str">
            <v>13/61 A Phù Long A, Phường Trần Tế Xương, TP. Nam Định</v>
          </cell>
          <cell r="Y46" t="str">
            <v>13/61 A Phù Long A, Phường Trần Tế Xương, TP. Nam Định</v>
          </cell>
          <cell r="Z46" t="str">
            <v>Nam Định</v>
          </cell>
          <cell r="AK46" t="str">
            <v>x</v>
          </cell>
          <cell r="AM46" t="str">
            <v>Đoàn viên công đoàn</v>
          </cell>
          <cell r="AN46" t="str">
            <v>x</v>
          </cell>
          <cell r="AR46" t="str">
            <v>0181003193235</v>
          </cell>
          <cell r="AS46" t="str">
            <v>Thương mại CP Ngoại thương Việt Nam</v>
          </cell>
          <cell r="AT46" t="str">
            <v>8122087563</v>
          </cell>
        </row>
        <row r="47">
          <cell r="B47" t="str">
            <v>Đỗ Thị Hoa</v>
          </cell>
          <cell r="C47" t="str">
            <v>Việt Nam</v>
          </cell>
          <cell r="D47">
            <v>31731</v>
          </cell>
          <cell r="E47" t="str">
            <v>Nữ</v>
          </cell>
          <cell r="F47" t="str">
            <v>01</v>
          </cell>
          <cell r="G47" t="str">
            <v>12</v>
          </cell>
          <cell r="H47" t="str">
            <v>Phòng Giám định &amp; Bồi thường</v>
          </cell>
          <cell r="I47">
            <v>42555</v>
          </cell>
          <cell r="J47">
            <v>42555</v>
          </cell>
          <cell r="K47" t="str">
            <v>162783537</v>
          </cell>
          <cell r="L47">
            <v>37971</v>
          </cell>
          <cell r="N47" t="str">
            <v>TT027</v>
          </cell>
          <cell r="O47" t="str">
            <v>Nhân viên cao cấp_5</v>
          </cell>
          <cell r="P47" t="str">
            <v>C05</v>
          </cell>
          <cell r="Q47" t="str">
            <v>Bồi thường</v>
          </cell>
          <cell r="S47" t="str">
            <v>0917312822</v>
          </cell>
          <cell r="U47" t="str">
            <v>HoaDo@pacvn.vn</v>
          </cell>
          <cell r="W47" t="str">
            <v>Không có</v>
          </cell>
          <cell r="X47" t="str">
            <v>1/118 Vụ Bản, Văn Miếu, Nam Định Nam Hà</v>
          </cell>
          <cell r="Y47" t="str">
            <v>57/5E Lâm Văn Bền, Phường Tân Kiểng, Quận 7, TP. HCM</v>
          </cell>
          <cell r="Z47" t="str">
            <v>NULL</v>
          </cell>
          <cell r="AK47" t="str">
            <v>x</v>
          </cell>
          <cell r="AM47" t="str">
            <v>Đoàn viên công đoàn</v>
          </cell>
          <cell r="AN47" t="str">
            <v>x</v>
          </cell>
          <cell r="AR47" t="str">
            <v>0181003502932</v>
          </cell>
          <cell r="AS47" t="str">
            <v>Thương mại CP Ngoại thương Việt Nam</v>
          </cell>
          <cell r="AT47" t="str">
            <v>8465116629</v>
          </cell>
        </row>
        <row r="48">
          <cell r="B48" t="str">
            <v>Lê Thị Thu Thanh</v>
          </cell>
          <cell r="C48" t="str">
            <v>Việt Nam</v>
          </cell>
          <cell r="D48">
            <v>34487</v>
          </cell>
          <cell r="E48" t="str">
            <v>Nữ</v>
          </cell>
          <cell r="F48" t="str">
            <v>01</v>
          </cell>
          <cell r="G48" t="str">
            <v>12</v>
          </cell>
          <cell r="H48" t="str">
            <v>Phòng Giám định &amp; Bồi thường</v>
          </cell>
          <cell r="I48">
            <v>42793</v>
          </cell>
          <cell r="J48">
            <v>42793</v>
          </cell>
          <cell r="K48" t="str">
            <v>197330846</v>
          </cell>
          <cell r="L48">
            <v>40743</v>
          </cell>
          <cell r="N48" t="str">
            <v>TT014</v>
          </cell>
          <cell r="O48" t="str">
            <v>Nhân viên_3</v>
          </cell>
          <cell r="P48" t="str">
            <v>C03</v>
          </cell>
          <cell r="Q48" t="str">
            <v>Bồi thường</v>
          </cell>
          <cell r="S48" t="str">
            <v>01678599369</v>
          </cell>
          <cell r="T48" t="str">
            <v>thuthanh261994@gmail.com</v>
          </cell>
          <cell r="U48" t="str">
            <v>thanhle@pacvn.vn</v>
          </cell>
          <cell r="W48" t="str">
            <v>Không có</v>
          </cell>
          <cell r="X48" t="str">
            <v>Hải Quy, Hải Lăng, Quảng Trị</v>
          </cell>
          <cell r="Y48" t="e">
            <v>#N/A</v>
          </cell>
          <cell r="Z48" t="str">
            <v>Tp Hồ Chí Minh</v>
          </cell>
          <cell r="AK48" t="str">
            <v>x</v>
          </cell>
          <cell r="AM48" t="str">
            <v>Đoàn viên công đoàn</v>
          </cell>
          <cell r="AN48" t="str">
            <v>x</v>
          </cell>
          <cell r="AR48" t="str">
            <v>0071001159079</v>
          </cell>
          <cell r="AS48" t="str">
            <v>Thương mại CP Ngoại thương Việt Nam</v>
          </cell>
          <cell r="AT48" t="str">
            <v>8473751511</v>
          </cell>
        </row>
        <row r="49">
          <cell r="B49" t="str">
            <v>Nguyễn Mạnh Tuấn</v>
          </cell>
          <cell r="C49" t="str">
            <v>Việt Nam</v>
          </cell>
          <cell r="D49">
            <v>30606</v>
          </cell>
          <cell r="E49" t="str">
            <v>Nam</v>
          </cell>
          <cell r="F49" t="str">
            <v>01</v>
          </cell>
          <cell r="G49" t="str">
            <v>12</v>
          </cell>
          <cell r="H49" t="str">
            <v>Phòng Giám định &amp; Bồi thường</v>
          </cell>
          <cell r="I49">
            <v>42800</v>
          </cell>
          <cell r="J49">
            <v>42800</v>
          </cell>
          <cell r="K49" t="str">
            <v>023525905</v>
          </cell>
          <cell r="L49">
            <v>40557</v>
          </cell>
          <cell r="N49" t="str">
            <v>TT005</v>
          </cell>
          <cell r="O49" t="str">
            <v>Trưởng bộ phận</v>
          </cell>
          <cell r="P49" t="str">
            <v>C08</v>
          </cell>
          <cell r="Q49" t="str">
            <v>Giám định</v>
          </cell>
          <cell r="S49" t="str">
            <v>0914114717</v>
          </cell>
          <cell r="T49" t="str">
            <v>tuannguyen831710@gmail.com</v>
          </cell>
          <cell r="U49" t="str">
            <v>tuannguyen@pacvn.vn</v>
          </cell>
          <cell r="W49" t="str">
            <v>Không có</v>
          </cell>
          <cell r="X49" t="str">
            <v>52/8 Đường số 1, Phường Bình Hưng Hòa A, Quận Bình Tân, TP. Hồ Chí Minh</v>
          </cell>
          <cell r="Y49" t="str">
            <v>52/8 Đường số 1, Phường Bình Hưng Hòa A, Quận Bình Tân, TP. Hồ Chí Minh</v>
          </cell>
          <cell r="Z49" t="str">
            <v>Tp Hồ Chí Minh</v>
          </cell>
          <cell r="AK49" t="str">
            <v>x</v>
          </cell>
          <cell r="AM49" t="str">
            <v>Đoàn viên công đoàn</v>
          </cell>
          <cell r="AN49" t="str">
            <v>x</v>
          </cell>
          <cell r="AR49" t="str">
            <v>0181003406617</v>
          </cell>
          <cell r="AS49" t="str">
            <v>Thương mại CP Ngoại thương Việt Nam</v>
          </cell>
          <cell r="AT49" t="str">
            <v>8013566654</v>
          </cell>
        </row>
        <row r="50">
          <cell r="B50" t="str">
            <v>Vũ Trung Huy</v>
          </cell>
          <cell r="C50" t="str">
            <v>Việt Nam</v>
          </cell>
          <cell r="D50">
            <v>31275</v>
          </cell>
          <cell r="E50" t="str">
            <v>Nam</v>
          </cell>
          <cell r="F50" t="str">
            <v>01</v>
          </cell>
          <cell r="G50" t="str">
            <v>12</v>
          </cell>
          <cell r="H50" t="str">
            <v>Phòng Giám định &amp; Bồi thường</v>
          </cell>
          <cell r="I50">
            <v>42887</v>
          </cell>
          <cell r="J50">
            <v>42887</v>
          </cell>
          <cell r="K50" t="str">
            <v>012352202</v>
          </cell>
          <cell r="L50">
            <v>39189</v>
          </cell>
          <cell r="N50" t="str">
            <v>TT058</v>
          </cell>
          <cell r="O50" t="str">
            <v>Nhân viên cao cấp_6</v>
          </cell>
          <cell r="P50" t="str">
            <v>C06</v>
          </cell>
          <cell r="Q50" t="str">
            <v>Giám định</v>
          </cell>
          <cell r="S50" t="str">
            <v>0989606063</v>
          </cell>
          <cell r="T50" t="str">
            <v>vutrunghuy.hn@gmail.com</v>
          </cell>
          <cell r="U50" t="str">
            <v>huyvu@pacvn.vn</v>
          </cell>
          <cell r="W50" t="str">
            <v>Không có</v>
          </cell>
          <cell r="X50" t="str">
            <v>Số 3 Ngõ 51 Phố Đốc Ngữ, Phường Liễu Giai, Quận Ba Đình, TP. Hà Nội</v>
          </cell>
          <cell r="Y50" t="str">
            <v>Số 3 Ngõ 51 Phố Đốc Ngữ, Phường Liễu Giai, Quận Ba Đình, TP. Hà Nội</v>
          </cell>
          <cell r="Z50" t="str">
            <v>Tp Hà Nội</v>
          </cell>
          <cell r="AK50" t="str">
            <v>x</v>
          </cell>
          <cell r="AM50" t="str">
            <v>Đoàn viên công đoàn</v>
          </cell>
          <cell r="AN50" t="str">
            <v>x</v>
          </cell>
          <cell r="AR50" t="str">
            <v>0531002609030</v>
          </cell>
          <cell r="AS50" t="str">
            <v>Thương mại CP Ngoại thương Việt Nam</v>
          </cell>
          <cell r="AT50" t="str">
            <v>8014772106</v>
          </cell>
        </row>
        <row r="51">
          <cell r="B51" t="str">
            <v>Lê Diệu Huyền</v>
          </cell>
          <cell r="C51" t="str">
            <v>Việt Nam</v>
          </cell>
          <cell r="D51">
            <v>33940</v>
          </cell>
          <cell r="E51" t="str">
            <v>Nữ</v>
          </cell>
          <cell r="F51" t="str">
            <v>01</v>
          </cell>
          <cell r="G51" t="str">
            <v>12</v>
          </cell>
          <cell r="H51" t="str">
            <v>Phòng Giám định &amp; Bồi thường</v>
          </cell>
          <cell r="I51">
            <v>42926</v>
          </cell>
          <cell r="J51">
            <v>42926</v>
          </cell>
          <cell r="K51" t="str">
            <v>250816756</v>
          </cell>
          <cell r="L51">
            <v>39253</v>
          </cell>
          <cell r="N51" t="str">
            <v>TT031</v>
          </cell>
          <cell r="O51" t="str">
            <v>Nhân viên_3</v>
          </cell>
          <cell r="P51" t="str">
            <v>C03</v>
          </cell>
          <cell r="Q51" t="str">
            <v>Bồi thường</v>
          </cell>
          <cell r="S51" t="str">
            <v>01227986449</v>
          </cell>
          <cell r="T51" t="str">
            <v>ledieuhuyen1292@gmail.com</v>
          </cell>
          <cell r="U51" t="str">
            <v>huyenle@pacvn.vn</v>
          </cell>
          <cell r="W51" t="str">
            <v>Phật giáo</v>
          </cell>
          <cell r="X51" t="str">
            <v>20D Trần Hưng Đạo, Phường 10, Thành Phố Đà Lạt, Lâm Đồng</v>
          </cell>
          <cell r="Y51">
            <v>0</v>
          </cell>
          <cell r="Z51" t="str">
            <v>NULL</v>
          </cell>
          <cell r="AK51" t="str">
            <v>x</v>
          </cell>
          <cell r="AM51" t="str">
            <v>Đoàn viên công đoàn</v>
          </cell>
          <cell r="AN51" t="str">
            <v>x</v>
          </cell>
          <cell r="AR51" t="str">
            <v>0561003917309</v>
          </cell>
          <cell r="AS51" t="str">
            <v>Thương mại CP Ngoại thương Việt Nam</v>
          </cell>
          <cell r="AT51" t="str">
            <v>8132374648</v>
          </cell>
        </row>
        <row r="52">
          <cell r="B52" t="str">
            <v>Hà Thị Khánh Vy</v>
          </cell>
          <cell r="C52" t="str">
            <v>Việt Nam</v>
          </cell>
          <cell r="D52">
            <v>34885</v>
          </cell>
          <cell r="E52" t="str">
            <v>Nữ</v>
          </cell>
          <cell r="F52" t="str">
            <v>01</v>
          </cell>
          <cell r="G52" t="str">
            <v>12</v>
          </cell>
          <cell r="H52" t="str">
            <v>Phòng Giám định &amp; Bồi thường</v>
          </cell>
          <cell r="I52">
            <v>42926</v>
          </cell>
          <cell r="J52">
            <v>42926</v>
          </cell>
          <cell r="K52" t="str">
            <v>026096864</v>
          </cell>
          <cell r="L52">
            <v>42305</v>
          </cell>
          <cell r="N52" t="str">
            <v>TT005</v>
          </cell>
          <cell r="O52" t="str">
            <v>Nhân viên_3</v>
          </cell>
          <cell r="P52" t="str">
            <v>C03</v>
          </cell>
          <cell r="Q52" t="str">
            <v>Bồi thường</v>
          </cell>
          <cell r="S52" t="str">
            <v>0946887350</v>
          </cell>
          <cell r="T52" t="str">
            <v>hakhanhvy57@gmail.com</v>
          </cell>
          <cell r="U52" t="str">
            <v>vyha@pacvn.vn</v>
          </cell>
          <cell r="W52" t="str">
            <v>Phật giáo</v>
          </cell>
          <cell r="X52" t="str">
            <v>331/19 Nam Kỳ Khởi Nghĩa, Phường 7, Quận 3, TP. Hồ Chí Minh</v>
          </cell>
          <cell r="Y52" t="str">
            <v>331/19 Nam Kỳ Khởi Nghĩa, Phường 7, Quận 3, TP. Hồ Chí Minh</v>
          </cell>
          <cell r="Z52" t="str">
            <v>Tp Hồ Chí Minh</v>
          </cell>
          <cell r="AK52" t="str">
            <v>x</v>
          </cell>
          <cell r="AM52" t="str">
            <v>Đoàn viên công đoàn</v>
          </cell>
          <cell r="AN52" t="str">
            <v>x</v>
          </cell>
          <cell r="AR52" t="str">
            <v>0071001162575</v>
          </cell>
          <cell r="AS52" t="str">
            <v>Thương mại CP Ngoại thương Việt Nam</v>
          </cell>
          <cell r="AT52" t="str">
            <v>8502420651</v>
          </cell>
        </row>
        <row r="53">
          <cell r="B53" t="str">
            <v>Hoàng Thị Duyên</v>
          </cell>
          <cell r="C53" t="str">
            <v>Việt Nam</v>
          </cell>
          <cell r="D53">
            <v>34155</v>
          </cell>
          <cell r="E53" t="str">
            <v>Nữ</v>
          </cell>
          <cell r="F53" t="str">
            <v>01</v>
          </cell>
          <cell r="G53" t="str">
            <v>12</v>
          </cell>
          <cell r="H53" t="str">
            <v>Phòng Giám định &amp; Bồi thường</v>
          </cell>
          <cell r="I53">
            <v>42499</v>
          </cell>
          <cell r="J53">
            <v>42499</v>
          </cell>
          <cell r="K53" t="str">
            <v>174041540</v>
          </cell>
          <cell r="L53">
            <v>41631</v>
          </cell>
          <cell r="N53" t="str">
            <v>TT008</v>
          </cell>
          <cell r="O53" t="str">
            <v>Trợ lý Nhân viên_1</v>
          </cell>
          <cell r="P53" t="str">
            <v>C01</v>
          </cell>
          <cell r="Q53" t="str">
            <v>Giám định</v>
          </cell>
          <cell r="S53" t="str">
            <v>01648938968</v>
          </cell>
          <cell r="U53" t="str">
            <v>duyenhoang@pacvn.vn</v>
          </cell>
          <cell r="W53" t="str">
            <v>Không có</v>
          </cell>
          <cell r="X53" t="str">
            <v>Thôn 4, xã Hoằng Vinh, Huyện Hoằng Hóa, tỉnh Thanh Hóa</v>
          </cell>
          <cell r="Y53" t="str">
            <v>Thôn 4, xã Hoằng Vinh, Huyện Hoằng Hóa, tỉnh Thanh Hóa</v>
          </cell>
          <cell r="Z53" t="str">
            <v>NULL</v>
          </cell>
          <cell r="AK53" t="str">
            <v>x</v>
          </cell>
          <cell r="AM53" t="str">
            <v>Đoàn viên công đoàn</v>
          </cell>
          <cell r="AN53" t="str">
            <v>x</v>
          </cell>
          <cell r="AR53" t="str">
            <v>0301000383800</v>
          </cell>
          <cell r="AS53" t="str">
            <v>Thương mại CP Ngoại thương Việt Nam</v>
          </cell>
          <cell r="AT53" t="str">
            <v>8474387713</v>
          </cell>
        </row>
        <row r="54">
          <cell r="B54" t="str">
            <v>Bùi Xuân Phúc</v>
          </cell>
          <cell r="C54" t="str">
            <v>Việt Nam</v>
          </cell>
          <cell r="D54">
            <v>28742</v>
          </cell>
          <cell r="E54" t="str">
            <v>Nam</v>
          </cell>
          <cell r="F54" t="str">
            <v>01</v>
          </cell>
          <cell r="G54">
            <v>27</v>
          </cell>
          <cell r="H54" t="str">
            <v>Phòng Kinh doanh Nội địa</v>
          </cell>
          <cell r="I54">
            <v>41676</v>
          </cell>
          <cell r="J54">
            <v>41676</v>
          </cell>
          <cell r="K54" t="str">
            <v>025667557</v>
          </cell>
          <cell r="L54">
            <v>41122</v>
          </cell>
          <cell r="N54" t="str">
            <v>TT005</v>
          </cell>
          <cell r="O54" t="str">
            <v>Trưởng phòng cao cấp</v>
          </cell>
          <cell r="P54" t="str">
            <v>C11</v>
          </cell>
          <cell r="Q54" t="str">
            <v>Kinh doanh</v>
          </cell>
          <cell r="S54" t="str">
            <v>0908576336</v>
          </cell>
          <cell r="T54" t="str">
            <v>phucbx1978@gmail.com</v>
          </cell>
          <cell r="U54" t="str">
            <v>Phucbui@pacvn.vn</v>
          </cell>
          <cell r="W54" t="str">
            <v>Không có</v>
          </cell>
          <cell r="X54" t="str">
            <v>109/47/4/3 Đường số 8, Phường Linh Xuân, Quận Thủ Đức, TP. HCM</v>
          </cell>
          <cell r="Y54" t="str">
            <v>109/47/4/3 Đường số 8, Phường Linh Xuân, Quận Thủ Đức, TP. HCM</v>
          </cell>
          <cell r="Z54" t="str">
            <v>Tp Hồ Chí Minh</v>
          </cell>
          <cell r="AK54" t="str">
            <v>x</v>
          </cell>
          <cell r="AM54" t="str">
            <v>Đoàn viên công đoàn</v>
          </cell>
          <cell r="AN54" t="str">
            <v>x</v>
          </cell>
          <cell r="AR54" t="str">
            <v>0071005425738</v>
          </cell>
          <cell r="AS54" t="str">
            <v>Thương mại CP Ngoại thương Việt Nam</v>
          </cell>
          <cell r="AT54">
            <v>8336411619</v>
          </cell>
        </row>
        <row r="55">
          <cell r="B55" t="str">
            <v>Nguyễn Thị Bạch Lê</v>
          </cell>
          <cell r="C55" t="str">
            <v>Việt Nam</v>
          </cell>
          <cell r="D55">
            <v>33271</v>
          </cell>
          <cell r="E55" t="str">
            <v>Nữ</v>
          </cell>
          <cell r="F55" t="str">
            <v>01</v>
          </cell>
          <cell r="G55" t="str">
            <v>25</v>
          </cell>
          <cell r="H55" t="str">
            <v>Phòng Kinh doanh Nội địa</v>
          </cell>
          <cell r="I55">
            <v>42858</v>
          </cell>
          <cell r="J55">
            <v>42858</v>
          </cell>
          <cell r="K55" t="str">
            <v>024315949</v>
          </cell>
          <cell r="L55">
            <v>41197</v>
          </cell>
          <cell r="N55" t="str">
            <v>TT005</v>
          </cell>
          <cell r="O55" t="str">
            <v>Nhân viên_4</v>
          </cell>
          <cell r="P55" t="str">
            <v>C04</v>
          </cell>
          <cell r="Q55" t="str">
            <v>Kinh doanh</v>
          </cell>
          <cell r="S55" t="str">
            <v>01686372291</v>
          </cell>
          <cell r="T55" t="str">
            <v>selina.nguyen521@gmail.com</v>
          </cell>
          <cell r="U55" t="str">
            <v>lenguyen@pacvn.vn</v>
          </cell>
          <cell r="W55" t="str">
            <v>Không có</v>
          </cell>
          <cell r="X55" t="str">
            <v>131A, Ấp 1, Xã Phước Kiển, Nhà Bè, TP.HCM</v>
          </cell>
          <cell r="Y55" t="str">
            <v>131A, Ấp 1, Xã Phước Kiển, Nhà Bè, TP.HCM</v>
          </cell>
          <cell r="Z55" t="str">
            <v>Tp Hồ Chí Minh</v>
          </cell>
          <cell r="AK55" t="str">
            <v>x</v>
          </cell>
          <cell r="AM55" t="str">
            <v>Đoàn viên công đoàn</v>
          </cell>
          <cell r="AN55" t="str">
            <v>x</v>
          </cell>
          <cell r="AS55" t="str">
            <v>Thương mại CP Ngoại thương Việt Nam</v>
          </cell>
        </row>
        <row r="56">
          <cell r="B56" t="str">
            <v>Dương Thị Thanh Âu</v>
          </cell>
          <cell r="C56" t="str">
            <v>Việt Nam</v>
          </cell>
          <cell r="D56">
            <v>33643</v>
          </cell>
          <cell r="E56" t="str">
            <v>Nữ</v>
          </cell>
          <cell r="F56" t="str">
            <v>01</v>
          </cell>
          <cell r="G56" t="str">
            <v>08</v>
          </cell>
          <cell r="H56" t="str">
            <v>Phòng Pháp chế</v>
          </cell>
          <cell r="I56">
            <v>42016</v>
          </cell>
          <cell r="J56">
            <v>42016</v>
          </cell>
          <cell r="K56" t="str">
            <v>250872704</v>
          </cell>
          <cell r="L56">
            <v>40700</v>
          </cell>
          <cell r="N56" t="str">
            <v>TT031</v>
          </cell>
          <cell r="O56" t="str">
            <v>Nhân viên_3</v>
          </cell>
          <cell r="P56" t="str">
            <v>C03</v>
          </cell>
          <cell r="Q56" t="str">
            <v>Hành chính - Đào tạo</v>
          </cell>
          <cell r="S56" t="str">
            <v>01647781411</v>
          </cell>
          <cell r="T56" t="str">
            <v>thanhau.92@gmail.com</v>
          </cell>
          <cell r="U56" t="str">
            <v>Auduong@pacvn.vn</v>
          </cell>
          <cell r="W56" t="str">
            <v>Không có</v>
          </cell>
          <cell r="X56" t="str">
            <v>26A Trạng Trình, Phường 9, TP Đà Lạt, Lâm Đồng</v>
          </cell>
          <cell r="Y56" t="str">
            <v>22/8 Tân Thuận Tây, Phường Tân Thuận Tây, Quận 7, TP. Hồ Chí Minh</v>
          </cell>
          <cell r="Z56" t="str">
            <v>Tp Hồ Chí Minh</v>
          </cell>
          <cell r="AK56" t="str">
            <v>x</v>
          </cell>
          <cell r="AM56" t="str">
            <v>NULL</v>
          </cell>
          <cell r="AN56" t="str">
            <v>x</v>
          </cell>
          <cell r="AR56" t="str">
            <v>0181003449444</v>
          </cell>
          <cell r="AS56" t="str">
            <v>Thương mại CP Ngoại thương Việt Nam</v>
          </cell>
          <cell r="AT56" t="str">
            <v>8368194540</v>
          </cell>
        </row>
        <row r="57">
          <cell r="B57" t="str">
            <v>Nguyễn Thị Thu Hà</v>
          </cell>
          <cell r="C57" t="str">
            <v>Việt Nam</v>
          </cell>
          <cell r="D57">
            <v>31548</v>
          </cell>
          <cell r="E57" t="str">
            <v>Nữ</v>
          </cell>
          <cell r="F57" t="str">
            <v>01</v>
          </cell>
          <cell r="G57" t="str">
            <v>15</v>
          </cell>
          <cell r="H57" t="str">
            <v>Phòng Pháp chế</v>
          </cell>
          <cell r="I57">
            <v>42064</v>
          </cell>
          <cell r="J57">
            <v>42064</v>
          </cell>
          <cell r="K57" t="str">
            <v>026092579</v>
          </cell>
          <cell r="L57">
            <v>42272</v>
          </cell>
          <cell r="N57" t="str">
            <v>TT055</v>
          </cell>
          <cell r="O57" t="str">
            <v>Trưởng phòng</v>
          </cell>
          <cell r="P57" t="str">
            <v>C10</v>
          </cell>
          <cell r="Q57" t="str">
            <v>Pháp chế</v>
          </cell>
          <cell r="S57" t="str">
            <v>0904865525</v>
          </cell>
          <cell r="T57" t="str">
            <v>Hanguyen@pacvn.vn</v>
          </cell>
          <cell r="U57" t="str">
            <v>Hanguyen@pacvn.vn</v>
          </cell>
          <cell r="W57" t="str">
            <v>Không có</v>
          </cell>
          <cell r="X57" t="str">
            <v>Căn hộ số 14.15, Khu A, Chung cư Bridgeview, Trần Trọng Cung, P. Tân Thuận Đông, Quận 7, TP.HCM</v>
          </cell>
          <cell r="Y57" t="str">
            <v>Căn hộ số 14.15, Khu A, Chung cư Bridgeview, Trần Trọng Cung, P. Tân Thuận Đông, Quận 7, TP.HCM</v>
          </cell>
          <cell r="Z57" t="str">
            <v>NULL</v>
          </cell>
          <cell r="AK57" t="str">
            <v>x</v>
          </cell>
          <cell r="AM57" t="str">
            <v>Đoàn viên công đoàn</v>
          </cell>
          <cell r="AN57" t="str">
            <v>x</v>
          </cell>
          <cell r="AR57" t="str">
            <v>0181003367656</v>
          </cell>
          <cell r="AS57" t="str">
            <v>Thương mại CP Ngoại thương Việt Nam</v>
          </cell>
          <cell r="AT57" t="str">
            <v>8092370309</v>
          </cell>
        </row>
        <row r="58">
          <cell r="B58" t="str">
            <v>Kiều Thị Hà Trâm</v>
          </cell>
          <cell r="C58" t="str">
            <v>Việt Nam</v>
          </cell>
          <cell r="D58">
            <v>31695</v>
          </cell>
          <cell r="E58" t="str">
            <v>Nữ</v>
          </cell>
          <cell r="F58" t="str">
            <v>01</v>
          </cell>
          <cell r="G58" t="str">
            <v>07</v>
          </cell>
          <cell r="H58" t="str">
            <v>Phòng Nhân sự</v>
          </cell>
          <cell r="I58">
            <v>40256</v>
          </cell>
          <cell r="J58">
            <v>40256</v>
          </cell>
          <cell r="K58" t="str">
            <v>240883027</v>
          </cell>
          <cell r="L58">
            <v>40640</v>
          </cell>
          <cell r="N58" t="str">
            <v>TT051</v>
          </cell>
          <cell r="O58" t="str">
            <v>Phó phòng</v>
          </cell>
          <cell r="P58" t="str">
            <v>C09</v>
          </cell>
          <cell r="Q58" t="str">
            <v>Phó phòng Nhân sự</v>
          </cell>
          <cell r="S58" t="str">
            <v>0907737122</v>
          </cell>
          <cell r="T58" t="str">
            <v>hatramkieu@yahoo.com</v>
          </cell>
          <cell r="U58" t="str">
            <v>Tramkieu@pacvn.vn</v>
          </cell>
          <cell r="W58" t="str">
            <v>Không có</v>
          </cell>
          <cell r="X58" t="str">
            <v>171/5 Hùng Vương, P. Tự An, TP.Buôn Ma Thuột</v>
          </cell>
          <cell r="Y58" t="str">
            <v>49/1 Nguyễn Hữu Cảnh, Q.Bình Thạnh,TP.HCM</v>
          </cell>
          <cell r="Z58" t="str">
            <v>Tp Hồ Chí Minh</v>
          </cell>
          <cell r="AK58" t="str">
            <v>x</v>
          </cell>
          <cell r="AM58" t="str">
            <v>Đoàn viên công đoàn</v>
          </cell>
          <cell r="AN58" t="str">
            <v>x</v>
          </cell>
          <cell r="AR58" t="str">
            <v>0181003399437</v>
          </cell>
          <cell r="AS58" t="str">
            <v>Thương mại CP Ngoại thương Việt Nam</v>
          </cell>
          <cell r="AT58" t="str">
            <v>8072333891</v>
          </cell>
        </row>
        <row r="59">
          <cell r="B59" t="str">
            <v>Trần Thị Chi Linh</v>
          </cell>
          <cell r="C59" t="str">
            <v>Việt Nam</v>
          </cell>
          <cell r="D59">
            <v>27426</v>
          </cell>
          <cell r="E59" t="str">
            <v>Nữ</v>
          </cell>
          <cell r="F59" t="str">
            <v>01</v>
          </cell>
          <cell r="G59" t="str">
            <v>07</v>
          </cell>
          <cell r="H59" t="str">
            <v>Phòng Nhân sự</v>
          </cell>
          <cell r="I59">
            <v>40954</v>
          </cell>
          <cell r="J59">
            <v>40954</v>
          </cell>
          <cell r="K59" t="str">
            <v>022956293</v>
          </cell>
          <cell r="L59">
            <v>39944</v>
          </cell>
          <cell r="N59" t="str">
            <v>TT005</v>
          </cell>
          <cell r="O59" t="str">
            <v>Trưởng phòng cao cấp</v>
          </cell>
          <cell r="P59" t="str">
            <v>C11</v>
          </cell>
          <cell r="Q59" t="str">
            <v xml:space="preserve">Trưởng phòng Nhân sự cấp cao </v>
          </cell>
          <cell r="S59" t="str">
            <v>0903310066</v>
          </cell>
          <cell r="T59" t="str">
            <v>linhtran@pacvn.vn</v>
          </cell>
          <cell r="U59" t="str">
            <v>linhtran@pacvn.vn</v>
          </cell>
          <cell r="W59" t="str">
            <v>Không có</v>
          </cell>
          <cell r="X59" t="str">
            <v>Số 13, Đặng Tiến Đông, Khu Phố 4, Phường An Phú, Quận 2, HCM</v>
          </cell>
          <cell r="Y59" t="str">
            <v>C1-707 Căn hộ An Viên, Trần Trọng Cung, Quận 7, TP.HCM</v>
          </cell>
          <cell r="Z59" t="str">
            <v>Tp Hồ Chí Minh</v>
          </cell>
          <cell r="AK59" t="str">
            <v>x</v>
          </cell>
          <cell r="AM59" t="str">
            <v>NULL</v>
          </cell>
          <cell r="AN59" t="str">
            <v>x</v>
          </cell>
          <cell r="AR59" t="str">
            <v>0071000814092</v>
          </cell>
          <cell r="AS59" t="str">
            <v>Thương mại CP Ngoại thương Việt Nam</v>
          </cell>
          <cell r="AT59" t="str">
            <v>0306225226</v>
          </cell>
        </row>
        <row r="60">
          <cell r="B60" t="str">
            <v>Huỳnh Thụy Thủy Tiên</v>
          </cell>
          <cell r="C60" t="str">
            <v>Việt Nam</v>
          </cell>
          <cell r="D60">
            <v>32087</v>
          </cell>
          <cell r="E60" t="str">
            <v>Nữ</v>
          </cell>
          <cell r="F60" t="str">
            <v>01</v>
          </cell>
          <cell r="G60" t="str">
            <v>07</v>
          </cell>
          <cell r="H60" t="str">
            <v>Phòng Nhân sự</v>
          </cell>
          <cell r="I60">
            <v>42354</v>
          </cell>
          <cell r="J60">
            <v>42354</v>
          </cell>
          <cell r="K60" t="str">
            <v>024351055</v>
          </cell>
          <cell r="L60">
            <v>41685</v>
          </cell>
          <cell r="N60" t="str">
            <v>TT005</v>
          </cell>
          <cell r="O60" t="str">
            <v>Nhân viên cao cấp_5</v>
          </cell>
          <cell r="P60" t="str">
            <v>C05</v>
          </cell>
          <cell r="Q60" t="str">
            <v>Tuyển dụng</v>
          </cell>
          <cell r="S60" t="str">
            <v>0903961187</v>
          </cell>
          <cell r="T60" t="str">
            <v>huynhtien611@gmail.com</v>
          </cell>
          <cell r="U60" t="str">
            <v>tienhuynh@pacvn.vn</v>
          </cell>
          <cell r="W60" t="str">
            <v>Không có</v>
          </cell>
          <cell r="X60" t="str">
            <v>482/10/30 Nơ Trang Long, Phường 13, Quận Bình Thạnh, TP.HCM</v>
          </cell>
          <cell r="Y60" t="str">
            <v>482/10/30 Nơ Trang Long, Phường 13, Quận Bình Thạnh, TP.HCM</v>
          </cell>
          <cell r="Z60" t="str">
            <v>Tp Hồ Chí Minh</v>
          </cell>
          <cell r="AK60" t="str">
            <v>x</v>
          </cell>
          <cell r="AM60" t="str">
            <v>Đoàn viên công đoàn</v>
          </cell>
          <cell r="AN60" t="str">
            <v>x</v>
          </cell>
          <cell r="AR60" t="str">
            <v>0071000745141</v>
          </cell>
          <cell r="AS60" t="str">
            <v>Thương mại CP Ngoại thương Việt Nam</v>
          </cell>
          <cell r="AT60" t="str">
            <v>8323352589</v>
          </cell>
        </row>
        <row r="61">
          <cell r="B61" t="str">
            <v>Hồ Vồ Dỉn</v>
          </cell>
          <cell r="C61" t="str">
            <v>Việt Nam</v>
          </cell>
          <cell r="D61">
            <v>35042</v>
          </cell>
          <cell r="E61" t="str">
            <v>Nữ</v>
          </cell>
          <cell r="F61" t="str">
            <v>01</v>
          </cell>
          <cell r="G61" t="str">
            <v>25</v>
          </cell>
          <cell r="H61" t="str">
            <v>Phòng Kinh doanh Quốc tế</v>
          </cell>
          <cell r="I61">
            <v>42772</v>
          </cell>
          <cell r="J61">
            <v>42772</v>
          </cell>
          <cell r="K61" t="str">
            <v>025327759</v>
          </cell>
          <cell r="L61">
            <v>40389</v>
          </cell>
          <cell r="N61" t="str">
            <v>TT005</v>
          </cell>
          <cell r="O61" t="str">
            <v>Nhân viên_3</v>
          </cell>
          <cell r="P61" t="str">
            <v>C03</v>
          </cell>
          <cell r="Q61" t="str">
            <v>Kinh doanh</v>
          </cell>
          <cell r="S61" t="str">
            <v>0961426195</v>
          </cell>
          <cell r="T61" t="str">
            <v>tunghi1995@gmail.com</v>
          </cell>
          <cell r="U61" t="str">
            <v>dinho@pacvn.vn</v>
          </cell>
          <cell r="W61" t="str">
            <v>Không có</v>
          </cell>
          <cell r="X61" t="str">
            <v>911 Đường số 8B - Khu phố 25, Phường Bình Hưng Hòa A, Quận Bình Tân, TP.HCM</v>
          </cell>
          <cell r="Y61" t="str">
            <v>911 Đường số 8B - Khu phố 25, Phường Bình Hưng Hòa A, Quận Bình Tân, TP.HCM</v>
          </cell>
          <cell r="Z61" t="str">
            <v>Tp Hồ Chí Minh</v>
          </cell>
          <cell r="AK61" t="str">
            <v>x</v>
          </cell>
          <cell r="AM61" t="str">
            <v>Đoàn viên công đoàn</v>
          </cell>
          <cell r="AN61" t="str">
            <v>x</v>
          </cell>
          <cell r="AS61" t="str">
            <v>Thương mại CP Ngoại thương Việt Nam</v>
          </cell>
        </row>
        <row r="62">
          <cell r="B62" t="str">
            <v>Lê Hồng Điệp</v>
          </cell>
          <cell r="C62" t="str">
            <v>Việt Nam</v>
          </cell>
          <cell r="D62">
            <v>27581</v>
          </cell>
          <cell r="E62" t="str">
            <v>Nữ</v>
          </cell>
          <cell r="F62" t="str">
            <v>01</v>
          </cell>
          <cell r="G62">
            <v>11</v>
          </cell>
          <cell r="H62" t="str">
            <v>Phòng Tài chính &amp; Đầu Tư</v>
          </cell>
          <cell r="I62">
            <v>40456</v>
          </cell>
          <cell r="J62">
            <v>40456</v>
          </cell>
          <cell r="K62" t="str">
            <v>024191801</v>
          </cell>
          <cell r="L62">
            <v>38092</v>
          </cell>
          <cell r="N62" t="str">
            <v>TT005</v>
          </cell>
          <cell r="O62" t="str">
            <v>Nhân viên cao cấp_6</v>
          </cell>
          <cell r="P62" t="str">
            <v>C06</v>
          </cell>
          <cell r="Q62" t="str">
            <v>Đầu tư</v>
          </cell>
          <cell r="S62" t="str">
            <v>0908210128</v>
          </cell>
          <cell r="T62" t="str">
            <v>Dieple@pacvn.vn</v>
          </cell>
          <cell r="U62" t="str">
            <v>Dieple@pacvn.vn</v>
          </cell>
          <cell r="W62" t="str">
            <v>Không có</v>
          </cell>
          <cell r="X62" t="str">
            <v>279/73 Huỳnh Văn Bánh, P.11, Q. Phú Nhuận, TP.HCM</v>
          </cell>
          <cell r="Y62" t="str">
            <v>279/73 Huỳnh Văn Bánh, P.11, Q. Phú Nhuận, TP.HCM</v>
          </cell>
          <cell r="Z62" t="str">
            <v>Tp Hồ Chí Minh</v>
          </cell>
          <cell r="AK62" t="str">
            <v>x</v>
          </cell>
          <cell r="AM62" t="str">
            <v>Đoàn viên công đoàn</v>
          </cell>
          <cell r="AN62" t="str">
            <v>x</v>
          </cell>
          <cell r="AR62" t="str">
            <v>0181003399452</v>
          </cell>
          <cell r="AS62" t="str">
            <v>Thương mại CP Ngoại thương Việt Nam</v>
          </cell>
          <cell r="AT62" t="str">
            <v>8013071355</v>
          </cell>
        </row>
        <row r="63">
          <cell r="B63" t="str">
            <v>Lê Văn Ruộng</v>
          </cell>
          <cell r="C63" t="str">
            <v>Việt Nam</v>
          </cell>
          <cell r="D63">
            <v>23310</v>
          </cell>
          <cell r="E63" t="str">
            <v>Nam</v>
          </cell>
          <cell r="F63" t="str">
            <v>01</v>
          </cell>
          <cell r="G63" t="str">
            <v>05</v>
          </cell>
          <cell r="H63" t="str">
            <v>Kiểm soát nội bộ</v>
          </cell>
          <cell r="I63">
            <v>41157</v>
          </cell>
          <cell r="J63">
            <v>41157</v>
          </cell>
          <cell r="K63" t="str">
            <v>022641280</v>
          </cell>
          <cell r="L63">
            <v>35926</v>
          </cell>
          <cell r="N63" t="str">
            <v>TT005</v>
          </cell>
          <cell r="O63" t="str">
            <v>Phó phòng</v>
          </cell>
          <cell r="P63" t="str">
            <v>C09</v>
          </cell>
          <cell r="Q63" t="str">
            <v>Kiểm soát nội bộ</v>
          </cell>
          <cell r="S63" t="str">
            <v>0903709074</v>
          </cell>
          <cell r="T63" t="str">
            <v>ruongle@pacvn.vn</v>
          </cell>
          <cell r="U63" t="str">
            <v>ruongle@pacvn.vn</v>
          </cell>
          <cell r="W63" t="str">
            <v>Không có</v>
          </cell>
          <cell r="X63" t="str">
            <v>137/21 Lạc Long Quân, Phường 9, Quận Tân Bình, TP. HCM</v>
          </cell>
          <cell r="Y63" t="str">
            <v>137/21 Lạc Long Quân, Phường 9, Quận Tân Bình, TP. HCM</v>
          </cell>
          <cell r="Z63" t="str">
            <v>Tp Hồ Chí Minh</v>
          </cell>
          <cell r="AK63" t="str">
            <v>x</v>
          </cell>
          <cell r="AM63" t="str">
            <v>Đoàn viên công đoàn</v>
          </cell>
          <cell r="AN63" t="str">
            <v>x</v>
          </cell>
          <cell r="AS63" t="str">
            <v>Thương mại CP Ngoại thương Việt Nam</v>
          </cell>
        </row>
        <row r="64">
          <cell r="B64" t="str">
            <v>Phạm Thị Mai Hương</v>
          </cell>
          <cell r="C64" t="str">
            <v>Việt Nam</v>
          </cell>
          <cell r="D64">
            <v>30725</v>
          </cell>
          <cell r="E64" t="str">
            <v>Nữ</v>
          </cell>
          <cell r="F64" t="str">
            <v>01</v>
          </cell>
          <cell r="G64" t="str">
            <v>05</v>
          </cell>
          <cell r="H64" t="str">
            <v>Kiểm soát nội bộ</v>
          </cell>
          <cell r="I64">
            <v>42248</v>
          </cell>
          <cell r="J64">
            <v>42248</v>
          </cell>
          <cell r="K64" t="str">
            <v>012265591</v>
          </cell>
          <cell r="L64">
            <v>40696</v>
          </cell>
          <cell r="N64" t="str">
            <v>TT058</v>
          </cell>
          <cell r="O64" t="str">
            <v>Nhân viên cao cấp_6</v>
          </cell>
          <cell r="P64" t="str">
            <v>C06</v>
          </cell>
          <cell r="Q64" t="str">
            <v>Kiểm soát Nội bộ</v>
          </cell>
          <cell r="S64" t="str">
            <v>0908051388</v>
          </cell>
          <cell r="U64" t="str">
            <v>Huongpham@pacvn.vn</v>
          </cell>
          <cell r="W64" t="str">
            <v>Không có</v>
          </cell>
          <cell r="X64" t="str">
            <v>76 Đường Bưởi, Ngọc Khánh, Quận Ba Đình, Hà Nội</v>
          </cell>
          <cell r="Y64" t="str">
            <v>8B2-16 Sky Garden 3, Phường Tân Phong, Quận 7</v>
          </cell>
          <cell r="Z64" t="str">
            <v>NULL</v>
          </cell>
          <cell r="AM64" t="str">
            <v>NULL</v>
          </cell>
          <cell r="AN64" t="str">
            <v>x</v>
          </cell>
          <cell r="AR64" t="str">
            <v>0181003458763</v>
          </cell>
          <cell r="AS64" t="str">
            <v>Thương mại CP Ngoại thương Việt Nam</v>
          </cell>
          <cell r="AT64" t="str">
            <v>0105158040</v>
          </cell>
        </row>
        <row r="65">
          <cell r="B65" t="str">
            <v>Nguyễn Phương Trúc</v>
          </cell>
          <cell r="C65" t="str">
            <v>Việt Nam</v>
          </cell>
          <cell r="D65">
            <v>33557</v>
          </cell>
          <cell r="E65" t="str">
            <v>Nữ</v>
          </cell>
          <cell r="F65" t="str">
            <v>01</v>
          </cell>
          <cell r="G65" t="str">
            <v>05</v>
          </cell>
          <cell r="H65" t="str">
            <v>Kiểm soát nội bộ</v>
          </cell>
          <cell r="I65">
            <v>42625</v>
          </cell>
          <cell r="J65">
            <v>42625</v>
          </cell>
          <cell r="K65" t="str">
            <v>079191002731</v>
          </cell>
          <cell r="L65">
            <v>42664</v>
          </cell>
          <cell r="N65" t="str">
            <v>TT005</v>
          </cell>
          <cell r="O65" t="str">
            <v>Nhân viên_4</v>
          </cell>
          <cell r="P65" t="str">
            <v>C04</v>
          </cell>
          <cell r="Q65" t="str">
            <v>Kiểm soát Nội bộ</v>
          </cell>
          <cell r="S65" t="str">
            <v>01226902633</v>
          </cell>
          <cell r="T65" t="str">
            <v>tina.ruanfang@gmail.com</v>
          </cell>
          <cell r="U65" t="str">
            <v>Trucnguyenphuong@pacvn.vn</v>
          </cell>
          <cell r="W65" t="str">
            <v>Không có</v>
          </cell>
          <cell r="X65" t="str">
            <v>60/6 Đường 5, KP2, Phường Tăng Nhơn Phú B, Quận 9, TP. Hồ Chí Minh</v>
          </cell>
          <cell r="Y65" t="str">
            <v>60/6 Đường 5, KP2, Phường Tăng Nhơn Phú B, Quận 9, TP. Hồ Chí Minh</v>
          </cell>
          <cell r="Z65" t="str">
            <v>Tp Hồ Chí Minh</v>
          </cell>
          <cell r="AK65" t="str">
            <v>x</v>
          </cell>
          <cell r="AM65" t="str">
            <v>Đoàn viên công đoàn</v>
          </cell>
          <cell r="AN65" t="str">
            <v>x</v>
          </cell>
          <cell r="AR65" t="str">
            <v>0281000385375</v>
          </cell>
          <cell r="AS65" t="str">
            <v>Thương mại CP Ngoại thương Việt Nam</v>
          </cell>
          <cell r="AT65" t="str">
            <v>8358481257</v>
          </cell>
        </row>
        <row r="66">
          <cell r="B66" t="str">
            <v>Vũ Tú Phương</v>
          </cell>
          <cell r="C66" t="str">
            <v>Việt Nam</v>
          </cell>
          <cell r="D66">
            <v>32256</v>
          </cell>
          <cell r="E66" t="str">
            <v>Nữ</v>
          </cell>
          <cell r="F66" t="str">
            <v>01</v>
          </cell>
          <cell r="G66" t="str">
            <v>05</v>
          </cell>
          <cell r="H66" t="str">
            <v>Kiểm soát nội bộ</v>
          </cell>
          <cell r="I66">
            <v>42814</v>
          </cell>
          <cell r="J66">
            <v>42814</v>
          </cell>
          <cell r="K66" t="str">
            <v>087188000148</v>
          </cell>
          <cell r="L66">
            <v>42703</v>
          </cell>
          <cell r="N66" t="str">
            <v>TT005</v>
          </cell>
          <cell r="O66" t="str">
            <v>Nhân viên cao cấp_6</v>
          </cell>
          <cell r="P66" t="str">
            <v>C06</v>
          </cell>
          <cell r="Q66" t="str">
            <v>Kiểm soát Nội bộ</v>
          </cell>
          <cell r="S66" t="str">
            <v>0933680080</v>
          </cell>
          <cell r="T66" t="str">
            <v>vtp234@gmail.com</v>
          </cell>
          <cell r="U66" t="str">
            <v>phuongvu@pacvn.vn</v>
          </cell>
          <cell r="W66" t="str">
            <v>Thiên Chúa Giáo</v>
          </cell>
          <cell r="X66" t="str">
            <v>91 Bạch Đằng, Phường 2, Quận Tân Bình, TP.HCM</v>
          </cell>
          <cell r="Y66" t="str">
            <v>2/21 Phan Thúc Duyện, Phường 4, Quận Tân Bình, TP. Hồ Chí Minh</v>
          </cell>
          <cell r="Z66" t="str">
            <v>Tp Hồ Chí Minh</v>
          </cell>
          <cell r="AK66" t="str">
            <v>x</v>
          </cell>
          <cell r="AM66" t="str">
            <v>Đoàn viên công đoàn</v>
          </cell>
          <cell r="AN66" t="str">
            <v>x</v>
          </cell>
          <cell r="AR66" t="str">
            <v>0181003527741</v>
          </cell>
          <cell r="AS66" t="str">
            <v>Thương mại CP Ngoại thương Việt Nam</v>
          </cell>
          <cell r="AT66" t="str">
            <v>8086125877</v>
          </cell>
        </row>
        <row r="67">
          <cell r="B67" t="str">
            <v>Kung Kin Chung</v>
          </cell>
          <cell r="C67" t="str">
            <v>Hồng Kông</v>
          </cell>
          <cell r="D67">
            <v>26917</v>
          </cell>
          <cell r="E67" t="str">
            <v>Nam</v>
          </cell>
          <cell r="F67" t="str">
            <v>01</v>
          </cell>
          <cell r="G67" t="str">
            <v>06</v>
          </cell>
          <cell r="H67" t="str">
            <v>Định phí</v>
          </cell>
          <cell r="I67">
            <v>41943</v>
          </cell>
          <cell r="J67">
            <v>41943</v>
          </cell>
          <cell r="K67" t="str">
            <v>K01336326</v>
          </cell>
          <cell r="L67">
            <v>40094</v>
          </cell>
          <cell r="N67" t="str">
            <v>QG016</v>
          </cell>
          <cell r="O67" t="str">
            <v>Chuyên gia tính toán</v>
          </cell>
          <cell r="P67" t="str">
            <v>C14</v>
          </cell>
          <cell r="Q67" t="str">
            <v>Chuyên gia tính toán</v>
          </cell>
          <cell r="W67" t="str">
            <v>NULL</v>
          </cell>
          <cell r="X67" t="str">
            <v>Phòng 2609, Mau Lam hse, Kwong Lam yuen, Shatin, Hồng Kông</v>
          </cell>
          <cell r="Y67" t="str">
            <v xml:space="preserve">Room 2717, Crescent Residence 2, Tôn Dật Tiên, Tân Phú, Quận 7 </v>
          </cell>
          <cell r="Z67" t="str">
            <v>Tp Hồ Chí Minh</v>
          </cell>
          <cell r="AM67" t="str">
            <v>NULL</v>
          </cell>
          <cell r="AN67" t="str">
            <v>x</v>
          </cell>
          <cell r="AR67" t="str">
            <v>0181003443373</v>
          </cell>
          <cell r="AS67" t="str">
            <v>Thương mại CP Ngoại thương Việt Nam</v>
          </cell>
          <cell r="AT67" t="str">
            <v>0103314689</v>
          </cell>
        </row>
        <row r="68">
          <cell r="B68" t="str">
            <v>Võ Khánh Chân</v>
          </cell>
          <cell r="C68" t="str">
            <v>Việt Nam</v>
          </cell>
          <cell r="D68">
            <v>32515</v>
          </cell>
          <cell r="E68" t="str">
            <v>Nữ</v>
          </cell>
          <cell r="F68" t="str">
            <v>01</v>
          </cell>
          <cell r="G68" t="str">
            <v>16</v>
          </cell>
          <cell r="H68" t="str">
            <v>Phòng Marketing &amp; PR</v>
          </cell>
          <cell r="I68">
            <v>42422</v>
          </cell>
          <cell r="J68">
            <v>42422</v>
          </cell>
          <cell r="K68" t="str">
            <v>351835401</v>
          </cell>
          <cell r="L68">
            <v>41110</v>
          </cell>
          <cell r="N68" t="str">
            <v>TT052</v>
          </cell>
          <cell r="O68" t="str">
            <v>Nhân viên_4</v>
          </cell>
          <cell r="P68" t="str">
            <v>C04</v>
          </cell>
          <cell r="Q68" t="str">
            <v>Kinh doanh</v>
          </cell>
          <cell r="S68" t="str">
            <v>0932880885</v>
          </cell>
          <cell r="T68" t="str">
            <v>khanhchan.vo@gmail.com</v>
          </cell>
          <cell r="U68" t="str">
            <v>chanvo@pacvn.vn</v>
          </cell>
          <cell r="W68" t="str">
            <v>Không có</v>
          </cell>
          <cell r="X68" t="str">
            <v>1/4A Lý Thường Kiệt, Mỹ Bình, Long Xuyên, An Giang</v>
          </cell>
          <cell r="Y68" t="str">
            <v>142/7A Xô Viết Nghệ Tĩnh, P.25, Quận Bình Thạnh</v>
          </cell>
          <cell r="Z68" t="str">
            <v>Tp Hồ Chí Minh</v>
          </cell>
          <cell r="AK68" t="str">
            <v>x</v>
          </cell>
          <cell r="AM68" t="str">
            <v>Đoàn viên công đoàn</v>
          </cell>
          <cell r="AN68" t="str">
            <v>x</v>
          </cell>
        </row>
        <row r="69">
          <cell r="B69" t="str">
            <v>Phạm Tuấn Minh</v>
          </cell>
          <cell r="C69" t="str">
            <v>Việt Nam</v>
          </cell>
          <cell r="D69">
            <v>31858</v>
          </cell>
          <cell r="E69" t="str">
            <v>Nam</v>
          </cell>
          <cell r="F69" t="str">
            <v>02</v>
          </cell>
          <cell r="G69" t="str">
            <v>05</v>
          </cell>
          <cell r="H69" t="str">
            <v>Chi nhánh Phú Hưng Hà Nội</v>
          </cell>
          <cell r="I69">
            <v>42007</v>
          </cell>
          <cell r="J69">
            <v>42007</v>
          </cell>
          <cell r="K69" t="str">
            <v>012529983</v>
          </cell>
          <cell r="L69">
            <v>40376</v>
          </cell>
          <cell r="N69" t="str">
            <v>TT058</v>
          </cell>
          <cell r="O69" t="str">
            <v>Phó bộ phận</v>
          </cell>
          <cell r="P69" t="str">
            <v>C07</v>
          </cell>
          <cell r="Q69" t="str">
            <v>Kinh doanh</v>
          </cell>
          <cell r="S69" t="str">
            <v>01684938968</v>
          </cell>
          <cell r="T69" t="str">
            <v>minhyhc@gmail.com</v>
          </cell>
          <cell r="U69" t="str">
            <v>minhpham@pacvn.vn</v>
          </cell>
          <cell r="W69" t="str">
            <v>Không có</v>
          </cell>
          <cell r="X69" t="str">
            <v>5Q28 Trương Định, Tương Mai, Hoàng Mai, Hà Nội</v>
          </cell>
          <cell r="Y69" t="str">
            <v>5Q28 Trương Định, Tương Mai, Hoàng Mai, Hà Nội</v>
          </cell>
          <cell r="Z69" t="str">
            <v>Tp Hà Nội</v>
          </cell>
          <cell r="AK69" t="str">
            <v>x</v>
          </cell>
          <cell r="AM69" t="str">
            <v>Đoàn viên công đoàn</v>
          </cell>
          <cell r="AN69" t="str">
            <v>x</v>
          </cell>
          <cell r="AR69" t="str">
            <v>0301000307510</v>
          </cell>
          <cell r="AS69" t="str">
            <v>VCB - Hoàn Kiến</v>
          </cell>
          <cell r="AT69" t="str">
            <v>8123432205</v>
          </cell>
        </row>
        <row r="70">
          <cell r="B70" t="str">
            <v>Nguyễn Thị Quỳnh Nga</v>
          </cell>
          <cell r="C70" t="str">
            <v>Việt Nam</v>
          </cell>
          <cell r="D70">
            <v>32148</v>
          </cell>
          <cell r="E70" t="str">
            <v>Nữ</v>
          </cell>
          <cell r="F70" t="str">
            <v>02</v>
          </cell>
          <cell r="G70" t="str">
            <v>02</v>
          </cell>
          <cell r="H70" t="str">
            <v>Chi nhánh Phú Hưng Hà Nội</v>
          </cell>
          <cell r="I70">
            <v>42309</v>
          </cell>
          <cell r="J70">
            <v>42309</v>
          </cell>
          <cell r="K70" t="str">
            <v>162956131</v>
          </cell>
          <cell r="L70">
            <v>40749</v>
          </cell>
          <cell r="N70" t="str">
            <v>TT027</v>
          </cell>
          <cell r="O70" t="str">
            <v>Nhân viên cao cấp_6</v>
          </cell>
          <cell r="P70" t="str">
            <v>C06</v>
          </cell>
          <cell r="Q70" t="str">
            <v>Kế toán Tổng hợp</v>
          </cell>
          <cell r="S70" t="str">
            <v>0943826188</v>
          </cell>
          <cell r="U70" t="str">
            <v>nganguyen@pacvn.vn</v>
          </cell>
          <cell r="W70" t="str">
            <v>Không có</v>
          </cell>
          <cell r="X70" t="str">
            <v>Trực Hưng, Trực Ninh, tỉnh Nam Định</v>
          </cell>
          <cell r="Y70">
            <v>0</v>
          </cell>
          <cell r="Z70" t="str">
            <v>NULL</v>
          </cell>
          <cell r="AM70" t="str">
            <v>NULL</v>
          </cell>
          <cell r="AN70" t="str">
            <v>x</v>
          </cell>
          <cell r="AR70" t="str">
            <v>0011003191191</v>
          </cell>
          <cell r="AS70" t="str">
            <v>VCB - Sở Giao dịch</v>
          </cell>
          <cell r="AT70" t="str">
            <v>8096691222</v>
          </cell>
        </row>
        <row r="71">
          <cell r="B71" t="str">
            <v>Vũ Mạnh Hà</v>
          </cell>
          <cell r="C71" t="str">
            <v>Việt Nam</v>
          </cell>
          <cell r="D71">
            <v>28061</v>
          </cell>
          <cell r="E71" t="str">
            <v>Nam</v>
          </cell>
          <cell r="F71" t="str">
            <v>02</v>
          </cell>
          <cell r="G71" t="str">
            <v>01</v>
          </cell>
          <cell r="H71" t="str">
            <v>Chi nhánh Phú Hưng Hà Nội</v>
          </cell>
          <cell r="I71">
            <v>43010</v>
          </cell>
          <cell r="J71">
            <v>43010</v>
          </cell>
          <cell r="K71" t="str">
            <v>011785796</v>
          </cell>
          <cell r="L71">
            <v>40257</v>
          </cell>
          <cell r="N71" t="str">
            <v>TT058</v>
          </cell>
          <cell r="O71" t="str">
            <v>Phó phòng</v>
          </cell>
          <cell r="P71" t="str">
            <v>C09</v>
          </cell>
          <cell r="Q71" t="str">
            <v>Phó Giám đốc Chi nhánh Hà Nội</v>
          </cell>
          <cell r="S71" t="str">
            <v>0934672288</v>
          </cell>
          <cell r="U71" t="str">
            <v>havu@pacvn.vn</v>
          </cell>
          <cell r="W71" t="str">
            <v>Không có</v>
          </cell>
          <cell r="X71" t="str">
            <v>184 Minh Khai, Phường Minh Khai, Quận Hai Bà Trưng, Hà Nội</v>
          </cell>
          <cell r="Y71" t="str">
            <v>184 Minh Khai, Phường Minh Khai, Quận Hai Bà Trưng, Hà Nội</v>
          </cell>
          <cell r="Z71" t="str">
            <v>NULL</v>
          </cell>
          <cell r="AK71" t="str">
            <v>x</v>
          </cell>
          <cell r="AM71" t="str">
            <v>NULL</v>
          </cell>
          <cell r="AN71" t="str">
            <v>x</v>
          </cell>
          <cell r="AR71" t="str">
            <v>0611001966956</v>
          </cell>
          <cell r="AS71" t="str">
            <v>VCB - Ba Đình</v>
          </cell>
          <cell r="AT71" t="str">
            <v>8009254839</v>
          </cell>
        </row>
        <row r="72">
          <cell r="B72" t="str">
            <v>Trần Thị Thái Bình</v>
          </cell>
          <cell r="C72" t="str">
            <v>Việt Nam</v>
          </cell>
          <cell r="D72">
            <v>34267</v>
          </cell>
          <cell r="E72" t="str">
            <v>Nữ</v>
          </cell>
          <cell r="F72" t="str">
            <v>02</v>
          </cell>
          <cell r="G72" t="str">
            <v>05</v>
          </cell>
          <cell r="H72" t="str">
            <v>Chi nhánh Phú Hưng Hà Nội</v>
          </cell>
          <cell r="I72">
            <v>42555</v>
          </cell>
          <cell r="J72">
            <v>42555</v>
          </cell>
          <cell r="K72" t="str">
            <v>168429784</v>
          </cell>
          <cell r="L72">
            <v>41918</v>
          </cell>
          <cell r="N72" t="str">
            <v>TT059</v>
          </cell>
          <cell r="O72" t="str">
            <v>Trợ lý Nhân viên_1</v>
          </cell>
          <cell r="P72" t="str">
            <v>C01</v>
          </cell>
          <cell r="Q72" t="str">
            <v>Kinh doanh</v>
          </cell>
          <cell r="S72" t="str">
            <v>01634368268</v>
          </cell>
          <cell r="U72" t="str">
            <v>binhtranthai@pacvn.vn</v>
          </cell>
          <cell r="W72" t="str">
            <v>Không có</v>
          </cell>
          <cell r="X72" t="str">
            <v>Phú Đông, Nam Từ Liêm, Hà Nội</v>
          </cell>
          <cell r="Y72" t="str">
            <v>Phú Đông, Nam Từ Liêm, Hà Nội</v>
          </cell>
          <cell r="Z72" t="str">
            <v>NULL</v>
          </cell>
          <cell r="AK72" t="str">
            <v>x</v>
          </cell>
          <cell r="AM72" t="str">
            <v>Đoàn viên công đoàn</v>
          </cell>
          <cell r="AN72" t="str">
            <v>x</v>
          </cell>
          <cell r="AR72" t="str">
            <v>0451000348925</v>
          </cell>
          <cell r="AS72" t="str">
            <v>VCB - CN Thành Công</v>
          </cell>
          <cell r="AT72" t="str">
            <v>8474387706</v>
          </cell>
        </row>
        <row r="73">
          <cell r="B73" t="str">
            <v>Hoàng Thị Thùy Linh</v>
          </cell>
          <cell r="C73" t="str">
            <v>Việt Nam</v>
          </cell>
          <cell r="D73">
            <v>33970</v>
          </cell>
          <cell r="E73" t="str">
            <v>Nữ</v>
          </cell>
          <cell r="F73" t="str">
            <v>02</v>
          </cell>
          <cell r="G73" t="str">
            <v>05</v>
          </cell>
          <cell r="H73" t="str">
            <v>Chi nhánh Phú Hưng Hà Nội</v>
          </cell>
          <cell r="I73">
            <v>42587</v>
          </cell>
          <cell r="J73">
            <v>42587</v>
          </cell>
          <cell r="K73" t="str">
            <v>173174888</v>
          </cell>
          <cell r="L73">
            <v>41593</v>
          </cell>
          <cell r="N73" t="str">
            <v>TT008</v>
          </cell>
          <cell r="O73" t="str">
            <v>Trợ lý Nhân viên_2</v>
          </cell>
          <cell r="P73" t="str">
            <v>C02</v>
          </cell>
          <cell r="Q73" t="str">
            <v>Kinh doanh</v>
          </cell>
          <cell r="S73" t="str">
            <v>????</v>
          </cell>
          <cell r="U73" t="str">
            <v>linhhoang@pacvn.vn</v>
          </cell>
          <cell r="W73" t="str">
            <v>Không có</v>
          </cell>
          <cell r="X73" t="str">
            <v>Thanh Hóa</v>
          </cell>
          <cell r="Y73" t="e">
            <v>#N/A</v>
          </cell>
          <cell r="Z73" t="str">
            <v>NULL</v>
          </cell>
          <cell r="AK73" t="str">
            <v>x</v>
          </cell>
          <cell r="AM73" t="str">
            <v>Đoàn viên công đoàn</v>
          </cell>
          <cell r="AN73" t="str">
            <v>x</v>
          </cell>
          <cell r="AR73" t="str">
            <v>0611001966957</v>
          </cell>
          <cell r="AS73" t="str">
            <v>VCB - Ba Đình</v>
          </cell>
        </row>
        <row r="74">
          <cell r="B74" t="str">
            <v>Nguyễn Khắc Hưng</v>
          </cell>
          <cell r="C74" t="str">
            <v>Việt Nam</v>
          </cell>
          <cell r="D74">
            <v>33230</v>
          </cell>
          <cell r="E74" t="str">
            <v>Nam</v>
          </cell>
          <cell r="F74" t="str">
            <v>02</v>
          </cell>
          <cell r="G74" t="str">
            <v>05</v>
          </cell>
          <cell r="H74" t="str">
            <v>Chi nhánh Phú Hưng Hà Nội</v>
          </cell>
          <cell r="I74">
            <v>42614</v>
          </cell>
          <cell r="J74">
            <v>42614</v>
          </cell>
          <cell r="K74" t="str">
            <v>012695537</v>
          </cell>
          <cell r="L74">
            <v>40339</v>
          </cell>
          <cell r="N74" t="str">
            <v>TT058</v>
          </cell>
          <cell r="O74" t="str">
            <v>Trợ lý Nhân viên_2</v>
          </cell>
          <cell r="P74" t="str">
            <v>C02</v>
          </cell>
          <cell r="Q74" t="str">
            <v>Kinh doanh</v>
          </cell>
          <cell r="S74" t="str">
            <v>????</v>
          </cell>
          <cell r="U74" t="str">
            <v>????</v>
          </cell>
          <cell r="W74" t="str">
            <v>Không có</v>
          </cell>
          <cell r="X74" t="str">
            <v>P3 - F7, Thành Công II, Láng Hạ, Quận Đống Đa, TP. Hà Nội</v>
          </cell>
          <cell r="Y74" t="e">
            <v>#N/A</v>
          </cell>
          <cell r="Z74" t="str">
            <v>NULL</v>
          </cell>
          <cell r="AK74" t="str">
            <v>x</v>
          </cell>
          <cell r="AM74" t="str">
            <v>Đoàn viên công đoàn</v>
          </cell>
          <cell r="AN74" t="str">
            <v>x</v>
          </cell>
          <cell r="AR74" t="str">
            <v>068704060129878</v>
          </cell>
          <cell r="AS74" t="str">
            <v>VIB</v>
          </cell>
        </row>
        <row r="75">
          <cell r="B75" t="str">
            <v>Nguyễn Ngọc Thanh Tú</v>
          </cell>
          <cell r="C75" t="str">
            <v>Việt Nam</v>
          </cell>
          <cell r="D75">
            <v>30476</v>
          </cell>
          <cell r="E75" t="str">
            <v>Nữ</v>
          </cell>
          <cell r="F75" t="str">
            <v>02</v>
          </cell>
          <cell r="G75" t="str">
            <v>02</v>
          </cell>
          <cell r="H75" t="str">
            <v>Chi nhánh Phú Hưng Hà Nội</v>
          </cell>
          <cell r="I75">
            <v>42807</v>
          </cell>
          <cell r="J75">
            <v>42807</v>
          </cell>
          <cell r="K75" t="str">
            <v>001183005820</v>
          </cell>
          <cell r="L75">
            <v>42060</v>
          </cell>
          <cell r="N75" t="str">
            <v>TT058</v>
          </cell>
          <cell r="O75" t="str">
            <v>Phó bộ phận</v>
          </cell>
          <cell r="P75" t="str">
            <v>C07</v>
          </cell>
          <cell r="Q75" t="str">
            <v>Kế toán Tổng hợp</v>
          </cell>
          <cell r="S75" t="str">
            <v>0983400014</v>
          </cell>
          <cell r="T75" t="str">
            <v>tunguyenbamboo@yahoo.com</v>
          </cell>
          <cell r="U75" t="str">
            <v>tunguyen@pacvn.vn</v>
          </cell>
          <cell r="W75" t="str">
            <v>Không có</v>
          </cell>
          <cell r="X75" t="str">
            <v>Số 9 Ngõ 125 Thụy Khuê, Quận Tây Hồ, TP. Hà Nội</v>
          </cell>
          <cell r="Y75" t="str">
            <v>Số 9 Ngõ 125 Thụy Khuê, Quận Tây Hồ, TP. Hà Nội</v>
          </cell>
          <cell r="Z75" t="str">
            <v>Tp Hà Nội</v>
          </cell>
          <cell r="AK75" t="str">
            <v>x</v>
          </cell>
          <cell r="AM75" t="str">
            <v>Đoàn viên công đoàn</v>
          </cell>
          <cell r="AN75" t="str">
            <v>x</v>
          </cell>
          <cell r="AR75" t="str">
            <v>0011001324203</v>
          </cell>
          <cell r="AS75" t="str">
            <v>VCB - Sở Giao dịch</v>
          </cell>
          <cell r="AT75" t="str">
            <v>8095827706</v>
          </cell>
        </row>
        <row r="76">
          <cell r="B76" t="str">
            <v>Nguyễn Thanh Tùng</v>
          </cell>
          <cell r="C76" t="str">
            <v>Việt Nam</v>
          </cell>
          <cell r="D76">
            <v>29400</v>
          </cell>
          <cell r="E76" t="str">
            <v>Nam</v>
          </cell>
          <cell r="F76" t="str">
            <v>02</v>
          </cell>
          <cell r="G76" t="str">
            <v>08</v>
          </cell>
          <cell r="H76" t="str">
            <v>Chi nhánh Phú Hưng Hà Nội</v>
          </cell>
          <cell r="I76">
            <v>42835</v>
          </cell>
          <cell r="J76">
            <v>42835</v>
          </cell>
          <cell r="K76" t="str">
            <v>031015683</v>
          </cell>
          <cell r="L76">
            <v>41612</v>
          </cell>
          <cell r="N76" t="str">
            <v>TT055</v>
          </cell>
          <cell r="O76" t="str">
            <v>Trưởng bộ phận</v>
          </cell>
          <cell r="P76" t="str">
            <v>C08</v>
          </cell>
          <cell r="Q76" t="str">
            <v>Kinh doanh</v>
          </cell>
          <cell r="S76" t="str">
            <v>0934576888</v>
          </cell>
          <cell r="U76" t="str">
            <v>tungnguyen@pacvn.vn</v>
          </cell>
          <cell r="W76" t="str">
            <v>Không có</v>
          </cell>
          <cell r="X76" t="str">
            <v>Số 55/11 Minh Khai, Phường Minh Khai, Quận Hồng Bàng, Hải Phòng</v>
          </cell>
          <cell r="Y76" t="str">
            <v>Số 55/11 Minh Khai, Phường Minh Khai, Quận Hồng Bàng, Hải Phòng</v>
          </cell>
          <cell r="Z76" t="str">
            <v>NULL</v>
          </cell>
          <cell r="AK76" t="str">
            <v>x</v>
          </cell>
          <cell r="AM76" t="str">
            <v>Đoàn viên công đoàn</v>
          </cell>
          <cell r="AN76" t="str">
            <v>x</v>
          </cell>
          <cell r="AR76" t="str">
            <v>068704060151989</v>
          </cell>
          <cell r="AS76" t="str">
            <v>VIB</v>
          </cell>
          <cell r="AT76">
            <v>0</v>
          </cell>
        </row>
        <row r="77">
          <cell r="B77" t="str">
            <v>Lê Thùy Linh</v>
          </cell>
          <cell r="C77" t="str">
            <v>Việt Nam</v>
          </cell>
          <cell r="D77">
            <v>33526</v>
          </cell>
          <cell r="E77" t="str">
            <v>Nữ</v>
          </cell>
          <cell r="F77" t="str">
            <v>02</v>
          </cell>
          <cell r="G77" t="str">
            <v>03</v>
          </cell>
          <cell r="H77" t="str">
            <v>Chi nhánh Phú Hưng Hà Nội</v>
          </cell>
          <cell r="I77">
            <v>42835</v>
          </cell>
          <cell r="J77">
            <v>42835</v>
          </cell>
          <cell r="K77" t="str">
            <v>034191002282</v>
          </cell>
          <cell r="L77">
            <v>42577</v>
          </cell>
          <cell r="N77" t="str">
            <v>TT010</v>
          </cell>
          <cell r="O77" t="str">
            <v>Nhân viên cao cấp_5</v>
          </cell>
          <cell r="P77" t="str">
            <v>C05</v>
          </cell>
          <cell r="Q77" t="str">
            <v>Xét nhận Bảo hiểm</v>
          </cell>
          <cell r="S77" t="str">
            <v>01288228822</v>
          </cell>
          <cell r="U77" t="str">
            <v>linhlethuy@pacvn.vn</v>
          </cell>
          <cell r="W77" t="str">
            <v>Không có</v>
          </cell>
          <cell r="X77" t="str">
            <v>347 - Khu 6, TT Diêm Điền, huyện Thái Thụy, tỉnh Thái Bình</v>
          </cell>
          <cell r="Y77" t="str">
            <v>Số 13A, Ngách 78, Ngõ Giáp Bát, Quận Hoàng Mai, Hà Nội</v>
          </cell>
          <cell r="Z77" t="str">
            <v>NULL</v>
          </cell>
          <cell r="AK77" t="str">
            <v>x</v>
          </cell>
          <cell r="AM77" t="str">
            <v>Đoàn viên công đoàn</v>
          </cell>
          <cell r="AN77" t="str">
            <v>x</v>
          </cell>
          <cell r="AR77" t="str">
            <v>0011004300381</v>
          </cell>
          <cell r="AS77" t="str">
            <v>VCB - Sở Giao dịch</v>
          </cell>
          <cell r="AT77">
            <v>0</v>
          </cell>
        </row>
        <row r="78">
          <cell r="B78" t="str">
            <v>Nguyễn Hoàng Yến</v>
          </cell>
          <cell r="C78" t="str">
            <v>Việt Nam</v>
          </cell>
          <cell r="D78">
            <v>33947</v>
          </cell>
          <cell r="E78" t="str">
            <v>Nữ</v>
          </cell>
          <cell r="F78" t="str">
            <v>02</v>
          </cell>
          <cell r="G78" t="str">
            <v>06</v>
          </cell>
          <cell r="H78" t="str">
            <v>Chi nhánh Phú Hưng Hà Nội</v>
          </cell>
          <cell r="I78">
            <v>42948</v>
          </cell>
          <cell r="J78">
            <v>42948</v>
          </cell>
          <cell r="K78" t="str">
            <v>013244999</v>
          </cell>
          <cell r="L78">
            <v>40211</v>
          </cell>
          <cell r="N78" t="str">
            <v>TT058</v>
          </cell>
          <cell r="O78" t="str">
            <v>Nhân viên_3</v>
          </cell>
          <cell r="P78" t="str">
            <v>C03</v>
          </cell>
          <cell r="Q78" t="str">
            <v>Kinh doanh</v>
          </cell>
          <cell r="S78" t="str">
            <v>????</v>
          </cell>
          <cell r="U78" t="str">
            <v>yennguyen@pacvn.vn</v>
          </cell>
          <cell r="W78" t="str">
            <v>Không có</v>
          </cell>
          <cell r="X78" t="str">
            <v>Nhà số 12, Ngách 10, Ngõ 13 Phương Mai, Quận Đống Đa, Hà Nội</v>
          </cell>
          <cell r="Y78" t="e">
            <v>#N/A</v>
          </cell>
          <cell r="Z78" t="str">
            <v>NULL</v>
          </cell>
          <cell r="AK78" t="str">
            <v>x</v>
          </cell>
          <cell r="AM78" t="str">
            <v>Đoàn viên công đoàn</v>
          </cell>
          <cell r="AN78" t="str">
            <v>x</v>
          </cell>
          <cell r="AR78" t="str">
            <v>0611001966955</v>
          </cell>
          <cell r="AS78" t="str">
            <v>VCB - Ba Đình</v>
          </cell>
        </row>
        <row r="79">
          <cell r="B79" t="str">
            <v>Nguyễn Tiến Đạt</v>
          </cell>
          <cell r="C79" t="str">
            <v>Việt Nam</v>
          </cell>
          <cell r="D79">
            <v>27852</v>
          </cell>
          <cell r="E79" t="str">
            <v>Nam</v>
          </cell>
          <cell r="F79" t="str">
            <v>02</v>
          </cell>
          <cell r="G79" t="str">
            <v>06</v>
          </cell>
          <cell r="H79" t="str">
            <v>Chi nhánh Phú Hưng Hà Nội</v>
          </cell>
          <cell r="I79">
            <v>43040</v>
          </cell>
          <cell r="J79">
            <v>43040</v>
          </cell>
          <cell r="K79" t="str">
            <v>011749195</v>
          </cell>
          <cell r="L79">
            <v>39170</v>
          </cell>
          <cell r="N79" t="str">
            <v>TT058</v>
          </cell>
          <cell r="O79" t="str">
            <v>Phó bộ phận</v>
          </cell>
          <cell r="P79" t="str">
            <v>C07</v>
          </cell>
          <cell r="Q79" t="str">
            <v>Kinh doanh</v>
          </cell>
          <cell r="S79" t="str">
            <v>0903261715</v>
          </cell>
          <cell r="U79" t="str">
            <v>datnguyen@pacvn.vn</v>
          </cell>
          <cell r="W79" t="str">
            <v>Không có</v>
          </cell>
          <cell r="X79" t="str">
            <v>345 A Phố Huế, phường Phố Huế,quận Hai Bà Trương, TP Hà Nội</v>
          </cell>
          <cell r="Y79" t="e">
            <v>#N/A</v>
          </cell>
          <cell r="Z79" t="str">
            <v>NULL</v>
          </cell>
          <cell r="AK79" t="str">
            <v>x</v>
          </cell>
          <cell r="AM79" t="str">
            <v>Đoàn viên công đoàn</v>
          </cell>
          <cell r="AN79" t="str">
            <v>x</v>
          </cell>
          <cell r="AR79" t="str">
            <v>0021002113915</v>
          </cell>
          <cell r="AS79" t="str">
            <v>VCB - CN Hà Nội</v>
          </cell>
        </row>
        <row r="80">
          <cell r="B80" t="str">
            <v>Bùi Quang Ngọc</v>
          </cell>
          <cell r="C80" t="str">
            <v>Việt Nam</v>
          </cell>
          <cell r="D80">
            <v>26640</v>
          </cell>
          <cell r="E80" t="str">
            <v>Nam</v>
          </cell>
          <cell r="F80" t="str">
            <v>01</v>
          </cell>
          <cell r="G80">
            <v>12</v>
          </cell>
          <cell r="H80" t="str">
            <v>Chi nhánh Phú Hưng Hà Nội</v>
          </cell>
          <cell r="I80">
            <v>43047</v>
          </cell>
          <cell r="J80">
            <v>43047</v>
          </cell>
          <cell r="K80" t="str">
            <v>030723798</v>
          </cell>
          <cell r="L80">
            <v>40445</v>
          </cell>
          <cell r="N80" t="str">
            <v>TT055</v>
          </cell>
          <cell r="O80" t="str">
            <v>Nhân viên cao cấp_6</v>
          </cell>
          <cell r="P80" t="str">
            <v>C06</v>
          </cell>
          <cell r="Q80" t="str">
            <v>Kinh doanh</v>
          </cell>
          <cell r="S80" t="str">
            <v>0934071272</v>
          </cell>
          <cell r="U80" t="str">
            <v>ngocbui@pacvn.vn</v>
          </cell>
          <cell r="W80" t="str">
            <v>Không có</v>
          </cell>
          <cell r="X80" t="str">
            <v>29/51 Dư Hàng – Lê Chân – Hải Phòng</v>
          </cell>
          <cell r="Y80" t="str">
            <v>5/22/43 Nguyễn Tường Loan – Lê Chân – Hải Phòng</v>
          </cell>
          <cell r="Z80" t="str">
            <v>NULL</v>
          </cell>
          <cell r="AK80" t="str">
            <v>x</v>
          </cell>
          <cell r="AM80" t="str">
            <v>Đoàn viên công đoàn</v>
          </cell>
          <cell r="AN80" t="str">
            <v>x</v>
          </cell>
          <cell r="AR80" t="str">
            <v>0031 0011 29740</v>
          </cell>
          <cell r="AS80" t="str">
            <v>Thương mại CP Ngoại thương Việt Nam</v>
          </cell>
          <cell r="AT80">
            <v>0</v>
          </cell>
        </row>
        <row r="81">
          <cell r="B81" t="str">
            <v>Lê Thị Thùy Trang</v>
          </cell>
          <cell r="C81" t="str">
            <v>Việt Nam</v>
          </cell>
          <cell r="D81">
            <v>32255</v>
          </cell>
          <cell r="E81" t="str">
            <v>Nữ</v>
          </cell>
          <cell r="F81" t="str">
            <v>01</v>
          </cell>
          <cell r="G81" t="str">
            <v>17</v>
          </cell>
          <cell r="H81" t="str">
            <v>Phòng Kinh doanh 1</v>
          </cell>
          <cell r="I81">
            <v>40721</v>
          </cell>
          <cell r="J81">
            <v>40721</v>
          </cell>
          <cell r="K81" t="str">
            <v>241037126</v>
          </cell>
          <cell r="L81">
            <v>38574</v>
          </cell>
          <cell r="N81" t="str">
            <v>TT051</v>
          </cell>
          <cell r="O81" t="str">
            <v>Nhân viên cao cấp_6</v>
          </cell>
          <cell r="P81" t="str">
            <v>C06</v>
          </cell>
          <cell r="Q81" t="str">
            <v>Kinh doanh</v>
          </cell>
          <cell r="S81" t="str">
            <v>0938922488</v>
          </cell>
          <cell r="T81" t="str">
            <v>trangle@pacvn.vn</v>
          </cell>
          <cell r="U81" t="str">
            <v>trangle@pacvn.vn</v>
          </cell>
          <cell r="W81" t="str">
            <v>NULL</v>
          </cell>
          <cell r="X81" t="str">
            <v>101 thôn 12, xã Hòa Khánh, TP. Buôn Ma Thuột, Tình Đaklak</v>
          </cell>
          <cell r="Y81" t="str">
            <v>404 lô R, chung cư Nguyễn Kim, P.7, Quận 10, TP.HCM</v>
          </cell>
          <cell r="Z81" t="str">
            <v>Tp Hồ Chí Minh</v>
          </cell>
          <cell r="AK81" t="str">
            <v>x</v>
          </cell>
          <cell r="AM81" t="str">
            <v>NULL</v>
          </cell>
          <cell r="AN81" t="str">
            <v>x</v>
          </cell>
          <cell r="AR81" t="str">
            <v>0181003399479</v>
          </cell>
          <cell r="AS81" t="str">
            <v>Thương mại CP Ngoại thương Việt Nam</v>
          </cell>
          <cell r="AT81" t="str">
            <v>8091378873</v>
          </cell>
        </row>
        <row r="82">
          <cell r="B82" t="str">
            <v>Nguyễn Lê Văn</v>
          </cell>
          <cell r="C82" t="str">
            <v>Việt Nam</v>
          </cell>
          <cell r="D82">
            <v>32401</v>
          </cell>
          <cell r="E82" t="str">
            <v>Nam</v>
          </cell>
          <cell r="F82" t="str">
            <v>01</v>
          </cell>
          <cell r="G82" t="str">
            <v>17</v>
          </cell>
          <cell r="H82" t="str">
            <v>Phòng Kinh doanh 1</v>
          </cell>
          <cell r="I82">
            <v>40763</v>
          </cell>
          <cell r="J82">
            <v>40763</v>
          </cell>
          <cell r="K82" t="str">
            <v>225339562</v>
          </cell>
          <cell r="L82">
            <v>38292</v>
          </cell>
          <cell r="N82" t="str">
            <v>TT034</v>
          </cell>
          <cell r="O82" t="str">
            <v>Trưởng bộ phận</v>
          </cell>
          <cell r="P82" t="str">
            <v>C08</v>
          </cell>
          <cell r="Q82" t="str">
            <v>Kinh doanh</v>
          </cell>
          <cell r="S82" t="str">
            <v>0983292621</v>
          </cell>
          <cell r="T82" t="str">
            <v>Vannguyen@pacvn.vn</v>
          </cell>
          <cell r="U82" t="str">
            <v>Vannguyen@pacvn.vn</v>
          </cell>
          <cell r="W82" t="str">
            <v>Không có</v>
          </cell>
          <cell r="X82" t="str">
            <v>219A/18 Le Hong Phong, TP. Cam Ranh, Khánh Hòa</v>
          </cell>
          <cell r="Y82" t="str">
            <v>113/89 An Duong Vuong, Phường An Lâc, Bình Tân, Tp HCM</v>
          </cell>
          <cell r="Z82" t="str">
            <v>Tp Hồ Chí Minh</v>
          </cell>
          <cell r="AK82" t="str">
            <v>x</v>
          </cell>
          <cell r="AM82" t="str">
            <v>Đoàn viên công đoàn</v>
          </cell>
          <cell r="AN82" t="str">
            <v>x</v>
          </cell>
          <cell r="AR82" t="str">
            <v>0581000539160</v>
          </cell>
          <cell r="AS82" t="str">
            <v>Thương mại CP Ngoại thương Việt Nam</v>
          </cell>
          <cell r="AT82" t="str">
            <v>8034464117</v>
          </cell>
        </row>
        <row r="83">
          <cell r="B83" t="str">
            <v>Hoàng Anh Dũng</v>
          </cell>
          <cell r="C83" t="str">
            <v>Việt Nam</v>
          </cell>
          <cell r="D83">
            <v>32289</v>
          </cell>
          <cell r="E83" t="str">
            <v>Nam</v>
          </cell>
          <cell r="F83" t="str">
            <v>01</v>
          </cell>
          <cell r="G83" t="str">
            <v>17</v>
          </cell>
          <cell r="H83" t="str">
            <v>Phòng Kinh doanh 1</v>
          </cell>
          <cell r="I83">
            <v>41528</v>
          </cell>
          <cell r="J83">
            <v>41528</v>
          </cell>
          <cell r="K83" t="str">
            <v>024038350</v>
          </cell>
          <cell r="L83">
            <v>40133</v>
          </cell>
          <cell r="N83" t="str">
            <v>TT005</v>
          </cell>
          <cell r="O83" t="str">
            <v>Phó phòng</v>
          </cell>
          <cell r="P83" t="str">
            <v>C09</v>
          </cell>
          <cell r="Q83" t="str">
            <v>Kinh doanh</v>
          </cell>
          <cell r="S83" t="str">
            <v>0908121451</v>
          </cell>
          <cell r="U83" t="str">
            <v>Dunghoang@pacvn.vn</v>
          </cell>
          <cell r="W83" t="str">
            <v>Không có</v>
          </cell>
          <cell r="X83" t="str">
            <v>14/5 Kỳ Đồng, Phường 9, Quận 3, TP.HCM</v>
          </cell>
          <cell r="Y83" t="str">
            <v>14/5 Kỳ Đồng, Phường 9, Quận 3, TP.HCM</v>
          </cell>
          <cell r="Z83" t="str">
            <v>Tp Hồ Chí Minh</v>
          </cell>
          <cell r="AK83" t="str">
            <v>x</v>
          </cell>
          <cell r="AM83" t="str">
            <v>Đoàn viên công đoàn</v>
          </cell>
          <cell r="AN83" t="str">
            <v>x</v>
          </cell>
          <cell r="AR83" t="str">
            <v>0181003408467</v>
          </cell>
          <cell r="AS83" t="str">
            <v>Thương mại CP Ngoại thương Việt Nam</v>
          </cell>
          <cell r="AT83" t="str">
            <v>8324367820</v>
          </cell>
        </row>
        <row r="84">
          <cell r="B84" t="str">
            <v>Lê Thị Thùy Trâm</v>
          </cell>
          <cell r="C84" t="str">
            <v>Việt Nam</v>
          </cell>
          <cell r="D84">
            <v>32021</v>
          </cell>
          <cell r="E84" t="str">
            <v>Nữ</v>
          </cell>
          <cell r="F84" t="str">
            <v>01</v>
          </cell>
          <cell r="G84" t="str">
            <v>17</v>
          </cell>
          <cell r="H84" t="str">
            <v>Phòng Kinh doanh 1</v>
          </cell>
          <cell r="I84">
            <v>41548</v>
          </cell>
          <cell r="J84">
            <v>41548</v>
          </cell>
          <cell r="K84" t="str">
            <v>205336826</v>
          </cell>
          <cell r="L84">
            <v>41396</v>
          </cell>
          <cell r="N84" t="str">
            <v>TT020</v>
          </cell>
          <cell r="O84" t="str">
            <v>Nhân viên cao cấp_5</v>
          </cell>
          <cell r="P84" t="str">
            <v>C05</v>
          </cell>
          <cell r="Q84" t="str">
            <v>Kinh doanh</v>
          </cell>
          <cell r="S84" t="str">
            <v>0932752145</v>
          </cell>
          <cell r="T84" t="str">
            <v>Tramle@pacvn.vn</v>
          </cell>
          <cell r="U84" t="str">
            <v>Tramle@pacvn.vn</v>
          </cell>
          <cell r="W84" t="str">
            <v>Phật giáo</v>
          </cell>
          <cell r="X84" t="str">
            <v>798 Phạm Văn Đồng, TT Núi Thành, huyện Núi Thành, Quảng Nam</v>
          </cell>
          <cell r="Y84" t="str">
            <v>201/10 Lê Văn Việt, Phường Hiệp Phú, Thủ Đức, TP. HCM</v>
          </cell>
          <cell r="Z84" t="str">
            <v>Tp Hồ Chí Minh</v>
          </cell>
          <cell r="AK84" t="str">
            <v>x</v>
          </cell>
          <cell r="AM84" t="str">
            <v>Đoàn viên công đoàn</v>
          </cell>
          <cell r="AN84" t="str">
            <v>x</v>
          </cell>
          <cell r="AR84" t="str">
            <v>0181003410848</v>
          </cell>
          <cell r="AS84" t="str">
            <v>Thương mại CP Ngoại thương Việt Nam</v>
          </cell>
          <cell r="AT84">
            <v>8086948824</v>
          </cell>
        </row>
        <row r="85">
          <cell r="B85" t="str">
            <v>Đỗ Thành Đạt</v>
          </cell>
          <cell r="C85" t="str">
            <v>Việt Nam</v>
          </cell>
          <cell r="D85">
            <v>33107</v>
          </cell>
          <cell r="E85" t="str">
            <v>Nam</v>
          </cell>
          <cell r="F85" t="str">
            <v>01</v>
          </cell>
          <cell r="G85" t="str">
            <v>17</v>
          </cell>
          <cell r="H85" t="str">
            <v>Phòng Kinh doanh 1</v>
          </cell>
          <cell r="I85">
            <v>42205</v>
          </cell>
          <cell r="J85">
            <v>42205</v>
          </cell>
          <cell r="K85" t="str">
            <v>301344106</v>
          </cell>
          <cell r="L85">
            <v>41869</v>
          </cell>
          <cell r="N85" t="str">
            <v>TT028</v>
          </cell>
          <cell r="O85" t="str">
            <v>Nhân viên_4</v>
          </cell>
          <cell r="P85" t="str">
            <v>C04</v>
          </cell>
          <cell r="Q85" t="str">
            <v>Kinh doanh</v>
          </cell>
          <cell r="S85" t="str">
            <v>0915589155</v>
          </cell>
          <cell r="U85" t="str">
            <v>Datdo@pacvn.vn</v>
          </cell>
          <cell r="W85" t="str">
            <v>Không có</v>
          </cell>
          <cell r="X85" t="str">
            <v>267/87 Ô4, Khu A, TT Hậu Nghĩa,Đức Hòa, Long An</v>
          </cell>
          <cell r="Y85" t="str">
            <v>C3-309 Chung cư An Viên, Khu Nam Long, P. Tân Thuận Đông, Quận 7, TP.HCM</v>
          </cell>
          <cell r="Z85" t="str">
            <v>Tp Hồ Chí Minh</v>
          </cell>
          <cell r="AK85" t="str">
            <v>x</v>
          </cell>
          <cell r="AM85" t="str">
            <v>Đoàn viên công đoàn</v>
          </cell>
          <cell r="AN85" t="str">
            <v>x</v>
          </cell>
          <cell r="AR85" t="str">
            <v>0181003469075</v>
          </cell>
          <cell r="AS85" t="str">
            <v>Thương mại CP Ngoại thương Việt Nam</v>
          </cell>
          <cell r="AT85" t="str">
            <v>8301065460</v>
          </cell>
        </row>
        <row r="86">
          <cell r="B86" t="str">
            <v>Nguyễn Thị Phương Quyên</v>
          </cell>
          <cell r="C86" t="str">
            <v>Việt Nam</v>
          </cell>
          <cell r="D86">
            <v>33550</v>
          </cell>
          <cell r="E86" t="str">
            <v>Nữ</v>
          </cell>
          <cell r="F86" t="str">
            <v>01</v>
          </cell>
          <cell r="G86" t="str">
            <v>18</v>
          </cell>
          <cell r="H86" t="str">
            <v>Phòng Kinh doanh 2</v>
          </cell>
          <cell r="I86">
            <v>41426</v>
          </cell>
          <cell r="J86">
            <v>41426</v>
          </cell>
          <cell r="K86" t="str">
            <v>312165084</v>
          </cell>
          <cell r="L86">
            <v>39351</v>
          </cell>
          <cell r="N86" t="str">
            <v>TT006</v>
          </cell>
          <cell r="O86" t="str">
            <v>Phó phòng</v>
          </cell>
          <cell r="P86" t="str">
            <v>C09</v>
          </cell>
          <cell r="Q86" t="str">
            <v>Kinh doanh</v>
          </cell>
          <cell r="S86" t="str">
            <v>0939259447</v>
          </cell>
          <cell r="U86" t="str">
            <v>Quyennguyen@pacvn.vn</v>
          </cell>
          <cell r="W86" t="str">
            <v>Không có</v>
          </cell>
          <cell r="X86" t="str">
            <v>Mỹ Lương, Mỹ Phong, TP. Mỹ Tho, Tiền Giang</v>
          </cell>
          <cell r="Y86" t="str">
            <v>231 Lê Văn Lương, P. Phước Kiển, Huyện Nhà Bè, TP. Hồ Chí Minh</v>
          </cell>
          <cell r="Z86" t="str">
            <v>Tp Hồ Chí Minh</v>
          </cell>
          <cell r="AK86" t="str">
            <v>x</v>
          </cell>
          <cell r="AM86" t="str">
            <v>NULL</v>
          </cell>
          <cell r="AN86" t="str">
            <v>x</v>
          </cell>
          <cell r="AR86" t="str">
            <v>0181003402052</v>
          </cell>
          <cell r="AS86" t="str">
            <v>Thương mại CP Ngoại thương Việt Nam</v>
          </cell>
          <cell r="AT86" t="str">
            <v>8316888611</v>
          </cell>
        </row>
        <row r="87">
          <cell r="B87" t="str">
            <v>Phan Xuân Mỹ</v>
          </cell>
          <cell r="C87" t="str">
            <v>Việt Nam</v>
          </cell>
          <cell r="D87">
            <v>34011</v>
          </cell>
          <cell r="E87" t="str">
            <v>Nam</v>
          </cell>
          <cell r="F87" t="str">
            <v>01</v>
          </cell>
          <cell r="G87" t="str">
            <v>18</v>
          </cell>
          <cell r="H87" t="str">
            <v>Phòng Kinh doanh 2</v>
          </cell>
          <cell r="I87">
            <v>41974</v>
          </cell>
          <cell r="J87">
            <v>41974</v>
          </cell>
          <cell r="K87" t="str">
            <v>212701286</v>
          </cell>
          <cell r="L87">
            <v>41796</v>
          </cell>
          <cell r="N87" t="str">
            <v>TT019</v>
          </cell>
          <cell r="O87" t="str">
            <v>Trợ lý Nhân viên_2</v>
          </cell>
          <cell r="P87" t="str">
            <v>C02</v>
          </cell>
          <cell r="Q87" t="str">
            <v>Kinh doanh</v>
          </cell>
          <cell r="S87" t="str">
            <v>0938347969</v>
          </cell>
          <cell r="U87" t="str">
            <v>myphan@pacvn.vn</v>
          </cell>
          <cell r="W87" t="str">
            <v>Không có</v>
          </cell>
          <cell r="X87" t="str">
            <v>Đức Thạnh, Mộ Đức, Quảng Ngãi</v>
          </cell>
          <cell r="Y87" t="str">
            <v>A7.01, Chung cư D1, Khu dân cư Phú Lợi, Phạm Thế Hiển, Phường 7, Quận 8, HCMC</v>
          </cell>
          <cell r="Z87" t="str">
            <v>Tp Hồ Chí Minh</v>
          </cell>
          <cell r="AK87" t="str">
            <v>x</v>
          </cell>
          <cell r="AM87" t="str">
            <v>Đoàn viên công đoàn</v>
          </cell>
          <cell r="AN87" t="str">
            <v>x</v>
          </cell>
          <cell r="AR87" t="str">
            <v>0181003445315</v>
          </cell>
          <cell r="AS87" t="str">
            <v>Thương mại CP Ngoại thương Việt Nam</v>
          </cell>
          <cell r="AT87" t="str">
            <v>8363459024</v>
          </cell>
        </row>
        <row r="88">
          <cell r="B88" t="str">
            <v>Nguyễn Thị Minh Thư</v>
          </cell>
          <cell r="C88" t="str">
            <v>Việt Nam</v>
          </cell>
          <cell r="D88">
            <v>31552</v>
          </cell>
          <cell r="E88" t="str">
            <v>Nữ</v>
          </cell>
          <cell r="F88" t="str">
            <v>01</v>
          </cell>
          <cell r="G88" t="str">
            <v>18</v>
          </cell>
          <cell r="H88" t="str">
            <v>Phòng Kinh doanh 2</v>
          </cell>
          <cell r="I88">
            <v>42187</v>
          </cell>
          <cell r="J88">
            <v>42187</v>
          </cell>
          <cell r="K88" t="str">
            <v>321198817</v>
          </cell>
          <cell r="L88">
            <v>42426</v>
          </cell>
          <cell r="N88" t="str">
            <v>TT041</v>
          </cell>
          <cell r="O88" t="str">
            <v>Trưởng bộ phận</v>
          </cell>
          <cell r="P88" t="str">
            <v>C08</v>
          </cell>
          <cell r="Q88" t="str">
            <v>Kinh doanh</v>
          </cell>
          <cell r="S88" t="str">
            <v>0973988446</v>
          </cell>
          <cell r="T88" t="str">
            <v>thuicr@gmail.com</v>
          </cell>
          <cell r="U88" t="str">
            <v>Thunguyen@pacvn.vn</v>
          </cell>
          <cell r="W88" t="str">
            <v>Không có</v>
          </cell>
          <cell r="X88" t="str">
            <v>Ấp Tân Ngãi, xã Tân Trung, Huyện Mỏ Cày Nam, tỉnh Bến Tre</v>
          </cell>
          <cell r="Y88" t="str">
            <v>1627/74 Huỳnh Tấn Phát, Phường Phú Mỹ, Quận 7,  TP. Hồ Chí Minh</v>
          </cell>
          <cell r="Z88" t="str">
            <v>Tp Hồ Chí Minh</v>
          </cell>
          <cell r="AK88" t="str">
            <v>x</v>
          </cell>
          <cell r="AM88" t="str">
            <v>NULL</v>
          </cell>
          <cell r="AN88" t="str">
            <v>x</v>
          </cell>
          <cell r="AR88" t="str">
            <v>0181001655096</v>
          </cell>
          <cell r="AS88" t="str">
            <v>Thương mại CP Ngoại thương Việt Nam</v>
          </cell>
          <cell r="AT88" t="str">
            <v>8058852285</v>
          </cell>
        </row>
        <row r="89">
          <cell r="B89" t="str">
            <v>Huỳnh Kim Nhật Quang</v>
          </cell>
          <cell r="C89" t="str">
            <v>Việt Nam</v>
          </cell>
          <cell r="D89">
            <v>32374</v>
          </cell>
          <cell r="E89" t="str">
            <v>Nam</v>
          </cell>
          <cell r="F89" t="str">
            <v>01</v>
          </cell>
          <cell r="G89" t="str">
            <v>18</v>
          </cell>
          <cell r="H89" t="str">
            <v>Phòng Kinh doanh 2</v>
          </cell>
          <cell r="I89">
            <v>42926</v>
          </cell>
          <cell r="J89">
            <v>42926</v>
          </cell>
          <cell r="K89" t="str">
            <v>024303673</v>
          </cell>
          <cell r="L89">
            <v>38300</v>
          </cell>
          <cell r="N89" t="str">
            <v>TT005</v>
          </cell>
          <cell r="O89" t="str">
            <v>Nhân viên_4</v>
          </cell>
          <cell r="P89" t="str">
            <v>C04</v>
          </cell>
          <cell r="Q89" t="str">
            <v>Kinh doanh</v>
          </cell>
          <cell r="S89" t="str">
            <v>0938132276</v>
          </cell>
          <cell r="T89" t="str">
            <v>hknhatquang1988@gmail.com</v>
          </cell>
          <cell r="U89" t="str">
            <v>quanghuynh@pacvn.vn</v>
          </cell>
          <cell r="W89" t="str">
            <v>Phật giáo</v>
          </cell>
          <cell r="X89" t="str">
            <v>526/20E Lê Hồng Phong, Phường 1, Quận 10, TP. Hồ Chí Minh</v>
          </cell>
          <cell r="Y89" t="str">
            <v>526/20E Lê Hồng Phong, Phường 1, Quận 10, TP. Hồ Chí Minh</v>
          </cell>
          <cell r="Z89" t="str">
            <v>Tp Hồ Chí Minh</v>
          </cell>
          <cell r="AK89" t="str">
            <v>x</v>
          </cell>
          <cell r="AM89" t="str">
            <v>Đoàn viên công đoàn</v>
          </cell>
          <cell r="AN89" t="str">
            <v>x</v>
          </cell>
          <cell r="AR89" t="str">
            <v>0331000475911</v>
          </cell>
          <cell r="AS89" t="str">
            <v>Thương mại CP Ngoại thương Việt Nam</v>
          </cell>
          <cell r="AT89" t="str">
            <v>8398681975</v>
          </cell>
        </row>
        <row r="90">
          <cell r="B90" t="str">
            <v>Bùi Thanh Sơn</v>
          </cell>
          <cell r="C90" t="str">
            <v>Việt Nam</v>
          </cell>
          <cell r="D90">
            <v>32543</v>
          </cell>
          <cell r="E90" t="str">
            <v>Nam</v>
          </cell>
          <cell r="F90" t="str">
            <v>01</v>
          </cell>
          <cell r="G90" t="str">
            <v>18</v>
          </cell>
          <cell r="H90" t="str">
            <v>Phòng Kinh doanh 2</v>
          </cell>
          <cell r="I90">
            <v>42983</v>
          </cell>
          <cell r="J90">
            <v>42983</v>
          </cell>
          <cell r="K90" t="str">
            <v>079089002688</v>
          </cell>
          <cell r="L90">
            <v>42594</v>
          </cell>
          <cell r="N90" t="str">
            <v>TT005</v>
          </cell>
          <cell r="O90" t="str">
            <v>Nhân viên_4</v>
          </cell>
          <cell r="P90" t="str">
            <v>C04</v>
          </cell>
          <cell r="Q90" t="str">
            <v>Kinh doanh</v>
          </cell>
          <cell r="S90" t="str">
            <v>0907671881</v>
          </cell>
          <cell r="T90" t="str">
            <v>sonbuicathay@gmail.com</v>
          </cell>
          <cell r="U90" t="str">
            <v>sonbui@pacvn.vn</v>
          </cell>
          <cell r="W90" t="str">
            <v>Không có</v>
          </cell>
          <cell r="X90" t="str">
            <v>54/5D, Lâm Văn Bền, KP4, Phường Tân Kiểng, Quận 7, TP.HCM</v>
          </cell>
          <cell r="Y90" t="str">
            <v>54/5D, Lâm Văn Bền, KP4, Phường Tân Kiểng, Quận 7, TP.HCM</v>
          </cell>
          <cell r="Z90" t="str">
            <v>Tp Hồ Chí Minh</v>
          </cell>
          <cell r="AK90" t="str">
            <v>x</v>
          </cell>
          <cell r="AM90" t="str">
            <v>Đoàn viên công đoàn</v>
          </cell>
          <cell r="AN90" t="str">
            <v>x</v>
          </cell>
          <cell r="AR90" t="str">
            <v>0071004806395</v>
          </cell>
          <cell r="AS90" t="str">
            <v>Thương mại CP Ngoại thương Việt Nam</v>
          </cell>
          <cell r="AT90" t="str">
            <v>0310048562</v>
          </cell>
        </row>
        <row r="91">
          <cell r="B91" t="str">
            <v>Nguyễn Thị Phương Thúy</v>
          </cell>
          <cell r="C91" t="str">
            <v>Việt Nam</v>
          </cell>
          <cell r="D91">
            <v>32229</v>
          </cell>
          <cell r="E91" t="str">
            <v>Nữ</v>
          </cell>
          <cell r="F91" t="str">
            <v>01</v>
          </cell>
          <cell r="G91" t="str">
            <v>18</v>
          </cell>
          <cell r="H91" t="str">
            <v>Phòng Kinh doanh 2</v>
          </cell>
          <cell r="I91">
            <v>1</v>
          </cell>
          <cell r="J91">
            <v>1</v>
          </cell>
          <cell r="K91" t="str">
            <v>311976607</v>
          </cell>
          <cell r="L91">
            <v>42202</v>
          </cell>
          <cell r="N91" t="str">
            <v>TT006</v>
          </cell>
          <cell r="O91" t="str">
            <v>Nhân viên_3</v>
          </cell>
          <cell r="P91" t="str">
            <v>C03</v>
          </cell>
          <cell r="Q91" t="str">
            <v>Kinh doanh</v>
          </cell>
          <cell r="S91" t="str">
            <v>0907801007</v>
          </cell>
          <cell r="U91" t="str">
            <v>ThuyNguyenPhuong@pacvn.vn</v>
          </cell>
          <cell r="W91" t="str">
            <v>NULL</v>
          </cell>
          <cell r="X91" t="str">
            <v>Nhị Qúy, Cai Lậy, Tiền Giang</v>
          </cell>
          <cell r="Y91" t="str">
            <v>341 Cao Đạt, Phường 1, Quận 5, TP.HCM</v>
          </cell>
          <cell r="Z91" t="str">
            <v>NULL</v>
          </cell>
          <cell r="AM91" t="str">
            <v>NULL</v>
          </cell>
          <cell r="AN91" t="str">
            <v>x</v>
          </cell>
          <cell r="AR91" t="str">
            <v>0421000449661</v>
          </cell>
          <cell r="AS91" t="str">
            <v>Thương mại CP Ngoại thương Việt Nam</v>
          </cell>
          <cell r="AT91" t="str">
            <v>8317701538</v>
          </cell>
        </row>
        <row r="92">
          <cell r="B92" t="str">
            <v>Trần Nhựt Tân</v>
          </cell>
          <cell r="C92" t="str">
            <v>Việt Nam</v>
          </cell>
          <cell r="D92">
            <v>32500</v>
          </cell>
          <cell r="E92" t="str">
            <v>Nam</v>
          </cell>
          <cell r="F92" t="str">
            <v>01</v>
          </cell>
          <cell r="G92" t="str">
            <v>19</v>
          </cell>
          <cell r="H92" t="str">
            <v>Phòng Kinh doanh 3</v>
          </cell>
          <cell r="I92">
            <v>39974</v>
          </cell>
          <cell r="J92">
            <v>39974</v>
          </cell>
          <cell r="K92" t="str">
            <v>311922187</v>
          </cell>
          <cell r="L92">
            <v>38947</v>
          </cell>
          <cell r="N92" t="str">
            <v>TT006</v>
          </cell>
          <cell r="O92" t="str">
            <v>Phó phòng</v>
          </cell>
          <cell r="P92" t="str">
            <v>C09</v>
          </cell>
          <cell r="Q92" t="str">
            <v>Kinh doanh</v>
          </cell>
          <cell r="S92" t="str">
            <v>0987240220</v>
          </cell>
          <cell r="U92" t="str">
            <v>Tantran@pacvn.vn</v>
          </cell>
          <cell r="W92" t="str">
            <v>NULL</v>
          </cell>
          <cell r="X92" t="str">
            <v>24 ấp Mỹ Phú, X.Mỹ Phong, TP.Mỹ Tho, TiềnGiang</v>
          </cell>
          <cell r="Y92" t="str">
            <v>1368/17 Lê Văn Lương, Xã Phước Kiển, Huyện Nhà Bè, Hồ Chí Minh</v>
          </cell>
          <cell r="Z92" t="str">
            <v>Tp Hồ Chí Minh</v>
          </cell>
          <cell r="AK92" t="str">
            <v>x</v>
          </cell>
          <cell r="AM92" t="str">
            <v>Ủy viên Ban chấp hành</v>
          </cell>
          <cell r="AN92" t="str">
            <v>x</v>
          </cell>
          <cell r="AR92" t="str">
            <v>0181003399481</v>
          </cell>
          <cell r="AS92" t="str">
            <v>Thương mại CP Ngoại thương Việt Nam</v>
          </cell>
          <cell r="AT92" t="str">
            <v>8045107815</v>
          </cell>
        </row>
        <row r="93">
          <cell r="B93" t="str">
            <v>Đỗ Mạnh Hà</v>
          </cell>
          <cell r="C93" t="str">
            <v>Việt Nam</v>
          </cell>
          <cell r="D93">
            <v>29135</v>
          </cell>
          <cell r="E93" t="str">
            <v>Nam</v>
          </cell>
          <cell r="F93" t="str">
            <v>01</v>
          </cell>
          <cell r="G93" t="str">
            <v>19</v>
          </cell>
          <cell r="H93" t="str">
            <v>Phòng Kinh doanh 3</v>
          </cell>
          <cell r="I93">
            <v>42695</v>
          </cell>
          <cell r="J93">
            <v>42695</v>
          </cell>
          <cell r="K93" t="str">
            <v>023115652</v>
          </cell>
          <cell r="L93">
            <v>40151</v>
          </cell>
          <cell r="N93" t="str">
            <v>TT005</v>
          </cell>
          <cell r="O93" t="str">
            <v>Nhân viên cao cấp_6</v>
          </cell>
          <cell r="P93" t="str">
            <v>C06</v>
          </cell>
          <cell r="Q93" t="str">
            <v>Kinh doanh</v>
          </cell>
          <cell r="S93" t="str">
            <v>0903986807</v>
          </cell>
          <cell r="T93" t="str">
            <v>ha.manhd@gmail.com</v>
          </cell>
          <cell r="U93" t="str">
            <v>hado@pacvn.vn</v>
          </cell>
          <cell r="W93" t="str">
            <v>Không có</v>
          </cell>
          <cell r="X93" t="str">
            <v>209/29B Tôn Thất Thuyết, Phường 3, Quận 4, TP. Hồ Chí Minh</v>
          </cell>
          <cell r="Y93" t="str">
            <v>209/29B Tôn Thất Thuyết, Phường 3, Quận 4, TP. Hồ Chí Minh</v>
          </cell>
          <cell r="Z93" t="str">
            <v>Tp Hồ Chí Minh</v>
          </cell>
          <cell r="AM93" t="str">
            <v>NULL</v>
          </cell>
          <cell r="AN93" t="str">
            <v>x</v>
          </cell>
          <cell r="AR93" t="str">
            <v>0181002476974</v>
          </cell>
          <cell r="AS93" t="str">
            <v>Thương mại CP Ngoại thương Việt Nam</v>
          </cell>
          <cell r="AT93" t="str">
            <v>8056791291</v>
          </cell>
        </row>
        <row r="94">
          <cell r="B94" t="str">
            <v>Lê Văn Tân Thành</v>
          </cell>
          <cell r="C94" t="str">
            <v>Việt Nam</v>
          </cell>
          <cell r="D94">
            <v>31192</v>
          </cell>
          <cell r="E94" t="str">
            <v>Nam</v>
          </cell>
          <cell r="F94" t="str">
            <v>01</v>
          </cell>
          <cell r="G94" t="str">
            <v>19</v>
          </cell>
          <cell r="H94" t="str">
            <v>Phòng Kinh doanh 3</v>
          </cell>
          <cell r="I94">
            <v>42821</v>
          </cell>
          <cell r="J94">
            <v>42821</v>
          </cell>
          <cell r="K94" t="str">
            <v>197143610</v>
          </cell>
          <cell r="L94">
            <v>42772</v>
          </cell>
          <cell r="N94" t="str">
            <v>TT014</v>
          </cell>
          <cell r="O94" t="str">
            <v>Nhân viên_4</v>
          </cell>
          <cell r="P94" t="str">
            <v>C04</v>
          </cell>
          <cell r="Q94" t="str">
            <v>Kinh doanh</v>
          </cell>
          <cell r="S94" t="str">
            <v>0938114197</v>
          </cell>
          <cell r="U94" t="str">
            <v>ThanhLeTan@pacvn.vn</v>
          </cell>
          <cell r="W94" t="str">
            <v>Không có</v>
          </cell>
          <cell r="X94" t="str">
            <v>Hải Quy, Hải Lăng, Quảng Trị</v>
          </cell>
          <cell r="Y94" t="str">
            <v>524/3/2 Lê Văn Lương, Phước Kiển, Nhà Bè, TP. HCM</v>
          </cell>
          <cell r="Z94" t="str">
            <v>Tp Hồ Chí Minh</v>
          </cell>
          <cell r="AK94" t="str">
            <v>x</v>
          </cell>
          <cell r="AM94" t="str">
            <v>Đoàn viên công đoàn</v>
          </cell>
          <cell r="AN94" t="str">
            <v>x</v>
          </cell>
          <cell r="AR94" t="str">
            <v>0181003375740</v>
          </cell>
          <cell r="AS94" t="str">
            <v>Thương mại CP Ngoại thương Việt Nam</v>
          </cell>
          <cell r="AT94" t="str">
            <v>8074377647</v>
          </cell>
        </row>
        <row r="95">
          <cell r="B95" t="str">
            <v>Lê Nguyễn Đình Tân</v>
          </cell>
          <cell r="C95" t="str">
            <v>Việt Nam</v>
          </cell>
          <cell r="D95">
            <v>30478</v>
          </cell>
          <cell r="E95" t="str">
            <v>Nam</v>
          </cell>
          <cell r="F95" t="str">
            <v>01</v>
          </cell>
          <cell r="G95" t="str">
            <v>19</v>
          </cell>
          <cell r="H95" t="str">
            <v>Phòng Kinh doanh 3</v>
          </cell>
          <cell r="I95">
            <v>42962</v>
          </cell>
          <cell r="J95">
            <v>42962</v>
          </cell>
          <cell r="K95" t="str">
            <v>191485000</v>
          </cell>
          <cell r="L95">
            <v>42417</v>
          </cell>
          <cell r="N95" t="str">
            <v>TT007</v>
          </cell>
          <cell r="O95" t="str">
            <v>Trưởng bộ phận</v>
          </cell>
          <cell r="P95" t="str">
            <v>C08</v>
          </cell>
          <cell r="Q95" t="str">
            <v>Kinh doanh</v>
          </cell>
          <cell r="S95" t="str">
            <v>0932643579</v>
          </cell>
          <cell r="T95" t="str">
            <v>ledinhtan116@gmail.com</v>
          </cell>
          <cell r="U95" t="str">
            <v>tanle@pacvn.vn</v>
          </cell>
          <cell r="W95" t="str">
            <v>Phật giáo</v>
          </cell>
          <cell r="X95" t="str">
            <v>17 Tôn Thất Thiệp, Thành phố Huế, Thừa Thiên Huế</v>
          </cell>
          <cell r="Y95" t="str">
            <v>9 Lý Phục Man, Phường Bình Thuận, Quận 7, TP. Hồ Chí Minh</v>
          </cell>
          <cell r="Z95" t="str">
            <v>Tp Hồ Chí Minh</v>
          </cell>
          <cell r="AK95" t="str">
            <v>x</v>
          </cell>
          <cell r="AM95" t="str">
            <v>Đoàn viên công đoàn</v>
          </cell>
          <cell r="AN95" t="str">
            <v>x</v>
          </cell>
          <cell r="AR95" t="str">
            <v>0511000417695</v>
          </cell>
          <cell r="AS95" t="str">
            <v>Thương mại CP Ngoại thương Việt Nam</v>
          </cell>
          <cell r="AT95" t="str">
            <v>8014395666</v>
          </cell>
        </row>
        <row r="96">
          <cell r="B96" t="str">
            <v>Nguyễn Thanh Phong</v>
          </cell>
          <cell r="C96" t="str">
            <v>Việt Nam</v>
          </cell>
          <cell r="D96">
            <v>30274</v>
          </cell>
          <cell r="E96" t="str">
            <v>Nam</v>
          </cell>
          <cell r="F96" t="str">
            <v>01</v>
          </cell>
          <cell r="G96" t="str">
            <v>19</v>
          </cell>
          <cell r="H96" t="str">
            <v>Phòng Kinh doanh 3</v>
          </cell>
          <cell r="I96">
            <v>43102</v>
          </cell>
          <cell r="J96">
            <v>43102</v>
          </cell>
          <cell r="K96" t="str">
            <v>025521700</v>
          </cell>
          <cell r="L96">
            <v>40882</v>
          </cell>
          <cell r="N96" t="str">
            <v>TT005</v>
          </cell>
          <cell r="O96" t="str">
            <v>Trưởng bộ phận</v>
          </cell>
          <cell r="P96" t="str">
            <v>C08</v>
          </cell>
          <cell r="Q96" t="str">
            <v>Kinh doanh</v>
          </cell>
          <cell r="S96" t="str">
            <v>0968176166</v>
          </cell>
          <cell r="U96" t="str">
            <v>PhongNguyen@pacvn.vn</v>
          </cell>
          <cell r="W96" t="str">
            <v>Không có</v>
          </cell>
          <cell r="X96" t="str">
            <v>147 Nguyễn Duy, Phường 9, Quận 8, TP. Hồ Chí Minh</v>
          </cell>
          <cell r="Y96" t="str">
            <v>147 Nguyễn Duy, Phường 9, Quận 8, TP. Hồ Chí Minh</v>
          </cell>
          <cell r="Z96" t="str">
            <v>NULL</v>
          </cell>
          <cell r="AK96" t="str">
            <v>x</v>
          </cell>
          <cell r="AM96" t="str">
            <v>Đoàn viên công đoàn</v>
          </cell>
          <cell r="AN96" t="str">
            <v>x</v>
          </cell>
          <cell r="AR96" t="str">
            <v>0071001052435</v>
          </cell>
          <cell r="AS96" t="str">
            <v>Thương mại CP Ngoại thương Việt Nam</v>
          </cell>
          <cell r="AT96" t="str">
            <v>8000718010</v>
          </cell>
        </row>
        <row r="97">
          <cell r="B97" t="str">
            <v>Vũ Hữu Luận</v>
          </cell>
          <cell r="C97" t="str">
            <v>Việt Nam</v>
          </cell>
          <cell r="D97">
            <v>30326</v>
          </cell>
          <cell r="E97" t="str">
            <v>Nam</v>
          </cell>
          <cell r="F97" t="str">
            <v>01</v>
          </cell>
          <cell r="G97" t="str">
            <v>19</v>
          </cell>
          <cell r="H97" t="str">
            <v>Phòng Kinh doanh 3</v>
          </cell>
          <cell r="I97">
            <v>43102</v>
          </cell>
          <cell r="J97">
            <v>43102</v>
          </cell>
          <cell r="K97" t="str">
            <v>079083000216</v>
          </cell>
          <cell r="L97">
            <v>42363</v>
          </cell>
          <cell r="N97" t="str">
            <v>TT005</v>
          </cell>
          <cell r="O97" t="str">
            <v>Nhân viên cao cấp_5</v>
          </cell>
          <cell r="P97" t="str">
            <v>C05</v>
          </cell>
          <cell r="Q97" t="str">
            <v>Kinh doanh</v>
          </cell>
          <cell r="S97" t="str">
            <v>0909333621</v>
          </cell>
          <cell r="U97" t="str">
            <v>LuanVu@pacvn.vn</v>
          </cell>
          <cell r="W97" t="str">
            <v>Không có</v>
          </cell>
          <cell r="X97" t="str">
            <v>395/13 Vĩnh Viễn, Phường 5, Quận 10, TP. Hồ Chí Minh</v>
          </cell>
          <cell r="Y97" t="str">
            <v>395/13 Vĩnh Viễn, Phường 5, Quận 10, TP. Hồ Chí Minh</v>
          </cell>
          <cell r="Z97" t="str">
            <v>NULL</v>
          </cell>
          <cell r="AK97" t="str">
            <v>x</v>
          </cell>
          <cell r="AM97" t="str">
            <v>Đoàn viên công đoàn</v>
          </cell>
          <cell r="AN97" t="str">
            <v>x</v>
          </cell>
          <cell r="AR97" t="str">
            <v>0721000562968</v>
          </cell>
          <cell r="AS97" t="str">
            <v>Thương mại CP Ngoại thương Việt Nam</v>
          </cell>
          <cell r="AT97" t="str">
            <v>8300190719</v>
          </cell>
        </row>
        <row r="98">
          <cell r="B98" t="str">
            <v>Nguyễn Cảnh</v>
          </cell>
          <cell r="C98" t="str">
            <v>Việt Nam</v>
          </cell>
          <cell r="D98">
            <v>21531</v>
          </cell>
          <cell r="E98" t="str">
            <v>Nam</v>
          </cell>
          <cell r="F98" t="str">
            <v>01</v>
          </cell>
          <cell r="G98" t="str">
            <v>19</v>
          </cell>
          <cell r="H98" t="str">
            <v>Phòng Kinh doanh 3</v>
          </cell>
          <cell r="I98">
            <v>43157</v>
          </cell>
          <cell r="J98">
            <v>43157</v>
          </cell>
          <cell r="K98" t="str">
            <v>380626441</v>
          </cell>
          <cell r="L98">
            <v>40651</v>
          </cell>
          <cell r="N98" t="str">
            <v>TT036</v>
          </cell>
          <cell r="O98" t="str">
            <v>Nhân viên cao cấp_6</v>
          </cell>
          <cell r="P98" t="str">
            <v>C06</v>
          </cell>
          <cell r="Q98" t="str">
            <v>Kinh doanh</v>
          </cell>
          <cell r="S98" t="str">
            <v>0983990699</v>
          </cell>
          <cell r="U98" t="str">
            <v>CanhNguyen@pacvn.vn</v>
          </cell>
          <cell r="W98" t="str">
            <v>NULL</v>
          </cell>
          <cell r="X98" t="str">
            <v>Xã Hồ Thị kỷ, Huyện Thới Bình, Tỉnh Cà Mau</v>
          </cell>
          <cell r="Y98" t="str">
            <v>1041/8/33 Trần Xuân Soạn, Phường Tân Hưng, Quận 7, TP.HCM</v>
          </cell>
          <cell r="Z98" t="str">
            <v>NULL</v>
          </cell>
          <cell r="AM98" t="str">
            <v>NULL</v>
          </cell>
          <cell r="AN98" t="str">
            <v>x</v>
          </cell>
          <cell r="AR98" t="str">
            <v>0071002237843</v>
          </cell>
          <cell r="AS98" t="str">
            <v>Thương mại CP Ngoại thương Việt Nam</v>
          </cell>
          <cell r="AT98" t="str">
            <v>8126152703</v>
          </cell>
        </row>
        <row r="99">
          <cell r="B99" t="str">
            <v>Chen Yung Che</v>
          </cell>
          <cell r="C99" t="str">
            <v>TAIWAN</v>
          </cell>
          <cell r="D99">
            <v>26743</v>
          </cell>
          <cell r="E99" t="str">
            <v>Nam</v>
          </cell>
          <cell r="F99" t="str">
            <v>01</v>
          </cell>
          <cell r="G99" t="str">
            <v>20</v>
          </cell>
          <cell r="H99" t="str">
            <v>Phòng Kinh doanh 4</v>
          </cell>
          <cell r="I99">
            <v>41520</v>
          </cell>
          <cell r="J99">
            <v>41520</v>
          </cell>
          <cell r="K99" t="str">
            <v>301958758</v>
          </cell>
          <cell r="L99">
            <v>40424</v>
          </cell>
          <cell r="N99" t="str">
            <v>QG015</v>
          </cell>
          <cell r="O99" t="str">
            <v>Trưởng phòng</v>
          </cell>
          <cell r="P99" t="str">
            <v>C10</v>
          </cell>
          <cell r="Q99" t="str">
            <v>Kinh doanh</v>
          </cell>
          <cell r="S99" t="str">
            <v>0919691816</v>
          </cell>
          <cell r="U99" t="str">
            <v>kimblechen@pacvn.vn</v>
          </cell>
          <cell r="W99" t="str">
            <v>NULL</v>
          </cell>
          <cell r="X99" t="str">
            <v>3F, No. 434, Zhong Zheng Road, Shi Lin, Taipei Taiwan</v>
          </cell>
          <cell r="Y99" t="str">
            <v>Phòng 503, số 102 A-B-C Cống Quỳnh, Phường Phạm Ngũ Lão, Quận 1, TP.HCM</v>
          </cell>
          <cell r="Z99" t="str">
            <v>Tp Hồ Chí Minh</v>
          </cell>
          <cell r="AM99" t="str">
            <v>NULL</v>
          </cell>
          <cell r="AN99" t="str">
            <v>x</v>
          </cell>
          <cell r="AR99" t="str">
            <v>0181003408514</v>
          </cell>
          <cell r="AS99" t="str">
            <v>Thương mại CP Ngoại thương Việt Nam</v>
          </cell>
          <cell r="AT99" t="str">
            <v>8324367789</v>
          </cell>
        </row>
        <row r="100">
          <cell r="B100" t="str">
            <v>Nguyễn Thị Bích Châu</v>
          </cell>
          <cell r="C100" t="str">
            <v>Việt Nam</v>
          </cell>
          <cell r="D100">
            <v>30089</v>
          </cell>
          <cell r="E100" t="str">
            <v>Nữ</v>
          </cell>
          <cell r="F100" t="str">
            <v>01</v>
          </cell>
          <cell r="G100" t="str">
            <v>17</v>
          </cell>
          <cell r="H100" t="str">
            <v>Phòng Kinh doanh 4</v>
          </cell>
          <cell r="I100">
            <v>42388</v>
          </cell>
          <cell r="J100">
            <v>42388</v>
          </cell>
          <cell r="K100" t="str">
            <v>025450799</v>
          </cell>
          <cell r="L100">
            <v>40697</v>
          </cell>
          <cell r="N100" t="str">
            <v>TT005</v>
          </cell>
          <cell r="O100" t="str">
            <v>Nhân viên cao cấp_6</v>
          </cell>
          <cell r="P100" t="str">
            <v>C06</v>
          </cell>
          <cell r="Q100" t="str">
            <v>Kinh doanh</v>
          </cell>
          <cell r="S100" t="str">
            <v>0944553887</v>
          </cell>
          <cell r="T100" t="str">
            <v>bichchau82@gmail.com</v>
          </cell>
          <cell r="U100" t="str">
            <v>chaunguyen@pacvn.vn</v>
          </cell>
          <cell r="W100" t="str">
            <v>Không có</v>
          </cell>
          <cell r="X100" t="str">
            <v>308 An Khang, Khu Dân Cư Nam Long, Trần Trọng Cung, Quận 7, TP.HCM</v>
          </cell>
          <cell r="Y100" t="str">
            <v>308 An Khang, Khu Dân Cư Nam Long, Trần Trọng Cung, Quận 7, TP.HCM</v>
          </cell>
          <cell r="Z100" t="str">
            <v>Tp Hồ Chí Minh</v>
          </cell>
          <cell r="AK100" t="str">
            <v>x</v>
          </cell>
          <cell r="AM100" t="str">
            <v>Đoàn viên công đoàn</v>
          </cell>
          <cell r="AN100" t="str">
            <v>x</v>
          </cell>
          <cell r="AR100" t="str">
            <v>0181003224245</v>
          </cell>
          <cell r="AS100" t="str">
            <v>Thương mại CP Ngoại thương Việt Nam</v>
          </cell>
          <cell r="AT100" t="str">
            <v>8081519229</v>
          </cell>
        </row>
        <row r="101">
          <cell r="B101" t="str">
            <v>Từ Phối Dinh</v>
          </cell>
          <cell r="C101" t="str">
            <v>Việt Nam</v>
          </cell>
          <cell r="D101">
            <v>32788</v>
          </cell>
          <cell r="E101" t="str">
            <v>Nữ</v>
          </cell>
          <cell r="F101" t="str">
            <v>01</v>
          </cell>
          <cell r="G101" t="str">
            <v>20</v>
          </cell>
          <cell r="H101" t="str">
            <v>Phòng Kinh doanh 4</v>
          </cell>
          <cell r="I101">
            <v>42576</v>
          </cell>
          <cell r="J101">
            <v>42576</v>
          </cell>
          <cell r="K101" t="str">
            <v>025093490</v>
          </cell>
          <cell r="L101">
            <v>40517</v>
          </cell>
          <cell r="N101" t="str">
            <v>TT005</v>
          </cell>
          <cell r="O101" t="str">
            <v>Trợ lý Nhân viên_2</v>
          </cell>
          <cell r="P101" t="str">
            <v>C02</v>
          </cell>
          <cell r="Q101" t="str">
            <v>Kinh doanh</v>
          </cell>
          <cell r="S101" t="str">
            <v>0908686428</v>
          </cell>
          <cell r="T101" t="str">
            <v>anita.tu.afr@gmail.com</v>
          </cell>
          <cell r="U101" t="str">
            <v>dinhtu@pacvn.vn</v>
          </cell>
          <cell r="W101" t="str">
            <v>Phật giáo</v>
          </cell>
          <cell r="X101" t="str">
            <v>285/1 Hồng Bàng, Phường 11, Quận 5, TP.HCM</v>
          </cell>
          <cell r="Y101" t="str">
            <v>285/1 Hồng Bàng, Phường 11, Quận 5, TP.HCM</v>
          </cell>
          <cell r="Z101" t="str">
            <v>Tp Hồ Chí Minh</v>
          </cell>
          <cell r="AK101" t="str">
            <v>x</v>
          </cell>
          <cell r="AM101" t="str">
            <v>Đoàn viên công đoàn</v>
          </cell>
          <cell r="AN101" t="str">
            <v>x</v>
          </cell>
          <cell r="AR101" t="str">
            <v>0071005642965</v>
          </cell>
          <cell r="AS101" t="str">
            <v>Thương mại CP Ngoại thương Việt Nam</v>
          </cell>
          <cell r="AT101" t="str">
            <v>8066077086</v>
          </cell>
        </row>
        <row r="102">
          <cell r="B102" t="str">
            <v>Trần Duy Ân</v>
          </cell>
          <cell r="C102" t="str">
            <v>Việt Nam</v>
          </cell>
          <cell r="D102">
            <v>32240</v>
          </cell>
          <cell r="E102" t="str">
            <v>Nam</v>
          </cell>
          <cell r="F102" t="str">
            <v>01</v>
          </cell>
          <cell r="G102" t="str">
            <v>21</v>
          </cell>
          <cell r="H102" t="str">
            <v>Phòng Kinh doanh 5</v>
          </cell>
          <cell r="I102">
            <v>41533</v>
          </cell>
          <cell r="J102">
            <v>41533</v>
          </cell>
          <cell r="K102" t="str">
            <v>301248829</v>
          </cell>
          <cell r="L102">
            <v>37783</v>
          </cell>
          <cell r="N102" t="str">
            <v>TT028</v>
          </cell>
          <cell r="O102" t="str">
            <v>Trưởng bộ phận</v>
          </cell>
          <cell r="P102" t="str">
            <v>C08</v>
          </cell>
          <cell r="Q102" t="str">
            <v>Kinh doanh</v>
          </cell>
          <cell r="S102" t="str">
            <v>0906795586</v>
          </cell>
          <cell r="U102" t="str">
            <v>Antran@pacvn.vn</v>
          </cell>
          <cell r="W102" t="str">
            <v>Không có</v>
          </cell>
          <cell r="X102" t="str">
            <v>07A Tổ 1, ấp 5, xã Bình Đức, huyện Bến Lức, tỉnh Long An</v>
          </cell>
          <cell r="Y102" t="str">
            <v>48/22 Ung Văn Khiêm, Phường 25, Quận Bình Thạnh, TP. HCM</v>
          </cell>
          <cell r="Z102" t="str">
            <v>Tp Hồ Chí Minh</v>
          </cell>
          <cell r="AK102" t="str">
            <v>x</v>
          </cell>
          <cell r="AM102" t="str">
            <v>Đoàn viên công đoàn</v>
          </cell>
          <cell r="AN102" t="str">
            <v>x</v>
          </cell>
          <cell r="AR102" t="str">
            <v>0181003408476</v>
          </cell>
          <cell r="AS102" t="str">
            <v>Thương mại CP Ngoại thương Việt Nam</v>
          </cell>
          <cell r="AT102" t="str">
            <v>8122570435</v>
          </cell>
        </row>
        <row r="103">
          <cell r="B103" t="str">
            <v>Trần Huệ Nga</v>
          </cell>
          <cell r="C103" t="str">
            <v>Việt Nam</v>
          </cell>
          <cell r="D103">
            <v>29616</v>
          </cell>
          <cell r="E103" t="str">
            <v>Nữ</v>
          </cell>
          <cell r="F103" t="str">
            <v>01</v>
          </cell>
          <cell r="G103" t="str">
            <v>21</v>
          </cell>
          <cell r="H103" t="str">
            <v>Phòng Kinh doanh 5</v>
          </cell>
          <cell r="I103">
            <v>41627</v>
          </cell>
          <cell r="J103">
            <v>41627</v>
          </cell>
          <cell r="K103" t="str">
            <v>079181002356</v>
          </cell>
          <cell r="L103">
            <v>36239</v>
          </cell>
          <cell r="N103" t="str">
            <v>TT005</v>
          </cell>
          <cell r="O103" t="str">
            <v>Nhân viên cao cấp_5</v>
          </cell>
          <cell r="P103" t="str">
            <v>C05</v>
          </cell>
          <cell r="Q103" t="str">
            <v>Kinh doanh</v>
          </cell>
          <cell r="S103" t="str">
            <v>0903339948</v>
          </cell>
          <cell r="U103" t="str">
            <v>Ngatran@pacvn.vn</v>
          </cell>
          <cell r="W103" t="str">
            <v>Không có</v>
          </cell>
          <cell r="X103" t="str">
            <v>109D/17 Lạc Long Quận, Phường 3, Quận 11, TP. HCM</v>
          </cell>
          <cell r="Y103" t="str">
            <v>E12-12 Chung cư Him Lam, Phường Tân Hưng, Quận 7, TP. HCM</v>
          </cell>
          <cell r="Z103" t="str">
            <v>Tp Hồ Chí Minh</v>
          </cell>
          <cell r="AK103" t="str">
            <v>x</v>
          </cell>
          <cell r="AM103" t="str">
            <v>Đoàn viên công đoàn</v>
          </cell>
          <cell r="AN103" t="str">
            <v>x</v>
          </cell>
          <cell r="AR103" t="str">
            <v>0511003881761</v>
          </cell>
          <cell r="AS103" t="str">
            <v>Thương mại CP Ngoại thương Việt Nam</v>
          </cell>
          <cell r="AT103" t="str">
            <v>8101825026</v>
          </cell>
        </row>
        <row r="104">
          <cell r="B104" t="str">
            <v>Trần Thanh Bình</v>
          </cell>
          <cell r="C104" t="str">
            <v>Việt Nam</v>
          </cell>
          <cell r="D104">
            <v>32503</v>
          </cell>
          <cell r="E104" t="str">
            <v>Nữ</v>
          </cell>
          <cell r="F104" t="str">
            <v>01</v>
          </cell>
          <cell r="G104" t="str">
            <v>21</v>
          </cell>
          <cell r="H104" t="str">
            <v>Phòng Kinh doanh 5</v>
          </cell>
          <cell r="I104">
            <v>42079</v>
          </cell>
          <cell r="J104">
            <v>42079</v>
          </cell>
          <cell r="K104" t="str">
            <v>025592691</v>
          </cell>
          <cell r="L104">
            <v>40997</v>
          </cell>
          <cell r="N104" t="str">
            <v>TT005</v>
          </cell>
          <cell r="O104" t="str">
            <v>Phó phòng</v>
          </cell>
          <cell r="P104" t="str">
            <v>C09</v>
          </cell>
          <cell r="Q104" t="str">
            <v>Kinh doanh</v>
          </cell>
          <cell r="S104" t="str">
            <v>0938035034</v>
          </cell>
          <cell r="T104" t="str">
            <v>Jessica_tran88@yahoo.com.vn</v>
          </cell>
          <cell r="U104" t="str">
            <v>Binhtran@pacvn.vn</v>
          </cell>
          <cell r="W104" t="str">
            <v>Không có</v>
          </cell>
          <cell r="X104" t="str">
            <v>202/6/31 Lý Thường Kiệt, Phường 14, Quận 10, Tp.HCM</v>
          </cell>
          <cell r="Y104" t="str">
            <v>TWA03 -09B Chung cư Lê Thành 198A Mã Lò, P. Bình Đông A, Q. Bình Tân, TP.HCM</v>
          </cell>
          <cell r="Z104" t="str">
            <v>Tp Hồ Chí Minh</v>
          </cell>
          <cell r="AK104" t="str">
            <v>x</v>
          </cell>
          <cell r="AM104" t="str">
            <v>Đoàn viên công đoàn</v>
          </cell>
          <cell r="AN104" t="str">
            <v>x</v>
          </cell>
          <cell r="AR104" t="str">
            <v>0181003454187</v>
          </cell>
          <cell r="AS104" t="str">
            <v>Thương mại CP Ngoại thương Việt Nam</v>
          </cell>
          <cell r="AT104" t="str">
            <v>8354898113</v>
          </cell>
        </row>
        <row r="105">
          <cell r="B105" t="str">
            <v>Trần Thị Huyền Trang</v>
          </cell>
          <cell r="C105" t="str">
            <v>Việt Nam</v>
          </cell>
          <cell r="D105">
            <v>31914</v>
          </cell>
          <cell r="E105" t="str">
            <v>Nữ</v>
          </cell>
          <cell r="F105" t="str">
            <v>01</v>
          </cell>
          <cell r="G105" t="str">
            <v>21</v>
          </cell>
          <cell r="H105" t="str">
            <v>Phòng Kinh doanh 5</v>
          </cell>
          <cell r="I105">
            <v>42278</v>
          </cell>
          <cell r="J105">
            <v>42278</v>
          </cell>
          <cell r="K105" t="str">
            <v>079187008640</v>
          </cell>
          <cell r="L105">
            <v>42978</v>
          </cell>
          <cell r="N105" t="str">
            <v>TT005</v>
          </cell>
          <cell r="O105" t="str">
            <v>Nhân viên cao cấp_5</v>
          </cell>
          <cell r="P105" t="str">
            <v>C05</v>
          </cell>
          <cell r="Q105" t="str">
            <v>Kinh doanh</v>
          </cell>
          <cell r="S105" t="str">
            <v>0902777971</v>
          </cell>
          <cell r="T105" t="str">
            <v>trangtran8705@gmail.com</v>
          </cell>
          <cell r="U105" t="str">
            <v>Trangtran@pacvn.vn</v>
          </cell>
          <cell r="W105" t="str">
            <v>Thiên Chúa Giáo</v>
          </cell>
          <cell r="X105" t="str">
            <v>204/52/9 Lạc Long Quân, Phường 8, Quận Tân Bình, TP.HCM</v>
          </cell>
          <cell r="Y105" t="str">
            <v>204/52/9 Lạc Long Quân, Phường 8, Quận Tân Bình, TP.HCM</v>
          </cell>
          <cell r="Z105" t="str">
            <v>Tp Hồ Chí Minh</v>
          </cell>
          <cell r="AK105" t="str">
            <v>x</v>
          </cell>
          <cell r="AM105" t="str">
            <v>Đoàn viên công đoàn</v>
          </cell>
          <cell r="AN105" t="str">
            <v>x</v>
          </cell>
          <cell r="AR105" t="str">
            <v>0721005111811</v>
          </cell>
          <cell r="AS105" t="str">
            <v>Thương mại CP Ngoại thương Việt Nam</v>
          </cell>
          <cell r="AT105" t="str">
            <v>8092116302</v>
          </cell>
        </row>
        <row r="106">
          <cell r="B106" t="str">
            <v>Nguyễn Tấn Đều</v>
          </cell>
          <cell r="C106" t="str">
            <v>Việt Nam</v>
          </cell>
          <cell r="D106">
            <v>32361</v>
          </cell>
          <cell r="E106" t="str">
            <v>Nam</v>
          </cell>
          <cell r="F106" t="str">
            <v>01</v>
          </cell>
          <cell r="G106" t="str">
            <v>21</v>
          </cell>
          <cell r="H106" t="str">
            <v>Phòng Kinh doanh 5</v>
          </cell>
          <cell r="I106">
            <v>42324</v>
          </cell>
          <cell r="J106">
            <v>42324</v>
          </cell>
          <cell r="K106" t="str">
            <v>334410494</v>
          </cell>
          <cell r="L106">
            <v>38768</v>
          </cell>
          <cell r="N106" t="str">
            <v>TT004</v>
          </cell>
          <cell r="O106" t="str">
            <v>Trưởng bộ phận</v>
          </cell>
          <cell r="P106" t="str">
            <v>C08</v>
          </cell>
          <cell r="Q106" t="str">
            <v>Kinh doanh</v>
          </cell>
          <cell r="S106" t="str">
            <v>0939858393</v>
          </cell>
          <cell r="T106" t="str">
            <v>mr.nguyen874@gmail.com</v>
          </cell>
          <cell r="U106" t="str">
            <v>Deunguyen@pacvn.vn</v>
          </cell>
          <cell r="W106" t="str">
            <v>NULL</v>
          </cell>
          <cell r="X106" t="str">
            <v>590 Khóm 3, Thị trấn Duyên Hải, Duyên Hải, tỉnh Trà Vinh</v>
          </cell>
          <cell r="Y106" t="str">
            <v>29 Bạch Đằng, Phường 15, Quận Bình Thạnh, TP.HCM</v>
          </cell>
          <cell r="Z106" t="str">
            <v>Tp Hồ Chí Minh</v>
          </cell>
          <cell r="AK106" t="str">
            <v>x</v>
          </cell>
          <cell r="AM106" t="str">
            <v>Đoàn viên công đoàn</v>
          </cell>
          <cell r="AN106" t="str">
            <v>x</v>
          </cell>
          <cell r="AR106" t="str">
            <v>0181003479242</v>
          </cell>
          <cell r="AS106" t="str">
            <v>Thương mại CP Ngoại thương Việt Nam</v>
          </cell>
          <cell r="AT106" t="str">
            <v>8131221511</v>
          </cell>
        </row>
        <row r="107">
          <cell r="B107" t="str">
            <v>Đặng Hoàng Thanh Thiện</v>
          </cell>
          <cell r="C107" t="str">
            <v>Việt Nam</v>
          </cell>
          <cell r="D107">
            <v>33413</v>
          </cell>
          <cell r="E107" t="str">
            <v>Nam</v>
          </cell>
          <cell r="F107" t="str">
            <v>01</v>
          </cell>
          <cell r="G107" t="str">
            <v>21</v>
          </cell>
          <cell r="H107" t="str">
            <v>Phòng Kinh doanh 5</v>
          </cell>
          <cell r="I107">
            <v>42592</v>
          </cell>
          <cell r="J107">
            <v>42592</v>
          </cell>
          <cell r="K107" t="str">
            <v>301367221</v>
          </cell>
          <cell r="L107">
            <v>38825</v>
          </cell>
          <cell r="N107" t="str">
            <v>TT028</v>
          </cell>
          <cell r="O107" t="str">
            <v>Nhân viên_4</v>
          </cell>
          <cell r="P107" t="str">
            <v>C04</v>
          </cell>
          <cell r="Q107" t="str">
            <v>Kinh doanh</v>
          </cell>
          <cell r="S107" t="str">
            <v>0936219719</v>
          </cell>
          <cell r="T107" t="str">
            <v>danghtthien@gmail.com</v>
          </cell>
          <cell r="U107" t="str">
            <v>thiendang@pacvn.vn</v>
          </cell>
          <cell r="W107" t="str">
            <v>Thiên Chúa Giáo</v>
          </cell>
          <cell r="X107" t="str">
            <v>28/7A Sương Nguyệt Anh, Phường 4, TP. Tân An, Long An</v>
          </cell>
          <cell r="Y107" t="str">
            <v>B1.14.09 Chung cư Tân Tạo, Phường Tân Tạo A, Quận Bình Tân, TP. HCM</v>
          </cell>
          <cell r="Z107" t="str">
            <v>Tp Hồ Chí Minh</v>
          </cell>
          <cell r="AK107" t="str">
            <v>x</v>
          </cell>
          <cell r="AM107" t="str">
            <v>Đoàn viên công đoàn</v>
          </cell>
          <cell r="AN107" t="str">
            <v>x</v>
          </cell>
          <cell r="AR107" t="str">
            <v>0181003393263</v>
          </cell>
          <cell r="AS107" t="str">
            <v>Thương mại CP Ngoại thương Việt Nam</v>
          </cell>
          <cell r="AT107" t="str">
            <v>8302966228</v>
          </cell>
        </row>
        <row r="108">
          <cell r="B108" t="str">
            <v>Nguyễn Thị Kim Tuyền</v>
          </cell>
          <cell r="C108" t="str">
            <v>Việt Nam</v>
          </cell>
          <cell r="D108">
            <v>33176</v>
          </cell>
          <cell r="E108" t="str">
            <v>Nữ</v>
          </cell>
          <cell r="F108" t="str">
            <v>01</v>
          </cell>
          <cell r="G108" t="str">
            <v>21</v>
          </cell>
          <cell r="H108" t="str">
            <v>Phòng Kinh doanh 5</v>
          </cell>
          <cell r="I108">
            <v>42646</v>
          </cell>
          <cell r="J108">
            <v>42646</v>
          </cell>
          <cell r="K108" t="str">
            <v>291017083</v>
          </cell>
          <cell r="L108">
            <v>39257</v>
          </cell>
          <cell r="N108" t="str">
            <v>TT011</v>
          </cell>
          <cell r="O108" t="str">
            <v>Trợ lý Nhân viên_2</v>
          </cell>
          <cell r="P108" t="str">
            <v>C02</v>
          </cell>
          <cell r="Q108" t="str">
            <v>Kinh doanh</v>
          </cell>
          <cell r="S108" t="str">
            <v>0938835158</v>
          </cell>
          <cell r="T108" t="str">
            <v>tuyentk.fpic@gmail.com</v>
          </cell>
          <cell r="U108" t="str">
            <v>tuyennguyen@pacvn.vn</v>
          </cell>
          <cell r="W108" t="str">
            <v>Không có</v>
          </cell>
          <cell r="X108" t="str">
            <v>20/2B Hiệp Định, Hiệp Tân, Hòa Thành, Tây Ninh</v>
          </cell>
          <cell r="Y108" t="str">
            <v>99 Phạm Viết Chánh, Phường 19, Quận Bình Thạnh, TP.HCM</v>
          </cell>
          <cell r="Z108" t="str">
            <v>Tp Hồ Chí Minh</v>
          </cell>
          <cell r="AK108" t="str">
            <v>x</v>
          </cell>
          <cell r="AM108" t="str">
            <v>Đoàn viên công đoàn</v>
          </cell>
          <cell r="AN108" t="str">
            <v>x</v>
          </cell>
          <cell r="AR108" t="str">
            <v>0071000706988</v>
          </cell>
          <cell r="AS108" t="str">
            <v>Thương mại CP Ngoại thương Việt Nam</v>
          </cell>
          <cell r="AT108" t="str">
            <v>8137064826</v>
          </cell>
        </row>
        <row r="109">
          <cell r="B109" t="str">
            <v>Vũ Kim Long</v>
          </cell>
          <cell r="C109" t="str">
            <v>Việt Nam</v>
          </cell>
          <cell r="D109">
            <v>32455</v>
          </cell>
          <cell r="E109" t="str">
            <v>Nam</v>
          </cell>
          <cell r="F109" t="str">
            <v>01</v>
          </cell>
          <cell r="G109" t="str">
            <v>21</v>
          </cell>
          <cell r="H109" t="str">
            <v>Phòng Kinh doanh 5</v>
          </cell>
          <cell r="I109">
            <v>42681</v>
          </cell>
          <cell r="J109">
            <v>42681</v>
          </cell>
          <cell r="K109" t="str">
            <v>024346948</v>
          </cell>
          <cell r="L109">
            <v>40011</v>
          </cell>
          <cell r="N109" t="str">
            <v>TT005</v>
          </cell>
          <cell r="O109" t="str">
            <v>Nhân viên_4</v>
          </cell>
          <cell r="P109" t="str">
            <v>C04</v>
          </cell>
          <cell r="Q109" t="str">
            <v>Kinh doanh</v>
          </cell>
          <cell r="S109" t="str">
            <v>0931308898</v>
          </cell>
          <cell r="T109" t="str">
            <v>kimlong.buh@gmail.com</v>
          </cell>
          <cell r="U109" t="str">
            <v>longvu@pacvn.vn</v>
          </cell>
          <cell r="W109" t="str">
            <v>Thiên Chúa Giáo</v>
          </cell>
          <cell r="X109" t="str">
            <v>49/20 Bis Trần Văn Đang, Phường 9, Quận 3, TP.HCM</v>
          </cell>
          <cell r="Y109" t="str">
            <v>49/20 Bis Trần Văn Đang, Phường 9, Quận 3, TP.HCM</v>
          </cell>
          <cell r="Z109" t="str">
            <v>Tp Hồ Chí Minh</v>
          </cell>
          <cell r="AK109" t="str">
            <v>x</v>
          </cell>
          <cell r="AM109" t="str">
            <v>Đoàn viên công đoàn</v>
          </cell>
          <cell r="AN109" t="str">
            <v>x</v>
          </cell>
          <cell r="AR109" t="str">
            <v>0421000421209</v>
          </cell>
          <cell r="AS109" t="str">
            <v>Thương mại CP Ngoại thương Việt Nam</v>
          </cell>
          <cell r="AT109" t="str">
            <v>8307566784</v>
          </cell>
        </row>
        <row r="110">
          <cell r="B110" t="str">
            <v>Nguyễn Hoàng Oanh Vũ</v>
          </cell>
          <cell r="C110" t="str">
            <v>Việt Nam</v>
          </cell>
          <cell r="D110">
            <v>34521</v>
          </cell>
          <cell r="E110" t="str">
            <v>Nữ</v>
          </cell>
          <cell r="F110" t="str">
            <v>01</v>
          </cell>
          <cell r="G110" t="str">
            <v>21</v>
          </cell>
          <cell r="H110" t="str">
            <v>Phòng Kinh doanh 5</v>
          </cell>
          <cell r="I110">
            <v>42858</v>
          </cell>
          <cell r="J110">
            <v>42858</v>
          </cell>
          <cell r="K110" t="str">
            <v>264420525</v>
          </cell>
          <cell r="L110">
            <v>40240</v>
          </cell>
          <cell r="N110" t="str">
            <v>TT024</v>
          </cell>
          <cell r="O110" t="str">
            <v>Nhân viên_3</v>
          </cell>
          <cell r="P110" t="str">
            <v>C03</v>
          </cell>
          <cell r="Q110" t="str">
            <v>Kinh doanh</v>
          </cell>
          <cell r="S110" t="str">
            <v>01275757777</v>
          </cell>
          <cell r="T110" t="str">
            <v>nguyenhoangoanhvu@gmail.com</v>
          </cell>
          <cell r="U110" t="str">
            <v>vunguyen@pacvn.vn</v>
          </cell>
          <cell r="W110" t="str">
            <v>Không có</v>
          </cell>
          <cell r="X110" t="str">
            <v>Khu phố 4, Phường Thanh Sơn, TP. Phan Rang - Tháp Chàm, Tỉnh Ninh Thuận</v>
          </cell>
          <cell r="Y110" t="str">
            <v>Chung cư Ehome 4, Đường Vĩnh Phú, Thị xã Thuận An, Tỉnh Bình Dương</v>
          </cell>
          <cell r="Z110" t="str">
            <v>Bình Dương</v>
          </cell>
          <cell r="AM110" t="str">
            <v>NULL</v>
          </cell>
          <cell r="AN110" t="str">
            <v>x</v>
          </cell>
          <cell r="AR110" t="str">
            <v>0181003534363</v>
          </cell>
          <cell r="AS110" t="str">
            <v>Thương mại CP Ngoại thương Việt Nam</v>
          </cell>
          <cell r="AT110" t="str">
            <v>8482208333</v>
          </cell>
        </row>
        <row r="111">
          <cell r="B111" t="str">
            <v>Lê Thị Ngọc Bích</v>
          </cell>
          <cell r="C111" t="str">
            <v>Việt Nam</v>
          </cell>
          <cell r="D111">
            <v>33409</v>
          </cell>
          <cell r="E111" t="str">
            <v>Nữ</v>
          </cell>
          <cell r="F111" t="str">
            <v>01</v>
          </cell>
          <cell r="G111" t="str">
            <v>21</v>
          </cell>
          <cell r="H111" t="str">
            <v>Phòng Kinh doanh 5</v>
          </cell>
          <cell r="I111">
            <v>43115</v>
          </cell>
          <cell r="J111">
            <v>43115</v>
          </cell>
          <cell r="K111" t="str">
            <v>038191003660</v>
          </cell>
          <cell r="L111">
            <v>42802</v>
          </cell>
          <cell r="N111" t="str">
            <v>TT005</v>
          </cell>
          <cell r="O111" t="str">
            <v>Nhân viên_3</v>
          </cell>
          <cell r="P111" t="str">
            <v>C03</v>
          </cell>
          <cell r="Q111" t="str">
            <v>Kinh doanh</v>
          </cell>
          <cell r="S111" t="str">
            <v>0901445515</v>
          </cell>
          <cell r="U111" t="str">
            <v>BichLe@pacvn.vn</v>
          </cell>
          <cell r="W111" t="str">
            <v>Không có</v>
          </cell>
          <cell r="X111" t="str">
            <v>Thôn 6, xã Hoằng Long, TP. Thanh Hóa, Tỉnh Thanh Hóa</v>
          </cell>
          <cell r="Y111" t="str">
            <v>41 Phan Tây Hồ, Phường 7, Quận Phú Nhuận</v>
          </cell>
          <cell r="Z111" t="str">
            <v>NULL</v>
          </cell>
          <cell r="AK111" t="str">
            <v>x</v>
          </cell>
          <cell r="AM111" t="str">
            <v>Đoàn viên công đoàn</v>
          </cell>
          <cell r="AN111" t="str">
            <v>x</v>
          </cell>
          <cell r="AR111" t="str">
            <v>0721000625846</v>
          </cell>
          <cell r="AS111" t="str">
            <v>Thương mại CP Ngoại thương Việt Nam</v>
          </cell>
          <cell r="AT111" t="str">
            <v>8279903435</v>
          </cell>
        </row>
        <row r="112">
          <cell r="B112" t="str">
            <v>Nguyễn Thanh Quang</v>
          </cell>
          <cell r="C112" t="str">
            <v>Việt Nam</v>
          </cell>
          <cell r="D112">
            <v>31106</v>
          </cell>
          <cell r="E112" t="str">
            <v>Nam</v>
          </cell>
          <cell r="F112" t="str">
            <v>01</v>
          </cell>
          <cell r="G112" t="str">
            <v>22</v>
          </cell>
          <cell r="H112" t="str">
            <v>Phòng Kinh doanh Cần Thơ</v>
          </cell>
          <cell r="I112">
            <v>42558</v>
          </cell>
          <cell r="J112">
            <v>42558</v>
          </cell>
          <cell r="K112" t="str">
            <v>087085000024</v>
          </cell>
          <cell r="L112">
            <v>42382</v>
          </cell>
          <cell r="N112" t="str">
            <v>TT047</v>
          </cell>
          <cell r="O112" t="str">
            <v>Trưởng bộ phận</v>
          </cell>
          <cell r="P112" t="str">
            <v>C08</v>
          </cell>
          <cell r="Q112" t="str">
            <v>Kinh doanh</v>
          </cell>
          <cell r="S112" t="str">
            <v>0939959029</v>
          </cell>
          <cell r="T112" t="str">
            <v>quangnguyenthanh1985.dt@gmail.com</v>
          </cell>
          <cell r="U112" t="str">
            <v>quangnguyen@pacvn.vn</v>
          </cell>
          <cell r="W112" t="str">
            <v>Không có</v>
          </cell>
          <cell r="X112" t="str">
            <v>Số 29 đường B28, KDC91B, KV6, Phường An Khánh, Quận Ninh Kiều, TP. Cần Thơ</v>
          </cell>
          <cell r="Y112" t="str">
            <v>Số 29 đường B28, KDC91B, KV6, Phường An Khánh, Quận Ninh Kiều, TP. Cần Thơ</v>
          </cell>
          <cell r="Z112" t="str">
            <v>Tp Cần Thơ</v>
          </cell>
          <cell r="AK112" t="str">
            <v>x</v>
          </cell>
          <cell r="AM112" t="str">
            <v>Đoàn viên công đoàn</v>
          </cell>
          <cell r="AN112" t="str">
            <v>x</v>
          </cell>
          <cell r="AR112" t="str">
            <v>0111000266955</v>
          </cell>
          <cell r="AS112" t="str">
            <v>Thương mại CP Ngoại thương Việt Nam</v>
          </cell>
          <cell r="AT112" t="str">
            <v>8008132563</v>
          </cell>
        </row>
        <row r="113">
          <cell r="B113" t="str">
            <v>Hồ Tấn Nghiệp</v>
          </cell>
          <cell r="C113" t="str">
            <v>Việt Nam</v>
          </cell>
          <cell r="D113">
            <v>32991</v>
          </cell>
          <cell r="E113" t="str">
            <v>Nam</v>
          </cell>
          <cell r="F113" t="str">
            <v>01</v>
          </cell>
          <cell r="G113" t="str">
            <v>22</v>
          </cell>
          <cell r="H113" t="str">
            <v>Phòng Kinh doanh Cần Thơ</v>
          </cell>
          <cell r="I113">
            <v>42558</v>
          </cell>
          <cell r="J113">
            <v>42558</v>
          </cell>
          <cell r="K113" t="str">
            <v>321350883</v>
          </cell>
          <cell r="L113">
            <v>41932</v>
          </cell>
          <cell r="N113" t="str">
            <v>TT041</v>
          </cell>
          <cell r="O113" t="str">
            <v>Nhân viên_4</v>
          </cell>
          <cell r="P113" t="str">
            <v>C04</v>
          </cell>
          <cell r="Q113" t="str">
            <v>Kinh doanh</v>
          </cell>
          <cell r="S113" t="str">
            <v>0901088757</v>
          </cell>
          <cell r="U113" t="str">
            <v>Nghiepho@pacvn.vn</v>
          </cell>
          <cell r="W113" t="str">
            <v>Không có</v>
          </cell>
          <cell r="X113" t="str">
            <v>Ấp Tiên Tây Thượng, Xã Tiên Thủy, Huyện Châu Thành, Tỉnh Bến Tre</v>
          </cell>
          <cell r="Y113" t="str">
            <v>Ấp Tiên Tây Thượng, Xã Tiên Thủy, Huyện Châu Thành, Tỉnh Bến Tre</v>
          </cell>
          <cell r="Z113" t="str">
            <v>NULL</v>
          </cell>
          <cell r="AK113" t="str">
            <v>x</v>
          </cell>
          <cell r="AM113" t="str">
            <v>Đoàn viên công đoàn</v>
          </cell>
          <cell r="AN113" t="str">
            <v>x</v>
          </cell>
          <cell r="AR113" t="str">
            <v>0111000266960</v>
          </cell>
          <cell r="AS113" t="str">
            <v>Thương mại CP Ngoại thương Việt Nam</v>
          </cell>
          <cell r="AT113" t="str">
            <v>8342130302</v>
          </cell>
        </row>
        <row r="114">
          <cell r="B114" t="str">
            <v>Nguyễn Thanh Sơn</v>
          </cell>
          <cell r="C114" t="str">
            <v>Việt Nam</v>
          </cell>
          <cell r="D114">
            <v>31982</v>
          </cell>
          <cell r="E114" t="str">
            <v>Nam</v>
          </cell>
          <cell r="F114" t="str">
            <v>01</v>
          </cell>
          <cell r="G114" t="str">
            <v>22</v>
          </cell>
          <cell r="H114" t="str">
            <v>Phòng Kinh doanh Cần Thơ</v>
          </cell>
          <cell r="I114">
            <v>42800</v>
          </cell>
          <cell r="J114">
            <v>42800</v>
          </cell>
          <cell r="K114" t="str">
            <v>092087002078</v>
          </cell>
          <cell r="L114">
            <v>42758</v>
          </cell>
          <cell r="N114" t="str">
            <v>TT065</v>
          </cell>
          <cell r="O114" t="str">
            <v>Nhân viên_4</v>
          </cell>
          <cell r="P114" t="str">
            <v>C04</v>
          </cell>
          <cell r="Q114" t="str">
            <v>Kinh doanh</v>
          </cell>
          <cell r="S114" t="str">
            <v>0919866808</v>
          </cell>
          <cell r="T114" t="str">
            <v>sonnguyenct87@gmail.com</v>
          </cell>
          <cell r="U114" t="str">
            <v>sonnguyenthanh@pacvn.vn</v>
          </cell>
          <cell r="W114" t="str">
            <v>Không có</v>
          </cell>
          <cell r="X114" t="str">
            <v>Số 97 Đường 30/4, Phường Xuân Khánh, Quận Ninh Kiều, TP.Cần Thơ</v>
          </cell>
          <cell r="Y114" t="e">
            <v>#N/A</v>
          </cell>
          <cell r="Z114" t="str">
            <v>Tp Cần Thơ</v>
          </cell>
          <cell r="AK114" t="str">
            <v>x</v>
          </cell>
          <cell r="AM114" t="str">
            <v>Đoàn viên công đoàn</v>
          </cell>
          <cell r="AN114" t="str">
            <v>x</v>
          </cell>
          <cell r="AR114" t="str">
            <v>0111000281836</v>
          </cell>
          <cell r="AS114" t="str">
            <v>Thương mại CP Ngoại thương Việt Nam</v>
          </cell>
          <cell r="AT114" t="str">
            <v>8334437788</v>
          </cell>
        </row>
        <row r="115">
          <cell r="B115" t="str">
            <v>Hoàng Đình Dũng</v>
          </cell>
          <cell r="C115" t="str">
            <v>Việt Nam</v>
          </cell>
          <cell r="D115">
            <v>30357</v>
          </cell>
          <cell r="E115" t="str">
            <v>Nam</v>
          </cell>
          <cell r="F115" t="str">
            <v>01</v>
          </cell>
          <cell r="G115" t="str">
            <v>23</v>
          </cell>
          <cell r="H115" t="str">
            <v>Phòng Kinh doanh Đồng Nai</v>
          </cell>
          <cell r="I115">
            <v>42675</v>
          </cell>
          <cell r="J115">
            <v>42675</v>
          </cell>
          <cell r="K115" t="str">
            <v>186040034</v>
          </cell>
          <cell r="L115">
            <v>42464</v>
          </cell>
          <cell r="N115" t="str">
            <v>TT026</v>
          </cell>
          <cell r="O115" t="str">
            <v>Trưởng bộ phận</v>
          </cell>
          <cell r="P115" t="str">
            <v>C08</v>
          </cell>
          <cell r="Q115" t="str">
            <v>Kinh doanh</v>
          </cell>
          <cell r="S115" t="str">
            <v>0942136911</v>
          </cell>
          <cell r="T115" t="str">
            <v>hoangdung997@gmail.com</v>
          </cell>
          <cell r="U115" t="str">
            <v>dunghoangdinh@pacvn.vn</v>
          </cell>
          <cell r="W115" t="str">
            <v>Không có</v>
          </cell>
          <cell r="X115" t="str">
            <v>Xã Thanh Đức, Huyện Thanh Chương, Nghệ An</v>
          </cell>
          <cell r="Y115" t="str">
            <v>80/17A, Tổ 8, Khu phố 1, Phường Tân Hiệp, Biên Hòa, Đồng Nai</v>
          </cell>
          <cell r="Z115" t="str">
            <v>Đồng Nai</v>
          </cell>
          <cell r="AK115" t="str">
            <v>x</v>
          </cell>
          <cell r="AM115" t="str">
            <v>Đoàn viên công đoàn</v>
          </cell>
          <cell r="AN115" t="str">
            <v>x</v>
          </cell>
          <cell r="AR115" t="str">
            <v>0481000660714</v>
          </cell>
          <cell r="AS115" t="str">
            <v>Thương mại CP Ngoại thương Việt Nam</v>
          </cell>
          <cell r="AT115" t="str">
            <v>8014271011</v>
          </cell>
        </row>
        <row r="116">
          <cell r="B116" t="str">
            <v>Hoàng Đình Đạt</v>
          </cell>
          <cell r="C116" t="str">
            <v>Việt Nam</v>
          </cell>
          <cell r="D116">
            <v>34252</v>
          </cell>
          <cell r="E116" t="str">
            <v>Nam</v>
          </cell>
          <cell r="F116" t="str">
            <v>01</v>
          </cell>
          <cell r="G116" t="str">
            <v>23</v>
          </cell>
          <cell r="H116" t="str">
            <v>Phòng Kinh doanh Đồng Nai</v>
          </cell>
          <cell r="I116">
            <v>42926</v>
          </cell>
          <cell r="J116">
            <v>42926</v>
          </cell>
          <cell r="K116" t="str">
            <v>187331904</v>
          </cell>
          <cell r="L116">
            <v>42441</v>
          </cell>
          <cell r="N116" t="str">
            <v>TT026</v>
          </cell>
          <cell r="O116" t="str">
            <v>Trợ lý Nhân viên_2</v>
          </cell>
          <cell r="P116" t="str">
            <v>C02</v>
          </cell>
          <cell r="Q116" t="str">
            <v>Kinh doanh</v>
          </cell>
          <cell r="S116" t="str">
            <v>0988984697</v>
          </cell>
          <cell r="T116" t="str">
            <v>hoangdattd@gmail.com</v>
          </cell>
          <cell r="U116" t="str">
            <v>DatHoang@pacvn.vn</v>
          </cell>
          <cell r="W116" t="str">
            <v>Không có</v>
          </cell>
          <cell r="X116" t="str">
            <v>Xóm 1, Xã Thanh Đức, huyện Thanh Chương, tỉnh Nghệ An</v>
          </cell>
          <cell r="Y116" t="str">
            <v>80/17A, Tổ 8, Khu phố 1, Phường Tân Hiệp, Biên Hòa, Đồng Nai</v>
          </cell>
          <cell r="Z116" t="str">
            <v>Đồng Nai</v>
          </cell>
          <cell r="AK116" t="str">
            <v>x</v>
          </cell>
          <cell r="AM116" t="str">
            <v>Đoàn viên công đoàn</v>
          </cell>
          <cell r="AN116" t="str">
            <v>x</v>
          </cell>
          <cell r="AR116" t="str">
            <v>0481000816515</v>
          </cell>
          <cell r="AS116" t="str">
            <v>Thương mại CP Ngoại thương Việt Nam</v>
          </cell>
          <cell r="AT116">
            <v>0</v>
          </cell>
        </row>
        <row r="117">
          <cell r="B117" t="str">
            <v>Phạm Huy Thông</v>
          </cell>
          <cell r="C117" t="str">
            <v>Việt Nam</v>
          </cell>
          <cell r="D117">
            <v>25781</v>
          </cell>
          <cell r="E117" t="str">
            <v>Nam</v>
          </cell>
          <cell r="F117" t="str">
            <v>01</v>
          </cell>
          <cell r="G117" t="str">
            <v>24</v>
          </cell>
          <cell r="H117" t="str">
            <v>Phòng Kinh doanh Bình Dương</v>
          </cell>
          <cell r="I117">
            <v>42828</v>
          </cell>
          <cell r="J117">
            <v>42828</v>
          </cell>
          <cell r="K117" t="str">
            <v>280501842</v>
          </cell>
          <cell r="L117">
            <v>38037</v>
          </cell>
          <cell r="N117" t="str">
            <v>TT039</v>
          </cell>
          <cell r="O117" t="str">
            <v>Trưởng bộ phận</v>
          </cell>
          <cell r="P117" t="str">
            <v>C08</v>
          </cell>
          <cell r="Q117" t="str">
            <v>Kinh doanh</v>
          </cell>
          <cell r="S117" t="str">
            <v>0918169560</v>
          </cell>
          <cell r="T117" t="str">
            <v>phamhuythong08011970@yahoo.com.vn</v>
          </cell>
          <cell r="U117" t="str">
            <v>thongpham@pacvn.vn</v>
          </cell>
          <cell r="W117" t="str">
            <v>Không có</v>
          </cell>
          <cell r="X117" t="str">
            <v>Ấp 6, Hưng Hòa, Bàu Bàng, Bình Dương</v>
          </cell>
          <cell r="Y117" t="str">
            <v>Ấp 6, Hưng Hòa, Bàu Bàng, Bình Dương</v>
          </cell>
          <cell r="Z117" t="str">
            <v>Bình Dương</v>
          </cell>
          <cell r="AK117" t="str">
            <v>x</v>
          </cell>
          <cell r="AM117" t="str">
            <v>Đoàn viên công đoàn</v>
          </cell>
          <cell r="AN117" t="str">
            <v>x</v>
          </cell>
          <cell r="AR117" t="str">
            <v>0281000513791</v>
          </cell>
          <cell r="AS117" t="str">
            <v>Thương mại CP Ngoại thương Việt Nam</v>
          </cell>
          <cell r="AT117" t="str">
            <v>3700644728</v>
          </cell>
        </row>
        <row r="118">
          <cell r="B118" t="str">
            <v>Nguyễn Trường Anh Thư</v>
          </cell>
          <cell r="C118" t="str">
            <v>Việt Nam</v>
          </cell>
          <cell r="D118">
            <v>34392</v>
          </cell>
          <cell r="E118" t="str">
            <v>Nữ</v>
          </cell>
          <cell r="F118" t="str">
            <v>01</v>
          </cell>
          <cell r="G118" t="str">
            <v>24</v>
          </cell>
          <cell r="H118" t="str">
            <v>Phòng Kinh doanh Bình Dương</v>
          </cell>
          <cell r="I118">
            <v>42828</v>
          </cell>
          <cell r="J118">
            <v>42828</v>
          </cell>
          <cell r="K118" t="str">
            <v>281044240</v>
          </cell>
          <cell r="L118">
            <v>42184</v>
          </cell>
          <cell r="N118" t="str">
            <v>TT039</v>
          </cell>
          <cell r="O118" t="str">
            <v>Trợ lý Nhân viên_2</v>
          </cell>
          <cell r="P118" t="str">
            <v>C02</v>
          </cell>
          <cell r="Q118" t="str">
            <v>Kinh doanh</v>
          </cell>
          <cell r="S118" t="str">
            <v>0973454937</v>
          </cell>
          <cell r="T118" t="str">
            <v>nguyentruonganhthu2702@gmail.com</v>
          </cell>
          <cell r="U118" t="str">
            <v>thunguyenanh@pacvn.vn</v>
          </cell>
          <cell r="W118" t="str">
            <v>Không có</v>
          </cell>
          <cell r="X118" t="str">
            <v>212 Ấp Vườn Vũ, Xã Tân Mỹ, Huyện Bắc Tân Uyên, Bình Dương</v>
          </cell>
          <cell r="Y118" t="str">
            <v>Ấp Vườn Vũ, Tân Mỹ, Bắc Tân Uyên, Bình Dương</v>
          </cell>
          <cell r="Z118" t="str">
            <v>Bình Dương</v>
          </cell>
          <cell r="AK118" t="str">
            <v>x</v>
          </cell>
          <cell r="AM118" t="str">
            <v>Đoàn viên công đoàn</v>
          </cell>
          <cell r="AN118" t="str">
            <v>x</v>
          </cell>
          <cell r="AR118" t="str">
            <v>0281000269100</v>
          </cell>
          <cell r="AS118" t="str">
            <v>Thương mại CP Ngoại thương Việt Nam</v>
          </cell>
          <cell r="AT118" t="str">
            <v>8477479271</v>
          </cell>
        </row>
        <row r="119">
          <cell r="B119" t="str">
            <v>Nguyễn Thị Ngọc Hà</v>
          </cell>
          <cell r="C119" t="str">
            <v>Việt Nam</v>
          </cell>
          <cell r="D119">
            <v>33188</v>
          </cell>
          <cell r="E119" t="str">
            <v>Nữ</v>
          </cell>
          <cell r="F119" t="str">
            <v>01</v>
          </cell>
          <cell r="G119" t="str">
            <v>24</v>
          </cell>
          <cell r="H119" t="str">
            <v>Phòng Kinh doanh Bình Dương</v>
          </cell>
          <cell r="I119">
            <v>42926</v>
          </cell>
          <cell r="J119">
            <v>42926</v>
          </cell>
          <cell r="K119" t="str">
            <v>038190001060</v>
          </cell>
          <cell r="L119">
            <v>42506</v>
          </cell>
          <cell r="N119" t="str">
            <v>TT008</v>
          </cell>
          <cell r="O119" t="str">
            <v>Nhân viên_3</v>
          </cell>
          <cell r="P119" t="str">
            <v>C03</v>
          </cell>
          <cell r="Q119" t="str">
            <v>Kinh doanh</v>
          </cell>
          <cell r="S119" t="str">
            <v>0966394629</v>
          </cell>
          <cell r="T119" t="str">
            <v>congcon111190@gmail.com</v>
          </cell>
          <cell r="U119" t="str">
            <v>HaNguyenNgoc@pacvn.vn</v>
          </cell>
          <cell r="W119" t="str">
            <v>Không có</v>
          </cell>
          <cell r="X119" t="str">
            <v>43 Bà Triệu, Phường Hàm Rồng, Thành Phố Thanh Hóa</v>
          </cell>
          <cell r="Y119" t="str">
            <v>Xà Phước Hòa, Huyện Phú Giáo, Bình Dương</v>
          </cell>
          <cell r="Z119" t="str">
            <v>Bình Dương</v>
          </cell>
          <cell r="AK119" t="str">
            <v>x</v>
          </cell>
          <cell r="AM119" t="str">
            <v>Đoàn viên công đoàn</v>
          </cell>
          <cell r="AN119" t="str">
            <v>x</v>
          </cell>
          <cell r="AR119" t="str">
            <v>0281000527996</v>
          </cell>
          <cell r="AS119" t="str">
            <v>Thương mại CP Ngoại thương Việt Nam</v>
          </cell>
          <cell r="AT119">
            <v>0</v>
          </cell>
        </row>
        <row r="120">
          <cell r="B120" t="str">
            <v>Trần Thiện Minh</v>
          </cell>
          <cell r="C120" t="str">
            <v>Việt Nam</v>
          </cell>
          <cell r="D120">
            <v>31251</v>
          </cell>
          <cell r="E120" t="str">
            <v>Nam</v>
          </cell>
          <cell r="F120" t="str">
            <v>01</v>
          </cell>
          <cell r="G120" t="str">
            <v>24</v>
          </cell>
          <cell r="H120" t="str">
            <v>Phòng Kinh doanh Bình Dương</v>
          </cell>
          <cell r="I120">
            <v>43157</v>
          </cell>
          <cell r="J120">
            <v>43157</v>
          </cell>
          <cell r="K120" t="str">
            <v>291084012</v>
          </cell>
          <cell r="L120">
            <v>40201</v>
          </cell>
          <cell r="N120" t="str">
            <v>TT011</v>
          </cell>
          <cell r="O120" t="str">
            <v>Nhân viên_4</v>
          </cell>
          <cell r="P120" t="str">
            <v>C04</v>
          </cell>
          <cell r="Q120" t="str">
            <v>Kinh doanh</v>
          </cell>
          <cell r="S120" t="str">
            <v>0906378779</v>
          </cell>
          <cell r="U120" t="str">
            <v>MinhTran@pacvn.vn</v>
          </cell>
          <cell r="W120" t="str">
            <v>NULL</v>
          </cell>
          <cell r="X120" t="str">
            <v>Phường Hương Hồ, Thị Xã Hương Trà, Thừa Thiên Huế</v>
          </cell>
          <cell r="Y120" t="str">
            <v>245/2/40 Bình Lợi, Phường 13, Quận Bình Thạnh</v>
          </cell>
          <cell r="Z120" t="str">
            <v>NULL</v>
          </cell>
          <cell r="AM120" t="str">
            <v>NULL</v>
          </cell>
          <cell r="AN120" t="str">
            <v>x</v>
          </cell>
          <cell r="AR120" t="str">
            <v>0721000627117</v>
          </cell>
          <cell r="AS120" t="str">
            <v>Thương mại CP Ngoại thương Việt Nam</v>
          </cell>
          <cell r="AT120" t="str">
            <v>8431434133</v>
          </cell>
        </row>
        <row r="121">
          <cell r="B121" t="str">
            <v>Nguyễn Thị Thanh Trà</v>
          </cell>
          <cell r="C121" t="str">
            <v>Việt Nam</v>
          </cell>
          <cell r="D121">
            <v>32355</v>
          </cell>
          <cell r="E121" t="str">
            <v>Nữ</v>
          </cell>
          <cell r="F121" t="str">
            <v>01</v>
          </cell>
          <cell r="G121" t="str">
            <v>25</v>
          </cell>
          <cell r="H121" t="str">
            <v>Phòng Hỗ trợ Kinh doanh</v>
          </cell>
          <cell r="I121">
            <v>40534</v>
          </cell>
          <cell r="J121">
            <v>40534</v>
          </cell>
          <cell r="K121" t="str">
            <v>261088549</v>
          </cell>
          <cell r="L121">
            <v>42003</v>
          </cell>
          <cell r="N121" t="str">
            <v>TT064</v>
          </cell>
          <cell r="O121" t="str">
            <v>Nhân viên cao cấp_5</v>
          </cell>
          <cell r="P121" t="str">
            <v>C05</v>
          </cell>
          <cell r="Q121" t="str">
            <v>Hỗ trợ Kinh doanh</v>
          </cell>
          <cell r="S121" t="str">
            <v>0933442527</v>
          </cell>
          <cell r="T121" t="str">
            <v>Tranguyen@pacvn.vn</v>
          </cell>
          <cell r="U121" t="str">
            <v>Tranguyen@pacvn.vn</v>
          </cell>
          <cell r="W121" t="str">
            <v>NULL</v>
          </cell>
          <cell r="X121" t="str">
            <v>Thôn 1, Hồng Sơn, Hàm Thuận BẮc, Tỉnh Bình Thuận</v>
          </cell>
          <cell r="Y121" t="str">
            <v>38 Đường 41, P. Thảo Điền, Quận 2, TP.HCM</v>
          </cell>
          <cell r="Z121" t="str">
            <v>Tp Hồ Chí Minh</v>
          </cell>
          <cell r="AK121" t="str">
            <v>x</v>
          </cell>
          <cell r="AM121" t="str">
            <v>Đoàn viên công đoàn</v>
          </cell>
          <cell r="AN121" t="str">
            <v>x</v>
          </cell>
          <cell r="AR121" t="str">
            <v>0181003399504</v>
          </cell>
          <cell r="AS121" t="str">
            <v>Thương mại CP Ngoại thương Việt Nam</v>
          </cell>
          <cell r="AT121" t="str">
            <v>8092370316</v>
          </cell>
        </row>
        <row r="122">
          <cell r="B122" t="str">
            <v>Kiều Thị Hà Trinh</v>
          </cell>
          <cell r="C122" t="str">
            <v>Việt Nam</v>
          </cell>
          <cell r="D122">
            <v>33034</v>
          </cell>
          <cell r="E122" t="str">
            <v>Nữ</v>
          </cell>
          <cell r="F122" t="str">
            <v>01</v>
          </cell>
          <cell r="G122" t="str">
            <v>25</v>
          </cell>
          <cell r="H122" t="str">
            <v>Phòng Hỗ trợ Kinh doanh</v>
          </cell>
          <cell r="I122">
            <v>41520</v>
          </cell>
          <cell r="J122">
            <v>41520</v>
          </cell>
          <cell r="K122" t="str">
            <v>241247942</v>
          </cell>
          <cell r="L122">
            <v>39385</v>
          </cell>
          <cell r="N122" t="str">
            <v>TT051</v>
          </cell>
          <cell r="O122" t="str">
            <v>Nhân viên_3</v>
          </cell>
          <cell r="P122" t="str">
            <v>C03</v>
          </cell>
          <cell r="Q122" t="str">
            <v>Hỗ trợ Kinh doanh</v>
          </cell>
          <cell r="S122" t="str">
            <v>01267820705</v>
          </cell>
          <cell r="T122" t="str">
            <v>kieutrinh1006@gmail.com</v>
          </cell>
          <cell r="U122" t="str">
            <v>trinhkieu@pacvn.vn</v>
          </cell>
          <cell r="W122" t="str">
            <v>Không có</v>
          </cell>
          <cell r="X122" t="str">
            <v>171/5 Hùng Vương, Phường Tự An, Tp. Buôn Ma Thuột, Đak Lak</v>
          </cell>
          <cell r="Y122" t="str">
            <v>1096 Huỳnh Tấn Phát, Phường Tân Phú, Quận 7, TP. Hồ Chí Minh</v>
          </cell>
          <cell r="Z122" t="str">
            <v>Tp Hồ Chí Minh</v>
          </cell>
          <cell r="AK122" t="str">
            <v>x</v>
          </cell>
          <cell r="AM122" t="str">
            <v>Đoàn viên công đoàn</v>
          </cell>
          <cell r="AN122" t="str">
            <v>x</v>
          </cell>
          <cell r="AR122" t="str">
            <v>0181003359042</v>
          </cell>
          <cell r="AS122" t="str">
            <v>Thương mại CP Ngoại thương Việt Nam</v>
          </cell>
          <cell r="AT122" t="str">
            <v>8109683020</v>
          </cell>
        </row>
        <row r="123">
          <cell r="B123" t="str">
            <v>Viên Ngọc Quý</v>
          </cell>
          <cell r="C123" t="str">
            <v>Việt Nam</v>
          </cell>
          <cell r="D123">
            <v>31704</v>
          </cell>
          <cell r="E123" t="str">
            <v>Nữ</v>
          </cell>
          <cell r="F123" t="str">
            <v>01</v>
          </cell>
          <cell r="G123" t="str">
            <v>25</v>
          </cell>
          <cell r="H123" t="str">
            <v>Phòng Hỗ trợ Kinh doanh</v>
          </cell>
          <cell r="I123">
            <v>42037</v>
          </cell>
          <cell r="J123">
            <v>42037</v>
          </cell>
          <cell r="K123" t="str">
            <v>023885632</v>
          </cell>
          <cell r="L123">
            <v>40710</v>
          </cell>
          <cell r="N123" t="str">
            <v>TT005</v>
          </cell>
          <cell r="O123" t="str">
            <v>Phó phòng</v>
          </cell>
          <cell r="P123" t="str">
            <v>C09</v>
          </cell>
          <cell r="Q123" t="str">
            <v>Hỗ trợ Kinh doanh</v>
          </cell>
          <cell r="S123" t="str">
            <v>0939246210</v>
          </cell>
          <cell r="U123" t="str">
            <v>Quyvien@pacvn.vn</v>
          </cell>
          <cell r="W123" t="str">
            <v>Không có</v>
          </cell>
          <cell r="X123" t="str">
            <v>490 Gia Phú, Phường 3, Quận 6, TP.HCM</v>
          </cell>
          <cell r="Y123" t="str">
            <v>490 Gia Phú, Phường 3, Quận 6, TP.HCM</v>
          </cell>
          <cell r="Z123" t="str">
            <v>Tp Hồ Chí Minh</v>
          </cell>
          <cell r="AK123" t="str">
            <v>x</v>
          </cell>
          <cell r="AM123" t="str">
            <v>Đoàn viên công đoàn</v>
          </cell>
          <cell r="AN123" t="str">
            <v>x</v>
          </cell>
          <cell r="AR123" t="str">
            <v>0251002699674</v>
          </cell>
          <cell r="AS123" t="str">
            <v>Thương mại CP Ngoại thương Việt Nam</v>
          </cell>
          <cell r="AT123" t="str">
            <v>8003527141</v>
          </cell>
        </row>
        <row r="124">
          <cell r="B124" t="str">
            <v>Nguyễn Thị Huỳnh Trân</v>
          </cell>
          <cell r="C124" t="str">
            <v>Việt Nam</v>
          </cell>
          <cell r="D124">
            <v>33547</v>
          </cell>
          <cell r="E124" t="str">
            <v>Nữ</v>
          </cell>
          <cell r="F124" t="str">
            <v>01</v>
          </cell>
          <cell r="G124" t="str">
            <v>17</v>
          </cell>
          <cell r="H124" t="str">
            <v>Phòng Hỗ trợ Kinh doanh</v>
          </cell>
          <cell r="I124">
            <v>42065</v>
          </cell>
          <cell r="J124">
            <v>42065</v>
          </cell>
          <cell r="K124" t="str">
            <v>024411658</v>
          </cell>
          <cell r="L124">
            <v>41564</v>
          </cell>
          <cell r="N124" t="str">
            <v>TT005</v>
          </cell>
          <cell r="O124" t="str">
            <v>Trợ lý Nhân viên_2</v>
          </cell>
          <cell r="P124" t="str">
            <v>C02</v>
          </cell>
          <cell r="Q124" t="str">
            <v>Kinh doanh</v>
          </cell>
          <cell r="S124" t="str">
            <v>0902880950</v>
          </cell>
          <cell r="T124" t="str">
            <v>huynhtran153511@gmail.com</v>
          </cell>
          <cell r="U124" t="str">
            <v>Trannguyen@pacvn.vn</v>
          </cell>
          <cell r="W124" t="str">
            <v>Không có</v>
          </cell>
          <cell r="X124" t="str">
            <v>1247/13/2 Huỳnh Tấn Phát, P. Phú Thuận, Quận 7, TP. HCM</v>
          </cell>
          <cell r="Y124" t="str">
            <v>1247/13/2 Huỳnh Tấn Phát, P. Phú Thuận, Quận 7, TP. HCM</v>
          </cell>
          <cell r="Z124" t="str">
            <v>Tp Hồ Chí Minh</v>
          </cell>
          <cell r="AK124" t="str">
            <v>x</v>
          </cell>
          <cell r="AM124" t="str">
            <v>Đoàn viên công đoàn</v>
          </cell>
          <cell r="AN124" t="str">
            <v>x</v>
          </cell>
          <cell r="AR124" t="str">
            <v>0181003454185</v>
          </cell>
          <cell r="AS124" t="str">
            <v>Thương mại CP Ngoại thương Việt Nam</v>
          </cell>
          <cell r="AT124" t="str">
            <v>8398159021</v>
          </cell>
        </row>
        <row r="125">
          <cell r="B125" t="str">
            <v>Đỗ Thị Thùy Dương</v>
          </cell>
          <cell r="C125" t="str">
            <v>Việt Nam</v>
          </cell>
          <cell r="D125">
            <v>33582</v>
          </cell>
          <cell r="E125" t="str">
            <v>Nữ</v>
          </cell>
          <cell r="F125" t="str">
            <v>01</v>
          </cell>
          <cell r="G125" t="str">
            <v>21</v>
          </cell>
          <cell r="H125" t="str">
            <v>Phòng Hỗ trợ Kinh doanh</v>
          </cell>
          <cell r="I125">
            <v>42394</v>
          </cell>
          <cell r="J125">
            <v>42394</v>
          </cell>
          <cell r="K125" t="str">
            <v>362345270</v>
          </cell>
          <cell r="L125">
            <v>42086</v>
          </cell>
          <cell r="N125" t="str">
            <v>TT047</v>
          </cell>
          <cell r="O125" t="str">
            <v>Nhân viên_3</v>
          </cell>
          <cell r="P125" t="str">
            <v>C03</v>
          </cell>
          <cell r="Q125" t="str">
            <v>Kinh doanh</v>
          </cell>
          <cell r="S125" t="str">
            <v>01227844367</v>
          </cell>
          <cell r="T125" t="str">
            <v>doduong249@gmail.com</v>
          </cell>
          <cell r="U125" t="str">
            <v>duongdo@pacvn.vn</v>
          </cell>
          <cell r="W125" t="str">
            <v>Không có</v>
          </cell>
          <cell r="X125" t="str">
            <v>116/4 Tầm Vu, P. Hưng Lợi, Quận Ninh Kiều, TP. Cần Thơ</v>
          </cell>
          <cell r="Y125" t="str">
            <v>G2/17 Đông Dieu, Cao Lỗ, Phường 4, Quận 8, TP.HCM</v>
          </cell>
          <cell r="Z125" t="str">
            <v>Tp Hồ Chí Minh</v>
          </cell>
          <cell r="AK125" t="str">
            <v>x</v>
          </cell>
          <cell r="AM125" t="str">
            <v>Đoàn viên công đoàn</v>
          </cell>
          <cell r="AN125" t="str">
            <v>x</v>
          </cell>
          <cell r="AR125" t="str">
            <v>0111000159034</v>
          </cell>
          <cell r="AS125" t="str">
            <v>Thương mại CP Ngoại thương Việt Nam</v>
          </cell>
          <cell r="AT125" t="str">
            <v>8307670665</v>
          </cell>
        </row>
        <row r="126">
          <cell r="B126" t="str">
            <v>Lê Thị Vân</v>
          </cell>
          <cell r="C126" t="str">
            <v>Việt Nam</v>
          </cell>
          <cell r="D126">
            <v>34807</v>
          </cell>
          <cell r="E126" t="str">
            <v>Nữ</v>
          </cell>
          <cell r="F126" t="str">
            <v>01</v>
          </cell>
          <cell r="G126" t="str">
            <v>25</v>
          </cell>
          <cell r="H126" t="str">
            <v>Phòng Hỗ trợ Kinh doanh</v>
          </cell>
          <cell r="I126">
            <v>42983</v>
          </cell>
          <cell r="J126">
            <v>42983</v>
          </cell>
          <cell r="K126" t="str">
            <v>241610960</v>
          </cell>
          <cell r="L126">
            <v>41345</v>
          </cell>
          <cell r="N126" t="str">
            <v>TT051</v>
          </cell>
          <cell r="O126" t="str">
            <v>Nhân viên_3</v>
          </cell>
          <cell r="P126" t="str">
            <v>C03</v>
          </cell>
          <cell r="Q126" t="str">
            <v>Kinh doanh</v>
          </cell>
          <cell r="S126" t="str">
            <v>01654613137</v>
          </cell>
          <cell r="T126" t="str">
            <v>levan18495@gmail.com</v>
          </cell>
          <cell r="U126" t="str">
            <v>vanle@pacvn.vn</v>
          </cell>
          <cell r="W126" t="str">
            <v>Không có</v>
          </cell>
          <cell r="X126" t="str">
            <v>72 Đào Duy Từ, Tổ dân phố 1, Phước An, Huyện Krông Pắc, Tỉnh ĐakLak</v>
          </cell>
          <cell r="Y126" t="str">
            <v>117/23 Bàn Cơ, Phường 3, Quận 3, Thành phố Hồ Chí Minh</v>
          </cell>
          <cell r="Z126" t="str">
            <v>Tp Hồ Chí Minh</v>
          </cell>
          <cell r="AK126" t="str">
            <v>x</v>
          </cell>
          <cell r="AM126" t="str">
            <v>Đoàn viên công đoàn</v>
          </cell>
          <cell r="AN126" t="str">
            <v>x</v>
          </cell>
          <cell r="AR126" t="str">
            <v>0331000479074</v>
          </cell>
          <cell r="AS126" t="str">
            <v>Thương mại CP Ngoại thương Việt Nam</v>
          </cell>
          <cell r="AT126">
            <v>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phuhung.cerp.vn/login.aspx"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8" Type="http://schemas.openxmlformats.org/officeDocument/2006/relationships/hyperlink" Target="mailto:Thuanle@pacvn.vn" TargetMode="External"/><Relationship Id="rId13" Type="http://schemas.openxmlformats.org/officeDocument/2006/relationships/hyperlink" Target="mailto:luyenle@pacvn.vn" TargetMode="External"/><Relationship Id="rId18" Type="http://schemas.openxmlformats.org/officeDocument/2006/relationships/hyperlink" Target="mailto:thinguyen@pacvn.vn" TargetMode="External"/><Relationship Id="rId26" Type="http://schemas.openxmlformats.org/officeDocument/2006/relationships/hyperlink" Target="mailto:hungnguyen@pacvn.vn" TargetMode="External"/><Relationship Id="rId3" Type="http://schemas.openxmlformats.org/officeDocument/2006/relationships/hyperlink" Target="mailto:Dungtran@pacvn.vn" TargetMode="External"/><Relationship Id="rId21" Type="http://schemas.openxmlformats.org/officeDocument/2006/relationships/hyperlink" Target="mailto:kimpham@pacvn.vn" TargetMode="External"/><Relationship Id="rId7" Type="http://schemas.openxmlformats.org/officeDocument/2006/relationships/hyperlink" Target="mailto:datvo@pacvn.vn" TargetMode="External"/><Relationship Id="rId12" Type="http://schemas.openxmlformats.org/officeDocument/2006/relationships/hyperlink" Target="mailto:kevincheng@pacvn.vn" TargetMode="External"/><Relationship Id="rId17" Type="http://schemas.openxmlformats.org/officeDocument/2006/relationships/hyperlink" Target="mailto:cuongnguyen@pacvn.vn" TargetMode="External"/><Relationship Id="rId25" Type="http://schemas.openxmlformats.org/officeDocument/2006/relationships/hyperlink" Target="mailto:thaole@pacvn.vn" TargetMode="External"/><Relationship Id="rId2" Type="http://schemas.openxmlformats.org/officeDocument/2006/relationships/hyperlink" Target="mailto:Cuongnguyen@pacvn.vn" TargetMode="External"/><Relationship Id="rId16" Type="http://schemas.openxmlformats.org/officeDocument/2006/relationships/hyperlink" Target="mailto:hieunguyen@pacvn.vn" TargetMode="External"/><Relationship Id="rId20" Type="http://schemas.openxmlformats.org/officeDocument/2006/relationships/hyperlink" Target="mailto:Amyhuang@pacvn.vn" TargetMode="External"/><Relationship Id="rId29" Type="http://schemas.openxmlformats.org/officeDocument/2006/relationships/hyperlink" Target="mailto:phuonghuynh@pacvn.vn" TargetMode="External"/><Relationship Id="rId1" Type="http://schemas.openxmlformats.org/officeDocument/2006/relationships/hyperlink" Target="mailto:thangnguyen@pacvn.vn" TargetMode="External"/><Relationship Id="rId6" Type="http://schemas.openxmlformats.org/officeDocument/2006/relationships/hyperlink" Target="mailto:Yangshih@pacvn.vn" TargetMode="External"/><Relationship Id="rId11" Type="http://schemas.openxmlformats.org/officeDocument/2006/relationships/hyperlink" Target="mailto:Jasonteo@pacvn.vn" TargetMode="External"/><Relationship Id="rId24" Type="http://schemas.openxmlformats.org/officeDocument/2006/relationships/hyperlink" Target="mailto:hoannguyen@pacvn.vn" TargetMode="External"/><Relationship Id="rId32" Type="http://schemas.openxmlformats.org/officeDocument/2006/relationships/comments" Target="../comments1.xml"/><Relationship Id="rId5" Type="http://schemas.openxmlformats.org/officeDocument/2006/relationships/hyperlink" Target="mailto:myphan@pacvn.vn" TargetMode="External"/><Relationship Id="rId15" Type="http://schemas.openxmlformats.org/officeDocument/2006/relationships/hyperlink" Target="mailto:tunguyen@pacvn.vn" TargetMode="External"/><Relationship Id="rId23" Type="http://schemas.openxmlformats.org/officeDocument/2006/relationships/hyperlink" Target="mailto:tienle@pacvn.vn" TargetMode="External"/><Relationship Id="rId28" Type="http://schemas.openxmlformats.org/officeDocument/2006/relationships/hyperlink" Target="mailto:dungtran@pacvn.vn" TargetMode="External"/><Relationship Id="rId10" Type="http://schemas.openxmlformats.org/officeDocument/2006/relationships/hyperlink" Target="mailto:Paulyang@pacvn.vn" TargetMode="External"/><Relationship Id="rId19" Type="http://schemas.openxmlformats.org/officeDocument/2006/relationships/hyperlink" Target="mailto:tuyetnguyen@pacvn.vn" TargetMode="External"/><Relationship Id="rId31" Type="http://schemas.openxmlformats.org/officeDocument/2006/relationships/vmlDrawing" Target="../drawings/vmlDrawing1.vml"/><Relationship Id="rId4" Type="http://schemas.openxmlformats.org/officeDocument/2006/relationships/hyperlink" Target="mailto:Tiennguyen@pacvn.vn" TargetMode="External"/><Relationship Id="rId9" Type="http://schemas.openxmlformats.org/officeDocument/2006/relationships/hyperlink" Target="mailto:george.kung@phuhunglife.com" TargetMode="External"/><Relationship Id="rId14" Type="http://schemas.openxmlformats.org/officeDocument/2006/relationships/hyperlink" Target="mailto:luyenle@pacvn.vn" TargetMode="External"/><Relationship Id="rId22" Type="http://schemas.openxmlformats.org/officeDocument/2006/relationships/hyperlink" Target="mailto:Robertchang@pacvn.vn" TargetMode="External"/><Relationship Id="rId27" Type="http://schemas.openxmlformats.org/officeDocument/2006/relationships/hyperlink" Target="mailto:bangtran@pacvn.vn" TargetMode="External"/><Relationship Id="rId30"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C6"/>
  <sheetViews>
    <sheetView workbookViewId="0">
      <selection activeCell="C2" sqref="C2"/>
    </sheetView>
  </sheetViews>
  <sheetFormatPr defaultRowHeight="13.2" x14ac:dyDescent="0.25"/>
  <sheetData>
    <row r="2" spans="1:3" x14ac:dyDescent="0.25">
      <c r="B2" t="s">
        <v>21494</v>
      </c>
      <c r="C2" s="56" t="s">
        <v>21495</v>
      </c>
    </row>
    <row r="3" spans="1:3" x14ac:dyDescent="0.25">
      <c r="A3">
        <v>1</v>
      </c>
      <c r="B3" t="s">
        <v>21496</v>
      </c>
      <c r="C3">
        <v>1712634</v>
      </c>
    </row>
    <row r="4" spans="1:3" x14ac:dyDescent="0.25">
      <c r="B4" t="s">
        <v>21497</v>
      </c>
    </row>
    <row r="5" spans="1:3" x14ac:dyDescent="0.25">
      <c r="A5">
        <v>2</v>
      </c>
      <c r="B5" t="s">
        <v>21496</v>
      </c>
      <c r="C5">
        <v>12</v>
      </c>
    </row>
    <row r="6" spans="1:3" x14ac:dyDescent="0.25">
      <c r="B6" t="s">
        <v>21497</v>
      </c>
    </row>
  </sheetData>
  <hyperlinks>
    <hyperlink ref="C2" r:id="rId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FF0000"/>
  </sheetPr>
  <dimension ref="A1:E705"/>
  <sheetViews>
    <sheetView topLeftCell="A532" workbookViewId="0">
      <selection activeCell="D559" sqref="D559:D560"/>
    </sheetView>
  </sheetViews>
  <sheetFormatPr defaultRowHeight="13.2" x14ac:dyDescent="0.25"/>
  <cols>
    <col min="1" max="1" width="16.44140625" bestFit="1" customWidth="1"/>
    <col min="2" max="2" width="30" bestFit="1" customWidth="1"/>
    <col min="3" max="3" width="18.33203125" bestFit="1" customWidth="1"/>
    <col min="4" max="4" width="30" bestFit="1" customWidth="1"/>
  </cols>
  <sheetData>
    <row r="1" spans="1:5" x14ac:dyDescent="0.25">
      <c r="E1" s="56" t="s">
        <v>21196</v>
      </c>
    </row>
    <row r="2" spans="1:5" ht="15.6" x14ac:dyDescent="0.3">
      <c r="A2" s="39" t="s">
        <v>1611</v>
      </c>
      <c r="B2" s="39" t="s">
        <v>58</v>
      </c>
      <c r="C2" s="39" t="s">
        <v>59</v>
      </c>
      <c r="D2" s="39" t="s">
        <v>58</v>
      </c>
    </row>
    <row r="3" spans="1:5" x14ac:dyDescent="0.25">
      <c r="A3" s="7" t="s">
        <v>195</v>
      </c>
      <c r="B3" s="7" t="s">
        <v>224</v>
      </c>
      <c r="C3" s="7" t="s">
        <v>223</v>
      </c>
      <c r="D3" s="7" t="s">
        <v>224</v>
      </c>
    </row>
    <row r="4" spans="1:5" x14ac:dyDescent="0.25">
      <c r="A4" s="7" t="s">
        <v>195</v>
      </c>
      <c r="B4" s="7" t="s">
        <v>226</v>
      </c>
      <c r="C4" s="7" t="s">
        <v>225</v>
      </c>
      <c r="D4" s="7" t="s">
        <v>226</v>
      </c>
    </row>
    <row r="5" spans="1:5" x14ac:dyDescent="0.25">
      <c r="A5" s="7" t="s">
        <v>195</v>
      </c>
      <c r="B5" s="7" t="s">
        <v>228</v>
      </c>
      <c r="C5" s="7" t="s">
        <v>227</v>
      </c>
      <c r="D5" s="7" t="s">
        <v>228</v>
      </c>
    </row>
    <row r="6" spans="1:5" x14ac:dyDescent="0.25">
      <c r="A6" s="7" t="s">
        <v>195</v>
      </c>
      <c r="B6" s="7" t="s">
        <v>230</v>
      </c>
      <c r="C6" s="7" t="s">
        <v>229</v>
      </c>
      <c r="D6" s="7" t="s">
        <v>230</v>
      </c>
    </row>
    <row r="7" spans="1:5" x14ac:dyDescent="0.25">
      <c r="A7" s="7" t="s">
        <v>195</v>
      </c>
      <c r="B7" s="7" t="s">
        <v>232</v>
      </c>
      <c r="C7" s="7" t="s">
        <v>231</v>
      </c>
      <c r="D7" s="7" t="s">
        <v>232</v>
      </c>
    </row>
    <row r="8" spans="1:5" x14ac:dyDescent="0.25">
      <c r="A8" s="7" t="s">
        <v>195</v>
      </c>
      <c r="B8" s="7" t="s">
        <v>234</v>
      </c>
      <c r="C8" s="7" t="s">
        <v>233</v>
      </c>
      <c r="D8" s="7" t="s">
        <v>234</v>
      </c>
    </row>
    <row r="9" spans="1:5" x14ac:dyDescent="0.25">
      <c r="A9" s="7" t="s">
        <v>195</v>
      </c>
      <c r="B9" s="7" t="s">
        <v>236</v>
      </c>
      <c r="C9" s="7" t="s">
        <v>235</v>
      </c>
      <c r="D9" s="7" t="s">
        <v>236</v>
      </c>
    </row>
    <row r="10" spans="1:5" x14ac:dyDescent="0.25">
      <c r="A10" s="7" t="s">
        <v>195</v>
      </c>
      <c r="B10" s="7" t="s">
        <v>238</v>
      </c>
      <c r="C10" s="7" t="s">
        <v>237</v>
      </c>
      <c r="D10" s="7" t="s">
        <v>238</v>
      </c>
    </row>
    <row r="11" spans="1:5" x14ac:dyDescent="0.25">
      <c r="A11" s="7" t="s">
        <v>193</v>
      </c>
      <c r="B11" s="7" t="s">
        <v>240</v>
      </c>
      <c r="C11" s="7" t="s">
        <v>239</v>
      </c>
      <c r="D11" s="7" t="s">
        <v>240</v>
      </c>
    </row>
    <row r="12" spans="1:5" x14ac:dyDescent="0.25">
      <c r="A12" s="7" t="s">
        <v>215</v>
      </c>
      <c r="B12" s="7" t="s">
        <v>242</v>
      </c>
      <c r="C12" s="7" t="s">
        <v>241</v>
      </c>
      <c r="D12" s="7" t="s">
        <v>242</v>
      </c>
    </row>
    <row r="13" spans="1:5" x14ac:dyDescent="0.25">
      <c r="A13" s="7" t="s">
        <v>215</v>
      </c>
      <c r="B13" s="7" t="s">
        <v>244</v>
      </c>
      <c r="C13" s="7" t="s">
        <v>243</v>
      </c>
      <c r="D13" s="7" t="s">
        <v>244</v>
      </c>
    </row>
    <row r="14" spans="1:5" x14ac:dyDescent="0.25">
      <c r="A14" s="7" t="s">
        <v>215</v>
      </c>
      <c r="B14" s="7" t="s">
        <v>246</v>
      </c>
      <c r="C14" s="7" t="s">
        <v>245</v>
      </c>
      <c r="D14" s="7" t="s">
        <v>246</v>
      </c>
    </row>
    <row r="15" spans="1:5" x14ac:dyDescent="0.25">
      <c r="A15" s="7" t="s">
        <v>195</v>
      </c>
      <c r="B15" s="7" t="s">
        <v>248</v>
      </c>
      <c r="C15" s="7" t="s">
        <v>247</v>
      </c>
      <c r="D15" s="7" t="s">
        <v>248</v>
      </c>
    </row>
    <row r="16" spans="1:5" x14ac:dyDescent="0.25">
      <c r="A16" s="7" t="s">
        <v>195</v>
      </c>
      <c r="B16" s="7" t="s">
        <v>250</v>
      </c>
      <c r="C16" s="7" t="s">
        <v>249</v>
      </c>
      <c r="D16" s="7" t="s">
        <v>250</v>
      </c>
    </row>
    <row r="17" spans="1:4" x14ac:dyDescent="0.25">
      <c r="A17" s="7" t="s">
        <v>195</v>
      </c>
      <c r="B17" s="7" t="s">
        <v>252</v>
      </c>
      <c r="C17" s="7" t="s">
        <v>251</v>
      </c>
      <c r="D17" s="7" t="s">
        <v>252</v>
      </c>
    </row>
    <row r="18" spans="1:4" x14ac:dyDescent="0.25">
      <c r="A18" s="7" t="s">
        <v>195</v>
      </c>
      <c r="B18" s="7" t="s">
        <v>254</v>
      </c>
      <c r="C18" s="7" t="s">
        <v>253</v>
      </c>
      <c r="D18" s="7" t="s">
        <v>254</v>
      </c>
    </row>
    <row r="19" spans="1:4" x14ac:dyDescent="0.25">
      <c r="A19" s="7" t="s">
        <v>195</v>
      </c>
      <c r="B19" s="7" t="s">
        <v>256</v>
      </c>
      <c r="C19" s="7" t="s">
        <v>255</v>
      </c>
      <c r="D19" s="7" t="s">
        <v>256</v>
      </c>
    </row>
    <row r="20" spans="1:4" x14ac:dyDescent="0.25">
      <c r="A20" s="7" t="s">
        <v>215</v>
      </c>
      <c r="B20" s="7" t="s">
        <v>258</v>
      </c>
      <c r="C20" s="7" t="s">
        <v>257</v>
      </c>
      <c r="D20" s="7" t="s">
        <v>258</v>
      </c>
    </row>
    <row r="21" spans="1:4" x14ac:dyDescent="0.25">
      <c r="A21" s="7" t="s">
        <v>215</v>
      </c>
      <c r="B21" s="7" t="s">
        <v>260</v>
      </c>
      <c r="C21" s="7" t="s">
        <v>259</v>
      </c>
      <c r="D21" s="7" t="s">
        <v>260</v>
      </c>
    </row>
    <row r="22" spans="1:4" x14ac:dyDescent="0.25">
      <c r="A22" s="7" t="s">
        <v>215</v>
      </c>
      <c r="B22" s="7" t="s">
        <v>262</v>
      </c>
      <c r="C22" s="7" t="s">
        <v>261</v>
      </c>
      <c r="D22" s="7" t="s">
        <v>262</v>
      </c>
    </row>
    <row r="23" spans="1:4" x14ac:dyDescent="0.25">
      <c r="A23" s="7" t="s">
        <v>215</v>
      </c>
      <c r="B23" s="7" t="s">
        <v>264</v>
      </c>
      <c r="C23" s="7" t="s">
        <v>263</v>
      </c>
      <c r="D23" s="7" t="s">
        <v>264</v>
      </c>
    </row>
    <row r="24" spans="1:4" x14ac:dyDescent="0.25">
      <c r="A24" s="7" t="s">
        <v>215</v>
      </c>
      <c r="B24" s="7" t="s">
        <v>266</v>
      </c>
      <c r="C24" s="7" t="s">
        <v>265</v>
      </c>
      <c r="D24" s="7" t="s">
        <v>266</v>
      </c>
    </row>
    <row r="25" spans="1:4" x14ac:dyDescent="0.25">
      <c r="A25" s="7" t="s">
        <v>215</v>
      </c>
      <c r="B25" s="7" t="s">
        <v>268</v>
      </c>
      <c r="C25" s="7" t="s">
        <v>267</v>
      </c>
      <c r="D25" s="7" t="s">
        <v>268</v>
      </c>
    </row>
    <row r="26" spans="1:4" x14ac:dyDescent="0.25">
      <c r="A26" s="7" t="s">
        <v>215</v>
      </c>
      <c r="B26" s="7" t="s">
        <v>270</v>
      </c>
      <c r="C26" s="7" t="s">
        <v>269</v>
      </c>
      <c r="D26" s="7" t="s">
        <v>270</v>
      </c>
    </row>
    <row r="27" spans="1:4" x14ac:dyDescent="0.25">
      <c r="A27" s="7" t="s">
        <v>215</v>
      </c>
      <c r="B27" s="7" t="s">
        <v>272</v>
      </c>
      <c r="C27" s="7" t="s">
        <v>271</v>
      </c>
      <c r="D27" s="7" t="s">
        <v>272</v>
      </c>
    </row>
    <row r="28" spans="1:4" x14ac:dyDescent="0.25">
      <c r="A28" s="7" t="s">
        <v>159</v>
      </c>
      <c r="B28" s="7" t="s">
        <v>274</v>
      </c>
      <c r="C28" s="7" t="s">
        <v>273</v>
      </c>
      <c r="D28" s="7" t="s">
        <v>274</v>
      </c>
    </row>
    <row r="29" spans="1:4" x14ac:dyDescent="0.25">
      <c r="A29" s="7" t="s">
        <v>159</v>
      </c>
      <c r="B29" s="7" t="s">
        <v>276</v>
      </c>
      <c r="C29" s="7" t="s">
        <v>275</v>
      </c>
      <c r="D29" s="7" t="s">
        <v>276</v>
      </c>
    </row>
    <row r="30" spans="1:4" x14ac:dyDescent="0.25">
      <c r="A30" s="7" t="s">
        <v>159</v>
      </c>
      <c r="B30" s="7" t="s">
        <v>278</v>
      </c>
      <c r="C30" s="7" t="s">
        <v>277</v>
      </c>
      <c r="D30" s="7" t="s">
        <v>278</v>
      </c>
    </row>
    <row r="31" spans="1:4" x14ac:dyDescent="0.25">
      <c r="A31" s="7" t="s">
        <v>159</v>
      </c>
      <c r="B31" s="7" t="s">
        <v>280</v>
      </c>
      <c r="C31" s="7" t="s">
        <v>279</v>
      </c>
      <c r="D31" s="7" t="s">
        <v>280</v>
      </c>
    </row>
    <row r="32" spans="1:4" x14ac:dyDescent="0.25">
      <c r="A32" s="7" t="s">
        <v>159</v>
      </c>
      <c r="B32" s="7" t="s">
        <v>282</v>
      </c>
      <c r="C32" s="7" t="s">
        <v>281</v>
      </c>
      <c r="D32" s="7" t="s">
        <v>282</v>
      </c>
    </row>
    <row r="33" spans="1:4" x14ac:dyDescent="0.25">
      <c r="A33" s="7" t="s">
        <v>215</v>
      </c>
      <c r="B33" s="7" t="s">
        <v>284</v>
      </c>
      <c r="C33" s="7" t="s">
        <v>283</v>
      </c>
      <c r="D33" s="7" t="s">
        <v>284</v>
      </c>
    </row>
    <row r="34" spans="1:4" x14ac:dyDescent="0.25">
      <c r="A34" s="7" t="s">
        <v>215</v>
      </c>
      <c r="B34" s="7" t="s">
        <v>286</v>
      </c>
      <c r="C34" s="7" t="s">
        <v>285</v>
      </c>
      <c r="D34" s="7" t="s">
        <v>286</v>
      </c>
    </row>
    <row r="35" spans="1:4" x14ac:dyDescent="0.25">
      <c r="A35" s="7" t="s">
        <v>215</v>
      </c>
      <c r="B35" s="7" t="s">
        <v>288</v>
      </c>
      <c r="C35" s="7" t="s">
        <v>287</v>
      </c>
      <c r="D35" s="7" t="s">
        <v>288</v>
      </c>
    </row>
    <row r="36" spans="1:4" x14ac:dyDescent="0.25">
      <c r="A36" s="7" t="s">
        <v>221</v>
      </c>
      <c r="B36" s="7" t="s">
        <v>290</v>
      </c>
      <c r="C36" s="7" t="s">
        <v>289</v>
      </c>
      <c r="D36" s="7" t="s">
        <v>290</v>
      </c>
    </row>
    <row r="37" spans="1:4" x14ac:dyDescent="0.25">
      <c r="A37" s="7" t="s">
        <v>221</v>
      </c>
      <c r="B37" s="7" t="s">
        <v>292</v>
      </c>
      <c r="C37" s="7" t="s">
        <v>291</v>
      </c>
      <c r="D37" s="7" t="s">
        <v>292</v>
      </c>
    </row>
    <row r="38" spans="1:4" x14ac:dyDescent="0.25">
      <c r="A38" s="7" t="s">
        <v>221</v>
      </c>
      <c r="B38" s="7" t="s">
        <v>294</v>
      </c>
      <c r="C38" s="7" t="s">
        <v>293</v>
      </c>
      <c r="D38" s="7" t="s">
        <v>294</v>
      </c>
    </row>
    <row r="39" spans="1:4" x14ac:dyDescent="0.25">
      <c r="A39" s="7" t="s">
        <v>221</v>
      </c>
      <c r="B39" s="7" t="s">
        <v>296</v>
      </c>
      <c r="C39" s="7" t="s">
        <v>295</v>
      </c>
      <c r="D39" s="7" t="s">
        <v>296</v>
      </c>
    </row>
    <row r="40" spans="1:4" x14ac:dyDescent="0.25">
      <c r="A40" s="7" t="s">
        <v>221</v>
      </c>
      <c r="B40" s="7" t="s">
        <v>298</v>
      </c>
      <c r="C40" s="7" t="s">
        <v>297</v>
      </c>
      <c r="D40" s="7" t="s">
        <v>298</v>
      </c>
    </row>
    <row r="41" spans="1:4" x14ac:dyDescent="0.25">
      <c r="A41" s="7" t="s">
        <v>221</v>
      </c>
      <c r="B41" s="7" t="s">
        <v>300</v>
      </c>
      <c r="C41" s="7" t="s">
        <v>299</v>
      </c>
      <c r="D41" s="7" t="s">
        <v>300</v>
      </c>
    </row>
    <row r="42" spans="1:4" x14ac:dyDescent="0.25">
      <c r="A42" s="7" t="s">
        <v>221</v>
      </c>
      <c r="B42" s="7" t="s">
        <v>302</v>
      </c>
      <c r="C42" s="7" t="s">
        <v>301</v>
      </c>
      <c r="D42" s="7" t="s">
        <v>302</v>
      </c>
    </row>
    <row r="43" spans="1:4" x14ac:dyDescent="0.25">
      <c r="A43" s="7" t="s">
        <v>221</v>
      </c>
      <c r="B43" s="7" t="s">
        <v>304</v>
      </c>
      <c r="C43" s="7" t="s">
        <v>303</v>
      </c>
      <c r="D43" s="7" t="s">
        <v>304</v>
      </c>
    </row>
    <row r="44" spans="1:4" x14ac:dyDescent="0.25">
      <c r="A44" s="7" t="s">
        <v>159</v>
      </c>
      <c r="B44" s="7" t="s">
        <v>306</v>
      </c>
      <c r="C44" s="7" t="s">
        <v>305</v>
      </c>
      <c r="D44" s="7" t="s">
        <v>306</v>
      </c>
    </row>
    <row r="45" spans="1:4" x14ac:dyDescent="0.25">
      <c r="A45" s="7" t="s">
        <v>159</v>
      </c>
      <c r="B45" s="7" t="s">
        <v>308</v>
      </c>
      <c r="C45" s="7" t="s">
        <v>307</v>
      </c>
      <c r="D45" s="7" t="s">
        <v>308</v>
      </c>
    </row>
    <row r="46" spans="1:4" x14ac:dyDescent="0.25">
      <c r="A46" s="7" t="s">
        <v>161</v>
      </c>
      <c r="B46" s="7" t="s">
        <v>310</v>
      </c>
      <c r="C46" s="7" t="s">
        <v>309</v>
      </c>
      <c r="D46" s="7" t="s">
        <v>310</v>
      </c>
    </row>
    <row r="47" spans="1:4" x14ac:dyDescent="0.25">
      <c r="A47" s="7" t="s">
        <v>161</v>
      </c>
      <c r="B47" s="7" t="s">
        <v>312</v>
      </c>
      <c r="C47" s="7" t="s">
        <v>311</v>
      </c>
      <c r="D47" s="7" t="s">
        <v>312</v>
      </c>
    </row>
    <row r="48" spans="1:4" x14ac:dyDescent="0.25">
      <c r="A48" s="7" t="s">
        <v>161</v>
      </c>
      <c r="B48" s="7" t="s">
        <v>314</v>
      </c>
      <c r="C48" s="7" t="s">
        <v>313</v>
      </c>
      <c r="D48" s="7" t="s">
        <v>314</v>
      </c>
    </row>
    <row r="49" spans="1:4" x14ac:dyDescent="0.25">
      <c r="A49" s="7" t="s">
        <v>161</v>
      </c>
      <c r="B49" s="7" t="s">
        <v>316</v>
      </c>
      <c r="C49" s="7" t="s">
        <v>315</v>
      </c>
      <c r="D49" s="7" t="s">
        <v>316</v>
      </c>
    </row>
    <row r="50" spans="1:4" x14ac:dyDescent="0.25">
      <c r="A50" s="7" t="s">
        <v>161</v>
      </c>
      <c r="B50" s="7" t="s">
        <v>318</v>
      </c>
      <c r="C50" s="7" t="s">
        <v>317</v>
      </c>
      <c r="D50" s="7" t="s">
        <v>318</v>
      </c>
    </row>
    <row r="51" spans="1:4" x14ac:dyDescent="0.25">
      <c r="A51" s="7" t="s">
        <v>141</v>
      </c>
      <c r="B51" s="7" t="s">
        <v>320</v>
      </c>
      <c r="C51" s="7" t="s">
        <v>319</v>
      </c>
      <c r="D51" s="7" t="s">
        <v>320</v>
      </c>
    </row>
    <row r="52" spans="1:4" x14ac:dyDescent="0.25">
      <c r="A52" s="7" t="s">
        <v>141</v>
      </c>
      <c r="B52" s="7" t="s">
        <v>322</v>
      </c>
      <c r="C52" s="7" t="s">
        <v>321</v>
      </c>
      <c r="D52" s="7" t="s">
        <v>322</v>
      </c>
    </row>
    <row r="53" spans="1:4" x14ac:dyDescent="0.25">
      <c r="A53" s="7" t="s">
        <v>141</v>
      </c>
      <c r="B53" s="7" t="s">
        <v>324</v>
      </c>
      <c r="C53" s="7" t="s">
        <v>323</v>
      </c>
      <c r="D53" s="7" t="s">
        <v>324</v>
      </c>
    </row>
    <row r="54" spans="1:4" x14ac:dyDescent="0.25">
      <c r="A54" s="7" t="s">
        <v>141</v>
      </c>
      <c r="B54" s="7" t="s">
        <v>326</v>
      </c>
      <c r="C54" s="7" t="s">
        <v>325</v>
      </c>
      <c r="D54" s="7" t="s">
        <v>326</v>
      </c>
    </row>
    <row r="55" spans="1:4" x14ac:dyDescent="0.25">
      <c r="A55" s="7" t="s">
        <v>221</v>
      </c>
      <c r="B55" s="7" t="s">
        <v>328</v>
      </c>
      <c r="C55" s="7" t="s">
        <v>327</v>
      </c>
      <c r="D55" s="7" t="s">
        <v>328</v>
      </c>
    </row>
    <row r="56" spans="1:4" x14ac:dyDescent="0.25">
      <c r="A56" s="7" t="s">
        <v>137</v>
      </c>
      <c r="B56" s="7" t="s">
        <v>330</v>
      </c>
      <c r="C56" s="7" t="s">
        <v>329</v>
      </c>
      <c r="D56" s="7" t="s">
        <v>330</v>
      </c>
    </row>
    <row r="57" spans="1:4" x14ac:dyDescent="0.25">
      <c r="A57" s="7" t="s">
        <v>137</v>
      </c>
      <c r="B57" s="7" t="s">
        <v>332</v>
      </c>
      <c r="C57" s="7" t="s">
        <v>331</v>
      </c>
      <c r="D57" s="7" t="s">
        <v>332</v>
      </c>
    </row>
    <row r="58" spans="1:4" x14ac:dyDescent="0.25">
      <c r="A58" s="7" t="s">
        <v>137</v>
      </c>
      <c r="B58" s="7" t="s">
        <v>334</v>
      </c>
      <c r="C58" s="7" t="s">
        <v>333</v>
      </c>
      <c r="D58" s="7" t="s">
        <v>334</v>
      </c>
    </row>
    <row r="59" spans="1:4" x14ac:dyDescent="0.25">
      <c r="A59" s="7" t="s">
        <v>137</v>
      </c>
      <c r="B59" s="7" t="s">
        <v>336</v>
      </c>
      <c r="C59" s="7" t="s">
        <v>335</v>
      </c>
      <c r="D59" s="7" t="s">
        <v>336</v>
      </c>
    </row>
    <row r="60" spans="1:4" x14ac:dyDescent="0.25">
      <c r="A60" s="7" t="s">
        <v>137</v>
      </c>
      <c r="B60" s="7" t="s">
        <v>338</v>
      </c>
      <c r="C60" s="7" t="s">
        <v>337</v>
      </c>
      <c r="D60" s="7" t="s">
        <v>338</v>
      </c>
    </row>
    <row r="61" spans="1:4" x14ac:dyDescent="0.25">
      <c r="A61" s="7" t="s">
        <v>161</v>
      </c>
      <c r="B61" s="7" t="s">
        <v>340</v>
      </c>
      <c r="C61" s="7" t="s">
        <v>339</v>
      </c>
      <c r="D61" s="7" t="s">
        <v>340</v>
      </c>
    </row>
    <row r="62" spans="1:4" x14ac:dyDescent="0.25">
      <c r="A62" s="7" t="s">
        <v>173</v>
      </c>
      <c r="B62" s="7" t="s">
        <v>342</v>
      </c>
      <c r="C62" s="7" t="s">
        <v>341</v>
      </c>
      <c r="D62" s="7" t="s">
        <v>342</v>
      </c>
    </row>
    <row r="63" spans="1:4" x14ac:dyDescent="0.25">
      <c r="A63" s="7" t="s">
        <v>173</v>
      </c>
      <c r="B63" s="7" t="s">
        <v>344</v>
      </c>
      <c r="C63" s="7" t="s">
        <v>343</v>
      </c>
      <c r="D63" s="7" t="s">
        <v>344</v>
      </c>
    </row>
    <row r="64" spans="1:4" x14ac:dyDescent="0.25">
      <c r="A64" s="7" t="s">
        <v>173</v>
      </c>
      <c r="B64" s="7" t="s">
        <v>346</v>
      </c>
      <c r="C64" s="7" t="s">
        <v>345</v>
      </c>
      <c r="D64" s="7" t="s">
        <v>346</v>
      </c>
    </row>
    <row r="65" spans="1:4" x14ac:dyDescent="0.25">
      <c r="A65" s="7" t="s">
        <v>173</v>
      </c>
      <c r="B65" s="7" t="s">
        <v>348</v>
      </c>
      <c r="C65" s="7" t="s">
        <v>347</v>
      </c>
      <c r="D65" s="7" t="s">
        <v>348</v>
      </c>
    </row>
    <row r="66" spans="1:4" x14ac:dyDescent="0.25">
      <c r="A66" s="7" t="s">
        <v>173</v>
      </c>
      <c r="B66" s="7" t="s">
        <v>350</v>
      </c>
      <c r="C66" s="7" t="s">
        <v>349</v>
      </c>
      <c r="D66" s="7" t="s">
        <v>350</v>
      </c>
    </row>
    <row r="67" spans="1:4" x14ac:dyDescent="0.25">
      <c r="A67" s="7" t="s">
        <v>173</v>
      </c>
      <c r="B67" s="7" t="s">
        <v>352</v>
      </c>
      <c r="C67" s="7" t="s">
        <v>351</v>
      </c>
      <c r="D67" s="7" t="s">
        <v>352</v>
      </c>
    </row>
    <row r="68" spans="1:4" x14ac:dyDescent="0.25">
      <c r="A68" s="7" t="s">
        <v>173</v>
      </c>
      <c r="B68" s="7" t="s">
        <v>354</v>
      </c>
      <c r="C68" s="7" t="s">
        <v>353</v>
      </c>
      <c r="D68" s="7" t="s">
        <v>354</v>
      </c>
    </row>
    <row r="69" spans="1:4" x14ac:dyDescent="0.25">
      <c r="A69" s="7" t="s">
        <v>173</v>
      </c>
      <c r="B69" s="7" t="s">
        <v>356</v>
      </c>
      <c r="C69" s="7" t="s">
        <v>355</v>
      </c>
      <c r="D69" s="7" t="s">
        <v>356</v>
      </c>
    </row>
    <row r="70" spans="1:4" x14ac:dyDescent="0.25">
      <c r="A70" s="7" t="s">
        <v>131</v>
      </c>
      <c r="B70" s="7" t="s">
        <v>358</v>
      </c>
      <c r="C70" s="7" t="s">
        <v>357</v>
      </c>
      <c r="D70" s="7" t="s">
        <v>358</v>
      </c>
    </row>
    <row r="71" spans="1:4" x14ac:dyDescent="0.25">
      <c r="A71" s="7" t="s">
        <v>131</v>
      </c>
      <c r="B71" s="7" t="s">
        <v>360</v>
      </c>
      <c r="C71" s="7" t="s">
        <v>359</v>
      </c>
      <c r="D71" s="7" t="s">
        <v>360</v>
      </c>
    </row>
    <row r="72" spans="1:4" x14ac:dyDescent="0.25">
      <c r="A72" s="7" t="s">
        <v>131</v>
      </c>
      <c r="B72" s="7" t="s">
        <v>362</v>
      </c>
      <c r="C72" s="7" t="s">
        <v>361</v>
      </c>
      <c r="D72" s="7" t="s">
        <v>362</v>
      </c>
    </row>
    <row r="73" spans="1:4" x14ac:dyDescent="0.25">
      <c r="A73" s="7" t="s">
        <v>131</v>
      </c>
      <c r="B73" s="7" t="s">
        <v>364</v>
      </c>
      <c r="C73" s="7" t="s">
        <v>363</v>
      </c>
      <c r="D73" s="7" t="s">
        <v>364</v>
      </c>
    </row>
    <row r="74" spans="1:4" x14ac:dyDescent="0.25">
      <c r="A74" s="7" t="s">
        <v>173</v>
      </c>
      <c r="B74" s="7" t="s">
        <v>366</v>
      </c>
      <c r="C74" s="7" t="s">
        <v>365</v>
      </c>
      <c r="D74" s="7" t="s">
        <v>366</v>
      </c>
    </row>
    <row r="75" spans="1:4" x14ac:dyDescent="0.25">
      <c r="A75" s="7" t="s">
        <v>173</v>
      </c>
      <c r="B75" s="7" t="s">
        <v>368</v>
      </c>
      <c r="C75" s="7" t="s">
        <v>367</v>
      </c>
      <c r="D75" s="7" t="s">
        <v>368</v>
      </c>
    </row>
    <row r="76" spans="1:4" x14ac:dyDescent="0.25">
      <c r="A76" s="7" t="s">
        <v>133</v>
      </c>
      <c r="B76" s="7" t="s">
        <v>370</v>
      </c>
      <c r="C76" s="7" t="s">
        <v>369</v>
      </c>
      <c r="D76" s="7" t="s">
        <v>370</v>
      </c>
    </row>
    <row r="77" spans="1:4" x14ac:dyDescent="0.25">
      <c r="A77" s="7" t="s">
        <v>131</v>
      </c>
      <c r="B77" s="7" t="s">
        <v>372</v>
      </c>
      <c r="C77" s="7" t="s">
        <v>371</v>
      </c>
      <c r="D77" s="7" t="s">
        <v>372</v>
      </c>
    </row>
    <row r="78" spans="1:4" x14ac:dyDescent="0.25">
      <c r="A78" s="7" t="s">
        <v>131</v>
      </c>
      <c r="B78" s="7" t="s">
        <v>374</v>
      </c>
      <c r="C78" s="7" t="s">
        <v>373</v>
      </c>
      <c r="D78" s="7" t="s">
        <v>374</v>
      </c>
    </row>
    <row r="79" spans="1:4" x14ac:dyDescent="0.25">
      <c r="A79" s="7" t="s">
        <v>131</v>
      </c>
      <c r="B79" s="7" t="s">
        <v>376</v>
      </c>
      <c r="C79" s="7" t="s">
        <v>375</v>
      </c>
      <c r="D79" s="7" t="s">
        <v>376</v>
      </c>
    </row>
    <row r="80" spans="1:4" x14ac:dyDescent="0.25">
      <c r="A80" s="7" t="s">
        <v>131</v>
      </c>
      <c r="B80" s="7" t="s">
        <v>378</v>
      </c>
      <c r="C80" s="7" t="s">
        <v>377</v>
      </c>
      <c r="D80" s="7" t="s">
        <v>378</v>
      </c>
    </row>
    <row r="81" spans="1:4" x14ac:dyDescent="0.25">
      <c r="A81" s="7" t="s">
        <v>131</v>
      </c>
      <c r="B81" s="7" t="s">
        <v>380</v>
      </c>
      <c r="C81" s="7" t="s">
        <v>379</v>
      </c>
      <c r="D81" s="7" t="s">
        <v>380</v>
      </c>
    </row>
    <row r="82" spans="1:4" x14ac:dyDescent="0.25">
      <c r="A82" s="7" t="s">
        <v>131</v>
      </c>
      <c r="B82" s="7" t="s">
        <v>382</v>
      </c>
      <c r="C82" s="7" t="s">
        <v>381</v>
      </c>
      <c r="D82" s="7" t="s">
        <v>382</v>
      </c>
    </row>
    <row r="83" spans="1:4" x14ac:dyDescent="0.25">
      <c r="A83" s="7" t="s">
        <v>131</v>
      </c>
      <c r="B83" s="7" t="s">
        <v>384</v>
      </c>
      <c r="C83" s="7" t="s">
        <v>383</v>
      </c>
      <c r="D83" s="7" t="s">
        <v>384</v>
      </c>
    </row>
    <row r="84" spans="1:4" x14ac:dyDescent="0.25">
      <c r="A84" s="7" t="s">
        <v>131</v>
      </c>
      <c r="B84" s="7" t="s">
        <v>386</v>
      </c>
      <c r="C84" s="7" t="s">
        <v>385</v>
      </c>
      <c r="D84" s="7" t="s">
        <v>386</v>
      </c>
    </row>
    <row r="85" spans="1:4" x14ac:dyDescent="0.25">
      <c r="A85" s="7" t="s">
        <v>131</v>
      </c>
      <c r="B85" s="7" t="s">
        <v>388</v>
      </c>
      <c r="C85" s="7" t="s">
        <v>387</v>
      </c>
      <c r="D85" s="7" t="s">
        <v>388</v>
      </c>
    </row>
    <row r="86" spans="1:4" x14ac:dyDescent="0.25">
      <c r="A86" s="7" t="s">
        <v>133</v>
      </c>
      <c r="B86" s="7" t="s">
        <v>390</v>
      </c>
      <c r="C86" s="7" t="s">
        <v>389</v>
      </c>
      <c r="D86" s="7" t="s">
        <v>390</v>
      </c>
    </row>
    <row r="87" spans="1:4" x14ac:dyDescent="0.25">
      <c r="A87" s="7" t="s">
        <v>133</v>
      </c>
      <c r="B87" s="7" t="s">
        <v>392</v>
      </c>
      <c r="C87" s="7" t="s">
        <v>391</v>
      </c>
      <c r="D87" s="7" t="s">
        <v>392</v>
      </c>
    </row>
    <row r="88" spans="1:4" x14ac:dyDescent="0.25">
      <c r="A88" s="7" t="s">
        <v>133</v>
      </c>
      <c r="B88" s="7" t="s">
        <v>394</v>
      </c>
      <c r="C88" s="7" t="s">
        <v>393</v>
      </c>
      <c r="D88" s="7" t="s">
        <v>394</v>
      </c>
    </row>
    <row r="89" spans="1:4" x14ac:dyDescent="0.25">
      <c r="A89" s="7" t="s">
        <v>133</v>
      </c>
      <c r="B89" s="7" t="s">
        <v>396</v>
      </c>
      <c r="C89" s="7" t="s">
        <v>395</v>
      </c>
      <c r="D89" s="7" t="s">
        <v>396</v>
      </c>
    </row>
    <row r="90" spans="1:4" x14ac:dyDescent="0.25">
      <c r="A90" s="7" t="s">
        <v>133</v>
      </c>
      <c r="B90" s="7" t="s">
        <v>398</v>
      </c>
      <c r="C90" s="7" t="s">
        <v>397</v>
      </c>
      <c r="D90" s="7" t="s">
        <v>398</v>
      </c>
    </row>
    <row r="91" spans="1:4" x14ac:dyDescent="0.25">
      <c r="A91" s="7" t="s">
        <v>133</v>
      </c>
      <c r="B91" s="7" t="s">
        <v>400</v>
      </c>
      <c r="C91" s="7" t="s">
        <v>399</v>
      </c>
      <c r="D91" s="7" t="s">
        <v>400</v>
      </c>
    </row>
    <row r="92" spans="1:4" x14ac:dyDescent="0.25">
      <c r="A92" s="7" t="s">
        <v>133</v>
      </c>
      <c r="B92" s="7" t="s">
        <v>402</v>
      </c>
      <c r="C92" s="7" t="s">
        <v>401</v>
      </c>
      <c r="D92" s="7" t="s">
        <v>402</v>
      </c>
    </row>
    <row r="93" spans="1:4" x14ac:dyDescent="0.25">
      <c r="A93" s="7" t="s">
        <v>133</v>
      </c>
      <c r="B93" s="7" t="s">
        <v>404</v>
      </c>
      <c r="C93" s="7" t="s">
        <v>403</v>
      </c>
      <c r="D93" s="7" t="s">
        <v>404</v>
      </c>
    </row>
    <row r="94" spans="1:4" x14ac:dyDescent="0.25">
      <c r="A94" s="7" t="s">
        <v>191</v>
      </c>
      <c r="B94" s="7" t="s">
        <v>406</v>
      </c>
      <c r="C94" s="7" t="s">
        <v>405</v>
      </c>
      <c r="D94" s="7" t="s">
        <v>406</v>
      </c>
    </row>
    <row r="95" spans="1:4" x14ac:dyDescent="0.25">
      <c r="A95" s="7" t="s">
        <v>191</v>
      </c>
      <c r="B95" s="7" t="s">
        <v>408</v>
      </c>
      <c r="C95" s="7" t="s">
        <v>407</v>
      </c>
      <c r="D95" s="7" t="s">
        <v>408</v>
      </c>
    </row>
    <row r="96" spans="1:4" x14ac:dyDescent="0.25">
      <c r="A96" s="7" t="s">
        <v>191</v>
      </c>
      <c r="B96" s="7" t="s">
        <v>410</v>
      </c>
      <c r="C96" s="7" t="s">
        <v>409</v>
      </c>
      <c r="D96" s="7" t="s">
        <v>410</v>
      </c>
    </row>
    <row r="97" spans="1:4" x14ac:dyDescent="0.25">
      <c r="A97" s="7" t="s">
        <v>191</v>
      </c>
      <c r="B97" s="7" t="s">
        <v>412</v>
      </c>
      <c r="C97" s="7" t="s">
        <v>411</v>
      </c>
      <c r="D97" s="7" t="s">
        <v>412</v>
      </c>
    </row>
    <row r="98" spans="1:4" x14ac:dyDescent="0.25">
      <c r="A98" s="7" t="s">
        <v>191</v>
      </c>
      <c r="B98" s="7" t="s">
        <v>414</v>
      </c>
      <c r="C98" s="7" t="s">
        <v>413</v>
      </c>
      <c r="D98" s="7" t="s">
        <v>414</v>
      </c>
    </row>
    <row r="99" spans="1:4" x14ac:dyDescent="0.25">
      <c r="A99" s="7" t="s">
        <v>133</v>
      </c>
      <c r="B99" s="7" t="s">
        <v>416</v>
      </c>
      <c r="C99" s="7" t="s">
        <v>415</v>
      </c>
      <c r="D99" s="7" t="s">
        <v>416</v>
      </c>
    </row>
    <row r="100" spans="1:4" x14ac:dyDescent="0.25">
      <c r="A100" s="7" t="s">
        <v>133</v>
      </c>
      <c r="B100" s="7" t="s">
        <v>418</v>
      </c>
      <c r="C100" s="7" t="s">
        <v>417</v>
      </c>
      <c r="D100" s="7" t="s">
        <v>418</v>
      </c>
    </row>
    <row r="101" spans="1:4" x14ac:dyDescent="0.25">
      <c r="A101" s="7" t="s">
        <v>133</v>
      </c>
      <c r="B101" s="7" t="s">
        <v>420</v>
      </c>
      <c r="C101" s="7" t="s">
        <v>419</v>
      </c>
      <c r="D101" s="7" t="s">
        <v>420</v>
      </c>
    </row>
    <row r="102" spans="1:4" x14ac:dyDescent="0.25">
      <c r="A102" s="7" t="s">
        <v>133</v>
      </c>
      <c r="B102" s="7" t="s">
        <v>422</v>
      </c>
      <c r="C102" s="7" t="s">
        <v>421</v>
      </c>
      <c r="D102" s="7" t="s">
        <v>422</v>
      </c>
    </row>
    <row r="103" spans="1:4" x14ac:dyDescent="0.25">
      <c r="A103" s="7" t="s">
        <v>133</v>
      </c>
      <c r="B103" s="7" t="s">
        <v>424</v>
      </c>
      <c r="C103" s="7" t="s">
        <v>423</v>
      </c>
      <c r="D103" s="7" t="s">
        <v>424</v>
      </c>
    </row>
    <row r="104" spans="1:4" x14ac:dyDescent="0.25">
      <c r="A104" s="7" t="s">
        <v>108</v>
      </c>
      <c r="B104" s="7" t="s">
        <v>426</v>
      </c>
      <c r="C104" s="7" t="s">
        <v>425</v>
      </c>
      <c r="D104" s="7" t="s">
        <v>426</v>
      </c>
    </row>
    <row r="105" spans="1:4" x14ac:dyDescent="0.25">
      <c r="A105" s="7" t="s">
        <v>108</v>
      </c>
      <c r="B105" s="7" t="s">
        <v>428</v>
      </c>
      <c r="C105" s="7" t="s">
        <v>427</v>
      </c>
      <c r="D105" s="7" t="s">
        <v>428</v>
      </c>
    </row>
    <row r="106" spans="1:4" x14ac:dyDescent="0.25">
      <c r="A106" s="7" t="s">
        <v>108</v>
      </c>
      <c r="B106" s="7" t="s">
        <v>430</v>
      </c>
      <c r="C106" s="7" t="s">
        <v>429</v>
      </c>
      <c r="D106" s="7" t="s">
        <v>430</v>
      </c>
    </row>
    <row r="107" spans="1:4" x14ac:dyDescent="0.25">
      <c r="A107" s="7" t="s">
        <v>108</v>
      </c>
      <c r="B107" s="7" t="s">
        <v>432</v>
      </c>
      <c r="C107" s="7" t="s">
        <v>431</v>
      </c>
      <c r="D107" s="7" t="s">
        <v>432</v>
      </c>
    </row>
    <row r="108" spans="1:4" x14ac:dyDescent="0.25">
      <c r="A108" s="7" t="s">
        <v>108</v>
      </c>
      <c r="B108" s="7" t="s">
        <v>434</v>
      </c>
      <c r="C108" s="7" t="s">
        <v>433</v>
      </c>
      <c r="D108" s="7" t="s">
        <v>434</v>
      </c>
    </row>
    <row r="109" spans="1:4" x14ac:dyDescent="0.25">
      <c r="A109" s="7" t="s">
        <v>108</v>
      </c>
      <c r="B109" s="7" t="s">
        <v>436</v>
      </c>
      <c r="C109" s="7" t="s">
        <v>435</v>
      </c>
      <c r="D109" s="7" t="s">
        <v>436</v>
      </c>
    </row>
    <row r="110" spans="1:4" x14ac:dyDescent="0.25">
      <c r="A110" s="7" t="s">
        <v>191</v>
      </c>
      <c r="B110" s="7" t="s">
        <v>438</v>
      </c>
      <c r="C110" s="7" t="s">
        <v>437</v>
      </c>
      <c r="D110" s="7" t="s">
        <v>438</v>
      </c>
    </row>
    <row r="111" spans="1:4" x14ac:dyDescent="0.25">
      <c r="A111" s="7" t="s">
        <v>191</v>
      </c>
      <c r="B111" s="7" t="s">
        <v>440</v>
      </c>
      <c r="C111" s="7" t="s">
        <v>439</v>
      </c>
      <c r="D111" s="7" t="s">
        <v>440</v>
      </c>
    </row>
    <row r="112" spans="1:4" x14ac:dyDescent="0.25">
      <c r="A112" s="7" t="s">
        <v>135</v>
      </c>
      <c r="B112" s="7" t="s">
        <v>442</v>
      </c>
      <c r="C112" s="7" t="s">
        <v>441</v>
      </c>
      <c r="D112" s="7" t="s">
        <v>442</v>
      </c>
    </row>
    <row r="113" spans="1:4" x14ac:dyDescent="0.25">
      <c r="A113" s="7" t="s">
        <v>122</v>
      </c>
      <c r="B113" s="7" t="s">
        <v>444</v>
      </c>
      <c r="C113" s="7" t="s">
        <v>443</v>
      </c>
      <c r="D113" s="7" t="s">
        <v>444</v>
      </c>
    </row>
    <row r="114" spans="1:4" x14ac:dyDescent="0.25">
      <c r="A114" s="7" t="s">
        <v>122</v>
      </c>
      <c r="B114" s="7" t="s">
        <v>446</v>
      </c>
      <c r="C114" s="7" t="s">
        <v>445</v>
      </c>
      <c r="D114" s="7" t="s">
        <v>446</v>
      </c>
    </row>
    <row r="115" spans="1:4" x14ac:dyDescent="0.25">
      <c r="A115" s="7" t="s">
        <v>122</v>
      </c>
      <c r="B115" s="7" t="s">
        <v>448</v>
      </c>
      <c r="C115" s="7" t="s">
        <v>447</v>
      </c>
      <c r="D115" s="7" t="s">
        <v>448</v>
      </c>
    </row>
    <row r="116" spans="1:4" x14ac:dyDescent="0.25">
      <c r="A116" s="7" t="s">
        <v>122</v>
      </c>
      <c r="B116" s="7" t="s">
        <v>450</v>
      </c>
      <c r="C116" s="7" t="s">
        <v>449</v>
      </c>
      <c r="D116" s="7" t="s">
        <v>450</v>
      </c>
    </row>
    <row r="117" spans="1:4" x14ac:dyDescent="0.25">
      <c r="A117" s="7" t="s">
        <v>122</v>
      </c>
      <c r="B117" s="7" t="s">
        <v>452</v>
      </c>
      <c r="C117" s="7" t="s">
        <v>451</v>
      </c>
      <c r="D117" s="7" t="s">
        <v>452</v>
      </c>
    </row>
    <row r="118" spans="1:4" x14ac:dyDescent="0.25">
      <c r="A118" s="7" t="s">
        <v>122</v>
      </c>
      <c r="B118" s="7" t="s">
        <v>454</v>
      </c>
      <c r="C118" s="7" t="s">
        <v>453</v>
      </c>
      <c r="D118" s="7" t="s">
        <v>454</v>
      </c>
    </row>
    <row r="119" spans="1:4" x14ac:dyDescent="0.25">
      <c r="A119" s="7" t="s">
        <v>122</v>
      </c>
      <c r="B119" s="7" t="s">
        <v>456</v>
      </c>
      <c r="C119" s="7" t="s">
        <v>455</v>
      </c>
      <c r="D119" s="7" t="s">
        <v>456</v>
      </c>
    </row>
    <row r="120" spans="1:4" x14ac:dyDescent="0.25">
      <c r="A120" s="7" t="s">
        <v>122</v>
      </c>
      <c r="B120" s="7" t="s">
        <v>458</v>
      </c>
      <c r="C120" s="7" t="s">
        <v>457</v>
      </c>
      <c r="D120" s="7" t="s">
        <v>458</v>
      </c>
    </row>
    <row r="121" spans="1:4" x14ac:dyDescent="0.25">
      <c r="A121" s="7" t="s">
        <v>108</v>
      </c>
      <c r="B121" s="7" t="s">
        <v>460</v>
      </c>
      <c r="C121" s="7" t="s">
        <v>459</v>
      </c>
      <c r="D121" s="7" t="s">
        <v>460</v>
      </c>
    </row>
    <row r="122" spans="1:4" x14ac:dyDescent="0.25">
      <c r="A122" s="7" t="s">
        <v>207</v>
      </c>
      <c r="B122" s="7" t="s">
        <v>462</v>
      </c>
      <c r="C122" s="7" t="s">
        <v>461</v>
      </c>
      <c r="D122" s="7" t="s">
        <v>462</v>
      </c>
    </row>
    <row r="123" spans="1:4" x14ac:dyDescent="0.25">
      <c r="A123" s="7" t="s">
        <v>207</v>
      </c>
      <c r="B123" s="7" t="s">
        <v>464</v>
      </c>
      <c r="C123" s="7" t="s">
        <v>463</v>
      </c>
      <c r="D123" s="7" t="s">
        <v>464</v>
      </c>
    </row>
    <row r="124" spans="1:4" x14ac:dyDescent="0.25">
      <c r="A124" s="7" t="s">
        <v>207</v>
      </c>
      <c r="B124" s="7" t="s">
        <v>466</v>
      </c>
      <c r="C124" s="7" t="s">
        <v>465</v>
      </c>
      <c r="D124" s="7" t="s">
        <v>466</v>
      </c>
    </row>
    <row r="125" spans="1:4" x14ac:dyDescent="0.25">
      <c r="A125" s="7" t="s">
        <v>207</v>
      </c>
      <c r="B125" s="7" t="s">
        <v>468</v>
      </c>
      <c r="C125" s="7" t="s">
        <v>467</v>
      </c>
      <c r="D125" s="7" t="s">
        <v>468</v>
      </c>
    </row>
    <row r="126" spans="1:4" x14ac:dyDescent="0.25">
      <c r="A126" s="7" t="s">
        <v>135</v>
      </c>
      <c r="B126" s="7" t="s">
        <v>470</v>
      </c>
      <c r="C126" s="7" t="s">
        <v>469</v>
      </c>
      <c r="D126" s="7" t="s">
        <v>470</v>
      </c>
    </row>
    <row r="127" spans="1:4" x14ac:dyDescent="0.25">
      <c r="A127" s="7" t="s">
        <v>135</v>
      </c>
      <c r="B127" s="7" t="s">
        <v>472</v>
      </c>
      <c r="C127" s="7" t="s">
        <v>471</v>
      </c>
      <c r="D127" s="7" t="s">
        <v>472</v>
      </c>
    </row>
    <row r="128" spans="1:4" x14ac:dyDescent="0.25">
      <c r="A128" s="7" t="s">
        <v>135</v>
      </c>
      <c r="B128" s="7" t="s">
        <v>474</v>
      </c>
      <c r="C128" s="7" t="s">
        <v>473</v>
      </c>
      <c r="D128" s="7" t="s">
        <v>474</v>
      </c>
    </row>
    <row r="129" spans="1:4" x14ac:dyDescent="0.25">
      <c r="A129" s="7" t="s">
        <v>135</v>
      </c>
      <c r="B129" s="7" t="s">
        <v>476</v>
      </c>
      <c r="C129" s="7" t="s">
        <v>475</v>
      </c>
      <c r="D129" s="7" t="s">
        <v>476</v>
      </c>
    </row>
    <row r="130" spans="1:4" x14ac:dyDescent="0.25">
      <c r="A130" s="7" t="s">
        <v>135</v>
      </c>
      <c r="B130" s="7" t="s">
        <v>478</v>
      </c>
      <c r="C130" s="7" t="s">
        <v>477</v>
      </c>
      <c r="D130" s="7" t="s">
        <v>478</v>
      </c>
    </row>
    <row r="131" spans="1:4" x14ac:dyDescent="0.25">
      <c r="A131" s="7" t="s">
        <v>145</v>
      </c>
      <c r="B131" s="7" t="s">
        <v>480</v>
      </c>
      <c r="C131" s="7" t="s">
        <v>479</v>
      </c>
      <c r="D131" s="7" t="s">
        <v>480</v>
      </c>
    </row>
    <row r="132" spans="1:4" x14ac:dyDescent="0.25">
      <c r="A132" s="7" t="s">
        <v>145</v>
      </c>
      <c r="B132" s="7" t="s">
        <v>482</v>
      </c>
      <c r="C132" s="7" t="s">
        <v>481</v>
      </c>
      <c r="D132" s="7" t="s">
        <v>482</v>
      </c>
    </row>
    <row r="133" spans="1:4" x14ac:dyDescent="0.25">
      <c r="A133" s="7" t="s">
        <v>145</v>
      </c>
      <c r="B133" s="7" t="s">
        <v>484</v>
      </c>
      <c r="C133" s="7" t="s">
        <v>483</v>
      </c>
      <c r="D133" s="7" t="s">
        <v>484</v>
      </c>
    </row>
    <row r="134" spans="1:4" x14ac:dyDescent="0.25">
      <c r="A134" s="7" t="s">
        <v>145</v>
      </c>
      <c r="B134" s="7" t="s">
        <v>486</v>
      </c>
      <c r="C134" s="7" t="s">
        <v>485</v>
      </c>
      <c r="D134" s="7" t="s">
        <v>486</v>
      </c>
    </row>
    <row r="135" spans="1:4" x14ac:dyDescent="0.25">
      <c r="A135" s="7" t="s">
        <v>207</v>
      </c>
      <c r="B135" s="7" t="s">
        <v>488</v>
      </c>
      <c r="C135" s="7" t="s">
        <v>487</v>
      </c>
      <c r="D135" s="7" t="s">
        <v>488</v>
      </c>
    </row>
    <row r="136" spans="1:4" x14ac:dyDescent="0.25">
      <c r="A136" s="7" t="s">
        <v>207</v>
      </c>
      <c r="B136" s="7" t="s">
        <v>490</v>
      </c>
      <c r="C136" s="7" t="s">
        <v>489</v>
      </c>
      <c r="D136" s="7" t="s">
        <v>490</v>
      </c>
    </row>
    <row r="137" spans="1:4" x14ac:dyDescent="0.25">
      <c r="A137" s="7" t="s">
        <v>207</v>
      </c>
      <c r="B137" s="7" t="s">
        <v>492</v>
      </c>
      <c r="C137" s="7" t="s">
        <v>491</v>
      </c>
      <c r="D137" s="7" t="s">
        <v>492</v>
      </c>
    </row>
    <row r="138" spans="1:4" x14ac:dyDescent="0.25">
      <c r="A138" s="7" t="s">
        <v>207</v>
      </c>
      <c r="B138" s="7" t="s">
        <v>494</v>
      </c>
      <c r="C138" s="7" t="s">
        <v>493</v>
      </c>
      <c r="D138" s="7" t="s">
        <v>494</v>
      </c>
    </row>
    <row r="139" spans="1:4" x14ac:dyDescent="0.25">
      <c r="A139" s="7" t="s">
        <v>207</v>
      </c>
      <c r="B139" s="7" t="s">
        <v>496</v>
      </c>
      <c r="C139" s="7" t="s">
        <v>495</v>
      </c>
      <c r="D139" s="7" t="s">
        <v>496</v>
      </c>
    </row>
    <row r="140" spans="1:4" x14ac:dyDescent="0.25">
      <c r="A140" s="7" t="s">
        <v>207</v>
      </c>
      <c r="B140" s="7" t="s">
        <v>498</v>
      </c>
      <c r="C140" s="7" t="s">
        <v>497</v>
      </c>
      <c r="D140" s="7" t="s">
        <v>498</v>
      </c>
    </row>
    <row r="141" spans="1:4" x14ac:dyDescent="0.25">
      <c r="A141" s="7" t="s">
        <v>145</v>
      </c>
      <c r="B141" s="7" t="s">
        <v>500</v>
      </c>
      <c r="C141" s="7" t="s">
        <v>499</v>
      </c>
      <c r="D141" s="7" t="s">
        <v>500</v>
      </c>
    </row>
    <row r="142" spans="1:4" x14ac:dyDescent="0.25">
      <c r="A142" s="7" t="s">
        <v>145</v>
      </c>
      <c r="B142" s="7" t="s">
        <v>502</v>
      </c>
      <c r="C142" s="7" t="s">
        <v>501</v>
      </c>
      <c r="D142" s="7" t="s">
        <v>502</v>
      </c>
    </row>
    <row r="143" spans="1:4" x14ac:dyDescent="0.25">
      <c r="A143" s="7" t="s">
        <v>145</v>
      </c>
      <c r="B143" s="7" t="s">
        <v>504</v>
      </c>
      <c r="C143" s="7" t="s">
        <v>503</v>
      </c>
      <c r="D143" s="7" t="s">
        <v>504</v>
      </c>
    </row>
    <row r="144" spans="1:4" x14ac:dyDescent="0.25">
      <c r="A144" s="7" t="s">
        <v>145</v>
      </c>
      <c r="B144" s="7" t="s">
        <v>506</v>
      </c>
      <c r="C144" s="7" t="s">
        <v>505</v>
      </c>
      <c r="D144" s="7" t="s">
        <v>506</v>
      </c>
    </row>
    <row r="145" spans="1:4" x14ac:dyDescent="0.25">
      <c r="A145" s="7" t="s">
        <v>145</v>
      </c>
      <c r="B145" s="7" t="s">
        <v>508</v>
      </c>
      <c r="C145" s="7" t="s">
        <v>507</v>
      </c>
      <c r="D145" s="7" t="s">
        <v>508</v>
      </c>
    </row>
    <row r="146" spans="1:4" x14ac:dyDescent="0.25">
      <c r="A146" s="7" t="s">
        <v>145</v>
      </c>
      <c r="B146" s="7" t="s">
        <v>510</v>
      </c>
      <c r="C146" s="7" t="s">
        <v>509</v>
      </c>
      <c r="D146" s="7" t="s">
        <v>510</v>
      </c>
    </row>
    <row r="147" spans="1:4" x14ac:dyDescent="0.25">
      <c r="A147" s="7" t="s">
        <v>145</v>
      </c>
      <c r="B147" s="7" t="s">
        <v>512</v>
      </c>
      <c r="C147" s="7" t="s">
        <v>511</v>
      </c>
      <c r="D147" s="7" t="s">
        <v>512</v>
      </c>
    </row>
    <row r="148" spans="1:4" x14ac:dyDescent="0.25">
      <c r="A148" s="7" t="s">
        <v>145</v>
      </c>
      <c r="B148" s="7" t="s">
        <v>514</v>
      </c>
      <c r="C148" s="7" t="s">
        <v>513</v>
      </c>
      <c r="D148" s="7" t="s">
        <v>514</v>
      </c>
    </row>
    <row r="149" spans="1:4" x14ac:dyDescent="0.25">
      <c r="A149" s="7" t="s">
        <v>145</v>
      </c>
      <c r="B149" s="7" t="s">
        <v>516</v>
      </c>
      <c r="C149" s="7" t="s">
        <v>515</v>
      </c>
      <c r="D149" s="7" t="s">
        <v>516</v>
      </c>
    </row>
    <row r="150" spans="1:4" x14ac:dyDescent="0.25">
      <c r="A150" s="7" t="s">
        <v>145</v>
      </c>
      <c r="B150" s="7" t="s">
        <v>518</v>
      </c>
      <c r="C150" s="7" t="s">
        <v>517</v>
      </c>
      <c r="D150" s="7" t="s">
        <v>518</v>
      </c>
    </row>
    <row r="151" spans="1:4" x14ac:dyDescent="0.25">
      <c r="A151" s="7" t="s">
        <v>110</v>
      </c>
      <c r="B151" s="7" t="s">
        <v>520</v>
      </c>
      <c r="C151" s="7" t="s">
        <v>519</v>
      </c>
      <c r="D151" s="7" t="s">
        <v>520</v>
      </c>
    </row>
    <row r="152" spans="1:4" x14ac:dyDescent="0.25">
      <c r="A152" s="7" t="s">
        <v>110</v>
      </c>
      <c r="B152" s="7" t="s">
        <v>522</v>
      </c>
      <c r="C152" s="7" t="s">
        <v>521</v>
      </c>
      <c r="D152" s="7" t="s">
        <v>522</v>
      </c>
    </row>
    <row r="153" spans="1:4" x14ac:dyDescent="0.25">
      <c r="A153" s="7" t="s">
        <v>110</v>
      </c>
      <c r="B153" s="7" t="s">
        <v>524</v>
      </c>
      <c r="C153" s="7" t="s">
        <v>523</v>
      </c>
      <c r="D153" s="7" t="s">
        <v>524</v>
      </c>
    </row>
    <row r="154" spans="1:4" x14ac:dyDescent="0.25">
      <c r="A154" s="7" t="s">
        <v>110</v>
      </c>
      <c r="B154" s="7" t="s">
        <v>526</v>
      </c>
      <c r="C154" s="7" t="s">
        <v>525</v>
      </c>
      <c r="D154" s="7" t="s">
        <v>526</v>
      </c>
    </row>
    <row r="155" spans="1:4" x14ac:dyDescent="0.25">
      <c r="A155" s="7" t="s">
        <v>110</v>
      </c>
      <c r="B155" s="7" t="s">
        <v>528</v>
      </c>
      <c r="C155" s="7" t="s">
        <v>527</v>
      </c>
      <c r="D155" s="7" t="s">
        <v>528</v>
      </c>
    </row>
    <row r="156" spans="1:4" x14ac:dyDescent="0.25">
      <c r="A156" s="7" t="s">
        <v>145</v>
      </c>
      <c r="B156" s="7" t="s">
        <v>530</v>
      </c>
      <c r="C156" s="7" t="s">
        <v>529</v>
      </c>
      <c r="D156" s="7" t="s">
        <v>530</v>
      </c>
    </row>
    <row r="157" spans="1:4" x14ac:dyDescent="0.25">
      <c r="A157" s="7" t="s">
        <v>145</v>
      </c>
      <c r="B157" s="7" t="s">
        <v>532</v>
      </c>
      <c r="C157" s="7" t="s">
        <v>531</v>
      </c>
      <c r="D157" s="7" t="s">
        <v>532</v>
      </c>
    </row>
    <row r="158" spans="1:4" x14ac:dyDescent="0.25">
      <c r="A158" s="7" t="s">
        <v>145</v>
      </c>
      <c r="B158" s="7" t="s">
        <v>534</v>
      </c>
      <c r="C158" s="7" t="s">
        <v>533</v>
      </c>
      <c r="D158" s="7" t="s">
        <v>534</v>
      </c>
    </row>
    <row r="159" spans="1:4" x14ac:dyDescent="0.25">
      <c r="A159" s="7" t="s">
        <v>145</v>
      </c>
      <c r="B159" s="7" t="s">
        <v>536</v>
      </c>
      <c r="C159" s="7" t="s">
        <v>535</v>
      </c>
      <c r="D159" s="7" t="s">
        <v>536</v>
      </c>
    </row>
    <row r="160" spans="1:4" x14ac:dyDescent="0.25">
      <c r="A160" s="7" t="s">
        <v>145</v>
      </c>
      <c r="B160" s="7" t="s">
        <v>538</v>
      </c>
      <c r="C160" s="7" t="s">
        <v>537</v>
      </c>
      <c r="D160" s="7" t="s">
        <v>538</v>
      </c>
    </row>
    <row r="161" spans="1:4" x14ac:dyDescent="0.25">
      <c r="A161" s="7" t="s">
        <v>110</v>
      </c>
      <c r="B161" s="7" t="s">
        <v>540</v>
      </c>
      <c r="C161" s="7" t="s">
        <v>539</v>
      </c>
      <c r="D161" s="7" t="s">
        <v>540</v>
      </c>
    </row>
    <row r="162" spans="1:4" x14ac:dyDescent="0.25">
      <c r="A162" s="7" t="s">
        <v>110</v>
      </c>
      <c r="B162" s="7" t="s">
        <v>542</v>
      </c>
      <c r="C162" s="7" t="s">
        <v>541</v>
      </c>
      <c r="D162" s="7" t="s">
        <v>542</v>
      </c>
    </row>
    <row r="163" spans="1:4" x14ac:dyDescent="0.25">
      <c r="A163" s="7" t="s">
        <v>110</v>
      </c>
      <c r="B163" s="7" t="s">
        <v>544</v>
      </c>
      <c r="C163" s="7" t="s">
        <v>543</v>
      </c>
      <c r="D163" s="7" t="s">
        <v>544</v>
      </c>
    </row>
    <row r="164" spans="1:4" x14ac:dyDescent="0.25">
      <c r="A164" s="7" t="s">
        <v>110</v>
      </c>
      <c r="B164" s="7" t="s">
        <v>546</v>
      </c>
      <c r="C164" s="7" t="s">
        <v>545</v>
      </c>
      <c r="D164" s="7" t="s">
        <v>546</v>
      </c>
    </row>
    <row r="165" spans="1:4" x14ac:dyDescent="0.25">
      <c r="A165" s="7" t="s">
        <v>110</v>
      </c>
      <c r="B165" s="7" t="s">
        <v>548</v>
      </c>
      <c r="C165" s="7" t="s">
        <v>547</v>
      </c>
      <c r="D165" s="7" t="s">
        <v>548</v>
      </c>
    </row>
    <row r="166" spans="1:4" x14ac:dyDescent="0.25">
      <c r="A166" s="7" t="s">
        <v>110</v>
      </c>
      <c r="B166" s="7" t="s">
        <v>550</v>
      </c>
      <c r="C166" s="7" t="s">
        <v>549</v>
      </c>
      <c r="D166" s="7" t="s">
        <v>550</v>
      </c>
    </row>
    <row r="167" spans="1:4" x14ac:dyDescent="0.25">
      <c r="A167" s="7" t="s">
        <v>110</v>
      </c>
      <c r="B167" s="7" t="s">
        <v>552</v>
      </c>
      <c r="C167" s="7" t="s">
        <v>551</v>
      </c>
      <c r="D167" s="7" t="s">
        <v>552</v>
      </c>
    </row>
    <row r="168" spans="1:4" x14ac:dyDescent="0.25">
      <c r="A168" s="7" t="s">
        <v>110</v>
      </c>
      <c r="B168" s="7" t="s">
        <v>554</v>
      </c>
      <c r="C168" s="7" t="s">
        <v>553</v>
      </c>
      <c r="D168" s="7" t="s">
        <v>554</v>
      </c>
    </row>
    <row r="169" spans="1:4" x14ac:dyDescent="0.25">
      <c r="A169" s="7" t="s">
        <v>110</v>
      </c>
      <c r="B169" s="7" t="s">
        <v>556</v>
      </c>
      <c r="C169" s="7" t="s">
        <v>555</v>
      </c>
      <c r="D169" s="7" t="s">
        <v>556</v>
      </c>
    </row>
    <row r="170" spans="1:4" x14ac:dyDescent="0.25">
      <c r="A170" s="7" t="s">
        <v>110</v>
      </c>
      <c r="B170" s="7" t="s">
        <v>558</v>
      </c>
      <c r="C170" s="7" t="s">
        <v>557</v>
      </c>
      <c r="D170" s="7" t="s">
        <v>558</v>
      </c>
    </row>
    <row r="171" spans="1:4" x14ac:dyDescent="0.25">
      <c r="A171" s="7" t="s">
        <v>110</v>
      </c>
      <c r="B171" s="7" t="s">
        <v>560</v>
      </c>
      <c r="C171" s="7" t="s">
        <v>559</v>
      </c>
      <c r="D171" s="7" t="s">
        <v>560</v>
      </c>
    </row>
    <row r="172" spans="1:4" x14ac:dyDescent="0.25">
      <c r="A172" s="7" t="s">
        <v>110</v>
      </c>
      <c r="B172" s="7" t="s">
        <v>562</v>
      </c>
      <c r="C172" s="7" t="s">
        <v>561</v>
      </c>
      <c r="D172" s="7" t="s">
        <v>562</v>
      </c>
    </row>
    <row r="173" spans="1:4" x14ac:dyDescent="0.25">
      <c r="A173" s="7" t="s">
        <v>110</v>
      </c>
      <c r="B173" s="7" t="s">
        <v>564</v>
      </c>
      <c r="C173" s="7" t="s">
        <v>563</v>
      </c>
      <c r="D173" s="7" t="s">
        <v>564</v>
      </c>
    </row>
    <row r="174" spans="1:4" x14ac:dyDescent="0.25">
      <c r="A174" s="7" t="s">
        <v>110</v>
      </c>
      <c r="B174" s="7" t="s">
        <v>566</v>
      </c>
      <c r="C174" s="7" t="s">
        <v>565</v>
      </c>
      <c r="D174" s="7" t="s">
        <v>566</v>
      </c>
    </row>
    <row r="175" spans="1:4" x14ac:dyDescent="0.25">
      <c r="A175" s="7" t="s">
        <v>110</v>
      </c>
      <c r="B175" s="7" t="s">
        <v>568</v>
      </c>
      <c r="C175" s="7" t="s">
        <v>567</v>
      </c>
      <c r="D175" s="7" t="s">
        <v>568</v>
      </c>
    </row>
    <row r="176" spans="1:4" x14ac:dyDescent="0.25">
      <c r="A176" s="7" t="s">
        <v>110</v>
      </c>
      <c r="B176" s="7" t="s">
        <v>570</v>
      </c>
      <c r="C176" s="7" t="s">
        <v>569</v>
      </c>
      <c r="D176" s="7" t="s">
        <v>570</v>
      </c>
    </row>
    <row r="177" spans="1:4" x14ac:dyDescent="0.25">
      <c r="A177" s="7" t="s">
        <v>110</v>
      </c>
      <c r="B177" s="7" t="s">
        <v>572</v>
      </c>
      <c r="C177" s="7" t="s">
        <v>571</v>
      </c>
      <c r="D177" s="7" t="s">
        <v>572</v>
      </c>
    </row>
    <row r="178" spans="1:4" x14ac:dyDescent="0.25">
      <c r="A178" s="7" t="s">
        <v>110</v>
      </c>
      <c r="B178" s="7" t="s">
        <v>574</v>
      </c>
      <c r="C178" s="7" t="s">
        <v>573</v>
      </c>
      <c r="D178" s="7" t="s">
        <v>574</v>
      </c>
    </row>
    <row r="179" spans="1:4" x14ac:dyDescent="0.25">
      <c r="A179" s="7" t="s">
        <v>143</v>
      </c>
      <c r="B179" s="7" t="s">
        <v>576</v>
      </c>
      <c r="C179" s="7" t="s">
        <v>575</v>
      </c>
      <c r="D179" s="7" t="s">
        <v>576</v>
      </c>
    </row>
    <row r="180" spans="1:4" x14ac:dyDescent="0.25">
      <c r="A180" s="7" t="s">
        <v>143</v>
      </c>
      <c r="B180" s="7" t="s">
        <v>578</v>
      </c>
      <c r="C180" s="7" t="s">
        <v>577</v>
      </c>
      <c r="D180" s="7" t="s">
        <v>578</v>
      </c>
    </row>
    <row r="181" spans="1:4" x14ac:dyDescent="0.25">
      <c r="A181" s="7" t="s">
        <v>143</v>
      </c>
      <c r="B181" s="7" t="s">
        <v>580</v>
      </c>
      <c r="C181" s="7" t="s">
        <v>579</v>
      </c>
      <c r="D181" s="7" t="s">
        <v>580</v>
      </c>
    </row>
    <row r="182" spans="1:4" x14ac:dyDescent="0.25">
      <c r="A182" s="7" t="s">
        <v>143</v>
      </c>
      <c r="B182" s="7" t="s">
        <v>582</v>
      </c>
      <c r="C182" s="7" t="s">
        <v>581</v>
      </c>
      <c r="D182" s="7" t="s">
        <v>582</v>
      </c>
    </row>
    <row r="183" spans="1:4" x14ac:dyDescent="0.25">
      <c r="A183" s="7" t="s">
        <v>143</v>
      </c>
      <c r="B183" s="7" t="s">
        <v>584</v>
      </c>
      <c r="C183" s="7" t="s">
        <v>583</v>
      </c>
      <c r="D183" s="7" t="s">
        <v>584</v>
      </c>
    </row>
    <row r="184" spans="1:4" x14ac:dyDescent="0.25">
      <c r="A184" s="7" t="s">
        <v>110</v>
      </c>
      <c r="B184" s="7" t="s">
        <v>586</v>
      </c>
      <c r="C184" s="7" t="s">
        <v>585</v>
      </c>
      <c r="D184" s="7" t="s">
        <v>586</v>
      </c>
    </row>
    <row r="185" spans="1:4" x14ac:dyDescent="0.25">
      <c r="A185" s="7" t="s">
        <v>110</v>
      </c>
      <c r="B185" s="7" t="s">
        <v>588</v>
      </c>
      <c r="C185" s="7" t="s">
        <v>587</v>
      </c>
      <c r="D185" s="7" t="s">
        <v>588</v>
      </c>
    </row>
    <row r="186" spans="1:4" x14ac:dyDescent="0.25">
      <c r="A186" s="7" t="s">
        <v>110</v>
      </c>
      <c r="B186" s="7" t="s">
        <v>590</v>
      </c>
      <c r="C186" s="7" t="s">
        <v>589</v>
      </c>
      <c r="D186" s="7" t="s">
        <v>590</v>
      </c>
    </row>
    <row r="187" spans="1:4" x14ac:dyDescent="0.25">
      <c r="A187" s="7" t="s">
        <v>110</v>
      </c>
      <c r="B187" s="7" t="s">
        <v>592</v>
      </c>
      <c r="C187" s="7" t="s">
        <v>591</v>
      </c>
      <c r="D187" s="7" t="s">
        <v>592</v>
      </c>
    </row>
    <row r="188" spans="1:4" x14ac:dyDescent="0.25">
      <c r="A188" s="7" t="s">
        <v>147</v>
      </c>
      <c r="B188" s="7" t="s">
        <v>594</v>
      </c>
      <c r="C188" s="7" t="s">
        <v>593</v>
      </c>
      <c r="D188" s="7" t="s">
        <v>594</v>
      </c>
    </row>
    <row r="189" spans="1:4" x14ac:dyDescent="0.25">
      <c r="A189" s="7" t="s">
        <v>147</v>
      </c>
      <c r="B189" s="7" t="s">
        <v>596</v>
      </c>
      <c r="C189" s="7" t="s">
        <v>595</v>
      </c>
      <c r="D189" s="7" t="s">
        <v>596</v>
      </c>
    </row>
    <row r="190" spans="1:4" x14ac:dyDescent="0.25">
      <c r="A190" s="7" t="s">
        <v>147</v>
      </c>
      <c r="B190" s="7" t="s">
        <v>598</v>
      </c>
      <c r="C190" s="7" t="s">
        <v>597</v>
      </c>
      <c r="D190" s="7" t="s">
        <v>598</v>
      </c>
    </row>
    <row r="191" spans="1:4" x14ac:dyDescent="0.25">
      <c r="A191" s="7" t="s">
        <v>147</v>
      </c>
      <c r="B191" s="7" t="s">
        <v>600</v>
      </c>
      <c r="C191" s="7" t="s">
        <v>599</v>
      </c>
      <c r="D191" s="7" t="s">
        <v>600</v>
      </c>
    </row>
    <row r="192" spans="1:4" x14ac:dyDescent="0.25">
      <c r="A192" s="7" t="s">
        <v>147</v>
      </c>
      <c r="B192" s="7" t="s">
        <v>602</v>
      </c>
      <c r="C192" s="7" t="s">
        <v>601</v>
      </c>
      <c r="D192" s="7" t="s">
        <v>602</v>
      </c>
    </row>
    <row r="193" spans="1:4" x14ac:dyDescent="0.25">
      <c r="A193" s="7" t="s">
        <v>147</v>
      </c>
      <c r="B193" s="7" t="s">
        <v>604</v>
      </c>
      <c r="C193" s="7" t="s">
        <v>603</v>
      </c>
      <c r="D193" s="7" t="s">
        <v>604</v>
      </c>
    </row>
    <row r="194" spans="1:4" x14ac:dyDescent="0.25">
      <c r="A194" s="7" t="s">
        <v>147</v>
      </c>
      <c r="B194" s="7" t="s">
        <v>606</v>
      </c>
      <c r="C194" s="7" t="s">
        <v>605</v>
      </c>
      <c r="D194" s="7" t="s">
        <v>606</v>
      </c>
    </row>
    <row r="195" spans="1:4" x14ac:dyDescent="0.25">
      <c r="A195" s="7" t="s">
        <v>147</v>
      </c>
      <c r="B195" s="7" t="s">
        <v>608</v>
      </c>
      <c r="C195" s="7" t="s">
        <v>607</v>
      </c>
      <c r="D195" s="7" t="s">
        <v>608</v>
      </c>
    </row>
    <row r="196" spans="1:4" x14ac:dyDescent="0.25">
      <c r="A196" s="7" t="s">
        <v>147</v>
      </c>
      <c r="B196" s="7" t="s">
        <v>610</v>
      </c>
      <c r="C196" s="7" t="s">
        <v>609</v>
      </c>
      <c r="D196" s="7" t="s">
        <v>610</v>
      </c>
    </row>
    <row r="197" spans="1:4" x14ac:dyDescent="0.25">
      <c r="A197" s="7" t="s">
        <v>147</v>
      </c>
      <c r="B197" s="7" t="s">
        <v>612</v>
      </c>
      <c r="C197" s="7" t="s">
        <v>611</v>
      </c>
      <c r="D197" s="7" t="s">
        <v>612</v>
      </c>
    </row>
    <row r="198" spans="1:4" x14ac:dyDescent="0.25">
      <c r="A198" s="7" t="s">
        <v>143</v>
      </c>
      <c r="B198" s="7" t="s">
        <v>614</v>
      </c>
      <c r="C198" s="7" t="s">
        <v>613</v>
      </c>
      <c r="D198" s="7" t="s">
        <v>614</v>
      </c>
    </row>
    <row r="199" spans="1:4" x14ac:dyDescent="0.25">
      <c r="A199" s="7" t="s">
        <v>143</v>
      </c>
      <c r="B199" s="7" t="s">
        <v>616</v>
      </c>
      <c r="C199" s="7" t="s">
        <v>615</v>
      </c>
      <c r="D199" s="7" t="s">
        <v>616</v>
      </c>
    </row>
    <row r="200" spans="1:4" x14ac:dyDescent="0.25">
      <c r="A200" s="7" t="s">
        <v>114</v>
      </c>
      <c r="B200" s="7" t="s">
        <v>618</v>
      </c>
      <c r="C200" s="7" t="s">
        <v>617</v>
      </c>
      <c r="D200" s="7" t="s">
        <v>618</v>
      </c>
    </row>
    <row r="201" spans="1:4" x14ac:dyDescent="0.25">
      <c r="A201" s="7" t="s">
        <v>114</v>
      </c>
      <c r="B201" s="7" t="s">
        <v>620</v>
      </c>
      <c r="C201" s="7" t="s">
        <v>619</v>
      </c>
      <c r="D201" s="7" t="s">
        <v>620</v>
      </c>
    </row>
    <row r="202" spans="1:4" x14ac:dyDescent="0.25">
      <c r="A202" s="7" t="s">
        <v>114</v>
      </c>
      <c r="B202" s="7" t="s">
        <v>622</v>
      </c>
      <c r="C202" s="7" t="s">
        <v>621</v>
      </c>
      <c r="D202" s="7" t="s">
        <v>622</v>
      </c>
    </row>
    <row r="203" spans="1:4" x14ac:dyDescent="0.25">
      <c r="A203" s="7" t="s">
        <v>211</v>
      </c>
      <c r="B203" s="7" t="s">
        <v>624</v>
      </c>
      <c r="C203" s="7" t="s">
        <v>623</v>
      </c>
      <c r="D203" s="7" t="s">
        <v>624</v>
      </c>
    </row>
    <row r="204" spans="1:4" x14ac:dyDescent="0.25">
      <c r="A204" s="7" t="s">
        <v>211</v>
      </c>
      <c r="B204" s="7" t="s">
        <v>626</v>
      </c>
      <c r="C204" s="7" t="s">
        <v>625</v>
      </c>
      <c r="D204" s="7" t="s">
        <v>626</v>
      </c>
    </row>
    <row r="205" spans="1:4" x14ac:dyDescent="0.25">
      <c r="A205" s="7" t="s">
        <v>211</v>
      </c>
      <c r="B205" s="7" t="s">
        <v>628</v>
      </c>
      <c r="C205" s="7" t="s">
        <v>627</v>
      </c>
      <c r="D205" s="7" t="s">
        <v>628</v>
      </c>
    </row>
    <row r="206" spans="1:4" x14ac:dyDescent="0.25">
      <c r="A206" s="7" t="s">
        <v>211</v>
      </c>
      <c r="B206" s="7" t="s">
        <v>630</v>
      </c>
      <c r="C206" s="7" t="s">
        <v>629</v>
      </c>
      <c r="D206" s="7" t="s">
        <v>630</v>
      </c>
    </row>
    <row r="207" spans="1:4" x14ac:dyDescent="0.25">
      <c r="A207" s="7" t="s">
        <v>211</v>
      </c>
      <c r="B207" s="7" t="s">
        <v>632</v>
      </c>
      <c r="C207" s="7" t="s">
        <v>631</v>
      </c>
      <c r="D207" s="7" t="s">
        <v>632</v>
      </c>
    </row>
    <row r="208" spans="1:4" x14ac:dyDescent="0.25">
      <c r="A208" s="7" t="s">
        <v>163</v>
      </c>
      <c r="B208" s="7" t="s">
        <v>634</v>
      </c>
      <c r="C208" s="7" t="s">
        <v>633</v>
      </c>
      <c r="D208" s="7" t="s">
        <v>634</v>
      </c>
    </row>
    <row r="209" spans="1:4" x14ac:dyDescent="0.25">
      <c r="A209" s="7" t="s">
        <v>163</v>
      </c>
      <c r="B209" s="7" t="s">
        <v>636</v>
      </c>
      <c r="C209" s="7" t="s">
        <v>635</v>
      </c>
      <c r="D209" s="7" t="s">
        <v>636</v>
      </c>
    </row>
    <row r="210" spans="1:4" x14ac:dyDescent="0.25">
      <c r="A210" s="7" t="s">
        <v>163</v>
      </c>
      <c r="B210" s="7" t="s">
        <v>638</v>
      </c>
      <c r="C210" s="7" t="s">
        <v>637</v>
      </c>
      <c r="D210" s="7" t="s">
        <v>638</v>
      </c>
    </row>
    <row r="211" spans="1:4" x14ac:dyDescent="0.25">
      <c r="A211" s="7" t="s">
        <v>163</v>
      </c>
      <c r="B211" s="7" t="s">
        <v>640</v>
      </c>
      <c r="C211" s="7" t="s">
        <v>639</v>
      </c>
      <c r="D211" s="7" t="s">
        <v>640</v>
      </c>
    </row>
    <row r="212" spans="1:4" x14ac:dyDescent="0.25">
      <c r="A212" s="7" t="s">
        <v>163</v>
      </c>
      <c r="B212" s="7" t="s">
        <v>642</v>
      </c>
      <c r="C212" s="7" t="s">
        <v>641</v>
      </c>
      <c r="D212" s="7" t="s">
        <v>642</v>
      </c>
    </row>
    <row r="213" spans="1:4" x14ac:dyDescent="0.25">
      <c r="A213" s="7" t="s">
        <v>163</v>
      </c>
      <c r="B213" s="7" t="s">
        <v>644</v>
      </c>
      <c r="C213" s="7" t="s">
        <v>643</v>
      </c>
      <c r="D213" s="7" t="s">
        <v>644</v>
      </c>
    </row>
    <row r="214" spans="1:4" x14ac:dyDescent="0.25">
      <c r="A214" s="7" t="s">
        <v>114</v>
      </c>
      <c r="B214" s="7" t="s">
        <v>646</v>
      </c>
      <c r="C214" s="7" t="s">
        <v>645</v>
      </c>
      <c r="D214" s="7" t="s">
        <v>646</v>
      </c>
    </row>
    <row r="215" spans="1:4" x14ac:dyDescent="0.25">
      <c r="A215" s="7" t="s">
        <v>114</v>
      </c>
      <c r="B215" s="7" t="s">
        <v>648</v>
      </c>
      <c r="C215" s="7" t="s">
        <v>647</v>
      </c>
      <c r="D215" s="7" t="s">
        <v>648</v>
      </c>
    </row>
    <row r="216" spans="1:4" x14ac:dyDescent="0.25">
      <c r="A216" s="7" t="s">
        <v>114</v>
      </c>
      <c r="B216" s="7" t="s">
        <v>650</v>
      </c>
      <c r="C216" s="7" t="s">
        <v>649</v>
      </c>
      <c r="D216" s="7" t="s">
        <v>650</v>
      </c>
    </row>
    <row r="217" spans="1:4" x14ac:dyDescent="0.25">
      <c r="A217" s="7" t="s">
        <v>114</v>
      </c>
      <c r="B217" s="7" t="s">
        <v>652</v>
      </c>
      <c r="C217" s="7" t="s">
        <v>651</v>
      </c>
      <c r="D217" s="7" t="s">
        <v>652</v>
      </c>
    </row>
    <row r="218" spans="1:4" x14ac:dyDescent="0.25">
      <c r="A218" s="7" t="s">
        <v>114</v>
      </c>
      <c r="B218" s="7" t="s">
        <v>654</v>
      </c>
      <c r="C218" s="7" t="s">
        <v>653</v>
      </c>
      <c r="D218" s="7" t="s">
        <v>654</v>
      </c>
    </row>
    <row r="219" spans="1:4" x14ac:dyDescent="0.25">
      <c r="A219" s="7" t="s">
        <v>203</v>
      </c>
      <c r="B219" s="7" t="s">
        <v>656</v>
      </c>
      <c r="C219" s="7" t="s">
        <v>655</v>
      </c>
      <c r="D219" s="7" t="s">
        <v>656</v>
      </c>
    </row>
    <row r="220" spans="1:4" x14ac:dyDescent="0.25">
      <c r="A220" s="7" t="s">
        <v>203</v>
      </c>
      <c r="B220" s="7" t="s">
        <v>368</v>
      </c>
      <c r="C220" s="7" t="s">
        <v>657</v>
      </c>
      <c r="D220" s="7" t="s">
        <v>368</v>
      </c>
    </row>
    <row r="221" spans="1:4" x14ac:dyDescent="0.25">
      <c r="A221" s="7" t="s">
        <v>203</v>
      </c>
      <c r="B221" s="7" t="s">
        <v>659</v>
      </c>
      <c r="C221" s="7" t="s">
        <v>658</v>
      </c>
      <c r="D221" s="7" t="s">
        <v>659</v>
      </c>
    </row>
    <row r="222" spans="1:4" x14ac:dyDescent="0.25">
      <c r="A222" s="7" t="s">
        <v>203</v>
      </c>
      <c r="B222" s="7" t="s">
        <v>661</v>
      </c>
      <c r="C222" s="7" t="s">
        <v>660</v>
      </c>
      <c r="D222" s="7" t="s">
        <v>661</v>
      </c>
    </row>
    <row r="223" spans="1:4" x14ac:dyDescent="0.25">
      <c r="A223" s="7" t="s">
        <v>203</v>
      </c>
      <c r="B223" s="7" t="s">
        <v>663</v>
      </c>
      <c r="C223" s="7" t="s">
        <v>662</v>
      </c>
      <c r="D223" s="7" t="s">
        <v>663</v>
      </c>
    </row>
    <row r="224" spans="1:4" x14ac:dyDescent="0.25">
      <c r="A224" s="7" t="s">
        <v>203</v>
      </c>
      <c r="B224" s="7" t="s">
        <v>665</v>
      </c>
      <c r="C224" s="7" t="s">
        <v>664</v>
      </c>
      <c r="D224" s="7" t="s">
        <v>665</v>
      </c>
    </row>
    <row r="225" spans="1:4" x14ac:dyDescent="0.25">
      <c r="A225" s="7" t="s">
        <v>203</v>
      </c>
      <c r="B225" s="7" t="s">
        <v>667</v>
      </c>
      <c r="C225" s="7" t="s">
        <v>666</v>
      </c>
      <c r="D225" s="7" t="s">
        <v>667</v>
      </c>
    </row>
    <row r="226" spans="1:4" x14ac:dyDescent="0.25">
      <c r="A226" s="7" t="s">
        <v>163</v>
      </c>
      <c r="B226" s="7" t="s">
        <v>669</v>
      </c>
      <c r="C226" s="7" t="s">
        <v>668</v>
      </c>
      <c r="D226" s="7" t="s">
        <v>669</v>
      </c>
    </row>
    <row r="227" spans="1:4" x14ac:dyDescent="0.25">
      <c r="A227" s="7" t="s">
        <v>163</v>
      </c>
      <c r="B227" s="7" t="s">
        <v>671</v>
      </c>
      <c r="C227" s="7" t="s">
        <v>670</v>
      </c>
      <c r="D227" s="7" t="s">
        <v>671</v>
      </c>
    </row>
    <row r="228" spans="1:4" x14ac:dyDescent="0.25">
      <c r="A228" s="7" t="s">
        <v>163</v>
      </c>
      <c r="B228" s="7" t="s">
        <v>673</v>
      </c>
      <c r="C228" s="7" t="s">
        <v>672</v>
      </c>
      <c r="D228" s="7" t="s">
        <v>673</v>
      </c>
    </row>
    <row r="229" spans="1:4" x14ac:dyDescent="0.25">
      <c r="A229" s="7" t="s">
        <v>205</v>
      </c>
      <c r="B229" s="7" t="s">
        <v>675</v>
      </c>
      <c r="C229" s="7" t="s">
        <v>674</v>
      </c>
      <c r="D229" s="7" t="s">
        <v>675</v>
      </c>
    </row>
    <row r="230" spans="1:4" x14ac:dyDescent="0.25">
      <c r="A230" s="7" t="s">
        <v>205</v>
      </c>
      <c r="B230" s="7" t="s">
        <v>677</v>
      </c>
      <c r="C230" s="7" t="s">
        <v>676</v>
      </c>
      <c r="D230" s="7" t="s">
        <v>677</v>
      </c>
    </row>
    <row r="231" spans="1:4" x14ac:dyDescent="0.25">
      <c r="A231" s="7" t="s">
        <v>205</v>
      </c>
      <c r="B231" s="7" t="s">
        <v>679</v>
      </c>
      <c r="C231" s="7" t="s">
        <v>678</v>
      </c>
      <c r="D231" s="7" t="s">
        <v>679</v>
      </c>
    </row>
    <row r="232" spans="1:4" x14ac:dyDescent="0.25">
      <c r="A232" s="7" t="s">
        <v>205</v>
      </c>
      <c r="B232" s="7" t="s">
        <v>681</v>
      </c>
      <c r="C232" s="7" t="s">
        <v>680</v>
      </c>
      <c r="D232" s="7" t="s">
        <v>681</v>
      </c>
    </row>
    <row r="233" spans="1:4" x14ac:dyDescent="0.25">
      <c r="A233" s="7" t="s">
        <v>205</v>
      </c>
      <c r="B233" s="7" t="s">
        <v>683</v>
      </c>
      <c r="C233" s="7" t="s">
        <v>682</v>
      </c>
      <c r="D233" s="7" t="s">
        <v>683</v>
      </c>
    </row>
    <row r="234" spans="1:4" x14ac:dyDescent="0.25">
      <c r="A234" s="7" t="s">
        <v>205</v>
      </c>
      <c r="B234" s="7" t="s">
        <v>685</v>
      </c>
      <c r="C234" s="7" t="s">
        <v>684</v>
      </c>
      <c r="D234" s="7" t="s">
        <v>685</v>
      </c>
    </row>
    <row r="235" spans="1:4" x14ac:dyDescent="0.25">
      <c r="A235" s="7" t="s">
        <v>203</v>
      </c>
      <c r="B235" s="7" t="s">
        <v>687</v>
      </c>
      <c r="C235" s="7" t="s">
        <v>686</v>
      </c>
      <c r="D235" s="7" t="s">
        <v>687</v>
      </c>
    </row>
    <row r="236" spans="1:4" x14ac:dyDescent="0.25">
      <c r="A236" s="7" t="s">
        <v>175</v>
      </c>
      <c r="B236" s="7" t="s">
        <v>689</v>
      </c>
      <c r="C236" s="7" t="s">
        <v>688</v>
      </c>
      <c r="D236" s="7" t="s">
        <v>689</v>
      </c>
    </row>
    <row r="237" spans="1:4" x14ac:dyDescent="0.25">
      <c r="A237" s="7" t="s">
        <v>175</v>
      </c>
      <c r="B237" s="7" t="s">
        <v>691</v>
      </c>
      <c r="C237" s="7" t="s">
        <v>690</v>
      </c>
      <c r="D237" s="7" t="s">
        <v>691</v>
      </c>
    </row>
    <row r="238" spans="1:4" x14ac:dyDescent="0.25">
      <c r="A238" s="7" t="s">
        <v>217</v>
      </c>
      <c r="B238" s="7" t="s">
        <v>693</v>
      </c>
      <c r="C238" s="7" t="s">
        <v>692</v>
      </c>
      <c r="D238" s="7" t="s">
        <v>693</v>
      </c>
    </row>
    <row r="239" spans="1:4" x14ac:dyDescent="0.25">
      <c r="A239" s="7" t="s">
        <v>98</v>
      </c>
      <c r="B239" s="7" t="s">
        <v>695</v>
      </c>
      <c r="C239" s="7" t="s">
        <v>694</v>
      </c>
      <c r="D239" s="7" t="s">
        <v>695</v>
      </c>
    </row>
    <row r="240" spans="1:4" x14ac:dyDescent="0.25">
      <c r="A240" s="7" t="s">
        <v>163</v>
      </c>
      <c r="B240" s="7" t="s">
        <v>697</v>
      </c>
      <c r="C240" s="7" t="s">
        <v>696</v>
      </c>
      <c r="D240" s="7" t="s">
        <v>697</v>
      </c>
    </row>
    <row r="241" spans="1:4" x14ac:dyDescent="0.25">
      <c r="A241" s="7" t="s">
        <v>209</v>
      </c>
      <c r="B241" s="7" t="s">
        <v>699</v>
      </c>
      <c r="C241" s="7" t="s">
        <v>698</v>
      </c>
      <c r="D241" s="7" t="s">
        <v>699</v>
      </c>
    </row>
    <row r="242" spans="1:4" x14ac:dyDescent="0.25">
      <c r="A242" s="7" t="s">
        <v>209</v>
      </c>
      <c r="B242" s="7" t="s">
        <v>701</v>
      </c>
      <c r="C242" s="7" t="s">
        <v>700</v>
      </c>
      <c r="D242" s="7" t="s">
        <v>701</v>
      </c>
    </row>
    <row r="243" spans="1:4" x14ac:dyDescent="0.25">
      <c r="A243" s="7" t="s">
        <v>141</v>
      </c>
      <c r="B243" s="7" t="s">
        <v>703</v>
      </c>
      <c r="C243" s="7" t="s">
        <v>702</v>
      </c>
      <c r="D243" s="7" t="s">
        <v>703</v>
      </c>
    </row>
    <row r="244" spans="1:4" x14ac:dyDescent="0.25">
      <c r="A244" s="7" t="s">
        <v>129</v>
      </c>
      <c r="B244" s="7" t="s">
        <v>705</v>
      </c>
      <c r="C244" s="7" t="s">
        <v>704</v>
      </c>
      <c r="D244" s="7" t="s">
        <v>705</v>
      </c>
    </row>
    <row r="245" spans="1:4" x14ac:dyDescent="0.25">
      <c r="A245" s="7" t="s">
        <v>159</v>
      </c>
      <c r="B245" s="7" t="s">
        <v>707</v>
      </c>
      <c r="C245" s="7" t="s">
        <v>706</v>
      </c>
      <c r="D245" s="7" t="s">
        <v>707</v>
      </c>
    </row>
    <row r="246" spans="1:4" x14ac:dyDescent="0.25">
      <c r="A246" s="7" t="s">
        <v>209</v>
      </c>
      <c r="B246" s="7" t="s">
        <v>709</v>
      </c>
      <c r="C246" s="7" t="s">
        <v>708</v>
      </c>
      <c r="D246" s="7" t="s">
        <v>709</v>
      </c>
    </row>
    <row r="247" spans="1:4" x14ac:dyDescent="0.25">
      <c r="A247" s="7" t="s">
        <v>209</v>
      </c>
      <c r="B247" s="7" t="s">
        <v>711</v>
      </c>
      <c r="C247" s="7" t="s">
        <v>710</v>
      </c>
      <c r="D247" s="7" t="s">
        <v>711</v>
      </c>
    </row>
    <row r="248" spans="1:4" x14ac:dyDescent="0.25">
      <c r="A248" s="7" t="s">
        <v>209</v>
      </c>
      <c r="B248" s="7" t="s">
        <v>713</v>
      </c>
      <c r="C248" s="7" t="s">
        <v>712</v>
      </c>
      <c r="D248" s="7" t="s">
        <v>713</v>
      </c>
    </row>
    <row r="249" spans="1:4" x14ac:dyDescent="0.25">
      <c r="A249" s="7" t="s">
        <v>209</v>
      </c>
      <c r="B249" s="7" t="s">
        <v>715</v>
      </c>
      <c r="C249" s="7" t="s">
        <v>714</v>
      </c>
      <c r="D249" s="7" t="s">
        <v>715</v>
      </c>
    </row>
    <row r="250" spans="1:4" x14ac:dyDescent="0.25">
      <c r="A250" s="7" t="s">
        <v>96</v>
      </c>
      <c r="B250" s="7" t="s">
        <v>717</v>
      </c>
      <c r="C250" s="7" t="s">
        <v>716</v>
      </c>
      <c r="D250" s="7" t="s">
        <v>717</v>
      </c>
    </row>
    <row r="251" spans="1:4" x14ac:dyDescent="0.25">
      <c r="A251" s="7" t="s">
        <v>209</v>
      </c>
      <c r="B251" s="7" t="s">
        <v>719</v>
      </c>
      <c r="C251" s="7" t="s">
        <v>718</v>
      </c>
      <c r="D251" s="7" t="s">
        <v>719</v>
      </c>
    </row>
    <row r="252" spans="1:4" x14ac:dyDescent="0.25">
      <c r="A252" s="7" t="s">
        <v>209</v>
      </c>
      <c r="B252" s="7" t="s">
        <v>721</v>
      </c>
      <c r="C252" s="7" t="s">
        <v>720</v>
      </c>
      <c r="D252" s="7" t="s">
        <v>721</v>
      </c>
    </row>
    <row r="253" spans="1:4" x14ac:dyDescent="0.25">
      <c r="A253" s="7" t="s">
        <v>209</v>
      </c>
      <c r="B253" s="7" t="s">
        <v>723</v>
      </c>
      <c r="C253" s="7" t="s">
        <v>722</v>
      </c>
      <c r="D253" s="7" t="s">
        <v>723</v>
      </c>
    </row>
    <row r="254" spans="1:4" x14ac:dyDescent="0.25">
      <c r="A254" s="7" t="s">
        <v>195</v>
      </c>
      <c r="B254" s="7" t="s">
        <v>725</v>
      </c>
      <c r="C254" s="7" t="s">
        <v>724</v>
      </c>
      <c r="D254" s="7" t="s">
        <v>725</v>
      </c>
    </row>
    <row r="255" spans="1:4" x14ac:dyDescent="0.25">
      <c r="A255" s="7" t="s">
        <v>209</v>
      </c>
      <c r="B255" s="7" t="s">
        <v>727</v>
      </c>
      <c r="C255" s="7" t="s">
        <v>726</v>
      </c>
      <c r="D255" s="7" t="s">
        <v>727</v>
      </c>
    </row>
    <row r="256" spans="1:4" x14ac:dyDescent="0.25">
      <c r="A256" s="7" t="s">
        <v>187</v>
      </c>
      <c r="B256" s="7" t="s">
        <v>729</v>
      </c>
      <c r="C256" s="7" t="s">
        <v>728</v>
      </c>
      <c r="D256" s="7" t="s">
        <v>729</v>
      </c>
    </row>
    <row r="257" spans="1:4" x14ac:dyDescent="0.25">
      <c r="A257" s="7" t="s">
        <v>187</v>
      </c>
      <c r="B257" s="7" t="s">
        <v>731</v>
      </c>
      <c r="C257" s="7" t="s">
        <v>730</v>
      </c>
      <c r="D257" s="7" t="s">
        <v>731</v>
      </c>
    </row>
    <row r="258" spans="1:4" x14ac:dyDescent="0.25">
      <c r="A258" s="7" t="s">
        <v>209</v>
      </c>
      <c r="B258" s="7" t="s">
        <v>733</v>
      </c>
      <c r="C258" s="7" t="s">
        <v>732</v>
      </c>
      <c r="D258" s="7" t="s">
        <v>733</v>
      </c>
    </row>
    <row r="259" spans="1:4" x14ac:dyDescent="0.25">
      <c r="A259" s="7" t="s">
        <v>209</v>
      </c>
      <c r="B259" s="7" t="s">
        <v>735</v>
      </c>
      <c r="C259" s="7" t="s">
        <v>734</v>
      </c>
      <c r="D259" s="7" t="s">
        <v>735</v>
      </c>
    </row>
    <row r="260" spans="1:4" x14ac:dyDescent="0.25">
      <c r="A260" s="7" t="s">
        <v>209</v>
      </c>
      <c r="B260" s="7" t="s">
        <v>737</v>
      </c>
      <c r="C260" s="7" t="s">
        <v>736</v>
      </c>
      <c r="D260" s="7" t="s">
        <v>737</v>
      </c>
    </row>
    <row r="261" spans="1:4" x14ac:dyDescent="0.25">
      <c r="A261" s="7" t="s">
        <v>209</v>
      </c>
      <c r="B261" s="7" t="s">
        <v>739</v>
      </c>
      <c r="C261" s="7" t="s">
        <v>738</v>
      </c>
      <c r="D261" s="7" t="s">
        <v>739</v>
      </c>
    </row>
    <row r="262" spans="1:4" x14ac:dyDescent="0.25">
      <c r="A262" s="7" t="s">
        <v>209</v>
      </c>
      <c r="B262" s="7" t="s">
        <v>741</v>
      </c>
      <c r="C262" s="7" t="s">
        <v>740</v>
      </c>
      <c r="D262" s="7" t="s">
        <v>741</v>
      </c>
    </row>
    <row r="263" spans="1:4" x14ac:dyDescent="0.25">
      <c r="A263" s="7" t="s">
        <v>106</v>
      </c>
      <c r="B263" s="7" t="s">
        <v>743</v>
      </c>
      <c r="C263" s="7" t="s">
        <v>742</v>
      </c>
      <c r="D263" s="7" t="s">
        <v>743</v>
      </c>
    </row>
    <row r="264" spans="1:4" x14ac:dyDescent="0.25">
      <c r="A264" s="7" t="s">
        <v>133</v>
      </c>
      <c r="B264" s="7" t="s">
        <v>745</v>
      </c>
      <c r="C264" s="7" t="s">
        <v>744</v>
      </c>
      <c r="D264" s="7" t="s">
        <v>745</v>
      </c>
    </row>
    <row r="265" spans="1:4" x14ac:dyDescent="0.25">
      <c r="A265" s="7" t="s">
        <v>211</v>
      </c>
      <c r="B265" s="7" t="s">
        <v>747</v>
      </c>
      <c r="C265" s="7" t="s">
        <v>746</v>
      </c>
      <c r="D265" s="7" t="s">
        <v>747</v>
      </c>
    </row>
    <row r="266" spans="1:4" x14ac:dyDescent="0.25">
      <c r="A266" s="7" t="s">
        <v>133</v>
      </c>
      <c r="B266" s="7" t="s">
        <v>749</v>
      </c>
      <c r="C266" s="7" t="s">
        <v>748</v>
      </c>
      <c r="D266" s="7" t="s">
        <v>749</v>
      </c>
    </row>
    <row r="267" spans="1:4" x14ac:dyDescent="0.25">
      <c r="A267" s="7" t="s">
        <v>157</v>
      </c>
      <c r="B267" s="7" t="s">
        <v>751</v>
      </c>
      <c r="C267" s="7" t="s">
        <v>750</v>
      </c>
      <c r="D267" s="7" t="s">
        <v>751</v>
      </c>
    </row>
    <row r="268" spans="1:4" x14ac:dyDescent="0.25">
      <c r="A268" s="7" t="s">
        <v>177</v>
      </c>
      <c r="B268" s="7" t="s">
        <v>753</v>
      </c>
      <c r="C268" s="7" t="s">
        <v>752</v>
      </c>
      <c r="D268" s="7" t="s">
        <v>753</v>
      </c>
    </row>
    <row r="269" spans="1:4" x14ac:dyDescent="0.25">
      <c r="A269" s="7" t="s">
        <v>124</v>
      </c>
      <c r="B269" s="7" t="s">
        <v>755</v>
      </c>
      <c r="C269" s="7" t="s">
        <v>754</v>
      </c>
      <c r="D269" s="7" t="s">
        <v>755</v>
      </c>
    </row>
    <row r="270" spans="1:4" x14ac:dyDescent="0.25">
      <c r="A270" s="7" t="s">
        <v>120</v>
      </c>
      <c r="B270" s="7" t="s">
        <v>757</v>
      </c>
      <c r="C270" s="7" t="s">
        <v>756</v>
      </c>
      <c r="D270" s="7" t="s">
        <v>757</v>
      </c>
    </row>
    <row r="271" spans="1:4" x14ac:dyDescent="0.25">
      <c r="A271" s="7" t="s">
        <v>118</v>
      </c>
      <c r="B271" s="7" t="s">
        <v>759</v>
      </c>
      <c r="C271" s="7" t="s">
        <v>758</v>
      </c>
      <c r="D271" s="7" t="s">
        <v>759</v>
      </c>
    </row>
    <row r="272" spans="1:4" x14ac:dyDescent="0.25">
      <c r="A272" s="7" t="s">
        <v>141</v>
      </c>
      <c r="B272" s="7" t="s">
        <v>761</v>
      </c>
      <c r="C272" s="7" t="s">
        <v>760</v>
      </c>
      <c r="D272" s="7" t="s">
        <v>761</v>
      </c>
    </row>
    <row r="273" spans="1:4" x14ac:dyDescent="0.25">
      <c r="A273" s="7" t="s">
        <v>120</v>
      </c>
      <c r="B273" s="7" t="s">
        <v>763</v>
      </c>
      <c r="C273" s="7" t="s">
        <v>762</v>
      </c>
      <c r="D273" s="7" t="s">
        <v>763</v>
      </c>
    </row>
    <row r="274" spans="1:4" x14ac:dyDescent="0.25">
      <c r="A274" s="7" t="s">
        <v>143</v>
      </c>
      <c r="B274" s="7" t="s">
        <v>765</v>
      </c>
      <c r="C274" s="7" t="s">
        <v>764</v>
      </c>
      <c r="D274" s="7" t="s">
        <v>765</v>
      </c>
    </row>
    <row r="275" spans="1:4" x14ac:dyDescent="0.25">
      <c r="A275" s="7" t="s">
        <v>145</v>
      </c>
      <c r="B275" s="7" t="s">
        <v>767</v>
      </c>
      <c r="C275" s="7" t="s">
        <v>766</v>
      </c>
      <c r="D275" s="7" t="s">
        <v>767</v>
      </c>
    </row>
    <row r="276" spans="1:4" x14ac:dyDescent="0.25">
      <c r="A276" s="7" t="s">
        <v>195</v>
      </c>
      <c r="B276" s="7" t="s">
        <v>769</v>
      </c>
      <c r="C276" s="7" t="s">
        <v>768</v>
      </c>
      <c r="D276" s="7" t="s">
        <v>769</v>
      </c>
    </row>
    <row r="277" spans="1:4" x14ac:dyDescent="0.25">
      <c r="A277" s="7" t="s">
        <v>203</v>
      </c>
      <c r="B277" s="7" t="s">
        <v>771</v>
      </c>
      <c r="C277" s="7" t="s">
        <v>770</v>
      </c>
      <c r="D277" s="7" t="s">
        <v>771</v>
      </c>
    </row>
    <row r="278" spans="1:4" x14ac:dyDescent="0.25">
      <c r="A278" s="7" t="s">
        <v>203</v>
      </c>
      <c r="B278" s="7" t="s">
        <v>773</v>
      </c>
      <c r="C278" s="7" t="s">
        <v>772</v>
      </c>
      <c r="D278" s="7" t="s">
        <v>773</v>
      </c>
    </row>
    <row r="279" spans="1:4" x14ac:dyDescent="0.25">
      <c r="A279" s="7" t="s">
        <v>98</v>
      </c>
      <c r="B279" s="7" t="s">
        <v>775</v>
      </c>
      <c r="C279" s="7" t="s">
        <v>774</v>
      </c>
      <c r="D279" s="7" t="s">
        <v>775</v>
      </c>
    </row>
    <row r="280" spans="1:4" x14ac:dyDescent="0.25">
      <c r="A280" s="7" t="s">
        <v>217</v>
      </c>
      <c r="B280" s="7" t="s">
        <v>777</v>
      </c>
      <c r="C280" s="7" t="s">
        <v>776</v>
      </c>
      <c r="D280" s="7" t="s">
        <v>777</v>
      </c>
    </row>
    <row r="281" spans="1:4" x14ac:dyDescent="0.25">
      <c r="A281" s="7" t="s">
        <v>215</v>
      </c>
      <c r="B281" s="7" t="s">
        <v>779</v>
      </c>
      <c r="C281" s="7" t="s">
        <v>778</v>
      </c>
      <c r="D281" s="7" t="s">
        <v>779</v>
      </c>
    </row>
    <row r="282" spans="1:4" x14ac:dyDescent="0.25">
      <c r="A282" s="7" t="s">
        <v>215</v>
      </c>
      <c r="B282" s="7" t="s">
        <v>781</v>
      </c>
      <c r="C282" s="7" t="s">
        <v>780</v>
      </c>
      <c r="D282" s="7" t="s">
        <v>781</v>
      </c>
    </row>
    <row r="283" spans="1:4" x14ac:dyDescent="0.25">
      <c r="A283" s="7" t="s">
        <v>207</v>
      </c>
      <c r="B283" s="7" t="s">
        <v>783</v>
      </c>
      <c r="C283" s="7" t="s">
        <v>782</v>
      </c>
      <c r="D283" s="7" t="s">
        <v>783</v>
      </c>
    </row>
    <row r="284" spans="1:4" x14ac:dyDescent="0.25">
      <c r="A284" s="7" t="s">
        <v>139</v>
      </c>
      <c r="B284" s="7" t="s">
        <v>785</v>
      </c>
      <c r="C284" s="7" t="s">
        <v>784</v>
      </c>
      <c r="D284" s="7" t="s">
        <v>785</v>
      </c>
    </row>
    <row r="285" spans="1:4" x14ac:dyDescent="0.25">
      <c r="A285" s="7" t="s">
        <v>129</v>
      </c>
      <c r="B285" s="7" t="s">
        <v>787</v>
      </c>
      <c r="C285" s="7" t="s">
        <v>786</v>
      </c>
      <c r="D285" s="7" t="s">
        <v>787</v>
      </c>
    </row>
    <row r="286" spans="1:4" x14ac:dyDescent="0.25">
      <c r="A286" s="7" t="s">
        <v>207</v>
      </c>
      <c r="B286" s="7" t="s">
        <v>789</v>
      </c>
      <c r="C286" s="7" t="s">
        <v>788</v>
      </c>
      <c r="D286" s="7" t="s">
        <v>789</v>
      </c>
    </row>
    <row r="287" spans="1:4" x14ac:dyDescent="0.25">
      <c r="A287" s="7" t="s">
        <v>161</v>
      </c>
      <c r="B287" s="7" t="s">
        <v>791</v>
      </c>
      <c r="C287" s="7" t="s">
        <v>790</v>
      </c>
      <c r="D287" s="7" t="s">
        <v>791</v>
      </c>
    </row>
    <row r="288" spans="1:4" x14ac:dyDescent="0.25">
      <c r="A288" s="7" t="s">
        <v>177</v>
      </c>
      <c r="B288" s="7" t="s">
        <v>793</v>
      </c>
      <c r="C288" s="7" t="s">
        <v>792</v>
      </c>
      <c r="D288" s="7" t="s">
        <v>793</v>
      </c>
    </row>
    <row r="289" spans="1:4" x14ac:dyDescent="0.25">
      <c r="A289" s="7" t="s">
        <v>133</v>
      </c>
      <c r="B289" s="7" t="s">
        <v>795</v>
      </c>
      <c r="C289" s="7" t="s">
        <v>794</v>
      </c>
      <c r="D289" s="7" t="s">
        <v>795</v>
      </c>
    </row>
    <row r="290" spans="1:4" x14ac:dyDescent="0.25">
      <c r="A290" s="7" t="s">
        <v>201</v>
      </c>
      <c r="B290" s="7" t="s">
        <v>797</v>
      </c>
      <c r="C290" s="7" t="s">
        <v>796</v>
      </c>
      <c r="D290" s="7" t="s">
        <v>797</v>
      </c>
    </row>
    <row r="291" spans="1:4" x14ac:dyDescent="0.25">
      <c r="A291" s="7" t="s">
        <v>199</v>
      </c>
      <c r="B291" s="7" t="s">
        <v>799</v>
      </c>
      <c r="C291" s="7" t="s">
        <v>798</v>
      </c>
      <c r="D291" s="7" t="s">
        <v>799</v>
      </c>
    </row>
    <row r="292" spans="1:4" x14ac:dyDescent="0.25">
      <c r="A292" s="7" t="s">
        <v>221</v>
      </c>
      <c r="B292" s="7" t="s">
        <v>801</v>
      </c>
      <c r="C292" s="7" t="s">
        <v>800</v>
      </c>
      <c r="D292" s="7" t="s">
        <v>801</v>
      </c>
    </row>
    <row r="293" spans="1:4" x14ac:dyDescent="0.25">
      <c r="A293" s="7" t="s">
        <v>193</v>
      </c>
      <c r="B293" s="7" t="s">
        <v>803</v>
      </c>
      <c r="C293" s="7" t="s">
        <v>802</v>
      </c>
      <c r="D293" s="7" t="s">
        <v>803</v>
      </c>
    </row>
    <row r="294" spans="1:4" x14ac:dyDescent="0.25">
      <c r="A294" s="7" t="s">
        <v>96</v>
      </c>
      <c r="B294" s="7" t="s">
        <v>805</v>
      </c>
      <c r="C294" s="7" t="s">
        <v>804</v>
      </c>
      <c r="D294" s="7" t="s">
        <v>805</v>
      </c>
    </row>
    <row r="295" spans="1:4" x14ac:dyDescent="0.25">
      <c r="A295" s="7" t="s">
        <v>131</v>
      </c>
      <c r="B295" s="7" t="s">
        <v>807</v>
      </c>
      <c r="C295" s="7" t="s">
        <v>806</v>
      </c>
      <c r="D295" s="7" t="s">
        <v>807</v>
      </c>
    </row>
    <row r="296" spans="1:4" x14ac:dyDescent="0.25">
      <c r="A296" s="7" t="s">
        <v>167</v>
      </c>
      <c r="B296" s="7" t="s">
        <v>809</v>
      </c>
      <c r="C296" s="7" t="s">
        <v>808</v>
      </c>
      <c r="D296" s="7" t="s">
        <v>809</v>
      </c>
    </row>
    <row r="297" spans="1:4" x14ac:dyDescent="0.25">
      <c r="A297" s="7" t="s">
        <v>181</v>
      </c>
      <c r="B297" s="7" t="s">
        <v>811</v>
      </c>
      <c r="C297" s="7" t="s">
        <v>810</v>
      </c>
      <c r="D297" s="7" t="s">
        <v>811</v>
      </c>
    </row>
    <row r="298" spans="1:4" x14ac:dyDescent="0.25">
      <c r="A298" s="7" t="s">
        <v>159</v>
      </c>
      <c r="B298" s="7" t="s">
        <v>813</v>
      </c>
      <c r="C298" s="7" t="s">
        <v>812</v>
      </c>
      <c r="D298" s="7" t="s">
        <v>813</v>
      </c>
    </row>
    <row r="299" spans="1:4" x14ac:dyDescent="0.25">
      <c r="A299" s="7" t="s">
        <v>193</v>
      </c>
      <c r="B299" s="7" t="s">
        <v>815</v>
      </c>
      <c r="C299" s="7" t="s">
        <v>814</v>
      </c>
      <c r="D299" s="7" t="s">
        <v>815</v>
      </c>
    </row>
    <row r="300" spans="1:4" x14ac:dyDescent="0.25">
      <c r="A300" s="7" t="s">
        <v>191</v>
      </c>
      <c r="B300" s="7" t="s">
        <v>817</v>
      </c>
      <c r="C300" s="7" t="s">
        <v>816</v>
      </c>
      <c r="D300" s="7" t="s">
        <v>817</v>
      </c>
    </row>
    <row r="301" spans="1:4" x14ac:dyDescent="0.25">
      <c r="A301" s="7" t="s">
        <v>141</v>
      </c>
      <c r="B301" s="7" t="s">
        <v>819</v>
      </c>
      <c r="C301" s="7" t="s">
        <v>818</v>
      </c>
      <c r="D301" s="7" t="s">
        <v>819</v>
      </c>
    </row>
    <row r="302" spans="1:4" x14ac:dyDescent="0.25">
      <c r="A302" s="7" t="s">
        <v>179</v>
      </c>
      <c r="B302" s="7" t="s">
        <v>821</v>
      </c>
      <c r="C302" s="7" t="s">
        <v>820</v>
      </c>
      <c r="D302" s="7" t="s">
        <v>821</v>
      </c>
    </row>
    <row r="303" spans="1:4" x14ac:dyDescent="0.25">
      <c r="A303" s="7" t="s">
        <v>129</v>
      </c>
      <c r="B303" s="7" t="s">
        <v>823</v>
      </c>
      <c r="C303" s="7" t="s">
        <v>822</v>
      </c>
      <c r="D303" s="7" t="s">
        <v>823</v>
      </c>
    </row>
    <row r="304" spans="1:4" x14ac:dyDescent="0.25">
      <c r="A304" s="7" t="s">
        <v>193</v>
      </c>
      <c r="B304" s="7" t="s">
        <v>825</v>
      </c>
      <c r="C304" s="7" t="s">
        <v>824</v>
      </c>
      <c r="D304" s="7" t="s">
        <v>825</v>
      </c>
    </row>
    <row r="305" spans="1:4" x14ac:dyDescent="0.25">
      <c r="A305" s="7" t="s">
        <v>135</v>
      </c>
      <c r="B305" s="7" t="s">
        <v>827</v>
      </c>
      <c r="C305" s="7" t="s">
        <v>826</v>
      </c>
      <c r="D305" s="7" t="s">
        <v>827</v>
      </c>
    </row>
    <row r="306" spans="1:4" x14ac:dyDescent="0.25">
      <c r="A306" s="7" t="s">
        <v>122</v>
      </c>
      <c r="B306" s="7" t="s">
        <v>829</v>
      </c>
      <c r="C306" s="7" t="s">
        <v>828</v>
      </c>
      <c r="D306" s="7" t="s">
        <v>829</v>
      </c>
    </row>
    <row r="307" spans="1:4" x14ac:dyDescent="0.25">
      <c r="A307" s="7" t="s">
        <v>157</v>
      </c>
      <c r="B307" s="7" t="s">
        <v>831</v>
      </c>
      <c r="C307" s="7" t="s">
        <v>830</v>
      </c>
      <c r="D307" s="7" t="s">
        <v>831</v>
      </c>
    </row>
    <row r="308" spans="1:4" x14ac:dyDescent="0.25">
      <c r="A308" s="7" t="s">
        <v>155</v>
      </c>
      <c r="B308" s="7" t="s">
        <v>833</v>
      </c>
      <c r="C308" s="7" t="s">
        <v>832</v>
      </c>
      <c r="D308" s="7" t="s">
        <v>833</v>
      </c>
    </row>
    <row r="309" spans="1:4" x14ac:dyDescent="0.25">
      <c r="A309" s="7" t="s">
        <v>137</v>
      </c>
      <c r="B309" s="7" t="s">
        <v>835</v>
      </c>
      <c r="C309" s="7" t="s">
        <v>834</v>
      </c>
      <c r="D309" s="7" t="s">
        <v>835</v>
      </c>
    </row>
    <row r="310" spans="1:4" x14ac:dyDescent="0.25">
      <c r="A310" s="7" t="s">
        <v>133</v>
      </c>
      <c r="B310" s="7" t="s">
        <v>837</v>
      </c>
      <c r="C310" s="7" t="s">
        <v>836</v>
      </c>
      <c r="D310" s="7" t="s">
        <v>837</v>
      </c>
    </row>
    <row r="311" spans="1:4" x14ac:dyDescent="0.25">
      <c r="A311" s="7" t="s">
        <v>137</v>
      </c>
      <c r="B311" s="7" t="s">
        <v>839</v>
      </c>
      <c r="C311" s="7" t="s">
        <v>838</v>
      </c>
      <c r="D311" s="7" t="s">
        <v>839</v>
      </c>
    </row>
    <row r="312" spans="1:4" x14ac:dyDescent="0.25">
      <c r="A312" s="7" t="s">
        <v>137</v>
      </c>
      <c r="B312" s="7" t="s">
        <v>841</v>
      </c>
      <c r="C312" s="7" t="s">
        <v>840</v>
      </c>
      <c r="D312" s="7" t="s">
        <v>841</v>
      </c>
    </row>
    <row r="313" spans="1:4" x14ac:dyDescent="0.25">
      <c r="A313" s="7" t="s">
        <v>151</v>
      </c>
      <c r="B313" s="7" t="s">
        <v>843</v>
      </c>
      <c r="C313" s="7" t="s">
        <v>842</v>
      </c>
      <c r="D313" s="7" t="s">
        <v>843</v>
      </c>
    </row>
    <row r="314" spans="1:4" x14ac:dyDescent="0.25">
      <c r="A314" s="7" t="s">
        <v>165</v>
      </c>
      <c r="B314" s="7" t="s">
        <v>845</v>
      </c>
      <c r="C314" s="7" t="s">
        <v>844</v>
      </c>
      <c r="D314" s="7" t="s">
        <v>845</v>
      </c>
    </row>
    <row r="315" spans="1:4" x14ac:dyDescent="0.25">
      <c r="A315" s="7" t="s">
        <v>165</v>
      </c>
      <c r="B315" s="7" t="s">
        <v>847</v>
      </c>
      <c r="C315" s="7" t="s">
        <v>846</v>
      </c>
      <c r="D315" s="7" t="s">
        <v>847</v>
      </c>
    </row>
    <row r="316" spans="1:4" x14ac:dyDescent="0.25">
      <c r="A316" s="7" t="s">
        <v>165</v>
      </c>
      <c r="B316" s="7" t="s">
        <v>849</v>
      </c>
      <c r="C316" s="7" t="s">
        <v>848</v>
      </c>
      <c r="D316" s="7" t="s">
        <v>849</v>
      </c>
    </row>
    <row r="317" spans="1:4" x14ac:dyDescent="0.25">
      <c r="A317" s="7" t="s">
        <v>165</v>
      </c>
      <c r="B317" s="7" t="s">
        <v>851</v>
      </c>
      <c r="C317" s="7" t="s">
        <v>850</v>
      </c>
      <c r="D317" s="7" t="s">
        <v>851</v>
      </c>
    </row>
    <row r="318" spans="1:4" x14ac:dyDescent="0.25">
      <c r="A318" s="7" t="s">
        <v>165</v>
      </c>
      <c r="B318" s="7" t="s">
        <v>853</v>
      </c>
      <c r="C318" s="7" t="s">
        <v>852</v>
      </c>
      <c r="D318" s="7" t="s">
        <v>853</v>
      </c>
    </row>
    <row r="319" spans="1:4" x14ac:dyDescent="0.25">
      <c r="A319" s="7" t="s">
        <v>165</v>
      </c>
      <c r="B319" s="7" t="s">
        <v>855</v>
      </c>
      <c r="C319" s="7" t="s">
        <v>854</v>
      </c>
      <c r="D319" s="7" t="s">
        <v>855</v>
      </c>
    </row>
    <row r="320" spans="1:4" x14ac:dyDescent="0.25">
      <c r="A320" s="7" t="s">
        <v>165</v>
      </c>
      <c r="B320" s="7" t="s">
        <v>857</v>
      </c>
      <c r="C320" s="7" t="s">
        <v>856</v>
      </c>
      <c r="D320" s="7" t="s">
        <v>857</v>
      </c>
    </row>
    <row r="321" spans="1:4" x14ac:dyDescent="0.25">
      <c r="A321" s="7" t="s">
        <v>165</v>
      </c>
      <c r="B321" s="7" t="s">
        <v>859</v>
      </c>
      <c r="C321" s="7" t="s">
        <v>858</v>
      </c>
      <c r="D321" s="7" t="s">
        <v>859</v>
      </c>
    </row>
    <row r="322" spans="1:4" x14ac:dyDescent="0.25">
      <c r="A322" s="7" t="s">
        <v>165</v>
      </c>
      <c r="B322" s="7" t="s">
        <v>861</v>
      </c>
      <c r="C322" s="7" t="s">
        <v>860</v>
      </c>
      <c r="D322" s="7" t="s">
        <v>861</v>
      </c>
    </row>
    <row r="323" spans="1:4" x14ac:dyDescent="0.25">
      <c r="A323" s="7" t="s">
        <v>120</v>
      </c>
      <c r="B323" s="7" t="s">
        <v>863</v>
      </c>
      <c r="C323" s="7" t="s">
        <v>862</v>
      </c>
      <c r="D323" s="7" t="s">
        <v>863</v>
      </c>
    </row>
    <row r="324" spans="1:4" x14ac:dyDescent="0.25">
      <c r="A324" s="7" t="s">
        <v>120</v>
      </c>
      <c r="B324" s="7" t="s">
        <v>865</v>
      </c>
      <c r="C324" s="7" t="s">
        <v>864</v>
      </c>
      <c r="D324" s="7" t="s">
        <v>865</v>
      </c>
    </row>
    <row r="325" spans="1:4" x14ac:dyDescent="0.25">
      <c r="A325" s="7" t="s">
        <v>120</v>
      </c>
      <c r="B325" s="7" t="s">
        <v>867</v>
      </c>
      <c r="C325" s="7" t="s">
        <v>866</v>
      </c>
      <c r="D325" s="7" t="s">
        <v>867</v>
      </c>
    </row>
    <row r="326" spans="1:4" x14ac:dyDescent="0.25">
      <c r="A326" s="7" t="s">
        <v>120</v>
      </c>
      <c r="B326" s="7" t="s">
        <v>869</v>
      </c>
      <c r="C326" s="7" t="s">
        <v>868</v>
      </c>
      <c r="D326" s="7" t="s">
        <v>869</v>
      </c>
    </row>
    <row r="327" spans="1:4" x14ac:dyDescent="0.25">
      <c r="A327" s="7" t="s">
        <v>120</v>
      </c>
      <c r="B327" s="7" t="s">
        <v>871</v>
      </c>
      <c r="C327" s="7" t="s">
        <v>870</v>
      </c>
      <c r="D327" s="7" t="s">
        <v>871</v>
      </c>
    </row>
    <row r="328" spans="1:4" x14ac:dyDescent="0.25">
      <c r="A328" s="7" t="s">
        <v>179</v>
      </c>
      <c r="B328" s="7" t="s">
        <v>873</v>
      </c>
      <c r="C328" s="7" t="s">
        <v>872</v>
      </c>
      <c r="D328" s="7" t="s">
        <v>873</v>
      </c>
    </row>
    <row r="329" spans="1:4" x14ac:dyDescent="0.25">
      <c r="A329" s="7" t="s">
        <v>179</v>
      </c>
      <c r="B329" s="7" t="s">
        <v>875</v>
      </c>
      <c r="C329" s="7" t="s">
        <v>874</v>
      </c>
      <c r="D329" s="7" t="s">
        <v>875</v>
      </c>
    </row>
    <row r="330" spans="1:4" x14ac:dyDescent="0.25">
      <c r="A330" s="7" t="s">
        <v>179</v>
      </c>
      <c r="B330" s="7" t="s">
        <v>877</v>
      </c>
      <c r="C330" s="7" t="s">
        <v>876</v>
      </c>
      <c r="D330" s="7" t="s">
        <v>877</v>
      </c>
    </row>
    <row r="331" spans="1:4" x14ac:dyDescent="0.25">
      <c r="A331" s="7" t="s">
        <v>179</v>
      </c>
      <c r="B331" s="7" t="s">
        <v>879</v>
      </c>
      <c r="C331" s="7" t="s">
        <v>878</v>
      </c>
      <c r="D331" s="7" t="s">
        <v>879</v>
      </c>
    </row>
    <row r="332" spans="1:4" x14ac:dyDescent="0.25">
      <c r="A332" s="7" t="s">
        <v>179</v>
      </c>
      <c r="B332" s="7" t="s">
        <v>881</v>
      </c>
      <c r="C332" s="7" t="s">
        <v>880</v>
      </c>
      <c r="D332" s="7" t="s">
        <v>881</v>
      </c>
    </row>
    <row r="333" spans="1:4" x14ac:dyDescent="0.25">
      <c r="A333" s="7" t="s">
        <v>199</v>
      </c>
      <c r="B333" s="7" t="s">
        <v>883</v>
      </c>
      <c r="C333" s="7" t="s">
        <v>882</v>
      </c>
      <c r="D333" s="7" t="s">
        <v>883</v>
      </c>
    </row>
    <row r="334" spans="1:4" x14ac:dyDescent="0.25">
      <c r="A334" s="7" t="s">
        <v>199</v>
      </c>
      <c r="B334" s="7" t="s">
        <v>885</v>
      </c>
      <c r="C334" s="7" t="s">
        <v>884</v>
      </c>
      <c r="D334" s="7" t="s">
        <v>885</v>
      </c>
    </row>
    <row r="335" spans="1:4" x14ac:dyDescent="0.25">
      <c r="A335" s="7" t="s">
        <v>199</v>
      </c>
      <c r="B335" s="7" t="s">
        <v>887</v>
      </c>
      <c r="C335" s="7" t="s">
        <v>886</v>
      </c>
      <c r="D335" s="7" t="s">
        <v>887</v>
      </c>
    </row>
    <row r="336" spans="1:4" x14ac:dyDescent="0.25">
      <c r="A336" s="7" t="s">
        <v>199</v>
      </c>
      <c r="B336" s="7" t="s">
        <v>889</v>
      </c>
      <c r="C336" s="7" t="s">
        <v>888</v>
      </c>
      <c r="D336" s="7" t="s">
        <v>889</v>
      </c>
    </row>
    <row r="337" spans="1:4" x14ac:dyDescent="0.25">
      <c r="A337" s="7" t="s">
        <v>120</v>
      </c>
      <c r="B337" s="7" t="s">
        <v>891</v>
      </c>
      <c r="C337" s="7" t="s">
        <v>890</v>
      </c>
      <c r="D337" s="7" t="s">
        <v>891</v>
      </c>
    </row>
    <row r="338" spans="1:4" x14ac:dyDescent="0.25">
      <c r="A338" s="7" t="s">
        <v>201</v>
      </c>
      <c r="B338" s="7" t="s">
        <v>893</v>
      </c>
      <c r="C338" s="7" t="s">
        <v>892</v>
      </c>
      <c r="D338" s="7" t="s">
        <v>893</v>
      </c>
    </row>
    <row r="339" spans="1:4" x14ac:dyDescent="0.25">
      <c r="A339" s="7" t="s">
        <v>201</v>
      </c>
      <c r="B339" s="7" t="s">
        <v>895</v>
      </c>
      <c r="C339" s="7" t="s">
        <v>894</v>
      </c>
      <c r="D339" s="7" t="s">
        <v>895</v>
      </c>
    </row>
    <row r="340" spans="1:4" x14ac:dyDescent="0.25">
      <c r="A340" s="7" t="s">
        <v>120</v>
      </c>
      <c r="B340" s="7" t="s">
        <v>897</v>
      </c>
      <c r="C340" s="7" t="s">
        <v>896</v>
      </c>
      <c r="D340" s="7" t="s">
        <v>897</v>
      </c>
    </row>
    <row r="341" spans="1:4" x14ac:dyDescent="0.25">
      <c r="A341" s="7" t="s">
        <v>199</v>
      </c>
      <c r="B341" s="7" t="s">
        <v>899</v>
      </c>
      <c r="C341" s="7" t="s">
        <v>898</v>
      </c>
      <c r="D341" s="7" t="s">
        <v>899</v>
      </c>
    </row>
    <row r="342" spans="1:4" x14ac:dyDescent="0.25">
      <c r="A342" s="7" t="s">
        <v>126</v>
      </c>
      <c r="B342" s="7" t="s">
        <v>901</v>
      </c>
      <c r="C342" s="7" t="s">
        <v>900</v>
      </c>
      <c r="D342" s="7" t="s">
        <v>901</v>
      </c>
    </row>
    <row r="343" spans="1:4" x14ac:dyDescent="0.25">
      <c r="A343" s="7" t="s">
        <v>126</v>
      </c>
      <c r="B343" s="7" t="s">
        <v>903</v>
      </c>
      <c r="C343" s="7" t="s">
        <v>902</v>
      </c>
      <c r="D343" s="7" t="s">
        <v>903</v>
      </c>
    </row>
    <row r="344" spans="1:4" x14ac:dyDescent="0.25">
      <c r="A344" s="7" t="s">
        <v>126</v>
      </c>
      <c r="B344" s="7" t="s">
        <v>905</v>
      </c>
      <c r="C344" s="7" t="s">
        <v>904</v>
      </c>
      <c r="D344" s="7" t="s">
        <v>905</v>
      </c>
    </row>
    <row r="345" spans="1:4" x14ac:dyDescent="0.25">
      <c r="A345" s="7" t="s">
        <v>126</v>
      </c>
      <c r="B345" s="7" t="s">
        <v>907</v>
      </c>
      <c r="C345" s="7" t="s">
        <v>906</v>
      </c>
      <c r="D345" s="7" t="s">
        <v>907</v>
      </c>
    </row>
    <row r="346" spans="1:4" x14ac:dyDescent="0.25">
      <c r="A346" s="7" t="s">
        <v>199</v>
      </c>
      <c r="B346" s="7" t="s">
        <v>538</v>
      </c>
      <c r="C346" s="7" t="s">
        <v>908</v>
      </c>
      <c r="D346" s="7" t="s">
        <v>538</v>
      </c>
    </row>
    <row r="347" spans="1:4" x14ac:dyDescent="0.25">
      <c r="A347" s="7" t="s">
        <v>126</v>
      </c>
      <c r="B347" s="7" t="s">
        <v>910</v>
      </c>
      <c r="C347" s="7" t="s">
        <v>909</v>
      </c>
      <c r="D347" s="7" t="s">
        <v>910</v>
      </c>
    </row>
    <row r="348" spans="1:4" x14ac:dyDescent="0.25">
      <c r="A348" s="7" t="s">
        <v>126</v>
      </c>
      <c r="B348" s="7" t="s">
        <v>912</v>
      </c>
      <c r="C348" s="7" t="s">
        <v>911</v>
      </c>
      <c r="D348" s="7" t="s">
        <v>912</v>
      </c>
    </row>
    <row r="349" spans="1:4" x14ac:dyDescent="0.25">
      <c r="A349" s="7" t="s">
        <v>126</v>
      </c>
      <c r="B349" s="7" t="s">
        <v>914</v>
      </c>
      <c r="C349" s="7" t="s">
        <v>913</v>
      </c>
      <c r="D349" s="7" t="s">
        <v>914</v>
      </c>
    </row>
    <row r="350" spans="1:4" x14ac:dyDescent="0.25">
      <c r="A350" s="7" t="s">
        <v>199</v>
      </c>
      <c r="B350" s="7" t="s">
        <v>916</v>
      </c>
      <c r="C350" s="7" t="s">
        <v>915</v>
      </c>
      <c r="D350" s="7" t="s">
        <v>916</v>
      </c>
    </row>
    <row r="351" spans="1:4" x14ac:dyDescent="0.25">
      <c r="A351" s="7" t="s">
        <v>126</v>
      </c>
      <c r="B351" s="7" t="s">
        <v>918</v>
      </c>
      <c r="C351" s="7" t="s">
        <v>917</v>
      </c>
      <c r="D351" s="7" t="s">
        <v>918</v>
      </c>
    </row>
    <row r="352" spans="1:4" x14ac:dyDescent="0.25">
      <c r="A352" s="7" t="s">
        <v>118</v>
      </c>
      <c r="B352" s="7" t="s">
        <v>920</v>
      </c>
      <c r="C352" s="7" t="s">
        <v>919</v>
      </c>
      <c r="D352" s="7" t="s">
        <v>920</v>
      </c>
    </row>
    <row r="353" spans="1:4" x14ac:dyDescent="0.25">
      <c r="A353" s="7" t="s">
        <v>118</v>
      </c>
      <c r="B353" s="7" t="s">
        <v>922</v>
      </c>
      <c r="C353" s="7" t="s">
        <v>921</v>
      </c>
      <c r="D353" s="7" t="s">
        <v>922</v>
      </c>
    </row>
    <row r="354" spans="1:4" x14ac:dyDescent="0.25">
      <c r="A354" s="7" t="s">
        <v>118</v>
      </c>
      <c r="B354" s="7" t="s">
        <v>924</v>
      </c>
      <c r="C354" s="7" t="s">
        <v>923</v>
      </c>
      <c r="D354" s="7" t="s">
        <v>924</v>
      </c>
    </row>
    <row r="355" spans="1:4" x14ac:dyDescent="0.25">
      <c r="A355" s="7" t="s">
        <v>118</v>
      </c>
      <c r="B355" s="7" t="s">
        <v>926</v>
      </c>
      <c r="C355" s="7" t="s">
        <v>925</v>
      </c>
      <c r="D355" s="7" t="s">
        <v>926</v>
      </c>
    </row>
    <row r="356" spans="1:4" x14ac:dyDescent="0.25">
      <c r="A356" s="7" t="s">
        <v>118</v>
      </c>
      <c r="B356" s="7" t="s">
        <v>928</v>
      </c>
      <c r="C356" s="7" t="s">
        <v>927</v>
      </c>
      <c r="D356" s="7" t="s">
        <v>928</v>
      </c>
    </row>
    <row r="357" spans="1:4" x14ac:dyDescent="0.25">
      <c r="A357" s="7" t="s">
        <v>118</v>
      </c>
      <c r="B357" s="7" t="s">
        <v>930</v>
      </c>
      <c r="C357" s="7" t="s">
        <v>929</v>
      </c>
      <c r="D357" s="7" t="s">
        <v>930</v>
      </c>
    </row>
    <row r="358" spans="1:4" x14ac:dyDescent="0.25">
      <c r="A358" s="7" t="s">
        <v>126</v>
      </c>
      <c r="B358" s="7" t="s">
        <v>932</v>
      </c>
      <c r="C358" s="7" t="s">
        <v>931</v>
      </c>
      <c r="D358" s="7" t="s">
        <v>932</v>
      </c>
    </row>
    <row r="359" spans="1:4" x14ac:dyDescent="0.25">
      <c r="A359" s="7" t="s">
        <v>118</v>
      </c>
      <c r="B359" s="7" t="s">
        <v>934</v>
      </c>
      <c r="C359" s="7" t="s">
        <v>933</v>
      </c>
      <c r="D359" s="7" t="s">
        <v>934</v>
      </c>
    </row>
    <row r="360" spans="1:4" x14ac:dyDescent="0.25">
      <c r="A360" s="7" t="s">
        <v>167</v>
      </c>
      <c r="B360" s="7" t="s">
        <v>936</v>
      </c>
      <c r="C360" s="7" t="s">
        <v>935</v>
      </c>
      <c r="D360" s="7" t="s">
        <v>936</v>
      </c>
    </row>
    <row r="361" spans="1:4" x14ac:dyDescent="0.25">
      <c r="A361" s="7" t="s">
        <v>157</v>
      </c>
      <c r="B361" s="7" t="s">
        <v>938</v>
      </c>
      <c r="C361" s="7" t="s">
        <v>937</v>
      </c>
      <c r="D361" s="7" t="s">
        <v>938</v>
      </c>
    </row>
    <row r="362" spans="1:4" x14ac:dyDescent="0.25">
      <c r="A362" s="7" t="s">
        <v>157</v>
      </c>
      <c r="B362" s="7" t="s">
        <v>940</v>
      </c>
      <c r="C362" s="7" t="s">
        <v>939</v>
      </c>
      <c r="D362" s="7" t="s">
        <v>940</v>
      </c>
    </row>
    <row r="363" spans="1:4" x14ac:dyDescent="0.25">
      <c r="A363" s="7" t="s">
        <v>157</v>
      </c>
      <c r="B363" s="7" t="s">
        <v>942</v>
      </c>
      <c r="C363" s="7" t="s">
        <v>941</v>
      </c>
      <c r="D363" s="7" t="s">
        <v>942</v>
      </c>
    </row>
    <row r="364" spans="1:4" x14ac:dyDescent="0.25">
      <c r="A364" s="7" t="s">
        <v>118</v>
      </c>
      <c r="B364" s="7" t="s">
        <v>944</v>
      </c>
      <c r="C364" s="7" t="s">
        <v>943</v>
      </c>
      <c r="D364" s="7" t="s">
        <v>944</v>
      </c>
    </row>
    <row r="365" spans="1:4" x14ac:dyDescent="0.25">
      <c r="A365" s="7" t="s">
        <v>157</v>
      </c>
      <c r="B365" s="7" t="s">
        <v>946</v>
      </c>
      <c r="C365" s="7" t="s">
        <v>945</v>
      </c>
      <c r="D365" s="7" t="s">
        <v>946</v>
      </c>
    </row>
    <row r="366" spans="1:4" x14ac:dyDescent="0.25">
      <c r="A366" s="7" t="s">
        <v>118</v>
      </c>
      <c r="B366" s="7" t="s">
        <v>948</v>
      </c>
      <c r="C366" s="7" t="s">
        <v>947</v>
      </c>
      <c r="D366" s="7" t="s">
        <v>948</v>
      </c>
    </row>
    <row r="367" spans="1:4" x14ac:dyDescent="0.25">
      <c r="A367" s="7" t="s">
        <v>118</v>
      </c>
      <c r="B367" s="7" t="s">
        <v>950</v>
      </c>
      <c r="C367" s="7" t="s">
        <v>949</v>
      </c>
      <c r="D367" s="7" t="s">
        <v>950</v>
      </c>
    </row>
    <row r="368" spans="1:4" x14ac:dyDescent="0.25">
      <c r="A368" s="7" t="s">
        <v>157</v>
      </c>
      <c r="B368" s="7" t="s">
        <v>952</v>
      </c>
      <c r="C368" s="7" t="s">
        <v>951</v>
      </c>
      <c r="D368" s="7" t="s">
        <v>952</v>
      </c>
    </row>
    <row r="369" spans="1:4" x14ac:dyDescent="0.25">
      <c r="A369" s="7" t="s">
        <v>151</v>
      </c>
      <c r="B369" s="7" t="s">
        <v>954</v>
      </c>
      <c r="C369" s="7" t="s">
        <v>953</v>
      </c>
      <c r="D369" s="7" t="s">
        <v>954</v>
      </c>
    </row>
    <row r="370" spans="1:4" x14ac:dyDescent="0.25">
      <c r="A370" s="7" t="s">
        <v>151</v>
      </c>
      <c r="B370" s="7" t="s">
        <v>956</v>
      </c>
      <c r="C370" s="7" t="s">
        <v>955</v>
      </c>
      <c r="D370" s="7" t="s">
        <v>956</v>
      </c>
    </row>
    <row r="371" spans="1:4" x14ac:dyDescent="0.25">
      <c r="A371" s="7" t="s">
        <v>151</v>
      </c>
      <c r="B371" s="7" t="s">
        <v>958</v>
      </c>
      <c r="C371" s="7" t="s">
        <v>957</v>
      </c>
      <c r="D371" s="7" t="s">
        <v>958</v>
      </c>
    </row>
    <row r="372" spans="1:4" x14ac:dyDescent="0.25">
      <c r="A372" s="7" t="s">
        <v>151</v>
      </c>
      <c r="B372" s="7" t="s">
        <v>960</v>
      </c>
      <c r="C372" s="7" t="s">
        <v>959</v>
      </c>
      <c r="D372" s="7" t="s">
        <v>960</v>
      </c>
    </row>
    <row r="373" spans="1:4" x14ac:dyDescent="0.25">
      <c r="A373" s="7" t="s">
        <v>167</v>
      </c>
      <c r="B373" s="7" t="s">
        <v>962</v>
      </c>
      <c r="C373" s="7" t="s">
        <v>961</v>
      </c>
      <c r="D373" s="7" t="s">
        <v>962</v>
      </c>
    </row>
    <row r="374" spans="1:4" x14ac:dyDescent="0.25">
      <c r="A374" s="7" t="s">
        <v>167</v>
      </c>
      <c r="B374" s="7" t="s">
        <v>964</v>
      </c>
      <c r="C374" s="7" t="s">
        <v>963</v>
      </c>
      <c r="D374" s="7" t="s">
        <v>964</v>
      </c>
    </row>
    <row r="375" spans="1:4" x14ac:dyDescent="0.25">
      <c r="A375" s="7" t="s">
        <v>167</v>
      </c>
      <c r="B375" s="7" t="s">
        <v>966</v>
      </c>
      <c r="C375" s="7" t="s">
        <v>965</v>
      </c>
      <c r="D375" s="7" t="s">
        <v>966</v>
      </c>
    </row>
    <row r="376" spans="1:4" x14ac:dyDescent="0.25">
      <c r="A376" s="7" t="s">
        <v>167</v>
      </c>
      <c r="B376" s="7" t="s">
        <v>968</v>
      </c>
      <c r="C376" s="7" t="s">
        <v>967</v>
      </c>
      <c r="D376" s="7" t="s">
        <v>968</v>
      </c>
    </row>
    <row r="377" spans="1:4" x14ac:dyDescent="0.25">
      <c r="A377" s="7" t="s">
        <v>167</v>
      </c>
      <c r="B377" s="7" t="s">
        <v>970</v>
      </c>
      <c r="C377" s="7" t="s">
        <v>969</v>
      </c>
      <c r="D377" s="7" t="s">
        <v>970</v>
      </c>
    </row>
    <row r="378" spans="1:4" x14ac:dyDescent="0.25">
      <c r="A378" s="7" t="s">
        <v>167</v>
      </c>
      <c r="B378" s="7" t="s">
        <v>972</v>
      </c>
      <c r="C378" s="7" t="s">
        <v>971</v>
      </c>
      <c r="D378" s="7" t="s">
        <v>972</v>
      </c>
    </row>
    <row r="379" spans="1:4" x14ac:dyDescent="0.25">
      <c r="A379" s="7" t="s">
        <v>167</v>
      </c>
      <c r="B379" s="7" t="s">
        <v>974</v>
      </c>
      <c r="C379" s="7" t="s">
        <v>973</v>
      </c>
      <c r="D379" s="7" t="s">
        <v>974</v>
      </c>
    </row>
    <row r="380" spans="1:4" x14ac:dyDescent="0.25">
      <c r="A380" s="7" t="s">
        <v>183</v>
      </c>
      <c r="B380" s="7" t="s">
        <v>976</v>
      </c>
      <c r="C380" s="7" t="s">
        <v>975</v>
      </c>
      <c r="D380" s="7" t="s">
        <v>976</v>
      </c>
    </row>
    <row r="381" spans="1:4" x14ac:dyDescent="0.25">
      <c r="A381" s="7" t="s">
        <v>100</v>
      </c>
      <c r="B381" s="7" t="s">
        <v>978</v>
      </c>
      <c r="C381" s="7" t="s">
        <v>977</v>
      </c>
      <c r="D381" s="7" t="s">
        <v>978</v>
      </c>
    </row>
    <row r="382" spans="1:4" x14ac:dyDescent="0.25">
      <c r="A382" s="7" t="s">
        <v>100</v>
      </c>
      <c r="B382" s="7" t="s">
        <v>980</v>
      </c>
      <c r="C382" s="7" t="s">
        <v>979</v>
      </c>
      <c r="D382" s="7" t="s">
        <v>980</v>
      </c>
    </row>
    <row r="383" spans="1:4" x14ac:dyDescent="0.25">
      <c r="A383" s="7" t="s">
        <v>100</v>
      </c>
      <c r="B383" s="7" t="s">
        <v>982</v>
      </c>
      <c r="C383" s="7" t="s">
        <v>981</v>
      </c>
      <c r="D383" s="7" t="s">
        <v>982</v>
      </c>
    </row>
    <row r="384" spans="1:4" x14ac:dyDescent="0.25">
      <c r="A384" s="7" t="s">
        <v>151</v>
      </c>
      <c r="B384" s="7" t="s">
        <v>984</v>
      </c>
      <c r="C384" s="7" t="s">
        <v>983</v>
      </c>
      <c r="D384" s="7" t="s">
        <v>984</v>
      </c>
    </row>
    <row r="385" spans="1:4" x14ac:dyDescent="0.25">
      <c r="A385" s="7" t="s">
        <v>100</v>
      </c>
      <c r="B385" s="7" t="s">
        <v>986</v>
      </c>
      <c r="C385" s="7" t="s">
        <v>985</v>
      </c>
      <c r="D385" s="7" t="s">
        <v>986</v>
      </c>
    </row>
    <row r="386" spans="1:4" x14ac:dyDescent="0.25">
      <c r="A386" s="7" t="s">
        <v>151</v>
      </c>
      <c r="B386" s="7" t="s">
        <v>988</v>
      </c>
      <c r="C386" s="7" t="s">
        <v>987</v>
      </c>
      <c r="D386" s="7" t="s">
        <v>988</v>
      </c>
    </row>
    <row r="387" spans="1:4" x14ac:dyDescent="0.25">
      <c r="A387" s="7" t="s">
        <v>151</v>
      </c>
      <c r="B387" s="7" t="s">
        <v>990</v>
      </c>
      <c r="C387" s="7" t="s">
        <v>989</v>
      </c>
      <c r="D387" s="7" t="s">
        <v>990</v>
      </c>
    </row>
    <row r="388" spans="1:4" x14ac:dyDescent="0.25">
      <c r="A388" s="7" t="s">
        <v>151</v>
      </c>
      <c r="B388" s="7" t="s">
        <v>992</v>
      </c>
      <c r="C388" s="7" t="s">
        <v>991</v>
      </c>
      <c r="D388" s="7" t="s">
        <v>992</v>
      </c>
    </row>
    <row r="389" spans="1:4" x14ac:dyDescent="0.25">
      <c r="A389" s="7" t="s">
        <v>100</v>
      </c>
      <c r="B389" s="7" t="s">
        <v>994</v>
      </c>
      <c r="C389" s="7" t="s">
        <v>993</v>
      </c>
      <c r="D389" s="7" t="s">
        <v>994</v>
      </c>
    </row>
    <row r="390" spans="1:4" x14ac:dyDescent="0.25">
      <c r="A390" s="7" t="s">
        <v>189</v>
      </c>
      <c r="B390" s="7" t="s">
        <v>996</v>
      </c>
      <c r="C390" s="7" t="s">
        <v>995</v>
      </c>
      <c r="D390" s="7" t="s">
        <v>996</v>
      </c>
    </row>
    <row r="391" spans="1:4" x14ac:dyDescent="0.25">
      <c r="A391" s="7" t="s">
        <v>189</v>
      </c>
      <c r="B391" s="7" t="s">
        <v>998</v>
      </c>
      <c r="C391" s="7" t="s">
        <v>997</v>
      </c>
      <c r="D391" s="7" t="s">
        <v>998</v>
      </c>
    </row>
    <row r="392" spans="1:4" x14ac:dyDescent="0.25">
      <c r="A392" s="7" t="s">
        <v>183</v>
      </c>
      <c r="B392" s="7" t="s">
        <v>1000</v>
      </c>
      <c r="C392" s="7" t="s">
        <v>999</v>
      </c>
      <c r="D392" s="7" t="s">
        <v>1000</v>
      </c>
    </row>
    <row r="393" spans="1:4" x14ac:dyDescent="0.25">
      <c r="A393" s="7" t="s">
        <v>183</v>
      </c>
      <c r="B393" s="7" t="s">
        <v>1002</v>
      </c>
      <c r="C393" s="7" t="s">
        <v>1001</v>
      </c>
      <c r="D393" s="7" t="s">
        <v>1002</v>
      </c>
    </row>
    <row r="394" spans="1:4" x14ac:dyDescent="0.25">
      <c r="A394" s="7" t="s">
        <v>183</v>
      </c>
      <c r="B394" s="7" t="s">
        <v>1004</v>
      </c>
      <c r="C394" s="7" t="s">
        <v>1003</v>
      </c>
      <c r="D394" s="7" t="s">
        <v>1004</v>
      </c>
    </row>
    <row r="395" spans="1:4" x14ac:dyDescent="0.25">
      <c r="A395" s="7" t="s">
        <v>183</v>
      </c>
      <c r="B395" s="7" t="s">
        <v>1006</v>
      </c>
      <c r="C395" s="7" t="s">
        <v>1005</v>
      </c>
      <c r="D395" s="7" t="s">
        <v>1006</v>
      </c>
    </row>
    <row r="396" spans="1:4" x14ac:dyDescent="0.25">
      <c r="A396" s="7" t="s">
        <v>183</v>
      </c>
      <c r="B396" s="7" t="s">
        <v>1008</v>
      </c>
      <c r="C396" s="7" t="s">
        <v>1007</v>
      </c>
      <c r="D396" s="7" t="s">
        <v>1008</v>
      </c>
    </row>
    <row r="397" spans="1:4" x14ac:dyDescent="0.25">
      <c r="A397" s="7" t="s">
        <v>183</v>
      </c>
      <c r="B397" s="7" t="s">
        <v>1010</v>
      </c>
      <c r="C397" s="7" t="s">
        <v>1009</v>
      </c>
      <c r="D397" s="7" t="s">
        <v>1010</v>
      </c>
    </row>
    <row r="398" spans="1:4" x14ac:dyDescent="0.25">
      <c r="A398" s="7" t="s">
        <v>183</v>
      </c>
      <c r="B398" s="7" t="s">
        <v>1012</v>
      </c>
      <c r="C398" s="7" t="s">
        <v>1011</v>
      </c>
      <c r="D398" s="7" t="s">
        <v>1012</v>
      </c>
    </row>
    <row r="399" spans="1:4" x14ac:dyDescent="0.25">
      <c r="A399" s="7" t="s">
        <v>213</v>
      </c>
      <c r="B399" s="7" t="s">
        <v>1014</v>
      </c>
      <c r="C399" s="7" t="s">
        <v>1013</v>
      </c>
      <c r="D399" s="7" t="s">
        <v>1014</v>
      </c>
    </row>
    <row r="400" spans="1:4" x14ac:dyDescent="0.25">
      <c r="A400" s="7" t="s">
        <v>189</v>
      </c>
      <c r="B400" s="7" t="s">
        <v>1016</v>
      </c>
      <c r="C400" s="7" t="s">
        <v>1015</v>
      </c>
      <c r="D400" s="7" t="s">
        <v>1016</v>
      </c>
    </row>
    <row r="401" spans="1:4" x14ac:dyDescent="0.25">
      <c r="A401" s="7" t="s">
        <v>189</v>
      </c>
      <c r="B401" s="7" t="s">
        <v>1018</v>
      </c>
      <c r="C401" s="7" t="s">
        <v>1017</v>
      </c>
      <c r="D401" s="7" t="s">
        <v>1018</v>
      </c>
    </row>
    <row r="402" spans="1:4" x14ac:dyDescent="0.25">
      <c r="A402" s="7" t="s">
        <v>189</v>
      </c>
      <c r="B402" s="7" t="s">
        <v>1020</v>
      </c>
      <c r="C402" s="7" t="s">
        <v>1019</v>
      </c>
      <c r="D402" s="7" t="s">
        <v>1020</v>
      </c>
    </row>
    <row r="403" spans="1:4" x14ac:dyDescent="0.25">
      <c r="A403" s="7" t="s">
        <v>189</v>
      </c>
      <c r="B403" s="7" t="s">
        <v>1022</v>
      </c>
      <c r="C403" s="7" t="s">
        <v>1021</v>
      </c>
      <c r="D403" s="7" t="s">
        <v>1022</v>
      </c>
    </row>
    <row r="404" spans="1:4" x14ac:dyDescent="0.25">
      <c r="A404" s="7" t="s">
        <v>189</v>
      </c>
      <c r="B404" s="7" t="s">
        <v>1024</v>
      </c>
      <c r="C404" s="7" t="s">
        <v>1023</v>
      </c>
      <c r="D404" s="7" t="s">
        <v>1024</v>
      </c>
    </row>
    <row r="405" spans="1:4" x14ac:dyDescent="0.25">
      <c r="A405" s="7" t="s">
        <v>189</v>
      </c>
      <c r="B405" s="7" t="s">
        <v>1026</v>
      </c>
      <c r="C405" s="7" t="s">
        <v>1025</v>
      </c>
      <c r="D405" s="7" t="s">
        <v>1026</v>
      </c>
    </row>
    <row r="406" spans="1:4" x14ac:dyDescent="0.25">
      <c r="A406" s="7" t="s">
        <v>189</v>
      </c>
      <c r="B406" s="7" t="s">
        <v>1028</v>
      </c>
      <c r="C406" s="7" t="s">
        <v>1027</v>
      </c>
      <c r="D406" s="7" t="s">
        <v>1028</v>
      </c>
    </row>
    <row r="407" spans="1:4" x14ac:dyDescent="0.25">
      <c r="A407" s="7" t="s">
        <v>189</v>
      </c>
      <c r="B407" s="7" t="s">
        <v>1030</v>
      </c>
      <c r="C407" s="7" t="s">
        <v>1029</v>
      </c>
      <c r="D407" s="7" t="s">
        <v>1030</v>
      </c>
    </row>
    <row r="408" spans="1:4" x14ac:dyDescent="0.25">
      <c r="A408" s="7" t="s">
        <v>189</v>
      </c>
      <c r="B408" s="7" t="s">
        <v>1032</v>
      </c>
      <c r="C408" s="7" t="s">
        <v>1031</v>
      </c>
      <c r="D408" s="7" t="s">
        <v>1032</v>
      </c>
    </row>
    <row r="409" spans="1:4" x14ac:dyDescent="0.25">
      <c r="A409" s="7" t="s">
        <v>189</v>
      </c>
      <c r="B409" s="7" t="s">
        <v>1034</v>
      </c>
      <c r="C409" s="7" t="s">
        <v>1033</v>
      </c>
      <c r="D409" s="7" t="s">
        <v>1034</v>
      </c>
    </row>
    <row r="410" spans="1:4" x14ac:dyDescent="0.25">
      <c r="A410" s="7" t="s">
        <v>209</v>
      </c>
      <c r="B410" s="7" t="s">
        <v>1036</v>
      </c>
      <c r="C410" s="7" t="s">
        <v>1035</v>
      </c>
      <c r="D410" s="7" t="s">
        <v>1036</v>
      </c>
    </row>
    <row r="411" spans="1:4" x14ac:dyDescent="0.25">
      <c r="A411" s="7" t="s">
        <v>209</v>
      </c>
      <c r="B411" s="7" t="s">
        <v>1038</v>
      </c>
      <c r="C411" s="7" t="s">
        <v>1037</v>
      </c>
      <c r="D411" s="7" t="s">
        <v>1038</v>
      </c>
    </row>
    <row r="412" spans="1:4" x14ac:dyDescent="0.25">
      <c r="A412" s="7" t="s">
        <v>209</v>
      </c>
      <c r="B412" s="7" t="s">
        <v>1040</v>
      </c>
      <c r="C412" s="7" t="s">
        <v>1039</v>
      </c>
      <c r="D412" s="7" t="s">
        <v>1040</v>
      </c>
    </row>
    <row r="413" spans="1:4" x14ac:dyDescent="0.25">
      <c r="A413" s="7" t="s">
        <v>213</v>
      </c>
      <c r="B413" s="7" t="s">
        <v>1042</v>
      </c>
      <c r="C413" s="7" t="s">
        <v>1041</v>
      </c>
      <c r="D413" s="7" t="s">
        <v>1042</v>
      </c>
    </row>
    <row r="414" spans="1:4" x14ac:dyDescent="0.25">
      <c r="A414" s="7" t="s">
        <v>213</v>
      </c>
      <c r="B414" s="7" t="s">
        <v>1044</v>
      </c>
      <c r="C414" s="7" t="s">
        <v>1043</v>
      </c>
      <c r="D414" s="7" t="s">
        <v>1044</v>
      </c>
    </row>
    <row r="415" spans="1:4" x14ac:dyDescent="0.25">
      <c r="A415" s="7" t="s">
        <v>213</v>
      </c>
      <c r="B415" s="7" t="s">
        <v>1046</v>
      </c>
      <c r="C415" s="7" t="s">
        <v>1045</v>
      </c>
      <c r="D415" s="7" t="s">
        <v>1046</v>
      </c>
    </row>
    <row r="416" spans="1:4" x14ac:dyDescent="0.25">
      <c r="A416" s="7" t="s">
        <v>213</v>
      </c>
      <c r="B416" s="7" t="s">
        <v>1048</v>
      </c>
      <c r="C416" s="7" t="s">
        <v>1047</v>
      </c>
      <c r="D416" s="7" t="s">
        <v>1048</v>
      </c>
    </row>
    <row r="417" spans="1:4" x14ac:dyDescent="0.25">
      <c r="A417" s="7" t="s">
        <v>213</v>
      </c>
      <c r="B417" s="7" t="s">
        <v>1050</v>
      </c>
      <c r="C417" s="7" t="s">
        <v>1049</v>
      </c>
      <c r="D417" s="7" t="s">
        <v>1050</v>
      </c>
    </row>
    <row r="418" spans="1:4" x14ac:dyDescent="0.25">
      <c r="A418" s="7" t="s">
        <v>213</v>
      </c>
      <c r="B418" s="7" t="s">
        <v>1052</v>
      </c>
      <c r="C418" s="7" t="s">
        <v>1051</v>
      </c>
      <c r="D418" s="7" t="s">
        <v>1052</v>
      </c>
    </row>
    <row r="419" spans="1:4" x14ac:dyDescent="0.25">
      <c r="A419" s="7" t="s">
        <v>213</v>
      </c>
      <c r="B419" s="7" t="s">
        <v>1054</v>
      </c>
      <c r="C419" s="7" t="s">
        <v>1053</v>
      </c>
      <c r="D419" s="7" t="s">
        <v>1054</v>
      </c>
    </row>
    <row r="420" spans="1:4" x14ac:dyDescent="0.25">
      <c r="A420" s="7" t="s">
        <v>213</v>
      </c>
      <c r="B420" s="7" t="s">
        <v>1056</v>
      </c>
      <c r="C420" s="7" t="s">
        <v>1055</v>
      </c>
      <c r="D420" s="7" t="s">
        <v>1056</v>
      </c>
    </row>
    <row r="421" spans="1:4" x14ac:dyDescent="0.25">
      <c r="A421" s="7" t="s">
        <v>213</v>
      </c>
      <c r="B421" s="7" t="s">
        <v>1058</v>
      </c>
      <c r="C421" s="7" t="s">
        <v>1057</v>
      </c>
      <c r="D421" s="7" t="s">
        <v>1058</v>
      </c>
    </row>
    <row r="422" spans="1:4" x14ac:dyDescent="0.25">
      <c r="A422" s="7" t="s">
        <v>213</v>
      </c>
      <c r="B422" s="7" t="s">
        <v>1060</v>
      </c>
      <c r="C422" s="7" t="s">
        <v>1059</v>
      </c>
      <c r="D422" s="7" t="s">
        <v>1060</v>
      </c>
    </row>
    <row r="423" spans="1:4" x14ac:dyDescent="0.25">
      <c r="A423" s="7" t="s">
        <v>209</v>
      </c>
      <c r="B423" s="7" t="s">
        <v>1062</v>
      </c>
      <c r="C423" s="7" t="s">
        <v>1061</v>
      </c>
      <c r="D423" s="7" t="s">
        <v>1062</v>
      </c>
    </row>
    <row r="424" spans="1:4" x14ac:dyDescent="0.25">
      <c r="A424" s="7" t="s">
        <v>209</v>
      </c>
      <c r="B424" s="7" t="s">
        <v>1064</v>
      </c>
      <c r="C424" s="7" t="s">
        <v>1063</v>
      </c>
      <c r="D424" s="7" t="s">
        <v>1064</v>
      </c>
    </row>
    <row r="425" spans="1:4" x14ac:dyDescent="0.25">
      <c r="A425" s="7" t="s">
        <v>209</v>
      </c>
      <c r="B425" s="7" t="s">
        <v>1066</v>
      </c>
      <c r="C425" s="7" t="s">
        <v>1065</v>
      </c>
      <c r="D425" s="7" t="s">
        <v>1066</v>
      </c>
    </row>
    <row r="426" spans="1:4" x14ac:dyDescent="0.25">
      <c r="A426" s="7" t="s">
        <v>209</v>
      </c>
      <c r="B426" s="7" t="s">
        <v>1068</v>
      </c>
      <c r="C426" s="7" t="s">
        <v>1067</v>
      </c>
      <c r="D426" s="7" t="s">
        <v>1068</v>
      </c>
    </row>
    <row r="427" spans="1:4" x14ac:dyDescent="0.25">
      <c r="A427" s="7" t="s">
        <v>209</v>
      </c>
      <c r="B427" s="7" t="s">
        <v>1070</v>
      </c>
      <c r="C427" s="7" t="s">
        <v>1069</v>
      </c>
      <c r="D427" s="7" t="s">
        <v>1070</v>
      </c>
    </row>
    <row r="428" spans="1:4" x14ac:dyDescent="0.25">
      <c r="A428" s="7" t="s">
        <v>209</v>
      </c>
      <c r="B428" s="7" t="s">
        <v>1072</v>
      </c>
      <c r="C428" s="7" t="s">
        <v>1071</v>
      </c>
      <c r="D428" s="7" t="s">
        <v>1072</v>
      </c>
    </row>
    <row r="429" spans="1:4" x14ac:dyDescent="0.25">
      <c r="A429" s="7" t="s">
        <v>209</v>
      </c>
      <c r="B429" s="7" t="s">
        <v>1074</v>
      </c>
      <c r="C429" s="7" t="s">
        <v>1073</v>
      </c>
      <c r="D429" s="7" t="s">
        <v>1074</v>
      </c>
    </row>
    <row r="430" spans="1:4" x14ac:dyDescent="0.25">
      <c r="A430" s="7" t="s">
        <v>209</v>
      </c>
      <c r="B430" s="7" t="s">
        <v>1076</v>
      </c>
      <c r="C430" s="7" t="s">
        <v>1075</v>
      </c>
      <c r="D430" s="7" t="s">
        <v>1076</v>
      </c>
    </row>
    <row r="431" spans="1:4" x14ac:dyDescent="0.25">
      <c r="A431" s="7" t="s">
        <v>209</v>
      </c>
      <c r="B431" s="7" t="s">
        <v>1078</v>
      </c>
      <c r="C431" s="7" t="s">
        <v>1077</v>
      </c>
      <c r="D431" s="7" t="s">
        <v>1078</v>
      </c>
    </row>
    <row r="432" spans="1:4" x14ac:dyDescent="0.25">
      <c r="A432" s="7" t="s">
        <v>209</v>
      </c>
      <c r="B432" s="7" t="s">
        <v>1080</v>
      </c>
      <c r="C432" s="7" t="s">
        <v>1079</v>
      </c>
      <c r="D432" s="7" t="s">
        <v>1080</v>
      </c>
    </row>
    <row r="433" spans="1:4" x14ac:dyDescent="0.25">
      <c r="A433" s="7" t="s">
        <v>187</v>
      </c>
      <c r="B433" s="57" t="s">
        <v>1082</v>
      </c>
      <c r="C433" s="7" t="s">
        <v>1081</v>
      </c>
      <c r="D433" s="7" t="s">
        <v>1082</v>
      </c>
    </row>
    <row r="434" spans="1:4" x14ac:dyDescent="0.25">
      <c r="A434" s="7" t="s">
        <v>187</v>
      </c>
      <c r="B434" s="7" t="s">
        <v>1084</v>
      </c>
      <c r="C434" s="7" t="s">
        <v>1083</v>
      </c>
      <c r="D434" s="7" t="s">
        <v>1084</v>
      </c>
    </row>
    <row r="435" spans="1:4" x14ac:dyDescent="0.25">
      <c r="A435" s="7" t="s">
        <v>187</v>
      </c>
      <c r="B435" s="7" t="s">
        <v>1086</v>
      </c>
      <c r="C435" s="7" t="s">
        <v>1085</v>
      </c>
      <c r="D435" s="7" t="s">
        <v>1086</v>
      </c>
    </row>
    <row r="436" spans="1:4" x14ac:dyDescent="0.25">
      <c r="A436" s="7" t="s">
        <v>187</v>
      </c>
      <c r="B436" s="7" t="s">
        <v>1088</v>
      </c>
      <c r="C436" s="7" t="s">
        <v>1087</v>
      </c>
      <c r="D436" s="7" t="s">
        <v>1088</v>
      </c>
    </row>
    <row r="437" spans="1:4" x14ac:dyDescent="0.25">
      <c r="A437" s="7" t="s">
        <v>201</v>
      </c>
      <c r="B437" s="7" t="s">
        <v>1090</v>
      </c>
      <c r="C437" s="7" t="s">
        <v>1089</v>
      </c>
      <c r="D437" s="7" t="s">
        <v>1090</v>
      </c>
    </row>
    <row r="438" spans="1:4" x14ac:dyDescent="0.25">
      <c r="A438" s="7" t="s">
        <v>187</v>
      </c>
      <c r="B438" s="7" t="s">
        <v>348</v>
      </c>
      <c r="C438" s="7" t="s">
        <v>1091</v>
      </c>
      <c r="D438" s="7" t="s">
        <v>348</v>
      </c>
    </row>
    <row r="439" spans="1:4" x14ac:dyDescent="0.25">
      <c r="A439" s="7" t="s">
        <v>187</v>
      </c>
      <c r="B439" s="7" t="s">
        <v>426</v>
      </c>
      <c r="C439" s="7" t="s">
        <v>1092</v>
      </c>
      <c r="D439" s="7" t="s">
        <v>426</v>
      </c>
    </row>
    <row r="440" spans="1:4" x14ac:dyDescent="0.25">
      <c r="A440" s="7" t="s">
        <v>201</v>
      </c>
      <c r="B440" s="7" t="s">
        <v>1094</v>
      </c>
      <c r="C440" s="7" t="s">
        <v>1093</v>
      </c>
      <c r="D440" s="7" t="s">
        <v>1094</v>
      </c>
    </row>
    <row r="441" spans="1:4" x14ac:dyDescent="0.25">
      <c r="A441" s="7" t="s">
        <v>201</v>
      </c>
      <c r="B441" s="7" t="s">
        <v>757</v>
      </c>
      <c r="C441" s="7" t="s">
        <v>1095</v>
      </c>
      <c r="D441" s="7" t="s">
        <v>757</v>
      </c>
    </row>
    <row r="442" spans="1:4" x14ac:dyDescent="0.25">
      <c r="A442" s="7" t="s">
        <v>187</v>
      </c>
      <c r="B442" s="7" t="s">
        <v>1097</v>
      </c>
      <c r="C442" s="7" t="s">
        <v>1096</v>
      </c>
      <c r="D442" s="7" t="s">
        <v>1097</v>
      </c>
    </row>
    <row r="443" spans="1:4" x14ac:dyDescent="0.25">
      <c r="A443" s="7" t="s">
        <v>129</v>
      </c>
      <c r="B443" s="7" t="s">
        <v>1099</v>
      </c>
      <c r="C443" s="7" t="s">
        <v>1098</v>
      </c>
      <c r="D443" s="7" t="s">
        <v>1099</v>
      </c>
    </row>
    <row r="444" spans="1:4" x14ac:dyDescent="0.25">
      <c r="A444" s="7" t="s">
        <v>129</v>
      </c>
      <c r="B444" s="7" t="s">
        <v>1101</v>
      </c>
      <c r="C444" s="7" t="s">
        <v>1100</v>
      </c>
      <c r="D444" s="7" t="s">
        <v>1101</v>
      </c>
    </row>
    <row r="445" spans="1:4" x14ac:dyDescent="0.25">
      <c r="A445" s="7" t="s">
        <v>129</v>
      </c>
      <c r="B445" s="7" t="s">
        <v>1103</v>
      </c>
      <c r="C445" s="7" t="s">
        <v>1102</v>
      </c>
      <c r="D445" s="7" t="s">
        <v>1103</v>
      </c>
    </row>
    <row r="446" spans="1:4" x14ac:dyDescent="0.25">
      <c r="A446" s="7" t="s">
        <v>129</v>
      </c>
      <c r="B446" s="7" t="s">
        <v>757</v>
      </c>
      <c r="C446" s="7" t="s">
        <v>1104</v>
      </c>
      <c r="D446" s="7" t="s">
        <v>757</v>
      </c>
    </row>
    <row r="447" spans="1:4" x14ac:dyDescent="0.25">
      <c r="A447" s="7" t="s">
        <v>129</v>
      </c>
      <c r="B447" s="7" t="s">
        <v>1106</v>
      </c>
      <c r="C447" s="7" t="s">
        <v>1105</v>
      </c>
      <c r="D447" s="7" t="s">
        <v>1106</v>
      </c>
    </row>
    <row r="448" spans="1:4" x14ac:dyDescent="0.25">
      <c r="A448" s="7" t="s">
        <v>129</v>
      </c>
      <c r="B448" s="7" t="s">
        <v>1108</v>
      </c>
      <c r="C448" s="7" t="s">
        <v>1107</v>
      </c>
      <c r="D448" s="7" t="s">
        <v>1108</v>
      </c>
    </row>
    <row r="449" spans="1:4" x14ac:dyDescent="0.25">
      <c r="A449" s="7" t="s">
        <v>129</v>
      </c>
      <c r="B449" s="7" t="s">
        <v>1110</v>
      </c>
      <c r="C449" s="7" t="s">
        <v>1109</v>
      </c>
      <c r="D449" s="7" t="s">
        <v>1110</v>
      </c>
    </row>
    <row r="450" spans="1:4" x14ac:dyDescent="0.25">
      <c r="A450" s="7" t="s">
        <v>129</v>
      </c>
      <c r="B450" s="7" t="s">
        <v>1112</v>
      </c>
      <c r="C450" s="7" t="s">
        <v>1111</v>
      </c>
      <c r="D450" s="7" t="s">
        <v>1112</v>
      </c>
    </row>
    <row r="451" spans="1:4" x14ac:dyDescent="0.25">
      <c r="A451" s="7" t="s">
        <v>129</v>
      </c>
      <c r="B451" s="7" t="s">
        <v>1114</v>
      </c>
      <c r="C451" s="7" t="s">
        <v>1113</v>
      </c>
      <c r="D451" s="7" t="s">
        <v>1114</v>
      </c>
    </row>
    <row r="452" spans="1:4" x14ac:dyDescent="0.25">
      <c r="A452" s="7" t="s">
        <v>129</v>
      </c>
      <c r="B452" s="7" t="s">
        <v>1116</v>
      </c>
      <c r="C452" s="7" t="s">
        <v>1115</v>
      </c>
      <c r="D452" s="7" t="s">
        <v>1116</v>
      </c>
    </row>
    <row r="453" spans="1:4" x14ac:dyDescent="0.25">
      <c r="A453" s="7" t="s">
        <v>129</v>
      </c>
      <c r="B453" s="7" t="s">
        <v>1118</v>
      </c>
      <c r="C453" s="7" t="s">
        <v>1117</v>
      </c>
      <c r="D453" s="7" t="s">
        <v>1118</v>
      </c>
    </row>
    <row r="454" spans="1:4" x14ac:dyDescent="0.25">
      <c r="A454" s="7" t="s">
        <v>197</v>
      </c>
      <c r="B454" s="7" t="s">
        <v>1120</v>
      </c>
      <c r="C454" s="7" t="s">
        <v>1119</v>
      </c>
      <c r="D454" s="7" t="s">
        <v>1120</v>
      </c>
    </row>
    <row r="455" spans="1:4" x14ac:dyDescent="0.25">
      <c r="A455" s="7" t="s">
        <v>197</v>
      </c>
      <c r="B455" s="7" t="s">
        <v>1122</v>
      </c>
      <c r="C455" s="7" t="s">
        <v>1121</v>
      </c>
      <c r="D455" s="7" t="s">
        <v>1122</v>
      </c>
    </row>
    <row r="456" spans="1:4" x14ac:dyDescent="0.25">
      <c r="A456" s="7" t="s">
        <v>197</v>
      </c>
      <c r="B456" s="7" t="s">
        <v>1124</v>
      </c>
      <c r="C456" s="7" t="s">
        <v>1123</v>
      </c>
      <c r="D456" s="7" t="s">
        <v>1124</v>
      </c>
    </row>
    <row r="457" spans="1:4" x14ac:dyDescent="0.25">
      <c r="A457" s="7" t="s">
        <v>197</v>
      </c>
      <c r="B457" s="7" t="s">
        <v>859</v>
      </c>
      <c r="C457" s="7" t="s">
        <v>1125</v>
      </c>
      <c r="D457" s="7" t="s">
        <v>859</v>
      </c>
    </row>
    <row r="458" spans="1:4" x14ac:dyDescent="0.25">
      <c r="A458" s="7" t="s">
        <v>197</v>
      </c>
      <c r="B458" s="7" t="s">
        <v>1127</v>
      </c>
      <c r="C458" s="7" t="s">
        <v>1126</v>
      </c>
      <c r="D458" s="7" t="s">
        <v>1127</v>
      </c>
    </row>
    <row r="459" spans="1:4" x14ac:dyDescent="0.25">
      <c r="A459" s="7" t="s">
        <v>129</v>
      </c>
      <c r="B459" s="7" t="s">
        <v>1129</v>
      </c>
      <c r="C459" s="7" t="s">
        <v>1128</v>
      </c>
      <c r="D459" s="7" t="s">
        <v>1129</v>
      </c>
    </row>
    <row r="460" spans="1:4" x14ac:dyDescent="0.25">
      <c r="A460" s="7" t="s">
        <v>197</v>
      </c>
      <c r="B460" s="7" t="s">
        <v>1131</v>
      </c>
      <c r="C460" s="7" t="s">
        <v>1130</v>
      </c>
      <c r="D460" s="7" t="s">
        <v>1131</v>
      </c>
    </row>
    <row r="461" spans="1:4" x14ac:dyDescent="0.25">
      <c r="A461" s="7" t="s">
        <v>197</v>
      </c>
      <c r="B461" s="7" t="s">
        <v>757</v>
      </c>
      <c r="C461" s="7" t="s">
        <v>1132</v>
      </c>
      <c r="D461" s="7" t="s">
        <v>757</v>
      </c>
    </row>
    <row r="462" spans="1:4" x14ac:dyDescent="0.25">
      <c r="A462" s="7" t="s">
        <v>197</v>
      </c>
      <c r="B462" s="7" t="s">
        <v>1004</v>
      </c>
      <c r="C462" s="7" t="s">
        <v>1133</v>
      </c>
      <c r="D462" s="7" t="s">
        <v>1004</v>
      </c>
    </row>
    <row r="463" spans="1:4" x14ac:dyDescent="0.25">
      <c r="A463" s="7" t="s">
        <v>197</v>
      </c>
      <c r="B463" s="7" t="s">
        <v>1135</v>
      </c>
      <c r="C463" s="7" t="s">
        <v>1134</v>
      </c>
      <c r="D463" s="7" t="s">
        <v>1135</v>
      </c>
    </row>
    <row r="464" spans="1:4" x14ac:dyDescent="0.25">
      <c r="A464" s="7" t="s">
        <v>197</v>
      </c>
      <c r="B464" s="7" t="s">
        <v>1137</v>
      </c>
      <c r="C464" s="7" t="s">
        <v>1136</v>
      </c>
      <c r="D464" s="7" t="s">
        <v>1137</v>
      </c>
    </row>
    <row r="465" spans="1:4" x14ac:dyDescent="0.25">
      <c r="A465" s="7" t="s">
        <v>217</v>
      </c>
      <c r="B465" s="7" t="s">
        <v>1139</v>
      </c>
      <c r="C465" s="7" t="s">
        <v>1138</v>
      </c>
      <c r="D465" s="7" t="s">
        <v>1139</v>
      </c>
    </row>
    <row r="466" spans="1:4" x14ac:dyDescent="0.25">
      <c r="A466" s="7" t="s">
        <v>217</v>
      </c>
      <c r="B466" s="7" t="s">
        <v>1141</v>
      </c>
      <c r="C466" s="7" t="s">
        <v>1140</v>
      </c>
      <c r="D466" s="7" t="s">
        <v>1141</v>
      </c>
    </row>
    <row r="467" spans="1:4" x14ac:dyDescent="0.25">
      <c r="A467" s="7" t="s">
        <v>217</v>
      </c>
      <c r="B467" s="7" t="s">
        <v>1143</v>
      </c>
      <c r="C467" s="7" t="s">
        <v>1142</v>
      </c>
      <c r="D467" s="7" t="s">
        <v>1143</v>
      </c>
    </row>
    <row r="468" spans="1:4" x14ac:dyDescent="0.25">
      <c r="A468" s="7" t="s">
        <v>203</v>
      </c>
      <c r="B468" s="7" t="s">
        <v>1145</v>
      </c>
      <c r="C468" s="7" t="s">
        <v>1144</v>
      </c>
      <c r="D468" s="7" t="s">
        <v>1145</v>
      </c>
    </row>
    <row r="469" spans="1:4" x14ac:dyDescent="0.25">
      <c r="A469" s="7" t="s">
        <v>203</v>
      </c>
      <c r="B469" s="7" t="s">
        <v>1147</v>
      </c>
      <c r="C469" s="7" t="s">
        <v>1146</v>
      </c>
      <c r="D469" s="7" t="s">
        <v>1147</v>
      </c>
    </row>
    <row r="470" spans="1:4" x14ac:dyDescent="0.25">
      <c r="A470" s="7" t="s">
        <v>203</v>
      </c>
      <c r="B470" s="7" t="s">
        <v>1149</v>
      </c>
      <c r="C470" s="7" t="s">
        <v>1148</v>
      </c>
      <c r="D470" s="7" t="s">
        <v>1149</v>
      </c>
    </row>
    <row r="471" spans="1:4" x14ac:dyDescent="0.25">
      <c r="A471" s="7" t="s">
        <v>203</v>
      </c>
      <c r="B471" s="7" t="s">
        <v>1151</v>
      </c>
      <c r="C471" s="7" t="s">
        <v>1150</v>
      </c>
      <c r="D471" s="7" t="s">
        <v>1151</v>
      </c>
    </row>
    <row r="472" spans="1:4" x14ac:dyDescent="0.25">
      <c r="A472" s="7" t="s">
        <v>203</v>
      </c>
      <c r="B472" s="7" t="s">
        <v>1153</v>
      </c>
      <c r="C472" s="7" t="s">
        <v>1152</v>
      </c>
      <c r="D472" s="7" t="s">
        <v>1153</v>
      </c>
    </row>
    <row r="473" spans="1:4" x14ac:dyDescent="0.25">
      <c r="A473" s="7" t="s">
        <v>177</v>
      </c>
      <c r="B473" s="7" t="s">
        <v>1155</v>
      </c>
      <c r="C473" s="7" t="s">
        <v>1154</v>
      </c>
      <c r="D473" s="7" t="s">
        <v>1155</v>
      </c>
    </row>
    <row r="474" spans="1:4" x14ac:dyDescent="0.25">
      <c r="A474" s="7" t="s">
        <v>177</v>
      </c>
      <c r="B474" s="7" t="s">
        <v>1157</v>
      </c>
      <c r="C474" s="7" t="s">
        <v>1156</v>
      </c>
      <c r="D474" s="7" t="s">
        <v>1157</v>
      </c>
    </row>
    <row r="475" spans="1:4" x14ac:dyDescent="0.25">
      <c r="A475" s="7" t="s">
        <v>177</v>
      </c>
      <c r="B475" s="7" t="s">
        <v>1159</v>
      </c>
      <c r="C475" s="7" t="s">
        <v>1158</v>
      </c>
      <c r="D475" s="7" t="s">
        <v>1159</v>
      </c>
    </row>
    <row r="476" spans="1:4" x14ac:dyDescent="0.25">
      <c r="A476" s="7" t="s">
        <v>205</v>
      </c>
      <c r="B476" s="7" t="s">
        <v>1161</v>
      </c>
      <c r="C476" s="7" t="s">
        <v>1160</v>
      </c>
      <c r="D476" s="7" t="s">
        <v>1161</v>
      </c>
    </row>
    <row r="477" spans="1:4" x14ac:dyDescent="0.25">
      <c r="A477" s="7" t="s">
        <v>205</v>
      </c>
      <c r="B477" s="7" t="s">
        <v>1163</v>
      </c>
      <c r="C477" s="7" t="s">
        <v>1162</v>
      </c>
      <c r="D477" s="7" t="s">
        <v>1163</v>
      </c>
    </row>
    <row r="478" spans="1:4" x14ac:dyDescent="0.25">
      <c r="A478" s="7" t="s">
        <v>205</v>
      </c>
      <c r="B478" s="7" t="s">
        <v>1165</v>
      </c>
      <c r="C478" s="7" t="s">
        <v>1164</v>
      </c>
      <c r="D478" s="7" t="s">
        <v>1165</v>
      </c>
    </row>
    <row r="479" spans="1:4" x14ac:dyDescent="0.25">
      <c r="A479" s="7" t="s">
        <v>205</v>
      </c>
      <c r="B479" s="7" t="s">
        <v>1167</v>
      </c>
      <c r="C479" s="7" t="s">
        <v>1166</v>
      </c>
      <c r="D479" s="7" t="s">
        <v>1167</v>
      </c>
    </row>
    <row r="480" spans="1:4" x14ac:dyDescent="0.25">
      <c r="A480" s="7" t="s">
        <v>205</v>
      </c>
      <c r="B480" s="7" t="s">
        <v>1169</v>
      </c>
      <c r="C480" s="7" t="s">
        <v>1168</v>
      </c>
      <c r="D480" s="7" t="s">
        <v>1169</v>
      </c>
    </row>
    <row r="481" spans="1:4" x14ac:dyDescent="0.25">
      <c r="A481" s="7" t="s">
        <v>96</v>
      </c>
      <c r="B481" s="7" t="s">
        <v>1171</v>
      </c>
      <c r="C481" s="7" t="s">
        <v>1170</v>
      </c>
      <c r="D481" s="7" t="s">
        <v>1171</v>
      </c>
    </row>
    <row r="482" spans="1:4" x14ac:dyDescent="0.25">
      <c r="A482" s="7" t="s">
        <v>96</v>
      </c>
      <c r="B482" s="7" t="s">
        <v>1173</v>
      </c>
      <c r="C482" s="7" t="s">
        <v>1172</v>
      </c>
      <c r="D482" s="7" t="s">
        <v>1173</v>
      </c>
    </row>
    <row r="483" spans="1:4" x14ac:dyDescent="0.25">
      <c r="A483" s="7" t="s">
        <v>96</v>
      </c>
      <c r="B483" s="7" t="s">
        <v>1175</v>
      </c>
      <c r="C483" s="7" t="s">
        <v>1174</v>
      </c>
      <c r="D483" s="7" t="s">
        <v>1175</v>
      </c>
    </row>
    <row r="484" spans="1:4" x14ac:dyDescent="0.25">
      <c r="A484" s="7" t="s">
        <v>96</v>
      </c>
      <c r="B484" s="7" t="s">
        <v>1177</v>
      </c>
      <c r="C484" s="7" t="s">
        <v>1176</v>
      </c>
      <c r="D484" s="7" t="s">
        <v>1177</v>
      </c>
    </row>
    <row r="485" spans="1:4" x14ac:dyDescent="0.25">
      <c r="A485" s="7" t="s">
        <v>96</v>
      </c>
      <c r="B485" s="7" t="s">
        <v>1179</v>
      </c>
      <c r="C485" s="7" t="s">
        <v>1178</v>
      </c>
      <c r="D485" s="7" t="s">
        <v>1179</v>
      </c>
    </row>
    <row r="486" spans="1:4" x14ac:dyDescent="0.25">
      <c r="A486" s="7" t="s">
        <v>96</v>
      </c>
      <c r="B486" s="7" t="s">
        <v>1181</v>
      </c>
      <c r="C486" s="7" t="s">
        <v>1180</v>
      </c>
      <c r="D486" s="7" t="s">
        <v>1181</v>
      </c>
    </row>
    <row r="487" spans="1:4" x14ac:dyDescent="0.25">
      <c r="A487" s="7" t="s">
        <v>96</v>
      </c>
      <c r="B487" s="7" t="s">
        <v>1183</v>
      </c>
      <c r="C487" s="7" t="s">
        <v>1182</v>
      </c>
      <c r="D487" s="7" t="s">
        <v>1183</v>
      </c>
    </row>
    <row r="488" spans="1:4" x14ac:dyDescent="0.25">
      <c r="A488" s="7" t="s">
        <v>177</v>
      </c>
      <c r="B488" s="7" t="s">
        <v>1185</v>
      </c>
      <c r="C488" s="7" t="s">
        <v>1184</v>
      </c>
      <c r="D488" s="7" t="s">
        <v>1185</v>
      </c>
    </row>
    <row r="489" spans="1:4" x14ac:dyDescent="0.25">
      <c r="A489" s="7" t="s">
        <v>177</v>
      </c>
      <c r="B489" s="7" t="s">
        <v>1187</v>
      </c>
      <c r="C489" s="7" t="s">
        <v>1186</v>
      </c>
      <c r="D489" s="7" t="s">
        <v>1187</v>
      </c>
    </row>
    <row r="490" spans="1:4" x14ac:dyDescent="0.25">
      <c r="A490" s="7" t="s">
        <v>177</v>
      </c>
      <c r="B490" s="7" t="s">
        <v>1189</v>
      </c>
      <c r="C490" s="7" t="s">
        <v>1188</v>
      </c>
      <c r="D490" s="7" t="s">
        <v>1189</v>
      </c>
    </row>
    <row r="491" spans="1:4" x14ac:dyDescent="0.25">
      <c r="A491" s="7" t="s">
        <v>139</v>
      </c>
      <c r="B491" s="7" t="s">
        <v>1191</v>
      </c>
      <c r="C491" s="7" t="s">
        <v>1190</v>
      </c>
      <c r="D491" s="7" t="s">
        <v>1191</v>
      </c>
    </row>
    <row r="492" spans="1:4" x14ac:dyDescent="0.25">
      <c r="A492" s="7" t="s">
        <v>139</v>
      </c>
      <c r="B492" s="7" t="s">
        <v>1193</v>
      </c>
      <c r="C492" s="7" t="s">
        <v>1192</v>
      </c>
      <c r="D492" s="7" t="s">
        <v>1193</v>
      </c>
    </row>
    <row r="493" spans="1:4" x14ac:dyDescent="0.25">
      <c r="A493" s="7" t="s">
        <v>139</v>
      </c>
      <c r="B493" s="7" t="s">
        <v>1195</v>
      </c>
      <c r="C493" s="7" t="s">
        <v>1194</v>
      </c>
      <c r="D493" s="7" t="s">
        <v>1195</v>
      </c>
    </row>
    <row r="494" spans="1:4" x14ac:dyDescent="0.25">
      <c r="A494" s="7" t="s">
        <v>139</v>
      </c>
      <c r="B494" s="7" t="s">
        <v>1143</v>
      </c>
      <c r="C494" s="7" t="s">
        <v>1196</v>
      </c>
      <c r="D494" s="7" t="s">
        <v>1143</v>
      </c>
    </row>
    <row r="495" spans="1:4" x14ac:dyDescent="0.25">
      <c r="A495" s="7" t="s">
        <v>139</v>
      </c>
      <c r="B495" s="7" t="s">
        <v>1198</v>
      </c>
      <c r="C495" s="7" t="s">
        <v>1197</v>
      </c>
      <c r="D495" s="7" t="s">
        <v>1198</v>
      </c>
    </row>
    <row r="496" spans="1:4" x14ac:dyDescent="0.25">
      <c r="A496" s="7" t="s">
        <v>139</v>
      </c>
      <c r="B496" s="7" t="s">
        <v>1200</v>
      </c>
      <c r="C496" s="7" t="s">
        <v>1199</v>
      </c>
      <c r="D496" s="7" t="s">
        <v>1200</v>
      </c>
    </row>
    <row r="497" spans="1:4" x14ac:dyDescent="0.25">
      <c r="A497" s="7" t="s">
        <v>139</v>
      </c>
      <c r="B497" s="7" t="s">
        <v>1202</v>
      </c>
      <c r="C497" s="7" t="s">
        <v>1201</v>
      </c>
      <c r="D497" s="7" t="s">
        <v>1202</v>
      </c>
    </row>
    <row r="498" spans="1:4" x14ac:dyDescent="0.25">
      <c r="A498" s="7" t="s">
        <v>181</v>
      </c>
      <c r="B498" s="7" t="s">
        <v>1204</v>
      </c>
      <c r="C498" s="7" t="s">
        <v>1203</v>
      </c>
      <c r="D498" s="7" t="s">
        <v>1204</v>
      </c>
    </row>
    <row r="499" spans="1:4" x14ac:dyDescent="0.25">
      <c r="A499" s="7" t="s">
        <v>181</v>
      </c>
      <c r="B499" s="7" t="s">
        <v>1206</v>
      </c>
      <c r="C499" s="7" t="s">
        <v>1205</v>
      </c>
      <c r="D499" s="7" t="s">
        <v>1206</v>
      </c>
    </row>
    <row r="500" spans="1:4" x14ac:dyDescent="0.25">
      <c r="A500" s="7" t="s">
        <v>181</v>
      </c>
      <c r="B500" s="7" t="s">
        <v>1208</v>
      </c>
      <c r="C500" s="7" t="s">
        <v>1207</v>
      </c>
      <c r="D500" s="7" t="s">
        <v>1208</v>
      </c>
    </row>
    <row r="501" spans="1:4" x14ac:dyDescent="0.25">
      <c r="A501" s="7" t="s">
        <v>181</v>
      </c>
      <c r="B501" s="7" t="s">
        <v>1210</v>
      </c>
      <c r="C501" s="7" t="s">
        <v>1209</v>
      </c>
      <c r="D501" s="7" t="s">
        <v>1210</v>
      </c>
    </row>
    <row r="502" spans="1:4" x14ac:dyDescent="0.25">
      <c r="A502" s="7" t="s">
        <v>181</v>
      </c>
      <c r="B502" s="7" t="s">
        <v>1212</v>
      </c>
      <c r="C502" s="7" t="s">
        <v>1211</v>
      </c>
      <c r="D502" s="7" t="s">
        <v>1212</v>
      </c>
    </row>
    <row r="503" spans="1:4" x14ac:dyDescent="0.25">
      <c r="A503" s="7" t="s">
        <v>181</v>
      </c>
      <c r="B503" s="7" t="s">
        <v>1214</v>
      </c>
      <c r="C503" s="7" t="s">
        <v>1213</v>
      </c>
      <c r="D503" s="7" t="s">
        <v>1214</v>
      </c>
    </row>
    <row r="504" spans="1:4" x14ac:dyDescent="0.25">
      <c r="A504" s="7" t="s">
        <v>139</v>
      </c>
      <c r="B504" s="7" t="s">
        <v>1216</v>
      </c>
      <c r="C504" s="7" t="s">
        <v>1215</v>
      </c>
      <c r="D504" s="7" t="s">
        <v>1216</v>
      </c>
    </row>
    <row r="505" spans="1:4" x14ac:dyDescent="0.25">
      <c r="A505" s="7" t="s">
        <v>139</v>
      </c>
      <c r="B505" s="7" t="s">
        <v>1218</v>
      </c>
      <c r="C505" s="7" t="s">
        <v>1217</v>
      </c>
      <c r="D505" s="7" t="s">
        <v>1218</v>
      </c>
    </row>
    <row r="506" spans="1:4" x14ac:dyDescent="0.25">
      <c r="A506" s="7" t="s">
        <v>139</v>
      </c>
      <c r="B506" s="7" t="s">
        <v>1220</v>
      </c>
      <c r="C506" s="7" t="s">
        <v>1219</v>
      </c>
      <c r="D506" s="7" t="s">
        <v>1220</v>
      </c>
    </row>
    <row r="507" spans="1:4" x14ac:dyDescent="0.25">
      <c r="A507" s="7" t="s">
        <v>139</v>
      </c>
      <c r="B507" s="7" t="s">
        <v>1222</v>
      </c>
      <c r="C507" s="7" t="s">
        <v>1221</v>
      </c>
      <c r="D507" s="7" t="s">
        <v>1222</v>
      </c>
    </row>
    <row r="508" spans="1:4" x14ac:dyDescent="0.25">
      <c r="A508" s="7" t="s">
        <v>139</v>
      </c>
      <c r="B508" s="7" t="s">
        <v>1224</v>
      </c>
      <c r="C508" s="7" t="s">
        <v>1223</v>
      </c>
      <c r="D508" s="7" t="s">
        <v>1224</v>
      </c>
    </row>
    <row r="509" spans="1:4" x14ac:dyDescent="0.25">
      <c r="A509" s="7" t="s">
        <v>124</v>
      </c>
      <c r="B509" s="7" t="s">
        <v>1226</v>
      </c>
      <c r="C509" s="7" t="s">
        <v>1225</v>
      </c>
      <c r="D509" s="7" t="s">
        <v>1226</v>
      </c>
    </row>
    <row r="510" spans="1:4" x14ac:dyDescent="0.25">
      <c r="A510" s="7" t="s">
        <v>124</v>
      </c>
      <c r="B510" s="7" t="s">
        <v>1228</v>
      </c>
      <c r="C510" s="7" t="s">
        <v>1227</v>
      </c>
      <c r="D510" s="7" t="s">
        <v>1228</v>
      </c>
    </row>
    <row r="511" spans="1:4" x14ac:dyDescent="0.25">
      <c r="A511" s="7" t="s">
        <v>124</v>
      </c>
      <c r="B511" s="7" t="s">
        <v>1230</v>
      </c>
      <c r="C511" s="7" t="s">
        <v>1229</v>
      </c>
      <c r="D511" s="7" t="s">
        <v>1230</v>
      </c>
    </row>
    <row r="512" spans="1:4" x14ac:dyDescent="0.25">
      <c r="A512" s="7" t="s">
        <v>124</v>
      </c>
      <c r="B512" s="7" t="s">
        <v>1232</v>
      </c>
      <c r="C512" s="7" t="s">
        <v>1231</v>
      </c>
      <c r="D512" s="7" t="s">
        <v>1232</v>
      </c>
    </row>
    <row r="513" spans="1:4" x14ac:dyDescent="0.25">
      <c r="A513" s="7" t="s">
        <v>124</v>
      </c>
      <c r="B513" s="7" t="s">
        <v>1234</v>
      </c>
      <c r="C513" s="7" t="s">
        <v>1233</v>
      </c>
      <c r="D513" s="7" t="s">
        <v>1234</v>
      </c>
    </row>
    <row r="514" spans="1:4" x14ac:dyDescent="0.25">
      <c r="A514" s="7" t="s">
        <v>124</v>
      </c>
      <c r="B514" s="7" t="s">
        <v>1236</v>
      </c>
      <c r="C514" s="7" t="s">
        <v>1235</v>
      </c>
      <c r="D514" s="7" t="s">
        <v>1236</v>
      </c>
    </row>
    <row r="515" spans="1:4" x14ac:dyDescent="0.25">
      <c r="A515" s="7" t="s">
        <v>124</v>
      </c>
      <c r="B515" s="7" t="s">
        <v>1238</v>
      </c>
      <c r="C515" s="7" t="s">
        <v>1237</v>
      </c>
      <c r="D515" s="7" t="s">
        <v>1238</v>
      </c>
    </row>
    <row r="516" spans="1:4" x14ac:dyDescent="0.25">
      <c r="A516" s="7" t="s">
        <v>181</v>
      </c>
      <c r="B516" s="7" t="s">
        <v>1240</v>
      </c>
      <c r="C516" s="7" t="s">
        <v>1239</v>
      </c>
      <c r="D516" s="7" t="s">
        <v>1240</v>
      </c>
    </row>
    <row r="517" spans="1:4" x14ac:dyDescent="0.25">
      <c r="A517" s="7" t="s">
        <v>181</v>
      </c>
      <c r="B517" s="7" t="s">
        <v>1242</v>
      </c>
      <c r="C517" s="7" t="s">
        <v>1241</v>
      </c>
      <c r="D517" s="7" t="s">
        <v>1242</v>
      </c>
    </row>
    <row r="518" spans="1:4" x14ac:dyDescent="0.25">
      <c r="A518" s="7" t="s">
        <v>181</v>
      </c>
      <c r="B518" s="7" t="s">
        <v>1244</v>
      </c>
      <c r="C518" s="7" t="s">
        <v>1243</v>
      </c>
      <c r="D518" s="7" t="s">
        <v>1244</v>
      </c>
    </row>
    <row r="519" spans="1:4" x14ac:dyDescent="0.25">
      <c r="A519" s="7" t="s">
        <v>153</v>
      </c>
      <c r="B519" s="7" t="s">
        <v>1246</v>
      </c>
      <c r="C519" s="7" t="s">
        <v>1245</v>
      </c>
      <c r="D519" s="7" t="s">
        <v>1246</v>
      </c>
    </row>
    <row r="520" spans="1:4" x14ac:dyDescent="0.25">
      <c r="A520" s="7" t="s">
        <v>153</v>
      </c>
      <c r="B520" s="7" t="s">
        <v>1248</v>
      </c>
      <c r="C520" s="7" t="s">
        <v>1247</v>
      </c>
      <c r="D520" s="7" t="s">
        <v>1248</v>
      </c>
    </row>
    <row r="521" spans="1:4" x14ac:dyDescent="0.25">
      <c r="A521" s="7" t="s">
        <v>153</v>
      </c>
      <c r="B521" s="7" t="s">
        <v>1250</v>
      </c>
      <c r="C521" s="7" t="s">
        <v>1249</v>
      </c>
      <c r="D521" s="7" t="s">
        <v>1250</v>
      </c>
    </row>
    <row r="522" spans="1:4" x14ac:dyDescent="0.25">
      <c r="A522" s="7" t="s">
        <v>153</v>
      </c>
      <c r="B522" s="7" t="s">
        <v>1252</v>
      </c>
      <c r="C522" s="7" t="s">
        <v>1251</v>
      </c>
      <c r="D522" s="7" t="s">
        <v>1252</v>
      </c>
    </row>
    <row r="523" spans="1:4" x14ac:dyDescent="0.25">
      <c r="A523" s="7" t="s">
        <v>153</v>
      </c>
      <c r="B523" s="7" t="s">
        <v>1254</v>
      </c>
      <c r="C523" s="7" t="s">
        <v>1253</v>
      </c>
      <c r="D523" s="7" t="s">
        <v>1254</v>
      </c>
    </row>
    <row r="524" spans="1:4" x14ac:dyDescent="0.25">
      <c r="A524" s="7" t="s">
        <v>153</v>
      </c>
      <c r="B524" s="7" t="s">
        <v>1256</v>
      </c>
      <c r="C524" s="7" t="s">
        <v>1255</v>
      </c>
      <c r="D524" s="7" t="s">
        <v>1256</v>
      </c>
    </row>
    <row r="525" spans="1:4" x14ac:dyDescent="0.25">
      <c r="A525" s="7" t="s">
        <v>153</v>
      </c>
      <c r="B525" s="7" t="s">
        <v>1258</v>
      </c>
      <c r="C525" s="7" t="s">
        <v>1257</v>
      </c>
      <c r="D525" s="7" t="s">
        <v>1258</v>
      </c>
    </row>
    <row r="526" spans="1:4" x14ac:dyDescent="0.25">
      <c r="A526" s="7" t="s">
        <v>153</v>
      </c>
      <c r="B526" s="7" t="s">
        <v>1260</v>
      </c>
      <c r="C526" s="7" t="s">
        <v>1259</v>
      </c>
      <c r="D526" s="7" t="s">
        <v>1260</v>
      </c>
    </row>
    <row r="527" spans="1:4" x14ac:dyDescent="0.25">
      <c r="A527" s="7" t="s">
        <v>124</v>
      </c>
      <c r="B527" s="7" t="s">
        <v>1262</v>
      </c>
      <c r="C527" s="7" t="s">
        <v>1261</v>
      </c>
      <c r="D527" s="7" t="s">
        <v>1262</v>
      </c>
    </row>
    <row r="528" spans="1:4" x14ac:dyDescent="0.25">
      <c r="A528" s="7" t="s">
        <v>124</v>
      </c>
      <c r="B528" s="7" t="s">
        <v>1264</v>
      </c>
      <c r="C528" s="7" t="s">
        <v>1263</v>
      </c>
      <c r="D528" s="7" t="s">
        <v>1264</v>
      </c>
    </row>
    <row r="529" spans="1:4" x14ac:dyDescent="0.25">
      <c r="A529" s="7" t="s">
        <v>124</v>
      </c>
      <c r="B529" s="7" t="s">
        <v>1266</v>
      </c>
      <c r="C529" s="7" t="s">
        <v>1265</v>
      </c>
      <c r="D529" s="7" t="s">
        <v>1266</v>
      </c>
    </row>
    <row r="530" spans="1:4" x14ac:dyDescent="0.25">
      <c r="A530" s="7" t="s">
        <v>112</v>
      </c>
      <c r="B530" s="7" t="s">
        <v>1268</v>
      </c>
      <c r="C530" s="7" t="s">
        <v>1267</v>
      </c>
      <c r="D530" s="7" t="s">
        <v>1268</v>
      </c>
    </row>
    <row r="531" spans="1:4" x14ac:dyDescent="0.25">
      <c r="A531" s="7" t="s">
        <v>112</v>
      </c>
      <c r="B531" s="7" t="s">
        <v>1270</v>
      </c>
      <c r="C531" s="7" t="s">
        <v>1269</v>
      </c>
      <c r="D531" s="7" t="s">
        <v>1270</v>
      </c>
    </row>
    <row r="532" spans="1:4" x14ac:dyDescent="0.25">
      <c r="A532" s="7" t="s">
        <v>112</v>
      </c>
      <c r="B532" s="7" t="s">
        <v>1272</v>
      </c>
      <c r="C532" s="7" t="s">
        <v>1271</v>
      </c>
      <c r="D532" s="7" t="s">
        <v>1272</v>
      </c>
    </row>
    <row r="533" spans="1:4" x14ac:dyDescent="0.25">
      <c r="A533" s="7" t="s">
        <v>112</v>
      </c>
      <c r="B533" s="7" t="s">
        <v>1274</v>
      </c>
      <c r="C533" s="7" t="s">
        <v>1273</v>
      </c>
      <c r="D533" s="7" t="s">
        <v>1274</v>
      </c>
    </row>
    <row r="534" spans="1:4" x14ac:dyDescent="0.25">
      <c r="A534" s="7" t="s">
        <v>112</v>
      </c>
      <c r="B534" s="7" t="s">
        <v>1276</v>
      </c>
      <c r="C534" s="7" t="s">
        <v>1275</v>
      </c>
      <c r="D534" s="7" t="s">
        <v>1276</v>
      </c>
    </row>
    <row r="535" spans="1:4" x14ac:dyDescent="0.25">
      <c r="A535" s="7" t="s">
        <v>112</v>
      </c>
      <c r="B535" s="7" t="s">
        <v>1278</v>
      </c>
      <c r="C535" s="7" t="s">
        <v>1277</v>
      </c>
      <c r="D535" s="7" t="s">
        <v>1278</v>
      </c>
    </row>
    <row r="536" spans="1:4" x14ac:dyDescent="0.25">
      <c r="A536" s="7" t="s">
        <v>153</v>
      </c>
      <c r="B536" s="7" t="s">
        <v>1280</v>
      </c>
      <c r="C536" s="7" t="s">
        <v>1279</v>
      </c>
      <c r="D536" s="7" t="s">
        <v>1280</v>
      </c>
    </row>
    <row r="537" spans="1:4" x14ac:dyDescent="0.25">
      <c r="A537" s="7" t="s">
        <v>153</v>
      </c>
      <c r="B537" s="7" t="s">
        <v>1282</v>
      </c>
      <c r="C537" s="7" t="s">
        <v>1281</v>
      </c>
      <c r="D537" s="7" t="s">
        <v>1282</v>
      </c>
    </row>
    <row r="538" spans="1:4" x14ac:dyDescent="0.25">
      <c r="A538" s="7" t="s">
        <v>153</v>
      </c>
      <c r="B538" s="7" t="s">
        <v>1284</v>
      </c>
      <c r="C538" s="7" t="s">
        <v>1283</v>
      </c>
      <c r="D538" s="7" t="s">
        <v>1284</v>
      </c>
    </row>
    <row r="539" spans="1:4" x14ac:dyDescent="0.25">
      <c r="A539" s="7" t="s">
        <v>112</v>
      </c>
      <c r="B539" s="7" t="s">
        <v>1286</v>
      </c>
      <c r="C539" s="7" t="s">
        <v>1285</v>
      </c>
      <c r="D539" s="7" t="s">
        <v>1286</v>
      </c>
    </row>
    <row r="540" spans="1:4" x14ac:dyDescent="0.25">
      <c r="A540" s="7" t="s">
        <v>112</v>
      </c>
      <c r="B540" s="7" t="s">
        <v>1288</v>
      </c>
      <c r="C540" s="7" t="s">
        <v>1287</v>
      </c>
      <c r="D540" s="7" t="s">
        <v>1288</v>
      </c>
    </row>
    <row r="541" spans="1:4" x14ac:dyDescent="0.25">
      <c r="A541" s="7" t="s">
        <v>112</v>
      </c>
      <c r="B541" s="7" t="s">
        <v>1290</v>
      </c>
      <c r="C541" s="7" t="s">
        <v>1289</v>
      </c>
      <c r="D541" s="7" t="s">
        <v>1290</v>
      </c>
    </row>
    <row r="542" spans="1:4" x14ac:dyDescent="0.25">
      <c r="A542" s="7" t="s">
        <v>145</v>
      </c>
      <c r="B542" s="7" t="s">
        <v>1292</v>
      </c>
      <c r="C542" s="7" t="s">
        <v>1291</v>
      </c>
      <c r="D542" s="7" t="s">
        <v>1292</v>
      </c>
    </row>
    <row r="543" spans="1:4" x14ac:dyDescent="0.25">
      <c r="A543" s="7" t="s">
        <v>209</v>
      </c>
      <c r="B543" s="7" t="s">
        <v>1294</v>
      </c>
      <c r="C543" s="7" t="s">
        <v>1293</v>
      </c>
      <c r="D543" s="7" t="s">
        <v>1294</v>
      </c>
    </row>
    <row r="544" spans="1:4" x14ac:dyDescent="0.25">
      <c r="A544" s="7" t="s">
        <v>209</v>
      </c>
      <c r="B544" s="7" t="s">
        <v>1296</v>
      </c>
      <c r="C544" s="7" t="s">
        <v>1295</v>
      </c>
      <c r="D544" s="7" t="s">
        <v>1296</v>
      </c>
    </row>
    <row r="545" spans="1:4" x14ac:dyDescent="0.25">
      <c r="A545" s="7" t="s">
        <v>199</v>
      </c>
      <c r="B545" s="7" t="s">
        <v>1298</v>
      </c>
      <c r="C545" s="7" t="s">
        <v>1297</v>
      </c>
      <c r="D545" s="7" t="s">
        <v>1298</v>
      </c>
    </row>
    <row r="546" spans="1:4" x14ac:dyDescent="0.25">
      <c r="A546" s="7" t="s">
        <v>199</v>
      </c>
      <c r="B546" s="7" t="s">
        <v>1300</v>
      </c>
      <c r="C546" s="7" t="s">
        <v>1299</v>
      </c>
      <c r="D546" s="7" t="s">
        <v>1300</v>
      </c>
    </row>
    <row r="547" spans="1:4" x14ac:dyDescent="0.25">
      <c r="A547" s="7" t="s">
        <v>124</v>
      </c>
      <c r="B547" s="7" t="s">
        <v>1302</v>
      </c>
      <c r="C547" s="7" t="s">
        <v>1301</v>
      </c>
      <c r="D547" s="7" t="s">
        <v>1302</v>
      </c>
    </row>
    <row r="548" spans="1:4" x14ac:dyDescent="0.25">
      <c r="A548" s="7" t="s">
        <v>171</v>
      </c>
      <c r="B548" s="7" t="s">
        <v>1304</v>
      </c>
      <c r="C548" s="7" t="s">
        <v>1303</v>
      </c>
      <c r="D548" s="7" t="s">
        <v>1304</v>
      </c>
    </row>
    <row r="549" spans="1:4" x14ac:dyDescent="0.25">
      <c r="A549" s="7" t="s">
        <v>167</v>
      </c>
      <c r="B549" s="7" t="s">
        <v>1306</v>
      </c>
      <c r="C549" s="7" t="s">
        <v>1305</v>
      </c>
      <c r="D549" s="7" t="s">
        <v>1306</v>
      </c>
    </row>
    <row r="550" spans="1:4" x14ac:dyDescent="0.25">
      <c r="A550" s="7" t="s">
        <v>185</v>
      </c>
      <c r="B550" s="7" t="s">
        <v>1308</v>
      </c>
      <c r="C550" s="7" t="s">
        <v>1307</v>
      </c>
      <c r="D550" s="7" t="s">
        <v>1308</v>
      </c>
    </row>
    <row r="551" spans="1:4" x14ac:dyDescent="0.25">
      <c r="A551" s="7" t="s">
        <v>189</v>
      </c>
      <c r="B551" s="7" t="s">
        <v>1310</v>
      </c>
      <c r="C551" s="7" t="s">
        <v>1309</v>
      </c>
      <c r="D551" s="7" t="s">
        <v>1310</v>
      </c>
    </row>
    <row r="552" spans="1:4" x14ac:dyDescent="0.25">
      <c r="A552" s="7" t="s">
        <v>157</v>
      </c>
      <c r="B552" s="7" t="s">
        <v>1312</v>
      </c>
      <c r="C552" s="7" t="s">
        <v>1311</v>
      </c>
      <c r="D552" s="7" t="s">
        <v>1312</v>
      </c>
    </row>
    <row r="553" spans="1:4" x14ac:dyDescent="0.25">
      <c r="A553" s="7" t="s">
        <v>98</v>
      </c>
      <c r="B553" s="7" t="s">
        <v>1314</v>
      </c>
      <c r="C553" s="7" t="s">
        <v>1313</v>
      </c>
      <c r="D553" s="7" t="s">
        <v>1314</v>
      </c>
    </row>
    <row r="554" spans="1:4" x14ac:dyDescent="0.25">
      <c r="A554" s="7" t="s">
        <v>149</v>
      </c>
      <c r="B554" s="7" t="s">
        <v>1316</v>
      </c>
      <c r="C554" s="7" t="s">
        <v>1315</v>
      </c>
      <c r="D554" s="7" t="s">
        <v>1316</v>
      </c>
    </row>
    <row r="555" spans="1:4" x14ac:dyDescent="0.25">
      <c r="A555" s="7" t="s">
        <v>201</v>
      </c>
      <c r="B555" s="7" t="s">
        <v>1318</v>
      </c>
      <c r="C555" s="7" t="s">
        <v>1317</v>
      </c>
      <c r="D555" s="7" t="s">
        <v>1318</v>
      </c>
    </row>
    <row r="556" spans="1:4" x14ac:dyDescent="0.25">
      <c r="A556" s="7" t="s">
        <v>161</v>
      </c>
      <c r="B556" s="7" t="s">
        <v>1320</v>
      </c>
      <c r="C556" s="7" t="s">
        <v>1319</v>
      </c>
      <c r="D556" s="7" t="s">
        <v>1320</v>
      </c>
    </row>
    <row r="557" spans="1:4" x14ac:dyDescent="0.25">
      <c r="A557" s="7" t="s">
        <v>161</v>
      </c>
      <c r="B557" s="57" t="s">
        <v>1322</v>
      </c>
      <c r="C557" s="7" t="s">
        <v>1321</v>
      </c>
      <c r="D557" s="7" t="s">
        <v>1322</v>
      </c>
    </row>
    <row r="558" spans="1:4" x14ac:dyDescent="0.25">
      <c r="A558" s="7" t="s">
        <v>171</v>
      </c>
      <c r="B558" s="7" t="s">
        <v>1324</v>
      </c>
      <c r="C558" s="7" t="s">
        <v>1323</v>
      </c>
      <c r="D558" s="7" t="s">
        <v>1324</v>
      </c>
    </row>
    <row r="559" spans="1:4" x14ac:dyDescent="0.25">
      <c r="A559" s="7" t="s">
        <v>171</v>
      </c>
      <c r="B559" s="7" t="s">
        <v>1326</v>
      </c>
      <c r="C559" s="7" t="s">
        <v>1325</v>
      </c>
      <c r="D559" s="7" t="s">
        <v>1326</v>
      </c>
    </row>
    <row r="560" spans="1:4" x14ac:dyDescent="0.25">
      <c r="A560" s="7" t="s">
        <v>100</v>
      </c>
      <c r="B560" s="7" t="s">
        <v>1328</v>
      </c>
      <c r="C560" s="7" t="s">
        <v>1327</v>
      </c>
      <c r="D560" s="7" t="s">
        <v>1328</v>
      </c>
    </row>
    <row r="561" spans="1:4" x14ac:dyDescent="0.25">
      <c r="A561" s="7" t="s">
        <v>124</v>
      </c>
      <c r="B561" s="7" t="s">
        <v>1330</v>
      </c>
      <c r="C561" s="7" t="s">
        <v>1329</v>
      </c>
      <c r="D561" s="7" t="s">
        <v>1330</v>
      </c>
    </row>
    <row r="562" spans="1:4" x14ac:dyDescent="0.25">
      <c r="A562" s="7" t="s">
        <v>108</v>
      </c>
      <c r="B562" s="7" t="s">
        <v>1332</v>
      </c>
      <c r="C562" s="7" t="s">
        <v>1331</v>
      </c>
      <c r="D562" s="7" t="s">
        <v>1332</v>
      </c>
    </row>
    <row r="563" spans="1:4" x14ac:dyDescent="0.25">
      <c r="A563" s="7" t="s">
        <v>173</v>
      </c>
      <c r="B563" s="7" t="s">
        <v>1334</v>
      </c>
      <c r="C563" s="7" t="s">
        <v>1333</v>
      </c>
      <c r="D563" s="7" t="s">
        <v>1334</v>
      </c>
    </row>
    <row r="564" spans="1:4" x14ac:dyDescent="0.25">
      <c r="A564" s="7" t="s">
        <v>124</v>
      </c>
      <c r="B564" s="7" t="s">
        <v>1336</v>
      </c>
      <c r="C564" s="7" t="s">
        <v>1335</v>
      </c>
      <c r="D564" s="7" t="s">
        <v>1336</v>
      </c>
    </row>
    <row r="565" spans="1:4" x14ac:dyDescent="0.25">
      <c r="A565" s="7" t="s">
        <v>120</v>
      </c>
      <c r="B565" s="7" t="s">
        <v>1338</v>
      </c>
      <c r="C565" s="7" t="s">
        <v>1337</v>
      </c>
      <c r="D565" s="7" t="s">
        <v>1338</v>
      </c>
    </row>
    <row r="566" spans="1:4" x14ac:dyDescent="0.25">
      <c r="A566" s="7" t="s">
        <v>215</v>
      </c>
      <c r="B566" s="7" t="s">
        <v>1340</v>
      </c>
      <c r="C566" s="7" t="s">
        <v>1339</v>
      </c>
      <c r="D566" s="7" t="s">
        <v>1340</v>
      </c>
    </row>
    <row r="567" spans="1:4" x14ac:dyDescent="0.25">
      <c r="A567" s="7" t="s">
        <v>120</v>
      </c>
      <c r="B567" s="7" t="s">
        <v>1342</v>
      </c>
      <c r="C567" s="7" t="s">
        <v>1341</v>
      </c>
      <c r="D567" s="7" t="s">
        <v>1342</v>
      </c>
    </row>
    <row r="568" spans="1:4" x14ac:dyDescent="0.25">
      <c r="A568" s="7" t="s">
        <v>108</v>
      </c>
      <c r="B568" s="7" t="s">
        <v>1344</v>
      </c>
      <c r="C568" s="7" t="s">
        <v>1343</v>
      </c>
      <c r="D568" s="7" t="s">
        <v>1344</v>
      </c>
    </row>
    <row r="569" spans="1:4" x14ac:dyDescent="0.25">
      <c r="A569" s="7" t="s">
        <v>179</v>
      </c>
      <c r="B569" s="7" t="s">
        <v>1346</v>
      </c>
      <c r="C569" s="7" t="s">
        <v>1345</v>
      </c>
      <c r="D569" s="7" t="s">
        <v>1346</v>
      </c>
    </row>
    <row r="570" spans="1:4" x14ac:dyDescent="0.25">
      <c r="A570" s="7" t="s">
        <v>102</v>
      </c>
      <c r="B570" s="7" t="s">
        <v>1348</v>
      </c>
      <c r="C570" s="7" t="s">
        <v>1347</v>
      </c>
      <c r="D570" s="7" t="s">
        <v>1348</v>
      </c>
    </row>
    <row r="571" spans="1:4" x14ac:dyDescent="0.25">
      <c r="A571" s="7" t="s">
        <v>155</v>
      </c>
      <c r="B571" s="7" t="s">
        <v>1350</v>
      </c>
      <c r="C571" s="7" t="s">
        <v>1349</v>
      </c>
      <c r="D571" s="7" t="s">
        <v>1350</v>
      </c>
    </row>
    <row r="572" spans="1:4" x14ac:dyDescent="0.25">
      <c r="A572" s="7" t="s">
        <v>100</v>
      </c>
      <c r="B572" s="7" t="s">
        <v>1352</v>
      </c>
      <c r="C572" s="7" t="s">
        <v>1351</v>
      </c>
      <c r="D572" s="7" t="s">
        <v>1352</v>
      </c>
    </row>
    <row r="573" spans="1:4" x14ac:dyDescent="0.25">
      <c r="A573" s="7" t="s">
        <v>205</v>
      </c>
      <c r="B573" s="7" t="s">
        <v>1354</v>
      </c>
      <c r="C573" s="7" t="s">
        <v>1353</v>
      </c>
      <c r="D573" s="7" t="s">
        <v>1354</v>
      </c>
    </row>
    <row r="574" spans="1:4" x14ac:dyDescent="0.25">
      <c r="A574" s="7" t="s">
        <v>169</v>
      </c>
      <c r="B574" s="7" t="s">
        <v>1356</v>
      </c>
      <c r="C574" s="7" t="s">
        <v>1355</v>
      </c>
      <c r="D574" s="7" t="s">
        <v>1356</v>
      </c>
    </row>
    <row r="575" spans="1:4" x14ac:dyDescent="0.25">
      <c r="A575" s="7" t="s">
        <v>197</v>
      </c>
      <c r="B575" s="7" t="s">
        <v>1358</v>
      </c>
      <c r="C575" s="7" t="s">
        <v>1357</v>
      </c>
      <c r="D575" s="7" t="s">
        <v>1358</v>
      </c>
    </row>
    <row r="576" spans="1:4" x14ac:dyDescent="0.25">
      <c r="A576" s="7" t="s">
        <v>149</v>
      </c>
      <c r="B576" s="7" t="s">
        <v>1360</v>
      </c>
      <c r="C576" s="7" t="s">
        <v>1359</v>
      </c>
      <c r="D576" s="7" t="s">
        <v>1360</v>
      </c>
    </row>
    <row r="577" spans="1:4" x14ac:dyDescent="0.25">
      <c r="A577" s="7" t="s">
        <v>137</v>
      </c>
      <c r="B577" s="7" t="s">
        <v>1362</v>
      </c>
      <c r="C577" s="7" t="s">
        <v>1361</v>
      </c>
      <c r="D577" s="7" t="s">
        <v>1362</v>
      </c>
    </row>
    <row r="578" spans="1:4" x14ac:dyDescent="0.25">
      <c r="A578" s="7" t="s">
        <v>169</v>
      </c>
      <c r="B578" s="7" t="s">
        <v>1364</v>
      </c>
      <c r="C578" s="7" t="s">
        <v>1363</v>
      </c>
      <c r="D578" s="7" t="s">
        <v>1364</v>
      </c>
    </row>
    <row r="579" spans="1:4" x14ac:dyDescent="0.25">
      <c r="A579" s="7" t="s">
        <v>122</v>
      </c>
      <c r="B579" s="7" t="s">
        <v>1366</v>
      </c>
      <c r="C579" s="7" t="s">
        <v>1365</v>
      </c>
      <c r="D579" s="7" t="s">
        <v>1366</v>
      </c>
    </row>
    <row r="580" spans="1:4" x14ac:dyDescent="0.25">
      <c r="A580" s="7" t="s">
        <v>169</v>
      </c>
      <c r="B580" s="7" t="s">
        <v>1368</v>
      </c>
      <c r="C580" s="7" t="s">
        <v>1367</v>
      </c>
      <c r="D580" s="7" t="s">
        <v>1368</v>
      </c>
    </row>
    <row r="581" spans="1:4" x14ac:dyDescent="0.25">
      <c r="A581" s="7" t="s">
        <v>169</v>
      </c>
      <c r="B581" s="7" t="s">
        <v>1370</v>
      </c>
      <c r="C581" s="7" t="s">
        <v>1369</v>
      </c>
      <c r="D581" s="7" t="s">
        <v>1370</v>
      </c>
    </row>
    <row r="582" spans="1:4" x14ac:dyDescent="0.25">
      <c r="A582" s="7" t="s">
        <v>175</v>
      </c>
      <c r="B582" s="7" t="s">
        <v>1372</v>
      </c>
      <c r="C582" s="7" t="s">
        <v>1371</v>
      </c>
      <c r="D582" s="7" t="s">
        <v>1372</v>
      </c>
    </row>
    <row r="583" spans="1:4" x14ac:dyDescent="0.25">
      <c r="A583" s="7" t="s">
        <v>217</v>
      </c>
      <c r="B583" s="7" t="s">
        <v>1374</v>
      </c>
      <c r="C583" s="7" t="s">
        <v>1373</v>
      </c>
      <c r="D583" s="7" t="s">
        <v>1374</v>
      </c>
    </row>
    <row r="584" spans="1:4" x14ac:dyDescent="0.25">
      <c r="A584" s="7" t="s">
        <v>217</v>
      </c>
      <c r="B584" s="7" t="s">
        <v>757</v>
      </c>
      <c r="C584" s="7" t="s">
        <v>1375</v>
      </c>
      <c r="D584" s="7" t="s">
        <v>757</v>
      </c>
    </row>
    <row r="585" spans="1:4" x14ac:dyDescent="0.25">
      <c r="A585" s="7" t="s">
        <v>217</v>
      </c>
      <c r="B585" s="7" t="s">
        <v>1377</v>
      </c>
      <c r="C585" s="7" t="s">
        <v>1376</v>
      </c>
      <c r="D585" s="7" t="s">
        <v>1377</v>
      </c>
    </row>
    <row r="586" spans="1:4" x14ac:dyDescent="0.25">
      <c r="A586" s="7" t="s">
        <v>217</v>
      </c>
      <c r="B586" s="7" t="s">
        <v>1379</v>
      </c>
      <c r="C586" s="7" t="s">
        <v>1378</v>
      </c>
      <c r="D586" s="7" t="s">
        <v>1379</v>
      </c>
    </row>
    <row r="587" spans="1:4" x14ac:dyDescent="0.25">
      <c r="A587" s="7" t="s">
        <v>217</v>
      </c>
      <c r="B587" s="7" t="s">
        <v>1381</v>
      </c>
      <c r="C587" s="7" t="s">
        <v>1380</v>
      </c>
      <c r="D587" s="7" t="s">
        <v>1381</v>
      </c>
    </row>
    <row r="588" spans="1:4" x14ac:dyDescent="0.25">
      <c r="A588" s="7" t="s">
        <v>217</v>
      </c>
      <c r="B588" s="7" t="s">
        <v>1383</v>
      </c>
      <c r="C588" s="7" t="s">
        <v>1382</v>
      </c>
      <c r="D588" s="7" t="s">
        <v>1383</v>
      </c>
    </row>
    <row r="589" spans="1:4" x14ac:dyDescent="0.25">
      <c r="A589" s="7" t="s">
        <v>102</v>
      </c>
      <c r="B589" s="7" t="s">
        <v>1385</v>
      </c>
      <c r="C589" s="7" t="s">
        <v>1384</v>
      </c>
      <c r="D589" s="7" t="s">
        <v>1385</v>
      </c>
    </row>
    <row r="590" spans="1:4" x14ac:dyDescent="0.25">
      <c r="A590" s="7" t="s">
        <v>102</v>
      </c>
      <c r="B590" s="7" t="s">
        <v>757</v>
      </c>
      <c r="C590" s="7" t="s">
        <v>1386</v>
      </c>
      <c r="D590" s="7" t="s">
        <v>757</v>
      </c>
    </row>
    <row r="591" spans="1:4" x14ac:dyDescent="0.25">
      <c r="A591" s="7" t="s">
        <v>102</v>
      </c>
      <c r="B591" s="7" t="s">
        <v>1388</v>
      </c>
      <c r="C591" s="7" t="s">
        <v>1387</v>
      </c>
      <c r="D591" s="7" t="s">
        <v>1388</v>
      </c>
    </row>
    <row r="592" spans="1:4" x14ac:dyDescent="0.25">
      <c r="A592" s="7" t="s">
        <v>102</v>
      </c>
      <c r="B592" s="7" t="s">
        <v>1390</v>
      </c>
      <c r="C592" s="7" t="s">
        <v>1389</v>
      </c>
      <c r="D592" s="7" t="s">
        <v>1390</v>
      </c>
    </row>
    <row r="593" spans="1:4" x14ac:dyDescent="0.25">
      <c r="A593" s="7" t="s">
        <v>102</v>
      </c>
      <c r="B593" s="7" t="s">
        <v>1392</v>
      </c>
      <c r="C593" s="7" t="s">
        <v>1391</v>
      </c>
      <c r="D593" s="7" t="s">
        <v>1392</v>
      </c>
    </row>
    <row r="594" spans="1:4" x14ac:dyDescent="0.25">
      <c r="A594" s="7" t="s">
        <v>217</v>
      </c>
      <c r="B594" s="7" t="s">
        <v>1394</v>
      </c>
      <c r="C594" s="7" t="s">
        <v>1393</v>
      </c>
      <c r="D594" s="7" t="s">
        <v>1394</v>
      </c>
    </row>
    <row r="595" spans="1:4" x14ac:dyDescent="0.25">
      <c r="A595" s="7" t="s">
        <v>98</v>
      </c>
      <c r="B595" s="7" t="s">
        <v>1396</v>
      </c>
      <c r="C595" s="7" t="s">
        <v>1395</v>
      </c>
      <c r="D595" s="7" t="s">
        <v>1396</v>
      </c>
    </row>
    <row r="596" spans="1:4" x14ac:dyDescent="0.25">
      <c r="A596" s="7" t="s">
        <v>98</v>
      </c>
      <c r="B596" s="7" t="s">
        <v>1398</v>
      </c>
      <c r="C596" s="7" t="s">
        <v>1397</v>
      </c>
      <c r="D596" s="7" t="s">
        <v>1398</v>
      </c>
    </row>
    <row r="597" spans="1:4" x14ac:dyDescent="0.25">
      <c r="A597" s="7" t="s">
        <v>98</v>
      </c>
      <c r="B597" s="7" t="s">
        <v>1400</v>
      </c>
      <c r="C597" s="7" t="s">
        <v>1399</v>
      </c>
      <c r="D597" s="7" t="s">
        <v>1400</v>
      </c>
    </row>
    <row r="598" spans="1:4" x14ac:dyDescent="0.25">
      <c r="A598" s="7" t="s">
        <v>98</v>
      </c>
      <c r="B598" s="7" t="s">
        <v>1402</v>
      </c>
      <c r="C598" s="7" t="s">
        <v>1401</v>
      </c>
      <c r="D598" s="7" t="s">
        <v>1402</v>
      </c>
    </row>
    <row r="599" spans="1:4" x14ac:dyDescent="0.25">
      <c r="A599" s="7" t="s">
        <v>98</v>
      </c>
      <c r="B599" s="7" t="s">
        <v>1404</v>
      </c>
      <c r="C599" s="7" t="s">
        <v>1403</v>
      </c>
      <c r="D599" s="7" t="s">
        <v>1404</v>
      </c>
    </row>
    <row r="600" spans="1:4" x14ac:dyDescent="0.25">
      <c r="A600" s="7" t="s">
        <v>106</v>
      </c>
      <c r="B600" s="7" t="s">
        <v>1406</v>
      </c>
      <c r="C600" s="7" t="s">
        <v>1405</v>
      </c>
      <c r="D600" s="7" t="s">
        <v>1406</v>
      </c>
    </row>
    <row r="601" spans="1:4" x14ac:dyDescent="0.25">
      <c r="A601" s="7" t="s">
        <v>106</v>
      </c>
      <c r="B601" s="7" t="s">
        <v>1408</v>
      </c>
      <c r="C601" s="7" t="s">
        <v>1407</v>
      </c>
      <c r="D601" s="7" t="s">
        <v>1408</v>
      </c>
    </row>
    <row r="602" spans="1:4" x14ac:dyDescent="0.25">
      <c r="A602" s="7" t="s">
        <v>175</v>
      </c>
      <c r="B602" s="7" t="s">
        <v>757</v>
      </c>
      <c r="C602" s="7" t="s">
        <v>1409</v>
      </c>
      <c r="D602" s="7" t="s">
        <v>757</v>
      </c>
    </row>
    <row r="603" spans="1:4" x14ac:dyDescent="0.25">
      <c r="A603" s="7" t="s">
        <v>175</v>
      </c>
      <c r="B603" s="7" t="s">
        <v>1411</v>
      </c>
      <c r="C603" s="7" t="s">
        <v>1410</v>
      </c>
      <c r="D603" s="7" t="s">
        <v>1411</v>
      </c>
    </row>
    <row r="604" spans="1:4" x14ac:dyDescent="0.25">
      <c r="A604" s="7" t="s">
        <v>102</v>
      </c>
      <c r="B604" s="7" t="s">
        <v>1413</v>
      </c>
      <c r="C604" s="7" t="s">
        <v>1412</v>
      </c>
      <c r="D604" s="7" t="s">
        <v>1413</v>
      </c>
    </row>
    <row r="605" spans="1:4" x14ac:dyDescent="0.25">
      <c r="A605" s="7" t="s">
        <v>175</v>
      </c>
      <c r="B605" s="7" t="s">
        <v>1415</v>
      </c>
      <c r="C605" s="7" t="s">
        <v>1414</v>
      </c>
      <c r="D605" s="7" t="s">
        <v>1415</v>
      </c>
    </row>
    <row r="606" spans="1:4" x14ac:dyDescent="0.25">
      <c r="A606" s="7" t="s">
        <v>175</v>
      </c>
      <c r="B606" s="7" t="s">
        <v>1417</v>
      </c>
      <c r="C606" s="7" t="s">
        <v>1416</v>
      </c>
      <c r="D606" s="7" t="s">
        <v>1417</v>
      </c>
    </row>
    <row r="607" spans="1:4" x14ac:dyDescent="0.25">
      <c r="A607" s="7" t="s">
        <v>175</v>
      </c>
      <c r="B607" s="7" t="s">
        <v>1419</v>
      </c>
      <c r="C607" s="7" t="s">
        <v>1418</v>
      </c>
      <c r="D607" s="7" t="s">
        <v>1419</v>
      </c>
    </row>
    <row r="608" spans="1:4" x14ac:dyDescent="0.25">
      <c r="A608" s="7" t="s">
        <v>102</v>
      </c>
      <c r="B608" s="7" t="s">
        <v>1421</v>
      </c>
      <c r="C608" s="7" t="s">
        <v>1420</v>
      </c>
      <c r="D608" s="7" t="s">
        <v>1421</v>
      </c>
    </row>
    <row r="609" spans="1:4" x14ac:dyDescent="0.25">
      <c r="A609" s="7" t="s">
        <v>175</v>
      </c>
      <c r="B609" s="7" t="s">
        <v>1423</v>
      </c>
      <c r="C609" s="7" t="s">
        <v>1422</v>
      </c>
      <c r="D609" s="7" t="s">
        <v>1423</v>
      </c>
    </row>
    <row r="610" spans="1:4" x14ac:dyDescent="0.25">
      <c r="A610" s="7" t="s">
        <v>149</v>
      </c>
      <c r="B610" s="7" t="s">
        <v>1425</v>
      </c>
      <c r="C610" s="7" t="s">
        <v>1424</v>
      </c>
      <c r="D610" s="7" t="s">
        <v>1425</v>
      </c>
    </row>
    <row r="611" spans="1:4" x14ac:dyDescent="0.25">
      <c r="A611" s="7" t="s">
        <v>149</v>
      </c>
      <c r="B611" s="7" t="s">
        <v>757</v>
      </c>
      <c r="C611" s="7" t="s">
        <v>1426</v>
      </c>
      <c r="D611" s="7" t="s">
        <v>757</v>
      </c>
    </row>
    <row r="612" spans="1:4" x14ac:dyDescent="0.25">
      <c r="A612" s="7" t="s">
        <v>106</v>
      </c>
      <c r="B612" s="7" t="s">
        <v>1428</v>
      </c>
      <c r="C612" s="7" t="s">
        <v>1427</v>
      </c>
      <c r="D612" s="7" t="s">
        <v>1428</v>
      </c>
    </row>
    <row r="613" spans="1:4" x14ac:dyDescent="0.25">
      <c r="A613" s="7" t="s">
        <v>106</v>
      </c>
      <c r="B613" s="7" t="s">
        <v>1430</v>
      </c>
      <c r="C613" s="7" t="s">
        <v>1429</v>
      </c>
      <c r="D613" s="7" t="s">
        <v>1430</v>
      </c>
    </row>
    <row r="614" spans="1:4" x14ac:dyDescent="0.25">
      <c r="A614" s="7" t="s">
        <v>106</v>
      </c>
      <c r="B614" s="7" t="s">
        <v>1432</v>
      </c>
      <c r="C614" s="7" t="s">
        <v>1431</v>
      </c>
      <c r="D614" s="7" t="s">
        <v>1432</v>
      </c>
    </row>
    <row r="615" spans="1:4" x14ac:dyDescent="0.25">
      <c r="A615" s="7" t="s">
        <v>106</v>
      </c>
      <c r="B615" s="7" t="s">
        <v>1434</v>
      </c>
      <c r="C615" s="7" t="s">
        <v>1433</v>
      </c>
      <c r="D615" s="7" t="s">
        <v>1434</v>
      </c>
    </row>
    <row r="616" spans="1:4" x14ac:dyDescent="0.25">
      <c r="A616" s="7" t="s">
        <v>106</v>
      </c>
      <c r="B616" s="7" t="s">
        <v>1436</v>
      </c>
      <c r="C616" s="7" t="s">
        <v>1435</v>
      </c>
      <c r="D616" s="7" t="s">
        <v>1436</v>
      </c>
    </row>
    <row r="617" spans="1:4" x14ac:dyDescent="0.25">
      <c r="A617" s="7" t="s">
        <v>106</v>
      </c>
      <c r="B617" s="7" t="s">
        <v>757</v>
      </c>
      <c r="C617" s="7" t="s">
        <v>1437</v>
      </c>
      <c r="D617" s="7" t="s">
        <v>757</v>
      </c>
    </row>
    <row r="618" spans="1:4" x14ac:dyDescent="0.25">
      <c r="A618" s="7" t="s">
        <v>106</v>
      </c>
      <c r="B618" s="7" t="s">
        <v>1439</v>
      </c>
      <c r="C618" s="7" t="s">
        <v>1438</v>
      </c>
      <c r="D618" s="7" t="s">
        <v>1439</v>
      </c>
    </row>
    <row r="619" spans="1:4" x14ac:dyDescent="0.25">
      <c r="A619" s="7" t="s">
        <v>149</v>
      </c>
      <c r="B619" s="7" t="s">
        <v>1441</v>
      </c>
      <c r="C619" s="7" t="s">
        <v>1440</v>
      </c>
      <c r="D619" s="7" t="s">
        <v>1441</v>
      </c>
    </row>
    <row r="620" spans="1:4" x14ac:dyDescent="0.25">
      <c r="A620" s="7" t="s">
        <v>149</v>
      </c>
      <c r="B620" s="7" t="s">
        <v>1443</v>
      </c>
      <c r="C620" s="7" t="s">
        <v>1442</v>
      </c>
      <c r="D620" s="7" t="s">
        <v>1443</v>
      </c>
    </row>
    <row r="621" spans="1:4" x14ac:dyDescent="0.25">
      <c r="A621" s="7" t="s">
        <v>149</v>
      </c>
      <c r="B621" s="7" t="s">
        <v>1445</v>
      </c>
      <c r="C621" s="7" t="s">
        <v>1444</v>
      </c>
      <c r="D621" s="7" t="s">
        <v>1445</v>
      </c>
    </row>
    <row r="622" spans="1:4" x14ac:dyDescent="0.25">
      <c r="A622" s="7" t="s">
        <v>149</v>
      </c>
      <c r="B622" s="7" t="s">
        <v>1447</v>
      </c>
      <c r="C622" s="7" t="s">
        <v>1446</v>
      </c>
      <c r="D622" s="7" t="s">
        <v>1447</v>
      </c>
    </row>
    <row r="623" spans="1:4" x14ac:dyDescent="0.25">
      <c r="A623" s="7" t="s">
        <v>149</v>
      </c>
      <c r="B623" s="7" t="s">
        <v>1449</v>
      </c>
      <c r="C623" s="7" t="s">
        <v>1448</v>
      </c>
      <c r="D623" s="7" t="s">
        <v>1449</v>
      </c>
    </row>
    <row r="624" spans="1:4" x14ac:dyDescent="0.25">
      <c r="A624" s="7" t="s">
        <v>149</v>
      </c>
      <c r="B624" s="7" t="s">
        <v>1451</v>
      </c>
      <c r="C624" s="7" t="s">
        <v>1450</v>
      </c>
      <c r="D624" s="7" t="s">
        <v>1451</v>
      </c>
    </row>
    <row r="625" spans="1:4" x14ac:dyDescent="0.25">
      <c r="A625" s="7" t="s">
        <v>149</v>
      </c>
      <c r="B625" s="7" t="s">
        <v>1453</v>
      </c>
      <c r="C625" s="7" t="s">
        <v>1452</v>
      </c>
      <c r="D625" s="7" t="s">
        <v>1453</v>
      </c>
    </row>
    <row r="626" spans="1:4" x14ac:dyDescent="0.25">
      <c r="A626" s="7" t="s">
        <v>149</v>
      </c>
      <c r="B626" s="7" t="s">
        <v>1455</v>
      </c>
      <c r="C626" s="7" t="s">
        <v>1454</v>
      </c>
      <c r="D626" s="7" t="s">
        <v>1455</v>
      </c>
    </row>
    <row r="627" spans="1:4" x14ac:dyDescent="0.25">
      <c r="A627" s="7" t="s">
        <v>149</v>
      </c>
      <c r="B627" s="7" t="s">
        <v>1457</v>
      </c>
      <c r="C627" s="7" t="s">
        <v>1456</v>
      </c>
      <c r="D627" s="7" t="s">
        <v>1457</v>
      </c>
    </row>
    <row r="628" spans="1:4" x14ac:dyDescent="0.25">
      <c r="A628" s="7" t="s">
        <v>104</v>
      </c>
      <c r="B628" s="7" t="s">
        <v>1459</v>
      </c>
      <c r="C628" s="7" t="s">
        <v>1458</v>
      </c>
      <c r="D628" s="7" t="s">
        <v>1459</v>
      </c>
    </row>
    <row r="629" spans="1:4" x14ac:dyDescent="0.25">
      <c r="A629" s="7" t="s">
        <v>104</v>
      </c>
      <c r="B629" s="7" t="s">
        <v>1461</v>
      </c>
      <c r="C629" s="7" t="s">
        <v>1460</v>
      </c>
      <c r="D629" s="7" t="s">
        <v>1461</v>
      </c>
    </row>
    <row r="630" spans="1:4" x14ac:dyDescent="0.25">
      <c r="A630" s="7" t="s">
        <v>104</v>
      </c>
      <c r="B630" s="7" t="s">
        <v>1463</v>
      </c>
      <c r="C630" s="7" t="s">
        <v>1462</v>
      </c>
      <c r="D630" s="7" t="s">
        <v>1463</v>
      </c>
    </row>
    <row r="631" spans="1:4" x14ac:dyDescent="0.25">
      <c r="A631" s="7" t="s">
        <v>104</v>
      </c>
      <c r="B631" s="7" t="s">
        <v>1465</v>
      </c>
      <c r="C631" s="7" t="s">
        <v>1464</v>
      </c>
      <c r="D631" s="7" t="s">
        <v>1465</v>
      </c>
    </row>
    <row r="632" spans="1:4" x14ac:dyDescent="0.25">
      <c r="A632" s="7" t="s">
        <v>149</v>
      </c>
      <c r="B632" s="7" t="s">
        <v>1467</v>
      </c>
      <c r="C632" s="7" t="s">
        <v>1466</v>
      </c>
      <c r="D632" s="7" t="s">
        <v>1467</v>
      </c>
    </row>
    <row r="633" spans="1:4" x14ac:dyDescent="0.25">
      <c r="A633" s="7" t="s">
        <v>104</v>
      </c>
      <c r="B633" s="7" t="s">
        <v>1469</v>
      </c>
      <c r="C633" s="7" t="s">
        <v>1468</v>
      </c>
      <c r="D633" s="7" t="s">
        <v>1469</v>
      </c>
    </row>
    <row r="634" spans="1:4" x14ac:dyDescent="0.25">
      <c r="A634" s="7" t="s">
        <v>104</v>
      </c>
      <c r="B634" s="7" t="s">
        <v>1471</v>
      </c>
      <c r="C634" s="7" t="s">
        <v>1470</v>
      </c>
      <c r="D634" s="7" t="s">
        <v>1471</v>
      </c>
    </row>
    <row r="635" spans="1:4" x14ac:dyDescent="0.25">
      <c r="A635" s="7" t="s">
        <v>104</v>
      </c>
      <c r="B635" s="7" t="s">
        <v>1473</v>
      </c>
      <c r="C635" s="7" t="s">
        <v>1472</v>
      </c>
      <c r="D635" s="7" t="s">
        <v>1473</v>
      </c>
    </row>
    <row r="636" spans="1:4" x14ac:dyDescent="0.25">
      <c r="A636" s="7" t="s">
        <v>149</v>
      </c>
      <c r="B636" s="7" t="s">
        <v>1475</v>
      </c>
      <c r="C636" s="7" t="s">
        <v>1474</v>
      </c>
      <c r="D636" s="7" t="s">
        <v>1475</v>
      </c>
    </row>
    <row r="637" spans="1:4" x14ac:dyDescent="0.25">
      <c r="A637" s="7" t="s">
        <v>104</v>
      </c>
      <c r="B637" s="7" t="s">
        <v>1477</v>
      </c>
      <c r="C637" s="7" t="s">
        <v>1476</v>
      </c>
      <c r="D637" s="7" t="s">
        <v>1477</v>
      </c>
    </row>
    <row r="638" spans="1:4" x14ac:dyDescent="0.25">
      <c r="A638" s="7" t="s">
        <v>104</v>
      </c>
      <c r="B638" s="7" t="s">
        <v>1479</v>
      </c>
      <c r="C638" s="7" t="s">
        <v>1478</v>
      </c>
      <c r="D638" s="7" t="s">
        <v>1479</v>
      </c>
    </row>
    <row r="639" spans="1:4" x14ac:dyDescent="0.25">
      <c r="A639" s="7" t="s">
        <v>104</v>
      </c>
      <c r="B639" s="7" t="s">
        <v>1481</v>
      </c>
      <c r="C639" s="7" t="s">
        <v>1480</v>
      </c>
      <c r="D639" s="7" t="s">
        <v>1481</v>
      </c>
    </row>
    <row r="640" spans="1:4" x14ac:dyDescent="0.25">
      <c r="A640" s="7" t="s">
        <v>104</v>
      </c>
      <c r="B640" s="7" t="s">
        <v>1483</v>
      </c>
      <c r="C640" s="7" t="s">
        <v>1482</v>
      </c>
      <c r="D640" s="7" t="s">
        <v>1483</v>
      </c>
    </row>
    <row r="641" spans="1:4" x14ac:dyDescent="0.25">
      <c r="A641" s="7" t="s">
        <v>104</v>
      </c>
      <c r="B641" s="7" t="s">
        <v>1485</v>
      </c>
      <c r="C641" s="7" t="s">
        <v>1484</v>
      </c>
      <c r="D641" s="7" t="s">
        <v>1485</v>
      </c>
    </row>
    <row r="642" spans="1:4" x14ac:dyDescent="0.25">
      <c r="A642" s="7" t="s">
        <v>104</v>
      </c>
      <c r="B642" s="7" t="s">
        <v>1487</v>
      </c>
      <c r="C642" s="7" t="s">
        <v>1486</v>
      </c>
      <c r="D642" s="7" t="s">
        <v>1487</v>
      </c>
    </row>
    <row r="643" spans="1:4" x14ac:dyDescent="0.25">
      <c r="A643" s="7" t="s">
        <v>104</v>
      </c>
      <c r="B643" s="7" t="s">
        <v>1489</v>
      </c>
      <c r="C643" s="7" t="s">
        <v>1488</v>
      </c>
      <c r="D643" s="7" t="s">
        <v>1489</v>
      </c>
    </row>
    <row r="644" spans="1:4" x14ac:dyDescent="0.25">
      <c r="A644" s="7" t="s">
        <v>104</v>
      </c>
      <c r="B644" s="7" t="s">
        <v>1491</v>
      </c>
      <c r="C644" s="7" t="s">
        <v>1490</v>
      </c>
      <c r="D644" s="7" t="s">
        <v>1491</v>
      </c>
    </row>
    <row r="645" spans="1:4" x14ac:dyDescent="0.25">
      <c r="A645" s="7" t="s">
        <v>185</v>
      </c>
      <c r="B645" s="7" t="s">
        <v>1493</v>
      </c>
      <c r="C645" s="7" t="s">
        <v>1492</v>
      </c>
      <c r="D645" s="7" t="s">
        <v>1493</v>
      </c>
    </row>
    <row r="646" spans="1:4" x14ac:dyDescent="0.25">
      <c r="A646" s="7" t="s">
        <v>104</v>
      </c>
      <c r="B646" s="7" t="s">
        <v>1495</v>
      </c>
      <c r="C646" s="7" t="s">
        <v>1494</v>
      </c>
      <c r="D646" s="7" t="s">
        <v>1495</v>
      </c>
    </row>
    <row r="647" spans="1:4" x14ac:dyDescent="0.25">
      <c r="A647" s="7" t="s">
        <v>104</v>
      </c>
      <c r="B647" s="7" t="s">
        <v>1497</v>
      </c>
      <c r="C647" s="7" t="s">
        <v>1496</v>
      </c>
      <c r="D647" s="7" t="s">
        <v>1497</v>
      </c>
    </row>
    <row r="648" spans="1:4" x14ac:dyDescent="0.25">
      <c r="A648" s="7" t="s">
        <v>104</v>
      </c>
      <c r="B648" s="7" t="s">
        <v>1499</v>
      </c>
      <c r="C648" s="7" t="s">
        <v>1498</v>
      </c>
      <c r="D648" s="7" t="s">
        <v>1499</v>
      </c>
    </row>
    <row r="649" spans="1:4" x14ac:dyDescent="0.25">
      <c r="A649" s="7" t="s">
        <v>104</v>
      </c>
      <c r="B649" s="7" t="s">
        <v>1501</v>
      </c>
      <c r="C649" s="7" t="s">
        <v>1500</v>
      </c>
      <c r="D649" s="7" t="s">
        <v>1501</v>
      </c>
    </row>
    <row r="650" spans="1:4" x14ac:dyDescent="0.25">
      <c r="A650" s="7" t="s">
        <v>104</v>
      </c>
      <c r="B650" s="7" t="s">
        <v>1503</v>
      </c>
      <c r="C650" s="7" t="s">
        <v>1502</v>
      </c>
      <c r="D650" s="7" t="s">
        <v>1503</v>
      </c>
    </row>
    <row r="651" spans="1:4" x14ac:dyDescent="0.25">
      <c r="A651" s="7" t="s">
        <v>104</v>
      </c>
      <c r="B651" s="7" t="s">
        <v>1505</v>
      </c>
      <c r="C651" s="7" t="s">
        <v>1504</v>
      </c>
      <c r="D651" s="7" t="s">
        <v>1505</v>
      </c>
    </row>
    <row r="652" spans="1:4" x14ac:dyDescent="0.25">
      <c r="A652" s="7" t="s">
        <v>104</v>
      </c>
      <c r="B652" s="7" t="s">
        <v>1507</v>
      </c>
      <c r="C652" s="7" t="s">
        <v>1506</v>
      </c>
      <c r="D652" s="7" t="s">
        <v>1507</v>
      </c>
    </row>
    <row r="653" spans="1:4" x14ac:dyDescent="0.25">
      <c r="A653" s="7" t="s">
        <v>104</v>
      </c>
      <c r="B653" s="7" t="s">
        <v>1509</v>
      </c>
      <c r="C653" s="7" t="s">
        <v>1508</v>
      </c>
      <c r="D653" s="7" t="s">
        <v>1509</v>
      </c>
    </row>
    <row r="654" spans="1:4" x14ac:dyDescent="0.25">
      <c r="A654" s="7" t="s">
        <v>104</v>
      </c>
      <c r="B654" s="7" t="s">
        <v>1511</v>
      </c>
      <c r="C654" s="7" t="s">
        <v>1510</v>
      </c>
      <c r="D654" s="7" t="s">
        <v>1511</v>
      </c>
    </row>
    <row r="655" spans="1:4" x14ac:dyDescent="0.25">
      <c r="A655" s="7" t="s">
        <v>219</v>
      </c>
      <c r="B655" s="7" t="s">
        <v>1513</v>
      </c>
      <c r="C655" s="7" t="s">
        <v>1512</v>
      </c>
      <c r="D655" s="7" t="s">
        <v>1513</v>
      </c>
    </row>
    <row r="656" spans="1:4" x14ac:dyDescent="0.25">
      <c r="A656" s="7" t="s">
        <v>185</v>
      </c>
      <c r="B656" s="7" t="s">
        <v>1515</v>
      </c>
      <c r="C656" s="7" t="s">
        <v>1514</v>
      </c>
      <c r="D656" s="7" t="s">
        <v>1515</v>
      </c>
    </row>
    <row r="657" spans="1:4" x14ac:dyDescent="0.25">
      <c r="A657" s="7" t="s">
        <v>185</v>
      </c>
      <c r="B657" s="7" t="s">
        <v>1517</v>
      </c>
      <c r="C657" s="7" t="s">
        <v>1516</v>
      </c>
      <c r="D657" s="7" t="s">
        <v>1517</v>
      </c>
    </row>
    <row r="658" spans="1:4" x14ac:dyDescent="0.25">
      <c r="A658" s="7" t="s">
        <v>185</v>
      </c>
      <c r="B658" s="7" t="s">
        <v>1519</v>
      </c>
      <c r="C658" s="7" t="s">
        <v>1518</v>
      </c>
      <c r="D658" s="7" t="s">
        <v>1519</v>
      </c>
    </row>
    <row r="659" spans="1:4" x14ac:dyDescent="0.25">
      <c r="A659" s="7" t="s">
        <v>185</v>
      </c>
      <c r="B659" s="7" t="s">
        <v>1521</v>
      </c>
      <c r="C659" s="7" t="s">
        <v>1520</v>
      </c>
      <c r="D659" s="7" t="s">
        <v>1521</v>
      </c>
    </row>
    <row r="660" spans="1:4" x14ac:dyDescent="0.25">
      <c r="A660" s="7" t="s">
        <v>185</v>
      </c>
      <c r="B660" s="7" t="s">
        <v>1523</v>
      </c>
      <c r="C660" s="7" t="s">
        <v>1522</v>
      </c>
      <c r="D660" s="7" t="s">
        <v>1523</v>
      </c>
    </row>
    <row r="661" spans="1:4" x14ac:dyDescent="0.25">
      <c r="A661" s="7" t="s">
        <v>185</v>
      </c>
      <c r="B661" s="7" t="s">
        <v>1525</v>
      </c>
      <c r="C661" s="7" t="s">
        <v>1524</v>
      </c>
      <c r="D661" s="7" t="s">
        <v>1525</v>
      </c>
    </row>
    <row r="662" spans="1:4" x14ac:dyDescent="0.25">
      <c r="A662" s="7" t="s">
        <v>219</v>
      </c>
      <c r="B662" s="7" t="s">
        <v>1527</v>
      </c>
      <c r="C662" s="7" t="s">
        <v>1526</v>
      </c>
      <c r="D662" s="7" t="s">
        <v>1527</v>
      </c>
    </row>
    <row r="663" spans="1:4" x14ac:dyDescent="0.25">
      <c r="A663" s="7" t="s">
        <v>219</v>
      </c>
      <c r="B663" s="7" t="s">
        <v>1529</v>
      </c>
      <c r="C663" s="7" t="s">
        <v>1528</v>
      </c>
      <c r="D663" s="7" t="s">
        <v>1529</v>
      </c>
    </row>
    <row r="664" spans="1:4" x14ac:dyDescent="0.25">
      <c r="A664" s="7" t="s">
        <v>219</v>
      </c>
      <c r="B664" s="7" t="s">
        <v>1531</v>
      </c>
      <c r="C664" s="7" t="s">
        <v>1530</v>
      </c>
      <c r="D664" s="7" t="s">
        <v>1531</v>
      </c>
    </row>
    <row r="665" spans="1:4" x14ac:dyDescent="0.25">
      <c r="A665" s="7" t="s">
        <v>219</v>
      </c>
      <c r="B665" s="7" t="s">
        <v>1533</v>
      </c>
      <c r="C665" s="7" t="s">
        <v>1532</v>
      </c>
      <c r="D665" s="7" t="s">
        <v>1533</v>
      </c>
    </row>
    <row r="666" spans="1:4" x14ac:dyDescent="0.25">
      <c r="A666" s="7" t="s">
        <v>219</v>
      </c>
      <c r="B666" s="7" t="s">
        <v>1535</v>
      </c>
      <c r="C666" s="7" t="s">
        <v>1534</v>
      </c>
      <c r="D666" s="7" t="s">
        <v>1535</v>
      </c>
    </row>
    <row r="667" spans="1:4" x14ac:dyDescent="0.25">
      <c r="A667" s="7" t="s">
        <v>219</v>
      </c>
      <c r="B667" s="7" t="s">
        <v>1537</v>
      </c>
      <c r="C667" s="7" t="s">
        <v>1536</v>
      </c>
      <c r="D667" s="7" t="s">
        <v>1537</v>
      </c>
    </row>
    <row r="668" spans="1:4" x14ac:dyDescent="0.25">
      <c r="A668" s="7" t="s">
        <v>219</v>
      </c>
      <c r="B668" s="7" t="s">
        <v>1539</v>
      </c>
      <c r="C668" s="7" t="s">
        <v>1538</v>
      </c>
      <c r="D668" s="7" t="s">
        <v>1539</v>
      </c>
    </row>
    <row r="669" spans="1:4" x14ac:dyDescent="0.25">
      <c r="A669" s="7" t="s">
        <v>219</v>
      </c>
      <c r="B669" s="7" t="s">
        <v>1541</v>
      </c>
      <c r="C669" s="7" t="s">
        <v>1540</v>
      </c>
      <c r="D669" s="7" t="s">
        <v>1541</v>
      </c>
    </row>
    <row r="670" spans="1:4" x14ac:dyDescent="0.25">
      <c r="A670" s="7" t="s">
        <v>219</v>
      </c>
      <c r="B670" s="7" t="s">
        <v>1543</v>
      </c>
      <c r="C670" s="7" t="s">
        <v>1542</v>
      </c>
      <c r="D670" s="7" t="s">
        <v>1543</v>
      </c>
    </row>
    <row r="671" spans="1:4" x14ac:dyDescent="0.25">
      <c r="A671" s="7" t="s">
        <v>116</v>
      </c>
      <c r="B671" s="7" t="s">
        <v>757</v>
      </c>
      <c r="C671" s="7" t="s">
        <v>1544</v>
      </c>
      <c r="D671" s="7" t="s">
        <v>757</v>
      </c>
    </row>
    <row r="672" spans="1:4" x14ac:dyDescent="0.25">
      <c r="A672" s="7" t="s">
        <v>116</v>
      </c>
      <c r="B672" s="7" t="s">
        <v>1546</v>
      </c>
      <c r="C672" s="7" t="s">
        <v>1545</v>
      </c>
      <c r="D672" s="7" t="s">
        <v>1546</v>
      </c>
    </row>
    <row r="673" spans="1:4" x14ac:dyDescent="0.25">
      <c r="A673" s="7" t="s">
        <v>116</v>
      </c>
      <c r="B673" s="7" t="s">
        <v>1548</v>
      </c>
      <c r="C673" s="7" t="s">
        <v>1547</v>
      </c>
      <c r="D673" s="7" t="s">
        <v>1548</v>
      </c>
    </row>
    <row r="674" spans="1:4" x14ac:dyDescent="0.25">
      <c r="A674" s="7" t="s">
        <v>116</v>
      </c>
      <c r="B674" s="7" t="s">
        <v>1550</v>
      </c>
      <c r="C674" s="7" t="s">
        <v>1549</v>
      </c>
      <c r="D674" s="7" t="s">
        <v>1550</v>
      </c>
    </row>
    <row r="675" spans="1:4" x14ac:dyDescent="0.25">
      <c r="A675" s="7" t="s">
        <v>219</v>
      </c>
      <c r="B675" s="57" t="s">
        <v>1552</v>
      </c>
      <c r="C675" s="7" t="s">
        <v>1551</v>
      </c>
      <c r="D675" s="7" t="s">
        <v>1552</v>
      </c>
    </row>
    <row r="676" spans="1:4" x14ac:dyDescent="0.25">
      <c r="A676" s="7" t="s">
        <v>171</v>
      </c>
      <c r="B676" s="7" t="s">
        <v>1554</v>
      </c>
      <c r="C676" s="7" t="s">
        <v>1553</v>
      </c>
      <c r="D676" s="7" t="s">
        <v>1554</v>
      </c>
    </row>
    <row r="677" spans="1:4" x14ac:dyDescent="0.25">
      <c r="A677" s="7" t="s">
        <v>171</v>
      </c>
      <c r="B677" s="7" t="s">
        <v>1556</v>
      </c>
      <c r="C677" s="7" t="s">
        <v>1555</v>
      </c>
      <c r="D677" s="7" t="s">
        <v>1556</v>
      </c>
    </row>
    <row r="678" spans="1:4" x14ac:dyDescent="0.25">
      <c r="A678" s="7" t="s">
        <v>171</v>
      </c>
      <c r="B678" s="7" t="s">
        <v>1558</v>
      </c>
      <c r="C678" s="7" t="s">
        <v>1557</v>
      </c>
      <c r="D678" s="7" t="s">
        <v>1558</v>
      </c>
    </row>
    <row r="679" spans="1:4" x14ac:dyDescent="0.25">
      <c r="A679" s="7" t="s">
        <v>171</v>
      </c>
      <c r="B679" s="7" t="s">
        <v>751</v>
      </c>
      <c r="C679" s="7" t="s">
        <v>1559</v>
      </c>
      <c r="D679" s="7" t="s">
        <v>751</v>
      </c>
    </row>
    <row r="680" spans="1:4" x14ac:dyDescent="0.25">
      <c r="A680" s="7" t="s">
        <v>116</v>
      </c>
      <c r="B680" s="7" t="s">
        <v>1561</v>
      </c>
      <c r="C680" s="7" t="s">
        <v>1560</v>
      </c>
      <c r="D680" s="7" t="s">
        <v>1561</v>
      </c>
    </row>
    <row r="681" spans="1:4" x14ac:dyDescent="0.25">
      <c r="A681" s="7" t="s">
        <v>169</v>
      </c>
      <c r="B681" s="7" t="s">
        <v>1563</v>
      </c>
      <c r="C681" s="7" t="s">
        <v>1562</v>
      </c>
      <c r="D681" s="7" t="s">
        <v>1563</v>
      </c>
    </row>
    <row r="682" spans="1:4" x14ac:dyDescent="0.25">
      <c r="A682" s="7" t="s">
        <v>169</v>
      </c>
      <c r="B682" s="7" t="s">
        <v>1565</v>
      </c>
      <c r="C682" s="7" t="s">
        <v>1564</v>
      </c>
      <c r="D682" s="7" t="s">
        <v>1565</v>
      </c>
    </row>
    <row r="683" spans="1:4" x14ac:dyDescent="0.25">
      <c r="A683" s="7" t="s">
        <v>169</v>
      </c>
      <c r="B683" s="7" t="s">
        <v>1567</v>
      </c>
      <c r="C683" s="7" t="s">
        <v>1566</v>
      </c>
      <c r="D683" s="7" t="s">
        <v>1567</v>
      </c>
    </row>
    <row r="684" spans="1:4" x14ac:dyDescent="0.25">
      <c r="A684" s="7" t="s">
        <v>169</v>
      </c>
      <c r="B684" s="7" t="s">
        <v>1569</v>
      </c>
      <c r="C684" s="7" t="s">
        <v>1568</v>
      </c>
      <c r="D684" s="7" t="s">
        <v>1569</v>
      </c>
    </row>
    <row r="685" spans="1:4" x14ac:dyDescent="0.25">
      <c r="A685" s="7" t="s">
        <v>116</v>
      </c>
      <c r="B685" s="7" t="s">
        <v>1571</v>
      </c>
      <c r="C685" s="7" t="s">
        <v>1570</v>
      </c>
      <c r="D685" s="7" t="s">
        <v>1571</v>
      </c>
    </row>
    <row r="686" spans="1:4" x14ac:dyDescent="0.25">
      <c r="A686" s="7" t="s">
        <v>169</v>
      </c>
      <c r="B686" s="7" t="s">
        <v>1573</v>
      </c>
      <c r="C686" s="7" t="s">
        <v>1572</v>
      </c>
      <c r="D686" s="7" t="s">
        <v>1573</v>
      </c>
    </row>
    <row r="687" spans="1:4" x14ac:dyDescent="0.25">
      <c r="A687" s="7" t="s">
        <v>116</v>
      </c>
      <c r="B687" s="7" t="s">
        <v>1575</v>
      </c>
      <c r="C687" s="7" t="s">
        <v>1574</v>
      </c>
      <c r="D687" s="7" t="s">
        <v>1575</v>
      </c>
    </row>
    <row r="688" spans="1:4" x14ac:dyDescent="0.25">
      <c r="A688" s="7" t="s">
        <v>116</v>
      </c>
      <c r="B688" s="7" t="s">
        <v>1577</v>
      </c>
      <c r="C688" s="7" t="s">
        <v>1576</v>
      </c>
      <c r="D688" s="7" t="s">
        <v>1577</v>
      </c>
    </row>
    <row r="689" spans="1:4" x14ac:dyDescent="0.25">
      <c r="A689" s="7" t="s">
        <v>116</v>
      </c>
      <c r="B689" s="7" t="s">
        <v>1579</v>
      </c>
      <c r="C689" s="7" t="s">
        <v>1578</v>
      </c>
      <c r="D689" s="7" t="s">
        <v>1579</v>
      </c>
    </row>
    <row r="690" spans="1:4" x14ac:dyDescent="0.25">
      <c r="A690" s="7" t="s">
        <v>169</v>
      </c>
      <c r="B690" s="7" t="s">
        <v>1581</v>
      </c>
      <c r="C690" s="7" t="s">
        <v>1580</v>
      </c>
      <c r="D690" s="7" t="s">
        <v>1581</v>
      </c>
    </row>
    <row r="691" spans="1:4" x14ac:dyDescent="0.25">
      <c r="A691" s="7" t="s">
        <v>155</v>
      </c>
      <c r="B691" s="7" t="s">
        <v>1583</v>
      </c>
      <c r="C691" s="7" t="s">
        <v>1582</v>
      </c>
      <c r="D691" s="7" t="s">
        <v>1583</v>
      </c>
    </row>
    <row r="692" spans="1:4" x14ac:dyDescent="0.25">
      <c r="A692" s="7" t="s">
        <v>155</v>
      </c>
      <c r="B692" s="7" t="s">
        <v>1016</v>
      </c>
      <c r="C692" s="7" t="s">
        <v>1584</v>
      </c>
      <c r="D692" s="7" t="s">
        <v>1016</v>
      </c>
    </row>
    <row r="693" spans="1:4" x14ac:dyDescent="0.25">
      <c r="A693" s="7" t="s">
        <v>155</v>
      </c>
      <c r="B693" s="7" t="s">
        <v>1586</v>
      </c>
      <c r="C693" s="7" t="s">
        <v>1585</v>
      </c>
      <c r="D693" s="7" t="s">
        <v>1586</v>
      </c>
    </row>
    <row r="694" spans="1:4" x14ac:dyDescent="0.25">
      <c r="A694" s="7" t="s">
        <v>155</v>
      </c>
      <c r="B694" s="7" t="s">
        <v>1588</v>
      </c>
      <c r="C694" s="7" t="s">
        <v>1587</v>
      </c>
      <c r="D694" s="7" t="s">
        <v>1588</v>
      </c>
    </row>
    <row r="695" spans="1:4" x14ac:dyDescent="0.25">
      <c r="A695" s="7" t="s">
        <v>155</v>
      </c>
      <c r="B695" s="7" t="s">
        <v>1590</v>
      </c>
      <c r="C695" s="7" t="s">
        <v>1589</v>
      </c>
      <c r="D695" s="7" t="s">
        <v>1590</v>
      </c>
    </row>
    <row r="696" spans="1:4" x14ac:dyDescent="0.25">
      <c r="A696" s="7" t="s">
        <v>155</v>
      </c>
      <c r="B696" s="7" t="s">
        <v>1592</v>
      </c>
      <c r="C696" s="7" t="s">
        <v>1591</v>
      </c>
      <c r="D696" s="7" t="s">
        <v>1592</v>
      </c>
    </row>
    <row r="697" spans="1:4" x14ac:dyDescent="0.25">
      <c r="A697" s="7" t="s">
        <v>155</v>
      </c>
      <c r="B697" s="7" t="s">
        <v>1594</v>
      </c>
      <c r="C697" s="7" t="s">
        <v>1593</v>
      </c>
      <c r="D697" s="7" t="s">
        <v>1594</v>
      </c>
    </row>
    <row r="698" spans="1:4" x14ac:dyDescent="0.25">
      <c r="A698" s="7" t="s">
        <v>155</v>
      </c>
      <c r="B698" s="7" t="s">
        <v>1596</v>
      </c>
      <c r="C698" s="7" t="s">
        <v>1595</v>
      </c>
      <c r="D698" s="7" t="s">
        <v>1596</v>
      </c>
    </row>
    <row r="699" spans="1:4" x14ac:dyDescent="0.25">
      <c r="A699" s="7" t="s">
        <v>155</v>
      </c>
      <c r="B699" s="7" t="s">
        <v>1598</v>
      </c>
      <c r="C699" s="7" t="s">
        <v>1597</v>
      </c>
      <c r="D699" s="7" t="s">
        <v>1598</v>
      </c>
    </row>
    <row r="700" spans="1:4" x14ac:dyDescent="0.25">
      <c r="A700" s="7" t="s">
        <v>155</v>
      </c>
      <c r="B700" s="7" t="s">
        <v>1600</v>
      </c>
      <c r="C700" s="7" t="s">
        <v>1599</v>
      </c>
      <c r="D700" s="7" t="s">
        <v>1600</v>
      </c>
    </row>
    <row r="701" spans="1:4" x14ac:dyDescent="0.25">
      <c r="A701" s="7" t="s">
        <v>193</v>
      </c>
      <c r="B701" s="7" t="s">
        <v>1602</v>
      </c>
      <c r="C701" s="7" t="s">
        <v>1601</v>
      </c>
      <c r="D701" s="7" t="s">
        <v>1602</v>
      </c>
    </row>
    <row r="702" spans="1:4" x14ac:dyDescent="0.25">
      <c r="A702" s="7" t="s">
        <v>199</v>
      </c>
      <c r="B702" s="7" t="s">
        <v>1604</v>
      </c>
      <c r="C702" s="7" t="s">
        <v>1603</v>
      </c>
      <c r="D702" s="7" t="s">
        <v>1604</v>
      </c>
    </row>
    <row r="703" spans="1:4" x14ac:dyDescent="0.25">
      <c r="A703" s="7" t="s">
        <v>193</v>
      </c>
      <c r="B703" s="7" t="s">
        <v>1606</v>
      </c>
      <c r="C703" s="7" t="s">
        <v>1605</v>
      </c>
      <c r="D703" s="7" t="s">
        <v>1606</v>
      </c>
    </row>
    <row r="704" spans="1:4" x14ac:dyDescent="0.25">
      <c r="A704" s="7" t="s">
        <v>193</v>
      </c>
      <c r="B704" s="7" t="s">
        <v>1608</v>
      </c>
      <c r="C704" s="7" t="s">
        <v>1607</v>
      </c>
      <c r="D704" s="7" t="s">
        <v>1608</v>
      </c>
    </row>
    <row r="705" spans="1:4" x14ac:dyDescent="0.25">
      <c r="A705" s="7" t="s">
        <v>193</v>
      </c>
      <c r="B705" s="7" t="s">
        <v>1610</v>
      </c>
      <c r="C705" s="7" t="s">
        <v>1609</v>
      </c>
      <c r="D705" s="7" t="s">
        <v>1610</v>
      </c>
    </row>
  </sheetData>
  <hyperlinks>
    <hyperlink ref="E1" location="TK!A1" display="BACK"/>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FF0000"/>
  </sheetPr>
  <dimension ref="A1:C66"/>
  <sheetViews>
    <sheetView topLeftCell="A13" workbookViewId="0">
      <selection activeCell="G29" sqref="G29"/>
    </sheetView>
  </sheetViews>
  <sheetFormatPr defaultRowHeight="13.2" x14ac:dyDescent="0.25"/>
  <cols>
    <col min="1" max="1" width="18.6640625" customWidth="1"/>
    <col min="2" max="2" width="17.6640625" customWidth="1"/>
  </cols>
  <sheetData>
    <row r="1" spans="1:3" x14ac:dyDescent="0.25">
      <c r="C1" s="56" t="s">
        <v>21196</v>
      </c>
    </row>
    <row r="2" spans="1:3" x14ac:dyDescent="0.25">
      <c r="A2" s="38" t="s">
        <v>7</v>
      </c>
      <c r="B2" s="38" t="s">
        <v>19</v>
      </c>
    </row>
    <row r="3" spans="1:3" x14ac:dyDescent="0.25">
      <c r="A3" s="7" t="s">
        <v>97</v>
      </c>
      <c r="B3" s="7" t="s">
        <v>96</v>
      </c>
    </row>
    <row r="4" spans="1:3" x14ac:dyDescent="0.25">
      <c r="A4" s="7" t="s">
        <v>99</v>
      </c>
      <c r="B4" s="7" t="s">
        <v>98</v>
      </c>
    </row>
    <row r="5" spans="1:3" x14ac:dyDescent="0.25">
      <c r="A5" s="7" t="s">
        <v>101</v>
      </c>
      <c r="B5" s="7" t="s">
        <v>100</v>
      </c>
    </row>
    <row r="6" spans="1:3" x14ac:dyDescent="0.25">
      <c r="A6" s="7" t="s">
        <v>103</v>
      </c>
      <c r="B6" s="7" t="s">
        <v>102</v>
      </c>
    </row>
    <row r="7" spans="1:3" x14ac:dyDescent="0.25">
      <c r="A7" s="7" t="s">
        <v>105</v>
      </c>
      <c r="B7" s="7" t="s">
        <v>104</v>
      </c>
    </row>
    <row r="8" spans="1:3" x14ac:dyDescent="0.25">
      <c r="A8" s="7" t="s">
        <v>107</v>
      </c>
      <c r="B8" s="7" t="s">
        <v>106</v>
      </c>
    </row>
    <row r="9" spans="1:3" x14ac:dyDescent="0.25">
      <c r="A9" s="7" t="s">
        <v>109</v>
      </c>
      <c r="B9" s="7" t="s">
        <v>108</v>
      </c>
    </row>
    <row r="10" spans="1:3" x14ac:dyDescent="0.25">
      <c r="A10" s="7" t="s">
        <v>111</v>
      </c>
      <c r="B10" s="7" t="s">
        <v>110</v>
      </c>
    </row>
    <row r="11" spans="1:3" x14ac:dyDescent="0.25">
      <c r="A11" s="7" t="s">
        <v>113</v>
      </c>
      <c r="B11" s="7" t="s">
        <v>112</v>
      </c>
    </row>
    <row r="12" spans="1:3" x14ac:dyDescent="0.25">
      <c r="A12" s="7" t="s">
        <v>115</v>
      </c>
      <c r="B12" s="7" t="s">
        <v>114</v>
      </c>
    </row>
    <row r="13" spans="1:3" x14ac:dyDescent="0.25">
      <c r="A13" s="7" t="s">
        <v>117</v>
      </c>
      <c r="B13" s="7" t="s">
        <v>116</v>
      </c>
    </row>
    <row r="14" spans="1:3" x14ac:dyDescent="0.25">
      <c r="A14" s="7" t="s">
        <v>119</v>
      </c>
      <c r="B14" s="7" t="s">
        <v>118</v>
      </c>
    </row>
    <row r="15" spans="1:3" x14ac:dyDescent="0.25">
      <c r="A15" s="7" t="s">
        <v>121</v>
      </c>
      <c r="B15" s="7" t="s">
        <v>120</v>
      </c>
    </row>
    <row r="16" spans="1:3" x14ac:dyDescent="0.25">
      <c r="A16" s="7" t="s">
        <v>123</v>
      </c>
      <c r="B16" s="7" t="s">
        <v>122</v>
      </c>
    </row>
    <row r="17" spans="1:2" x14ac:dyDescent="0.25">
      <c r="A17" s="7" t="s">
        <v>125</v>
      </c>
      <c r="B17" s="7" t="s">
        <v>124</v>
      </c>
    </row>
    <row r="18" spans="1:2" x14ac:dyDescent="0.25">
      <c r="A18" s="7" t="s">
        <v>127</v>
      </c>
      <c r="B18" s="7" t="s">
        <v>126</v>
      </c>
    </row>
    <row r="19" spans="1:2" x14ac:dyDescent="0.25">
      <c r="A19" s="7" t="s">
        <v>97</v>
      </c>
      <c r="B19" s="7" t="s">
        <v>128</v>
      </c>
    </row>
    <row r="20" spans="1:2" x14ac:dyDescent="0.25">
      <c r="A20" s="7" t="s">
        <v>130</v>
      </c>
      <c r="B20" s="7" t="s">
        <v>129</v>
      </c>
    </row>
    <row r="21" spans="1:2" x14ac:dyDescent="0.25">
      <c r="A21" s="7" t="s">
        <v>132</v>
      </c>
      <c r="B21" s="7" t="s">
        <v>131</v>
      </c>
    </row>
    <row r="22" spans="1:2" x14ac:dyDescent="0.25">
      <c r="A22" s="7" t="s">
        <v>134</v>
      </c>
      <c r="B22" s="7" t="s">
        <v>133</v>
      </c>
    </row>
    <row r="23" spans="1:2" x14ac:dyDescent="0.25">
      <c r="A23" s="7" t="s">
        <v>136</v>
      </c>
      <c r="B23" s="7" t="s">
        <v>135</v>
      </c>
    </row>
    <row r="24" spans="1:2" x14ac:dyDescent="0.25">
      <c r="A24" s="7" t="s">
        <v>138</v>
      </c>
      <c r="B24" s="7" t="s">
        <v>137</v>
      </c>
    </row>
    <row r="25" spans="1:2" x14ac:dyDescent="0.25">
      <c r="A25" s="7" t="s">
        <v>140</v>
      </c>
      <c r="B25" s="7" t="s">
        <v>139</v>
      </c>
    </row>
    <row r="26" spans="1:2" x14ac:dyDescent="0.25">
      <c r="A26" s="7" t="s">
        <v>142</v>
      </c>
      <c r="B26" s="7" t="s">
        <v>141</v>
      </c>
    </row>
    <row r="27" spans="1:2" x14ac:dyDescent="0.25">
      <c r="A27" s="7" t="s">
        <v>144</v>
      </c>
      <c r="B27" s="7" t="s">
        <v>143</v>
      </c>
    </row>
    <row r="28" spans="1:2" x14ac:dyDescent="0.25">
      <c r="A28" s="7" t="s">
        <v>146</v>
      </c>
      <c r="B28" s="7" t="s">
        <v>145</v>
      </c>
    </row>
    <row r="29" spans="1:2" x14ac:dyDescent="0.25">
      <c r="A29" s="7" t="s">
        <v>148</v>
      </c>
      <c r="B29" s="7" t="s">
        <v>147</v>
      </c>
    </row>
    <row r="30" spans="1:2" x14ac:dyDescent="0.25">
      <c r="A30" s="7" t="s">
        <v>150</v>
      </c>
      <c r="B30" s="7" t="s">
        <v>149</v>
      </c>
    </row>
    <row r="31" spans="1:2" x14ac:dyDescent="0.25">
      <c r="A31" s="7" t="s">
        <v>152</v>
      </c>
      <c r="B31" s="7" t="s">
        <v>151</v>
      </c>
    </row>
    <row r="32" spans="1:2" x14ac:dyDescent="0.25">
      <c r="A32" s="7" t="s">
        <v>154</v>
      </c>
      <c r="B32" s="7" t="s">
        <v>153</v>
      </c>
    </row>
    <row r="33" spans="1:2" x14ac:dyDescent="0.25">
      <c r="A33" s="7" t="s">
        <v>156</v>
      </c>
      <c r="B33" s="7" t="s">
        <v>155</v>
      </c>
    </row>
    <row r="34" spans="1:2" x14ac:dyDescent="0.25">
      <c r="A34" s="7" t="s">
        <v>158</v>
      </c>
      <c r="B34" s="7" t="s">
        <v>157</v>
      </c>
    </row>
    <row r="35" spans="1:2" x14ac:dyDescent="0.25">
      <c r="A35" s="7" t="s">
        <v>160</v>
      </c>
      <c r="B35" s="7" t="s">
        <v>159</v>
      </c>
    </row>
    <row r="36" spans="1:2" x14ac:dyDescent="0.25">
      <c r="A36" s="7" t="s">
        <v>162</v>
      </c>
      <c r="B36" s="7" t="s">
        <v>161</v>
      </c>
    </row>
    <row r="37" spans="1:2" x14ac:dyDescent="0.25">
      <c r="A37" s="7" t="s">
        <v>164</v>
      </c>
      <c r="B37" s="7" t="s">
        <v>163</v>
      </c>
    </row>
    <row r="38" spans="1:2" x14ac:dyDescent="0.25">
      <c r="A38" s="7" t="s">
        <v>166</v>
      </c>
      <c r="B38" s="7" t="s">
        <v>165</v>
      </c>
    </row>
    <row r="39" spans="1:2" x14ac:dyDescent="0.25">
      <c r="A39" s="7" t="s">
        <v>168</v>
      </c>
      <c r="B39" s="7" t="s">
        <v>167</v>
      </c>
    </row>
    <row r="40" spans="1:2" x14ac:dyDescent="0.25">
      <c r="A40" s="7" t="s">
        <v>170</v>
      </c>
      <c r="B40" s="7" t="s">
        <v>169</v>
      </c>
    </row>
    <row r="41" spans="1:2" x14ac:dyDescent="0.25">
      <c r="A41" s="7" t="s">
        <v>172</v>
      </c>
      <c r="B41" s="7" t="s">
        <v>171</v>
      </c>
    </row>
    <row r="42" spans="1:2" x14ac:dyDescent="0.25">
      <c r="A42" s="7" t="s">
        <v>174</v>
      </c>
      <c r="B42" s="7" t="s">
        <v>173</v>
      </c>
    </row>
    <row r="43" spans="1:2" x14ac:dyDescent="0.25">
      <c r="A43" s="7" t="s">
        <v>176</v>
      </c>
      <c r="B43" s="7" t="s">
        <v>175</v>
      </c>
    </row>
    <row r="44" spans="1:2" x14ac:dyDescent="0.25">
      <c r="A44" s="7" t="s">
        <v>178</v>
      </c>
      <c r="B44" s="7" t="s">
        <v>177</v>
      </c>
    </row>
    <row r="45" spans="1:2" x14ac:dyDescent="0.25">
      <c r="A45" s="7" t="s">
        <v>180</v>
      </c>
      <c r="B45" s="7" t="s">
        <v>179</v>
      </c>
    </row>
    <row r="46" spans="1:2" x14ac:dyDescent="0.25">
      <c r="A46" s="7" t="s">
        <v>182</v>
      </c>
      <c r="B46" s="7" t="s">
        <v>181</v>
      </c>
    </row>
    <row r="47" spans="1:2" x14ac:dyDescent="0.25">
      <c r="A47" s="7" t="s">
        <v>184</v>
      </c>
      <c r="B47" s="7" t="s">
        <v>183</v>
      </c>
    </row>
    <row r="48" spans="1:2" x14ac:dyDescent="0.25">
      <c r="A48" s="7" t="s">
        <v>186</v>
      </c>
      <c r="B48" s="7" t="s">
        <v>185</v>
      </c>
    </row>
    <row r="49" spans="1:2" x14ac:dyDescent="0.25">
      <c r="A49" s="7" t="s">
        <v>188</v>
      </c>
      <c r="B49" s="7" t="s">
        <v>187</v>
      </c>
    </row>
    <row r="50" spans="1:2" x14ac:dyDescent="0.25">
      <c r="A50" s="7" t="s">
        <v>190</v>
      </c>
      <c r="B50" s="7" t="s">
        <v>189</v>
      </c>
    </row>
    <row r="51" spans="1:2" x14ac:dyDescent="0.25">
      <c r="A51" s="7" t="s">
        <v>192</v>
      </c>
      <c r="B51" s="7" t="s">
        <v>191</v>
      </c>
    </row>
    <row r="52" spans="1:2" x14ac:dyDescent="0.25">
      <c r="A52" s="7" t="s">
        <v>194</v>
      </c>
      <c r="B52" s="7" t="s">
        <v>193</v>
      </c>
    </row>
    <row r="53" spans="1:2" x14ac:dyDescent="0.25">
      <c r="A53" s="7" t="s">
        <v>196</v>
      </c>
      <c r="B53" s="7" t="s">
        <v>195</v>
      </c>
    </row>
    <row r="54" spans="1:2" x14ac:dyDescent="0.25">
      <c r="A54" s="7" t="s">
        <v>198</v>
      </c>
      <c r="B54" s="7" t="s">
        <v>197</v>
      </c>
    </row>
    <row r="55" spans="1:2" x14ac:dyDescent="0.25">
      <c r="A55" s="7" t="s">
        <v>200</v>
      </c>
      <c r="B55" s="7" t="s">
        <v>199</v>
      </c>
    </row>
    <row r="56" spans="1:2" x14ac:dyDescent="0.25">
      <c r="A56" s="7" t="s">
        <v>202</v>
      </c>
      <c r="B56" s="7" t="s">
        <v>201</v>
      </c>
    </row>
    <row r="57" spans="1:2" x14ac:dyDescent="0.25">
      <c r="A57" s="7" t="s">
        <v>204</v>
      </c>
      <c r="B57" s="7" t="s">
        <v>203</v>
      </c>
    </row>
    <row r="58" spans="1:2" x14ac:dyDescent="0.25">
      <c r="A58" s="7" t="s">
        <v>206</v>
      </c>
      <c r="B58" s="7" t="s">
        <v>205</v>
      </c>
    </row>
    <row r="59" spans="1:2" x14ac:dyDescent="0.25">
      <c r="A59" s="7" t="s">
        <v>208</v>
      </c>
      <c r="B59" s="7" t="s">
        <v>207</v>
      </c>
    </row>
    <row r="60" spans="1:2" x14ac:dyDescent="0.25">
      <c r="A60" s="7" t="s">
        <v>210</v>
      </c>
      <c r="B60" s="7" t="s">
        <v>209</v>
      </c>
    </row>
    <row r="61" spans="1:2" x14ac:dyDescent="0.25">
      <c r="A61" s="7" t="s">
        <v>212</v>
      </c>
      <c r="B61" s="7" t="s">
        <v>211</v>
      </c>
    </row>
    <row r="62" spans="1:2" x14ac:dyDescent="0.25">
      <c r="A62" s="7" t="s">
        <v>214</v>
      </c>
      <c r="B62" s="7" t="s">
        <v>213</v>
      </c>
    </row>
    <row r="63" spans="1:2" x14ac:dyDescent="0.25">
      <c r="A63" s="7" t="s">
        <v>216</v>
      </c>
      <c r="B63" s="7" t="s">
        <v>215</v>
      </c>
    </row>
    <row r="64" spans="1:2" x14ac:dyDescent="0.25">
      <c r="A64" s="7" t="s">
        <v>218</v>
      </c>
      <c r="B64" s="7" t="s">
        <v>217</v>
      </c>
    </row>
    <row r="65" spans="1:2" x14ac:dyDescent="0.25">
      <c r="A65" s="7" t="s">
        <v>220</v>
      </c>
      <c r="B65" s="7" t="s">
        <v>219</v>
      </c>
    </row>
    <row r="66" spans="1:2" x14ac:dyDescent="0.25">
      <c r="A66" s="7" t="s">
        <v>222</v>
      </c>
      <c r="B66" s="7" t="s">
        <v>221</v>
      </c>
    </row>
  </sheetData>
  <hyperlinks>
    <hyperlink ref="C1" location="TK!A1" display="BACK"/>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128"/>
  <sheetViews>
    <sheetView workbookViewId="0">
      <selection activeCell="D19" sqref="D19"/>
    </sheetView>
  </sheetViews>
  <sheetFormatPr defaultColWidth="9.109375" defaultRowHeight="15.6" x14ac:dyDescent="0.3"/>
  <cols>
    <col min="1" max="2" width="37.5546875" style="142" customWidth="1"/>
    <col min="3" max="3" width="22.44140625" style="142" customWidth="1"/>
    <col min="4" max="4" width="23.6640625" style="142" customWidth="1"/>
    <col min="5" max="5" width="17.88671875" style="142" customWidth="1"/>
    <col min="6" max="16384" width="9.109375" style="142"/>
  </cols>
  <sheetData>
    <row r="1" spans="1:6" x14ac:dyDescent="0.3">
      <c r="F1" s="143" t="s">
        <v>21196</v>
      </c>
    </row>
    <row r="3" spans="1:6" x14ac:dyDescent="0.3">
      <c r="A3" s="144" t="s">
        <v>22018</v>
      </c>
      <c r="B3" s="144" t="s">
        <v>22019</v>
      </c>
      <c r="C3" s="144" t="s">
        <v>22110</v>
      </c>
      <c r="D3" s="144" t="s">
        <v>11</v>
      </c>
      <c r="E3" s="144" t="s">
        <v>2</v>
      </c>
    </row>
    <row r="4" spans="1:6" x14ac:dyDescent="0.3">
      <c r="A4" s="145" t="s">
        <v>22020</v>
      </c>
      <c r="B4" s="146" t="s">
        <v>22021</v>
      </c>
      <c r="C4" s="140" t="s">
        <v>21855</v>
      </c>
      <c r="D4" s="140"/>
      <c r="E4" s="140"/>
    </row>
    <row r="5" spans="1:6" x14ac:dyDescent="0.3">
      <c r="A5" s="145" t="s">
        <v>22022</v>
      </c>
      <c r="B5" s="147" t="s">
        <v>22023</v>
      </c>
      <c r="C5" s="140" t="s">
        <v>21858</v>
      </c>
      <c r="D5" s="140"/>
      <c r="E5" s="140"/>
    </row>
    <row r="6" spans="1:6" x14ac:dyDescent="0.3">
      <c r="A6" s="145"/>
      <c r="B6" s="147" t="s">
        <v>22024</v>
      </c>
      <c r="C6" s="140" t="s">
        <v>21861</v>
      </c>
      <c r="D6" s="140"/>
      <c r="E6" s="140"/>
    </row>
    <row r="7" spans="1:6" x14ac:dyDescent="0.3">
      <c r="A7" s="145" t="s">
        <v>22025</v>
      </c>
      <c r="B7" s="147" t="s">
        <v>22026</v>
      </c>
      <c r="C7" s="140" t="s">
        <v>21864</v>
      </c>
      <c r="D7" s="140"/>
      <c r="E7" s="140"/>
    </row>
    <row r="8" spans="1:6" x14ac:dyDescent="0.3">
      <c r="A8" s="145" t="s">
        <v>22025</v>
      </c>
      <c r="B8" s="147" t="s">
        <v>22027</v>
      </c>
      <c r="C8" s="140" t="s">
        <v>21867</v>
      </c>
      <c r="D8" s="140"/>
      <c r="E8" s="140"/>
    </row>
    <row r="9" spans="1:6" x14ac:dyDescent="0.3">
      <c r="A9" s="145" t="s">
        <v>22025</v>
      </c>
      <c r="B9" s="146" t="s">
        <v>22028</v>
      </c>
      <c r="C9" s="140" t="s">
        <v>21870</v>
      </c>
      <c r="D9" s="140"/>
      <c r="E9" s="140"/>
    </row>
    <row r="10" spans="1:6" x14ac:dyDescent="0.3">
      <c r="A10" s="145" t="s">
        <v>22025</v>
      </c>
      <c r="B10" s="146" t="s">
        <v>22029</v>
      </c>
      <c r="C10" s="140" t="s">
        <v>21873</v>
      </c>
      <c r="D10" s="140"/>
      <c r="E10" s="140"/>
    </row>
    <row r="11" spans="1:6" x14ac:dyDescent="0.3">
      <c r="A11" s="145" t="s">
        <v>22025</v>
      </c>
      <c r="B11" s="146" t="s">
        <v>22030</v>
      </c>
      <c r="C11" s="140" t="s">
        <v>21876</v>
      </c>
      <c r="D11" s="140"/>
      <c r="E11" s="140"/>
    </row>
    <row r="12" spans="1:6" x14ac:dyDescent="0.3">
      <c r="A12" s="145" t="s">
        <v>22025</v>
      </c>
      <c r="B12" s="146" t="s">
        <v>22031</v>
      </c>
      <c r="C12" s="140" t="s">
        <v>21879</v>
      </c>
      <c r="D12" s="140"/>
      <c r="E12" s="140"/>
    </row>
    <row r="13" spans="1:6" x14ac:dyDescent="0.3">
      <c r="A13" s="145" t="s">
        <v>22025</v>
      </c>
      <c r="B13" s="146" t="s">
        <v>22032</v>
      </c>
      <c r="C13" s="140" t="s">
        <v>21882</v>
      </c>
      <c r="D13" s="140"/>
      <c r="E13" s="140"/>
    </row>
    <row r="14" spans="1:6" x14ac:dyDescent="0.3">
      <c r="A14" s="145" t="s">
        <v>22025</v>
      </c>
      <c r="B14" s="146" t="s">
        <v>22033</v>
      </c>
      <c r="C14" s="140" t="s">
        <v>21885</v>
      </c>
      <c r="D14" s="140"/>
      <c r="E14" s="140"/>
    </row>
    <row r="15" spans="1:6" x14ac:dyDescent="0.3">
      <c r="A15" s="145" t="s">
        <v>22025</v>
      </c>
      <c r="B15" s="146" t="s">
        <v>22034</v>
      </c>
      <c r="C15" s="140" t="s">
        <v>21888</v>
      </c>
      <c r="D15" s="140"/>
      <c r="E15" s="140"/>
    </row>
    <row r="16" spans="1:6" x14ac:dyDescent="0.3">
      <c r="A16" s="145" t="s">
        <v>22025</v>
      </c>
      <c r="B16" s="146" t="s">
        <v>22035</v>
      </c>
      <c r="C16" s="140" t="s">
        <v>21897</v>
      </c>
      <c r="D16" s="140"/>
      <c r="E16" s="140"/>
    </row>
    <row r="17" spans="1:5" x14ac:dyDescent="0.3">
      <c r="A17" s="145" t="s">
        <v>22036</v>
      </c>
      <c r="B17" s="146" t="s">
        <v>22037</v>
      </c>
      <c r="C17" s="140" t="s">
        <v>21912</v>
      </c>
      <c r="D17" s="140"/>
      <c r="E17" s="140"/>
    </row>
    <row r="18" spans="1:5" x14ac:dyDescent="0.3">
      <c r="A18" s="145" t="s">
        <v>22036</v>
      </c>
      <c r="B18" s="146" t="s">
        <v>22038</v>
      </c>
      <c r="C18" s="140" t="s">
        <v>21921</v>
      </c>
      <c r="D18" s="140"/>
      <c r="E18" s="140"/>
    </row>
    <row r="19" spans="1:5" x14ac:dyDescent="0.3">
      <c r="A19" s="145" t="s">
        <v>22036</v>
      </c>
      <c r="B19" s="146" t="s">
        <v>22039</v>
      </c>
      <c r="C19" s="140" t="s">
        <v>21924</v>
      </c>
      <c r="D19" s="140"/>
      <c r="E19" s="140"/>
    </row>
    <row r="20" spans="1:5" x14ac:dyDescent="0.3">
      <c r="A20" s="145" t="s">
        <v>22036</v>
      </c>
      <c r="B20" s="146" t="s">
        <v>22040</v>
      </c>
      <c r="C20" s="140" t="s">
        <v>21927</v>
      </c>
      <c r="D20" s="140"/>
      <c r="E20" s="140"/>
    </row>
    <row r="21" spans="1:5" x14ac:dyDescent="0.3">
      <c r="A21" s="145" t="s">
        <v>22036</v>
      </c>
      <c r="B21" s="146" t="s">
        <v>22041</v>
      </c>
      <c r="C21" s="140" t="s">
        <v>21930</v>
      </c>
      <c r="D21" s="140"/>
      <c r="E21" s="140"/>
    </row>
    <row r="22" spans="1:5" x14ac:dyDescent="0.3">
      <c r="A22" s="145" t="s">
        <v>22036</v>
      </c>
      <c r="B22" s="146" t="s">
        <v>22042</v>
      </c>
      <c r="C22" s="140" t="s">
        <v>21933</v>
      </c>
      <c r="D22" s="140"/>
      <c r="E22" s="140"/>
    </row>
    <row r="23" spans="1:5" x14ac:dyDescent="0.3">
      <c r="A23" s="145" t="s">
        <v>22036</v>
      </c>
      <c r="B23" s="146" t="s">
        <v>22043</v>
      </c>
      <c r="C23" s="140" t="s">
        <v>21936</v>
      </c>
      <c r="D23" s="140"/>
      <c r="E23" s="140"/>
    </row>
    <row r="24" spans="1:5" x14ac:dyDescent="0.3">
      <c r="A24" s="145" t="s">
        <v>22036</v>
      </c>
      <c r="B24" s="146" t="s">
        <v>22044</v>
      </c>
      <c r="C24" s="140" t="s">
        <v>21939</v>
      </c>
      <c r="D24" s="140"/>
      <c r="E24" s="140"/>
    </row>
    <row r="25" spans="1:5" x14ac:dyDescent="0.3">
      <c r="A25" s="145" t="s">
        <v>22045</v>
      </c>
      <c r="B25" s="146" t="s">
        <v>22046</v>
      </c>
      <c r="C25" s="140" t="s">
        <v>21942</v>
      </c>
      <c r="D25" s="140"/>
      <c r="E25" s="140"/>
    </row>
    <row r="26" spans="1:5" x14ac:dyDescent="0.3">
      <c r="A26" s="145" t="s">
        <v>22045</v>
      </c>
      <c r="B26" s="146" t="s">
        <v>22047</v>
      </c>
      <c r="C26" s="141" t="s">
        <v>21945</v>
      </c>
      <c r="D26" s="140"/>
      <c r="E26" s="141"/>
    </row>
    <row r="27" spans="1:5" x14ac:dyDescent="0.3">
      <c r="A27" s="145" t="s">
        <v>22045</v>
      </c>
      <c r="B27" s="146" t="s">
        <v>22048</v>
      </c>
      <c r="C27" s="141" t="s">
        <v>21948</v>
      </c>
      <c r="D27" s="140"/>
      <c r="E27" s="141"/>
    </row>
    <row r="28" spans="1:5" x14ac:dyDescent="0.3">
      <c r="A28" s="145" t="s">
        <v>22045</v>
      </c>
      <c r="B28" s="146" t="s">
        <v>22049</v>
      </c>
      <c r="C28" s="141" t="s">
        <v>21951</v>
      </c>
      <c r="D28" s="140"/>
      <c r="E28" s="141"/>
    </row>
    <row r="29" spans="1:5" x14ac:dyDescent="0.3">
      <c r="A29" s="145" t="s">
        <v>22045</v>
      </c>
      <c r="B29" s="146" t="s">
        <v>22050</v>
      </c>
      <c r="C29" s="141" t="s">
        <v>21954</v>
      </c>
      <c r="D29" s="140"/>
      <c r="E29" s="141"/>
    </row>
    <row r="30" spans="1:5" x14ac:dyDescent="0.3">
      <c r="A30" s="145" t="s">
        <v>22045</v>
      </c>
      <c r="B30" s="146" t="s">
        <v>22051</v>
      </c>
      <c r="C30" s="141" t="s">
        <v>22007</v>
      </c>
      <c r="D30" s="140"/>
      <c r="E30" s="141"/>
    </row>
    <row r="31" spans="1:5" x14ac:dyDescent="0.3">
      <c r="A31" s="145" t="s">
        <v>22052</v>
      </c>
      <c r="B31" s="146" t="s">
        <v>22053</v>
      </c>
      <c r="C31" s="141" t="s">
        <v>22085</v>
      </c>
      <c r="D31" s="140"/>
      <c r="E31" s="141"/>
    </row>
    <row r="32" spans="1:5" x14ac:dyDescent="0.3">
      <c r="A32" s="145" t="s">
        <v>22052</v>
      </c>
      <c r="B32" s="146" t="s">
        <v>22054</v>
      </c>
      <c r="C32" s="141" t="s">
        <v>22086</v>
      </c>
      <c r="D32" s="140"/>
      <c r="E32" s="141"/>
    </row>
    <row r="33" spans="1:5" x14ac:dyDescent="0.3">
      <c r="A33" s="145" t="s">
        <v>22052</v>
      </c>
      <c r="B33" s="146" t="s">
        <v>22055</v>
      </c>
      <c r="C33" s="141" t="s">
        <v>22087</v>
      </c>
      <c r="D33" s="140"/>
      <c r="E33" s="141"/>
    </row>
    <row r="34" spans="1:5" x14ac:dyDescent="0.3">
      <c r="A34" s="145" t="s">
        <v>22052</v>
      </c>
      <c r="B34" s="146" t="s">
        <v>22056</v>
      </c>
      <c r="C34" s="141" t="s">
        <v>22088</v>
      </c>
      <c r="D34" s="140"/>
      <c r="E34" s="141"/>
    </row>
    <row r="35" spans="1:5" x14ac:dyDescent="0.3">
      <c r="A35" s="145" t="s">
        <v>22052</v>
      </c>
      <c r="B35" s="146" t="s">
        <v>22057</v>
      </c>
      <c r="C35" s="141" t="s">
        <v>22089</v>
      </c>
      <c r="D35" s="140"/>
      <c r="E35" s="141"/>
    </row>
    <row r="36" spans="1:5" x14ac:dyDescent="0.3">
      <c r="A36" s="145" t="s">
        <v>22052</v>
      </c>
      <c r="B36" s="146" t="s">
        <v>22058</v>
      </c>
      <c r="C36" s="141" t="s">
        <v>22090</v>
      </c>
      <c r="D36" s="140"/>
      <c r="E36" s="141"/>
    </row>
    <row r="37" spans="1:5" x14ac:dyDescent="0.3">
      <c r="A37" s="145" t="s">
        <v>22052</v>
      </c>
      <c r="B37" s="146" t="s">
        <v>22059</v>
      </c>
      <c r="C37" s="141" t="s">
        <v>22091</v>
      </c>
      <c r="D37" s="140"/>
      <c r="E37" s="141"/>
    </row>
    <row r="38" spans="1:5" x14ac:dyDescent="0.3">
      <c r="A38" s="145" t="s">
        <v>22052</v>
      </c>
      <c r="B38" s="146" t="s">
        <v>22060</v>
      </c>
      <c r="C38" s="141" t="s">
        <v>22092</v>
      </c>
      <c r="D38" s="140"/>
      <c r="E38" s="141"/>
    </row>
    <row r="39" spans="1:5" x14ac:dyDescent="0.3">
      <c r="A39" s="145" t="s">
        <v>22061</v>
      </c>
      <c r="B39" s="146" t="s">
        <v>22062</v>
      </c>
      <c r="C39" s="141" t="s">
        <v>22093</v>
      </c>
      <c r="D39" s="140"/>
      <c r="E39" s="141"/>
    </row>
    <row r="40" spans="1:5" x14ac:dyDescent="0.3">
      <c r="A40" s="145" t="s">
        <v>22063</v>
      </c>
      <c r="B40" s="146" t="s">
        <v>22064</v>
      </c>
      <c r="C40" s="141" t="s">
        <v>22094</v>
      </c>
      <c r="D40" s="140"/>
      <c r="E40" s="141"/>
    </row>
    <row r="41" spans="1:5" x14ac:dyDescent="0.3">
      <c r="A41" s="145" t="s">
        <v>22063</v>
      </c>
      <c r="B41" s="146" t="s">
        <v>22065</v>
      </c>
      <c r="C41" s="141" t="s">
        <v>22095</v>
      </c>
      <c r="D41" s="140"/>
      <c r="E41" s="141"/>
    </row>
    <row r="42" spans="1:5" x14ac:dyDescent="0.3">
      <c r="A42" s="145" t="s">
        <v>22063</v>
      </c>
      <c r="B42" s="146" t="s">
        <v>22066</v>
      </c>
      <c r="C42" s="141" t="s">
        <v>22096</v>
      </c>
      <c r="D42" s="140"/>
      <c r="E42" s="141"/>
    </row>
    <row r="43" spans="1:5" x14ac:dyDescent="0.3">
      <c r="A43" s="145" t="s">
        <v>22067</v>
      </c>
      <c r="B43" s="146" t="s">
        <v>22068</v>
      </c>
      <c r="C43" s="141" t="s">
        <v>22097</v>
      </c>
      <c r="D43" s="140"/>
      <c r="E43" s="141"/>
    </row>
    <row r="44" spans="1:5" x14ac:dyDescent="0.3">
      <c r="A44" s="145" t="s">
        <v>22067</v>
      </c>
      <c r="B44" s="146" t="s">
        <v>22069</v>
      </c>
      <c r="C44" s="141" t="s">
        <v>21957</v>
      </c>
      <c r="D44" s="140"/>
      <c r="E44" s="141"/>
    </row>
    <row r="45" spans="1:5" x14ac:dyDescent="0.3">
      <c r="A45" s="145" t="s">
        <v>22067</v>
      </c>
      <c r="B45" s="146" t="s">
        <v>22070</v>
      </c>
      <c r="C45" s="141" t="s">
        <v>22098</v>
      </c>
      <c r="D45" s="140"/>
      <c r="E45" s="141"/>
    </row>
    <row r="46" spans="1:5" x14ac:dyDescent="0.3">
      <c r="A46" s="145" t="s">
        <v>22071</v>
      </c>
      <c r="B46" s="146" t="s">
        <v>22072</v>
      </c>
      <c r="C46" s="141" t="s">
        <v>22099</v>
      </c>
      <c r="D46" s="140"/>
      <c r="E46" s="141"/>
    </row>
    <row r="47" spans="1:5" x14ac:dyDescent="0.3">
      <c r="A47" s="145" t="s">
        <v>22073</v>
      </c>
      <c r="B47" s="146" t="s">
        <v>22074</v>
      </c>
      <c r="C47" s="141" t="s">
        <v>22100</v>
      </c>
      <c r="D47" s="140"/>
      <c r="E47" s="141"/>
    </row>
    <row r="48" spans="1:5" x14ac:dyDescent="0.3">
      <c r="A48" s="145" t="s">
        <v>22073</v>
      </c>
      <c r="B48" s="146" t="s">
        <v>22075</v>
      </c>
      <c r="C48" s="141" t="s">
        <v>22101</v>
      </c>
      <c r="D48" s="140"/>
      <c r="E48" s="141"/>
    </row>
    <row r="49" spans="1:5" x14ac:dyDescent="0.3">
      <c r="A49" s="145" t="s">
        <v>22073</v>
      </c>
      <c r="B49" s="146" t="s">
        <v>22076</v>
      </c>
      <c r="C49" s="141" t="s">
        <v>22102</v>
      </c>
      <c r="D49" s="140"/>
      <c r="E49" s="141"/>
    </row>
    <row r="50" spans="1:5" x14ac:dyDescent="0.3">
      <c r="A50" s="145" t="s">
        <v>22073</v>
      </c>
      <c r="B50" s="146" t="s">
        <v>22077</v>
      </c>
      <c r="C50" s="141" t="s">
        <v>22103</v>
      </c>
      <c r="D50" s="140"/>
      <c r="E50" s="141"/>
    </row>
    <row r="51" spans="1:5" x14ac:dyDescent="0.3">
      <c r="A51" s="145" t="s">
        <v>22073</v>
      </c>
      <c r="B51" s="146" t="s">
        <v>22078</v>
      </c>
      <c r="C51" s="141" t="s">
        <v>22104</v>
      </c>
      <c r="D51" s="140"/>
      <c r="E51" s="141"/>
    </row>
    <row r="52" spans="1:5" x14ac:dyDescent="0.3">
      <c r="A52" s="145" t="s">
        <v>22079</v>
      </c>
      <c r="B52" s="146" t="s">
        <v>22080</v>
      </c>
      <c r="C52" s="141" t="s">
        <v>22105</v>
      </c>
      <c r="D52" s="140"/>
      <c r="E52" s="141"/>
    </row>
    <row r="53" spans="1:5" x14ac:dyDescent="0.3">
      <c r="A53" s="145" t="s">
        <v>22079</v>
      </c>
      <c r="B53" s="146" t="s">
        <v>22081</v>
      </c>
      <c r="C53" s="141" t="s">
        <v>22106</v>
      </c>
      <c r="D53" s="140"/>
      <c r="E53" s="141"/>
    </row>
    <row r="54" spans="1:5" x14ac:dyDescent="0.3">
      <c r="A54" s="145" t="s">
        <v>22079</v>
      </c>
      <c r="B54" s="146" t="s">
        <v>22082</v>
      </c>
      <c r="C54" s="141" t="s">
        <v>22107</v>
      </c>
      <c r="D54" s="140"/>
      <c r="E54" s="141"/>
    </row>
    <row r="55" spans="1:5" x14ac:dyDescent="0.3">
      <c r="A55" s="145" t="s">
        <v>22079</v>
      </c>
      <c r="B55" s="146" t="s">
        <v>22083</v>
      </c>
      <c r="C55" s="141" t="s">
        <v>22108</v>
      </c>
      <c r="D55" s="140"/>
      <c r="E55" s="141"/>
    </row>
    <row r="56" spans="1:5" x14ac:dyDescent="0.3">
      <c r="A56" s="145" t="s">
        <v>22079</v>
      </c>
      <c r="B56" s="146" t="s">
        <v>22084</v>
      </c>
      <c r="C56" s="141" t="s">
        <v>22109</v>
      </c>
      <c r="D56" s="140"/>
      <c r="E56" s="141"/>
    </row>
    <row r="57" spans="1:5" x14ac:dyDescent="0.3">
      <c r="B57" s="142" t="s">
        <v>21979</v>
      </c>
      <c r="C57" s="141" t="s">
        <v>22165</v>
      </c>
      <c r="D57" s="148"/>
    </row>
    <row r="58" spans="1:5" x14ac:dyDescent="0.3">
      <c r="B58" s="142" t="s">
        <v>23824</v>
      </c>
      <c r="C58" s="141" t="s">
        <v>22167</v>
      </c>
      <c r="D58" s="140"/>
    </row>
    <row r="59" spans="1:5" x14ac:dyDescent="0.3">
      <c r="B59" s="142" t="s">
        <v>21979</v>
      </c>
      <c r="C59" s="141" t="s">
        <v>22169</v>
      </c>
      <c r="D59" s="140"/>
      <c r="E59" s="142" t="s">
        <v>21979</v>
      </c>
    </row>
    <row r="60" spans="1:5" x14ac:dyDescent="0.3">
      <c r="B60" s="142" t="s">
        <v>21978</v>
      </c>
      <c r="C60" s="141" t="s">
        <v>22171</v>
      </c>
      <c r="D60" s="140"/>
      <c r="E60" s="142" t="s">
        <v>23824</v>
      </c>
    </row>
    <row r="61" spans="1:5" x14ac:dyDescent="0.3">
      <c r="B61" s="142" t="s">
        <v>22549</v>
      </c>
      <c r="C61" s="141" t="s">
        <v>22173</v>
      </c>
      <c r="D61" s="140"/>
      <c r="E61" s="142" t="s">
        <v>21979</v>
      </c>
    </row>
    <row r="62" spans="1:5" x14ac:dyDescent="0.3">
      <c r="B62" s="142" t="s">
        <v>22572</v>
      </c>
      <c r="C62" s="141" t="s">
        <v>22175</v>
      </c>
      <c r="D62" s="140"/>
      <c r="E62" s="142" t="s">
        <v>21978</v>
      </c>
    </row>
    <row r="63" spans="1:5" x14ac:dyDescent="0.3">
      <c r="B63" s="142" t="s">
        <v>22553</v>
      </c>
      <c r="C63" s="141" t="s">
        <v>22177</v>
      </c>
      <c r="D63" s="140"/>
      <c r="E63" s="142" t="s">
        <v>22549</v>
      </c>
    </row>
    <row r="64" spans="1:5" x14ac:dyDescent="0.3">
      <c r="B64" s="142" t="s">
        <v>23617</v>
      </c>
      <c r="C64" s="141" t="s">
        <v>22179</v>
      </c>
      <c r="D64" s="140"/>
      <c r="E64" s="142" t="s">
        <v>22572</v>
      </c>
    </row>
    <row r="65" spans="2:5" x14ac:dyDescent="0.3">
      <c r="B65" s="142" t="s">
        <v>22728</v>
      </c>
      <c r="C65" s="141" t="s">
        <v>22181</v>
      </c>
      <c r="D65" s="140"/>
      <c r="E65" s="142" t="s">
        <v>22553</v>
      </c>
    </row>
    <row r="66" spans="2:5" x14ac:dyDescent="0.3">
      <c r="B66" s="142" t="s">
        <v>23097</v>
      </c>
      <c r="C66" s="141" t="s">
        <v>22183</v>
      </c>
      <c r="D66" s="140"/>
      <c r="E66" s="142" t="s">
        <v>23617</v>
      </c>
    </row>
    <row r="67" spans="2:5" x14ac:dyDescent="0.3">
      <c r="B67" s="142" t="s">
        <v>22576</v>
      </c>
      <c r="C67" s="141" t="s">
        <v>22185</v>
      </c>
      <c r="D67" s="140"/>
      <c r="E67" s="142" t="s">
        <v>22728</v>
      </c>
    </row>
    <row r="68" spans="2:5" x14ac:dyDescent="0.3">
      <c r="B68" s="142" t="s">
        <v>22646</v>
      </c>
      <c r="C68" s="141" t="s">
        <v>22187</v>
      </c>
      <c r="D68" s="140"/>
      <c r="E68" s="142" t="s">
        <v>23097</v>
      </c>
    </row>
    <row r="69" spans="2:5" x14ac:dyDescent="0.3">
      <c r="B69" s="142" t="s">
        <v>22767</v>
      </c>
      <c r="C69" s="141" t="s">
        <v>22189</v>
      </c>
      <c r="D69" s="140"/>
      <c r="E69" s="142" t="s">
        <v>22576</v>
      </c>
    </row>
    <row r="70" spans="2:5" x14ac:dyDescent="0.3">
      <c r="B70" s="142" t="s">
        <v>22758</v>
      </c>
      <c r="C70" s="141" t="s">
        <v>22191</v>
      </c>
      <c r="D70" s="140"/>
      <c r="E70" s="142" t="s">
        <v>22646</v>
      </c>
    </row>
    <row r="71" spans="2:5" x14ac:dyDescent="0.3">
      <c r="B71" s="142" t="s">
        <v>23131</v>
      </c>
      <c r="C71" s="141" t="s">
        <v>22193</v>
      </c>
      <c r="D71" s="140"/>
      <c r="E71" s="142" t="s">
        <v>22767</v>
      </c>
    </row>
    <row r="72" spans="2:5" x14ac:dyDescent="0.3">
      <c r="B72" s="142" t="s">
        <v>22588</v>
      </c>
      <c r="C72" s="141" t="s">
        <v>22195</v>
      </c>
      <c r="D72" s="140"/>
      <c r="E72" s="142" t="s">
        <v>22758</v>
      </c>
    </row>
    <row r="73" spans="2:5" x14ac:dyDescent="0.3">
      <c r="B73" s="142" t="s">
        <v>22780</v>
      </c>
      <c r="C73" s="141" t="s">
        <v>22197</v>
      </c>
      <c r="D73" s="140"/>
      <c r="E73" s="142" t="s">
        <v>23131</v>
      </c>
    </row>
    <row r="74" spans="2:5" x14ac:dyDescent="0.3">
      <c r="B74" s="142" t="s">
        <v>23151</v>
      </c>
      <c r="C74" s="141" t="s">
        <v>22199</v>
      </c>
      <c r="D74" s="140"/>
      <c r="E74" s="142" t="s">
        <v>22588</v>
      </c>
    </row>
    <row r="75" spans="2:5" x14ac:dyDescent="0.3">
      <c r="B75" s="142" t="s">
        <v>22146</v>
      </c>
      <c r="C75" s="141" t="s">
        <v>22201</v>
      </c>
      <c r="D75" s="140"/>
      <c r="E75" s="142" t="s">
        <v>22780</v>
      </c>
    </row>
    <row r="76" spans="2:5" x14ac:dyDescent="0.3">
      <c r="B76" s="142" t="s">
        <v>22868</v>
      </c>
      <c r="C76" s="141" t="s">
        <v>22203</v>
      </c>
      <c r="D76" s="140"/>
      <c r="E76" s="142" t="s">
        <v>23151</v>
      </c>
    </row>
    <row r="77" spans="2:5" x14ac:dyDescent="0.3">
      <c r="B77" s="142" t="s">
        <v>23273</v>
      </c>
      <c r="C77" s="141" t="s">
        <v>22205</v>
      </c>
      <c r="D77" s="140"/>
      <c r="E77" s="142" t="s">
        <v>22146</v>
      </c>
    </row>
    <row r="78" spans="2:5" x14ac:dyDescent="0.3">
      <c r="B78" s="142" t="s">
        <v>21955</v>
      </c>
      <c r="C78" s="141" t="s">
        <v>22207</v>
      </c>
      <c r="D78" s="140"/>
      <c r="E78" s="142" t="s">
        <v>22868</v>
      </c>
    </row>
    <row r="79" spans="2:5" x14ac:dyDescent="0.3">
      <c r="B79" s="142" t="s">
        <v>23324</v>
      </c>
      <c r="C79" s="141" t="s">
        <v>22209</v>
      </c>
      <c r="D79" s="140"/>
      <c r="E79" s="142" t="s">
        <v>23273</v>
      </c>
    </row>
    <row r="80" spans="2:5" x14ac:dyDescent="0.3">
      <c r="B80" s="142" t="s">
        <v>22968</v>
      </c>
      <c r="C80" s="141" t="s">
        <v>22211</v>
      </c>
      <c r="D80" s="140"/>
      <c r="E80" s="142" t="s">
        <v>21955</v>
      </c>
    </row>
    <row r="81" spans="2:5" x14ac:dyDescent="0.3">
      <c r="B81" s="142" t="s">
        <v>23371</v>
      </c>
      <c r="C81" s="141" t="s">
        <v>22213</v>
      </c>
      <c r="D81" s="140"/>
      <c r="E81" s="142" t="s">
        <v>23324</v>
      </c>
    </row>
    <row r="82" spans="2:5" x14ac:dyDescent="0.3">
      <c r="B82" s="142" t="s">
        <v>23838</v>
      </c>
      <c r="C82" s="141" t="s">
        <v>22215</v>
      </c>
      <c r="D82" s="140"/>
      <c r="E82" s="142" t="s">
        <v>22968</v>
      </c>
    </row>
    <row r="83" spans="2:5" x14ac:dyDescent="0.3">
      <c r="C83" s="141"/>
      <c r="D83" s="140"/>
      <c r="E83" s="142" t="s">
        <v>23371</v>
      </c>
    </row>
    <row r="84" spans="2:5" x14ac:dyDescent="0.3">
      <c r="C84" s="141"/>
      <c r="D84" s="140"/>
      <c r="E84" s="142" t="s">
        <v>23838</v>
      </c>
    </row>
    <row r="85" spans="2:5" x14ac:dyDescent="0.3">
      <c r="D85" s="140"/>
    </row>
    <row r="86" spans="2:5" x14ac:dyDescent="0.3">
      <c r="D86" s="140"/>
    </row>
    <row r="87" spans="2:5" x14ac:dyDescent="0.3">
      <c r="D87" s="140"/>
    </row>
    <row r="88" spans="2:5" x14ac:dyDescent="0.3">
      <c r="D88" s="140"/>
    </row>
    <row r="89" spans="2:5" x14ac:dyDescent="0.3">
      <c r="D89" s="140"/>
    </row>
    <row r="90" spans="2:5" x14ac:dyDescent="0.3">
      <c r="D90" s="140"/>
    </row>
    <row r="91" spans="2:5" x14ac:dyDescent="0.3">
      <c r="D91" s="140"/>
    </row>
    <row r="92" spans="2:5" x14ac:dyDescent="0.3">
      <c r="D92" s="140"/>
    </row>
    <row r="93" spans="2:5" x14ac:dyDescent="0.3">
      <c r="D93" s="140"/>
    </row>
    <row r="94" spans="2:5" x14ac:dyDescent="0.3">
      <c r="D94" s="140"/>
    </row>
    <row r="95" spans="2:5" x14ac:dyDescent="0.3">
      <c r="D95" s="140"/>
    </row>
    <row r="96" spans="2:5" x14ac:dyDescent="0.3">
      <c r="D96" s="140"/>
    </row>
    <row r="97" spans="4:4" x14ac:dyDescent="0.3">
      <c r="D97" s="140"/>
    </row>
    <row r="98" spans="4:4" x14ac:dyDescent="0.3">
      <c r="D98" s="140"/>
    </row>
    <row r="99" spans="4:4" x14ac:dyDescent="0.3">
      <c r="D99" s="140"/>
    </row>
    <row r="100" spans="4:4" x14ac:dyDescent="0.3">
      <c r="D100" s="140"/>
    </row>
    <row r="101" spans="4:4" x14ac:dyDescent="0.3">
      <c r="D101" s="140"/>
    </row>
    <row r="102" spans="4:4" x14ac:dyDescent="0.3">
      <c r="D102" s="140"/>
    </row>
    <row r="103" spans="4:4" x14ac:dyDescent="0.3">
      <c r="D103" s="140"/>
    </row>
    <row r="104" spans="4:4" x14ac:dyDescent="0.3">
      <c r="D104" s="140"/>
    </row>
    <row r="105" spans="4:4" x14ac:dyDescent="0.3">
      <c r="D105" s="140"/>
    </row>
    <row r="106" spans="4:4" x14ac:dyDescent="0.3">
      <c r="D106" s="140"/>
    </row>
    <row r="107" spans="4:4" x14ac:dyDescent="0.3">
      <c r="D107" s="140"/>
    </row>
    <row r="108" spans="4:4" x14ac:dyDescent="0.3">
      <c r="D108" s="140"/>
    </row>
    <row r="109" spans="4:4" x14ac:dyDescent="0.3">
      <c r="D109" s="140"/>
    </row>
    <row r="110" spans="4:4" x14ac:dyDescent="0.3">
      <c r="D110" s="140"/>
    </row>
    <row r="111" spans="4:4" x14ac:dyDescent="0.3">
      <c r="D111" s="140"/>
    </row>
    <row r="112" spans="4:4" x14ac:dyDescent="0.3">
      <c r="D112" s="140"/>
    </row>
    <row r="113" spans="4:4" x14ac:dyDescent="0.3">
      <c r="D113" s="140"/>
    </row>
    <row r="114" spans="4:4" x14ac:dyDescent="0.3">
      <c r="D114" s="140"/>
    </row>
    <row r="115" spans="4:4" x14ac:dyDescent="0.3">
      <c r="D115" s="140"/>
    </row>
    <row r="116" spans="4:4" x14ac:dyDescent="0.3">
      <c r="D116" s="140"/>
    </row>
    <row r="117" spans="4:4" x14ac:dyDescent="0.3">
      <c r="D117" s="140"/>
    </row>
    <row r="118" spans="4:4" x14ac:dyDescent="0.3">
      <c r="D118" s="140"/>
    </row>
    <row r="119" spans="4:4" x14ac:dyDescent="0.3">
      <c r="D119" s="140"/>
    </row>
    <row r="120" spans="4:4" x14ac:dyDescent="0.3">
      <c r="D120" s="140"/>
    </row>
    <row r="121" spans="4:4" x14ac:dyDescent="0.3">
      <c r="D121" s="140"/>
    </row>
    <row r="122" spans="4:4" x14ac:dyDescent="0.3">
      <c r="D122" s="140"/>
    </row>
    <row r="123" spans="4:4" x14ac:dyDescent="0.3">
      <c r="D123" s="140"/>
    </row>
    <row r="124" spans="4:4" x14ac:dyDescent="0.3">
      <c r="D124" s="140"/>
    </row>
    <row r="125" spans="4:4" x14ac:dyDescent="0.3">
      <c r="D125" s="140"/>
    </row>
    <row r="126" spans="4:4" x14ac:dyDescent="0.3">
      <c r="D126" s="140"/>
    </row>
    <row r="127" spans="4:4" x14ac:dyDescent="0.3">
      <c r="D127" s="140"/>
    </row>
    <row r="128" spans="4:4" x14ac:dyDescent="0.3">
      <c r="D128" s="140"/>
    </row>
  </sheetData>
  <hyperlinks>
    <hyperlink ref="F1" location="TK!A1" display="BACK"/>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'DM Chức danh'!$D$3:$D$29</xm:f>
          </x14:formula1>
          <xm:sqref>D4:D128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8" sqref="A8"/>
    </sheetView>
  </sheetViews>
  <sheetFormatPr defaultRowHeight="13.2" x14ac:dyDescent="0.25"/>
  <cols>
    <col min="1" max="1" width="23" customWidth="1"/>
  </cols>
  <sheetData>
    <row r="3" spans="1:2" x14ac:dyDescent="0.25">
      <c r="A3" t="s">
        <v>23004</v>
      </c>
      <c r="B3" t="s">
        <v>25455</v>
      </c>
    </row>
    <row r="4" spans="1:2" x14ac:dyDescent="0.25">
      <c r="A4" s="41" t="s">
        <v>22536</v>
      </c>
      <c r="B4" t="s">
        <v>25456</v>
      </c>
    </row>
    <row r="5" spans="1:2" x14ac:dyDescent="0.25">
      <c r="A5" t="s">
        <v>22544</v>
      </c>
      <c r="B5" t="s">
        <v>25457</v>
      </c>
    </row>
    <row r="6" spans="1:2" x14ac:dyDescent="0.25">
      <c r="A6" t="s">
        <v>25459</v>
      </c>
      <c r="B6" t="s">
        <v>25458</v>
      </c>
    </row>
    <row r="7" spans="1:2" x14ac:dyDescent="0.25">
      <c r="A7" t="s">
        <v>22544</v>
      </c>
      <c r="B7" t="s">
        <v>25460</v>
      </c>
    </row>
    <row r="8" spans="1:2" x14ac:dyDescent="0.25">
      <c r="A8" t="s">
        <v>22536</v>
      </c>
      <c r="B8" t="s">
        <v>25461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F58"/>
  <sheetViews>
    <sheetView topLeftCell="A38" workbookViewId="0">
      <selection activeCell="A45" sqref="A45"/>
    </sheetView>
  </sheetViews>
  <sheetFormatPr defaultColWidth="9.109375" defaultRowHeight="13.8" x14ac:dyDescent="0.25"/>
  <cols>
    <col min="1" max="1" width="15.6640625" style="122" customWidth="1"/>
    <col min="2" max="2" width="15.44140625" style="126" customWidth="1"/>
    <col min="3" max="3" width="7.6640625" style="122" customWidth="1"/>
    <col min="4" max="4" width="34.33203125" style="122" customWidth="1"/>
    <col min="5" max="5" width="52.5546875" style="122" customWidth="1"/>
    <col min="6" max="6" width="16.33203125" style="122" customWidth="1"/>
    <col min="7" max="16384" width="9.109375" style="122"/>
  </cols>
  <sheetData>
    <row r="1" spans="1:6" x14ac:dyDescent="0.25">
      <c r="A1" s="118" t="s">
        <v>21844</v>
      </c>
      <c r="B1" s="119"/>
      <c r="C1" s="120"/>
      <c r="D1" s="120"/>
      <c r="E1" s="120"/>
      <c r="F1" s="121" t="s">
        <v>21845</v>
      </c>
    </row>
    <row r="2" spans="1:6" x14ac:dyDescent="0.25">
      <c r="A2" s="118"/>
      <c r="B2" s="123" t="s">
        <v>21846</v>
      </c>
      <c r="C2" s="120" t="s">
        <v>21847</v>
      </c>
      <c r="D2" s="120"/>
      <c r="E2" s="120"/>
      <c r="F2" s="120"/>
    </row>
    <row r="3" spans="1:6" ht="409.6" hidden="1" x14ac:dyDescent="0.25">
      <c r="A3" s="120"/>
      <c r="B3" s="123" t="s">
        <v>21848</v>
      </c>
      <c r="C3" s="124" t="s">
        <v>21849</v>
      </c>
      <c r="D3" s="124"/>
      <c r="E3" s="125" t="s">
        <v>21850</v>
      </c>
    </row>
    <row r="4" spans="1:6" ht="262.2" hidden="1" x14ac:dyDescent="0.25">
      <c r="A4" s="120"/>
      <c r="B4" s="123" t="s">
        <v>21851</v>
      </c>
      <c r="C4" s="124" t="s">
        <v>21852</v>
      </c>
      <c r="D4" s="124"/>
      <c r="E4" s="120"/>
      <c r="F4" s="120"/>
    </row>
    <row r="5" spans="1:6" x14ac:dyDescent="0.25">
      <c r="A5" s="120"/>
      <c r="B5" s="123" t="s">
        <v>21853</v>
      </c>
      <c r="C5" s="120" t="s">
        <v>21120</v>
      </c>
      <c r="D5" s="120"/>
      <c r="E5" s="120"/>
      <c r="F5" s="120"/>
    </row>
    <row r="6" spans="1:6" x14ac:dyDescent="0.25">
      <c r="B6" s="123" t="s">
        <v>21854</v>
      </c>
      <c r="C6" s="122" t="s">
        <v>21265</v>
      </c>
    </row>
    <row r="8" spans="1:6" x14ac:dyDescent="0.25">
      <c r="A8" s="156" t="s">
        <v>22528</v>
      </c>
      <c r="B8" s="157" t="s">
        <v>22529</v>
      </c>
      <c r="C8" s="158" t="s">
        <v>22532</v>
      </c>
      <c r="D8" s="158" t="s">
        <v>22530</v>
      </c>
      <c r="E8" s="158" t="s">
        <v>22531</v>
      </c>
    </row>
    <row r="9" spans="1:6" s="127" customFormat="1" x14ac:dyDescent="0.25">
      <c r="A9" s="159" t="s">
        <v>21855</v>
      </c>
      <c r="B9" s="159" t="s">
        <v>21855</v>
      </c>
      <c r="C9" s="160"/>
      <c r="D9" s="160" t="s">
        <v>21856</v>
      </c>
      <c r="E9" s="161" t="s">
        <v>21857</v>
      </c>
    </row>
    <row r="10" spans="1:6" s="127" customFormat="1" x14ac:dyDescent="0.25">
      <c r="A10" s="159" t="s">
        <v>21855</v>
      </c>
      <c r="B10" s="159" t="s">
        <v>21858</v>
      </c>
      <c r="C10" s="160"/>
      <c r="D10" s="160" t="s">
        <v>21859</v>
      </c>
      <c r="E10" s="161" t="s">
        <v>21860</v>
      </c>
    </row>
    <row r="11" spans="1:6" s="127" customFormat="1" x14ac:dyDescent="0.25">
      <c r="A11" s="159" t="s">
        <v>21855</v>
      </c>
      <c r="B11" s="159" t="s">
        <v>21861</v>
      </c>
      <c r="C11" s="160"/>
      <c r="D11" s="160" t="s">
        <v>21862</v>
      </c>
      <c r="E11" s="161" t="s">
        <v>21863</v>
      </c>
    </row>
    <row r="12" spans="1:6" s="127" customFormat="1" x14ac:dyDescent="0.25">
      <c r="A12" s="159" t="s">
        <v>21855</v>
      </c>
      <c r="B12" s="159" t="s">
        <v>21864</v>
      </c>
      <c r="C12" s="160"/>
      <c r="D12" s="160" t="s">
        <v>21865</v>
      </c>
      <c r="E12" s="161" t="s">
        <v>21866</v>
      </c>
    </row>
    <row r="13" spans="1:6" s="127" customFormat="1" x14ac:dyDescent="0.25">
      <c r="A13" s="159" t="s">
        <v>21855</v>
      </c>
      <c r="B13" s="159" t="s">
        <v>21867</v>
      </c>
      <c r="C13" s="160"/>
      <c r="D13" s="160" t="s">
        <v>21868</v>
      </c>
      <c r="E13" s="161" t="s">
        <v>21869</v>
      </c>
    </row>
    <row r="14" spans="1:6" s="127" customFormat="1" x14ac:dyDescent="0.25">
      <c r="A14" s="159" t="s">
        <v>21855</v>
      </c>
      <c r="B14" s="159" t="s">
        <v>21870</v>
      </c>
      <c r="C14" s="160"/>
      <c r="D14" s="160" t="s">
        <v>21871</v>
      </c>
      <c r="E14" s="161" t="s">
        <v>21872</v>
      </c>
    </row>
    <row r="15" spans="1:6" s="127" customFormat="1" x14ac:dyDescent="0.25">
      <c r="A15" s="159" t="s">
        <v>21855</v>
      </c>
      <c r="B15" s="159" t="s">
        <v>21873</v>
      </c>
      <c r="C15" s="162"/>
      <c r="D15" s="162" t="s">
        <v>21874</v>
      </c>
      <c r="E15" s="163" t="s">
        <v>21875</v>
      </c>
    </row>
    <row r="16" spans="1:6" s="127" customFormat="1" x14ac:dyDescent="0.25">
      <c r="A16" s="159" t="s">
        <v>21855</v>
      </c>
      <c r="B16" s="159" t="s">
        <v>21876</v>
      </c>
      <c r="C16" s="162"/>
      <c r="D16" s="162" t="s">
        <v>21877</v>
      </c>
      <c r="E16" s="163" t="s">
        <v>21878</v>
      </c>
    </row>
    <row r="17" spans="1:5" s="127" customFormat="1" x14ac:dyDescent="0.25">
      <c r="A17" s="159" t="s">
        <v>21855</v>
      </c>
      <c r="B17" s="159" t="s">
        <v>21879</v>
      </c>
      <c r="C17" s="162"/>
      <c r="D17" s="162" t="s">
        <v>21880</v>
      </c>
      <c r="E17" s="163" t="s">
        <v>21881</v>
      </c>
    </row>
    <row r="18" spans="1:5" s="127" customFormat="1" x14ac:dyDescent="0.25">
      <c r="A18" s="159" t="s">
        <v>21855</v>
      </c>
      <c r="B18" s="159" t="s">
        <v>21882</v>
      </c>
      <c r="C18" s="162"/>
      <c r="D18" s="162" t="s">
        <v>21883</v>
      </c>
      <c r="E18" s="163" t="s">
        <v>21884</v>
      </c>
    </row>
    <row r="19" spans="1:5" s="127" customFormat="1" x14ac:dyDescent="0.25">
      <c r="A19" s="159" t="s">
        <v>21855</v>
      </c>
      <c r="B19" s="159" t="s">
        <v>21885</v>
      </c>
      <c r="C19" s="162"/>
      <c r="D19" s="162" t="s">
        <v>21886</v>
      </c>
      <c r="E19" s="163" t="s">
        <v>21887</v>
      </c>
    </row>
    <row r="20" spans="1:5" s="127" customFormat="1" x14ac:dyDescent="0.25">
      <c r="A20" s="159" t="s">
        <v>21855</v>
      </c>
      <c r="B20" s="159" t="s">
        <v>21888</v>
      </c>
      <c r="C20" s="162"/>
      <c r="D20" s="162" t="s">
        <v>21889</v>
      </c>
      <c r="E20" s="163" t="s">
        <v>21890</v>
      </c>
    </row>
    <row r="21" spans="1:5" s="127" customFormat="1" x14ac:dyDescent="0.25">
      <c r="A21" s="159" t="s">
        <v>21855</v>
      </c>
      <c r="B21" s="164" t="s">
        <v>21891</v>
      </c>
      <c r="C21" s="160">
        <v>12</v>
      </c>
      <c r="D21" s="160" t="s">
        <v>21892</v>
      </c>
      <c r="E21" s="161" t="s">
        <v>21893</v>
      </c>
    </row>
    <row r="22" spans="1:5" s="127" customFormat="1" x14ac:dyDescent="0.25">
      <c r="A22" s="159" t="s">
        <v>21855</v>
      </c>
      <c r="B22" s="164" t="s">
        <v>21894</v>
      </c>
      <c r="C22" s="160">
        <v>12</v>
      </c>
      <c r="D22" s="160" t="s">
        <v>21895</v>
      </c>
      <c r="E22" s="161" t="s">
        <v>21896</v>
      </c>
    </row>
    <row r="23" spans="1:5" s="127" customFormat="1" x14ac:dyDescent="0.25">
      <c r="A23" s="159" t="s">
        <v>21855</v>
      </c>
      <c r="B23" s="159" t="s">
        <v>21897</v>
      </c>
      <c r="C23" s="160"/>
      <c r="D23" s="160" t="s">
        <v>21898</v>
      </c>
      <c r="E23" s="161" t="s">
        <v>21899</v>
      </c>
    </row>
    <row r="24" spans="1:5" s="127" customFormat="1" x14ac:dyDescent="0.25">
      <c r="A24" s="159" t="s">
        <v>21855</v>
      </c>
      <c r="B24" s="164" t="s">
        <v>21900</v>
      </c>
      <c r="C24" s="160">
        <v>13</v>
      </c>
      <c r="D24" s="160" t="s">
        <v>21901</v>
      </c>
      <c r="E24" s="161" t="s">
        <v>21902</v>
      </c>
    </row>
    <row r="25" spans="1:5" s="127" customFormat="1" x14ac:dyDescent="0.25">
      <c r="A25" s="159" t="s">
        <v>21855</v>
      </c>
      <c r="B25" s="164" t="s">
        <v>21903</v>
      </c>
      <c r="C25" s="160">
        <v>13</v>
      </c>
      <c r="D25" s="160" t="s">
        <v>21904</v>
      </c>
      <c r="E25" s="161" t="s">
        <v>21905</v>
      </c>
    </row>
    <row r="26" spans="1:5" s="127" customFormat="1" x14ac:dyDescent="0.25">
      <c r="A26" s="159" t="s">
        <v>21855</v>
      </c>
      <c r="B26" s="164" t="s">
        <v>21906</v>
      </c>
      <c r="C26" s="160">
        <v>13</v>
      </c>
      <c r="D26" s="160" t="s">
        <v>21907</v>
      </c>
      <c r="E26" s="161" t="s">
        <v>21908</v>
      </c>
    </row>
    <row r="27" spans="1:5" s="127" customFormat="1" x14ac:dyDescent="0.25">
      <c r="A27" s="159" t="s">
        <v>21855</v>
      </c>
      <c r="B27" s="164" t="s">
        <v>21909</v>
      </c>
      <c r="C27" s="160">
        <v>13</v>
      </c>
      <c r="D27" s="160" t="s">
        <v>21910</v>
      </c>
      <c r="E27" s="161" t="s">
        <v>21911</v>
      </c>
    </row>
    <row r="28" spans="1:5" s="127" customFormat="1" x14ac:dyDescent="0.25">
      <c r="A28" s="159" t="s">
        <v>21855</v>
      </c>
      <c r="B28" s="159" t="s">
        <v>21912</v>
      </c>
      <c r="C28" s="160"/>
      <c r="D28" s="160" t="s">
        <v>21913</v>
      </c>
      <c r="E28" s="161" t="s">
        <v>21914</v>
      </c>
    </row>
    <row r="29" spans="1:5" s="127" customFormat="1" x14ac:dyDescent="0.25">
      <c r="A29" s="159" t="s">
        <v>21855</v>
      </c>
      <c r="B29" s="164" t="s">
        <v>21915</v>
      </c>
      <c r="C29" s="160">
        <v>14</v>
      </c>
      <c r="D29" s="160" t="s">
        <v>21916</v>
      </c>
      <c r="E29" s="161" t="s">
        <v>21917</v>
      </c>
    </row>
    <row r="30" spans="1:5" s="127" customFormat="1" x14ac:dyDescent="0.25">
      <c r="A30" s="159" t="s">
        <v>21855</v>
      </c>
      <c r="B30" s="164" t="s">
        <v>21918</v>
      </c>
      <c r="C30" s="160">
        <v>14</v>
      </c>
      <c r="D30" s="160" t="s">
        <v>21919</v>
      </c>
      <c r="E30" s="161" t="s">
        <v>21920</v>
      </c>
    </row>
    <row r="31" spans="1:5" s="127" customFormat="1" x14ac:dyDescent="0.25">
      <c r="A31" s="159" t="s">
        <v>21855</v>
      </c>
      <c r="B31" s="159" t="s">
        <v>21921</v>
      </c>
      <c r="C31" s="160"/>
      <c r="D31" s="160" t="s">
        <v>21922</v>
      </c>
      <c r="E31" s="161" t="s">
        <v>21923</v>
      </c>
    </row>
    <row r="32" spans="1:5" s="127" customFormat="1" x14ac:dyDescent="0.25">
      <c r="A32" s="159" t="s">
        <v>21855</v>
      </c>
      <c r="B32" s="159" t="s">
        <v>21924</v>
      </c>
      <c r="C32" s="160"/>
      <c r="D32" s="160" t="s">
        <v>21925</v>
      </c>
      <c r="E32" s="161" t="s">
        <v>21926</v>
      </c>
    </row>
    <row r="33" spans="1:5" s="127" customFormat="1" x14ac:dyDescent="0.25">
      <c r="A33" s="159" t="s">
        <v>21855</v>
      </c>
      <c r="B33" s="159" t="s">
        <v>21927</v>
      </c>
      <c r="C33" s="160"/>
      <c r="D33" s="160" t="s">
        <v>21928</v>
      </c>
      <c r="E33" s="161" t="s">
        <v>21929</v>
      </c>
    </row>
    <row r="34" spans="1:5" s="127" customFormat="1" x14ac:dyDescent="0.25">
      <c r="A34" s="159" t="s">
        <v>21855</v>
      </c>
      <c r="B34" s="159" t="s">
        <v>21930</v>
      </c>
      <c r="C34" s="160"/>
      <c r="D34" s="160" t="s">
        <v>21931</v>
      </c>
      <c r="E34" s="161" t="s">
        <v>21932</v>
      </c>
    </row>
    <row r="35" spans="1:5" s="127" customFormat="1" x14ac:dyDescent="0.25">
      <c r="A35" s="159" t="s">
        <v>21855</v>
      </c>
      <c r="B35" s="159" t="s">
        <v>21933</v>
      </c>
      <c r="C35" s="160"/>
      <c r="D35" s="160" t="s">
        <v>21934</v>
      </c>
      <c r="E35" s="161" t="s">
        <v>21935</v>
      </c>
    </row>
    <row r="36" spans="1:5" s="127" customFormat="1" x14ac:dyDescent="0.25">
      <c r="A36" s="159" t="s">
        <v>21855</v>
      </c>
      <c r="B36" s="159" t="s">
        <v>21936</v>
      </c>
      <c r="C36" s="160"/>
      <c r="D36" s="160" t="s">
        <v>21937</v>
      </c>
      <c r="E36" s="161" t="s">
        <v>21938</v>
      </c>
    </row>
    <row r="37" spans="1:5" s="127" customFormat="1" x14ac:dyDescent="0.25">
      <c r="A37" s="159" t="s">
        <v>21855</v>
      </c>
      <c r="B37" s="159" t="s">
        <v>21939</v>
      </c>
      <c r="C37" s="160"/>
      <c r="D37" s="160" t="s">
        <v>21940</v>
      </c>
      <c r="E37" s="161" t="s">
        <v>21941</v>
      </c>
    </row>
    <row r="38" spans="1:5" s="127" customFormat="1" x14ac:dyDescent="0.25">
      <c r="A38" s="159" t="s">
        <v>21855</v>
      </c>
      <c r="B38" s="159" t="s">
        <v>21942</v>
      </c>
      <c r="C38" s="160"/>
      <c r="D38" s="160" t="s">
        <v>21943</v>
      </c>
      <c r="E38" s="161" t="s">
        <v>21944</v>
      </c>
    </row>
    <row r="39" spans="1:5" s="127" customFormat="1" x14ac:dyDescent="0.25">
      <c r="A39" s="159" t="s">
        <v>21855</v>
      </c>
      <c r="B39" s="159" t="s">
        <v>21945</v>
      </c>
      <c r="C39" s="160"/>
      <c r="D39" s="160" t="s">
        <v>21946</v>
      </c>
      <c r="E39" s="161" t="s">
        <v>21947</v>
      </c>
    </row>
    <row r="40" spans="1:5" s="127" customFormat="1" x14ac:dyDescent="0.25">
      <c r="A40" s="159" t="s">
        <v>21855</v>
      </c>
      <c r="B40" s="159" t="s">
        <v>21948</v>
      </c>
      <c r="C40" s="160"/>
      <c r="D40" s="160" t="s">
        <v>21949</v>
      </c>
      <c r="E40" s="161" t="s">
        <v>21950</v>
      </c>
    </row>
    <row r="41" spans="1:5" s="127" customFormat="1" x14ac:dyDescent="0.25">
      <c r="A41" s="159" t="s">
        <v>21855</v>
      </c>
      <c r="B41" s="159" t="s">
        <v>21951</v>
      </c>
      <c r="C41" s="160"/>
      <c r="D41" s="160" t="s">
        <v>21952</v>
      </c>
      <c r="E41" s="161" t="s">
        <v>21953</v>
      </c>
    </row>
    <row r="42" spans="1:5" s="127" customFormat="1" x14ac:dyDescent="0.25">
      <c r="A42" s="159" t="s">
        <v>21855</v>
      </c>
      <c r="B42" s="159" t="s">
        <v>21954</v>
      </c>
      <c r="C42" s="160"/>
      <c r="D42" s="160" t="s">
        <v>21955</v>
      </c>
      <c r="E42" s="161" t="s">
        <v>21956</v>
      </c>
    </row>
    <row r="43" spans="1:5" s="127" customFormat="1" x14ac:dyDescent="0.25">
      <c r="A43" s="159" t="s">
        <v>21855</v>
      </c>
      <c r="B43" s="159" t="s">
        <v>22007</v>
      </c>
      <c r="C43" s="160"/>
      <c r="D43" s="160" t="s">
        <v>22010</v>
      </c>
      <c r="E43" s="161" t="s">
        <v>22008</v>
      </c>
    </row>
    <row r="44" spans="1:5" s="127" customFormat="1" x14ac:dyDescent="0.25">
      <c r="A44" s="159" t="s">
        <v>21855</v>
      </c>
      <c r="B44" s="159" t="s">
        <v>22085</v>
      </c>
      <c r="C44" s="160"/>
      <c r="D44" s="160" t="s">
        <v>22756</v>
      </c>
      <c r="E44" s="161" t="s">
        <v>23659</v>
      </c>
    </row>
    <row r="45" spans="1:5" s="127" customFormat="1" x14ac:dyDescent="0.25">
      <c r="A45" s="159" t="s">
        <v>21858</v>
      </c>
      <c r="B45" s="159" t="s">
        <v>21855</v>
      </c>
      <c r="C45" s="160"/>
      <c r="D45" s="160" t="s">
        <v>23660</v>
      </c>
      <c r="E45" s="161" t="s">
        <v>21860</v>
      </c>
    </row>
    <row r="46" spans="1:5" s="127" customFormat="1" ht="27.6" x14ac:dyDescent="0.25">
      <c r="A46" s="159" t="s">
        <v>21858</v>
      </c>
      <c r="B46" s="164" t="s">
        <v>21858</v>
      </c>
      <c r="C46" s="160"/>
      <c r="D46" s="160" t="s">
        <v>21958</v>
      </c>
      <c r="E46" s="161" t="s">
        <v>21959</v>
      </c>
    </row>
    <row r="47" spans="1:5" s="127" customFormat="1" ht="27.6" x14ac:dyDescent="0.25">
      <c r="A47" s="159" t="s">
        <v>21858</v>
      </c>
      <c r="B47" s="164" t="s">
        <v>21861</v>
      </c>
      <c r="C47" s="160"/>
      <c r="D47" s="160" t="s">
        <v>21960</v>
      </c>
      <c r="E47" s="161" t="s">
        <v>21899</v>
      </c>
    </row>
    <row r="48" spans="1:5" s="127" customFormat="1" ht="27.6" x14ac:dyDescent="0.25">
      <c r="A48" s="159" t="s">
        <v>21858</v>
      </c>
      <c r="B48" s="164" t="s">
        <v>21864</v>
      </c>
      <c r="C48" s="160"/>
      <c r="D48" s="160" t="s">
        <v>21961</v>
      </c>
      <c r="E48" s="161" t="s">
        <v>21890</v>
      </c>
    </row>
    <row r="49" spans="1:5" s="127" customFormat="1" ht="27.6" x14ac:dyDescent="0.25">
      <c r="A49" s="159" t="s">
        <v>21858</v>
      </c>
      <c r="B49" s="164" t="s">
        <v>21867</v>
      </c>
      <c r="C49" s="160"/>
      <c r="D49" s="160" t="s">
        <v>21962</v>
      </c>
      <c r="E49" s="161" t="s">
        <v>21929</v>
      </c>
    </row>
    <row r="50" spans="1:5" s="127" customFormat="1" ht="27.6" x14ac:dyDescent="0.25">
      <c r="A50" s="159" t="s">
        <v>21858</v>
      </c>
      <c r="B50" s="164" t="s">
        <v>21870</v>
      </c>
      <c r="C50" s="160"/>
      <c r="D50" s="160" t="s">
        <v>21963</v>
      </c>
      <c r="E50" s="161" t="s">
        <v>21932</v>
      </c>
    </row>
    <row r="51" spans="1:5" s="127" customFormat="1" ht="27.6" x14ac:dyDescent="0.25">
      <c r="A51" s="159" t="s">
        <v>21858</v>
      </c>
      <c r="B51" s="164" t="s">
        <v>21873</v>
      </c>
      <c r="C51" s="160"/>
      <c r="D51" s="160" t="s">
        <v>21964</v>
      </c>
      <c r="E51" s="161" t="s">
        <v>21935</v>
      </c>
    </row>
    <row r="52" spans="1:5" s="127" customFormat="1" ht="27.6" x14ac:dyDescent="0.25">
      <c r="A52" s="159" t="s">
        <v>21858</v>
      </c>
      <c r="B52" s="164" t="s">
        <v>21876</v>
      </c>
      <c r="C52" s="160"/>
      <c r="D52" s="160" t="s">
        <v>21965</v>
      </c>
      <c r="E52" s="161" t="s">
        <v>21966</v>
      </c>
    </row>
    <row r="53" spans="1:5" s="127" customFormat="1" x14ac:dyDescent="0.25">
      <c r="A53" s="128"/>
      <c r="B53" s="129"/>
      <c r="C53" s="130"/>
      <c r="D53" s="130"/>
      <c r="E53" s="131"/>
    </row>
    <row r="54" spans="1:5" x14ac:dyDescent="0.25">
      <c r="A54" s="128"/>
      <c r="B54" s="129"/>
      <c r="C54" s="130"/>
      <c r="D54" s="130"/>
      <c r="E54" s="131"/>
    </row>
    <row r="55" spans="1:5" x14ac:dyDescent="0.25">
      <c r="A55" s="128"/>
      <c r="B55" s="129"/>
      <c r="C55" s="130"/>
      <c r="D55" s="130"/>
      <c r="E55" s="131"/>
    </row>
    <row r="56" spans="1:5" x14ac:dyDescent="0.25">
      <c r="A56" s="128"/>
      <c r="B56" s="129"/>
      <c r="C56" s="130"/>
      <c r="D56" s="130"/>
      <c r="E56" s="131"/>
    </row>
    <row r="57" spans="1:5" x14ac:dyDescent="0.25">
      <c r="A57" s="128"/>
      <c r="B57" s="129"/>
      <c r="C57" s="130"/>
      <c r="D57" s="130"/>
      <c r="E57" s="131"/>
    </row>
    <row r="58" spans="1:5" x14ac:dyDescent="0.25">
      <c r="A58" s="128"/>
      <c r="B58" s="129"/>
      <c r="C58" s="130"/>
      <c r="D58" s="130"/>
      <c r="E58" s="131"/>
    </row>
  </sheetData>
  <hyperlinks>
    <hyperlink ref="F1" location="TK!A1" display="Trở lại"/>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dimension ref="A1:G71"/>
  <sheetViews>
    <sheetView topLeftCell="A7" workbookViewId="0">
      <selection activeCell="D32" sqref="D32"/>
    </sheetView>
  </sheetViews>
  <sheetFormatPr defaultRowHeight="13.2" x14ac:dyDescent="0.25"/>
  <cols>
    <col min="1" max="1" width="27.6640625" customWidth="1"/>
    <col min="2" max="2" width="17.88671875" customWidth="1"/>
    <col min="3" max="4" width="27.6640625" customWidth="1"/>
    <col min="5" max="5" width="45.44140625" bestFit="1" customWidth="1"/>
    <col min="6" max="6" width="29.44140625" customWidth="1"/>
  </cols>
  <sheetData>
    <row r="1" spans="1:7" x14ac:dyDescent="0.25">
      <c r="G1" s="56" t="s">
        <v>21196</v>
      </c>
    </row>
    <row r="2" spans="1:7" s="41" customFormat="1" x14ac:dyDescent="0.25">
      <c r="A2" s="132" t="s">
        <v>21967</v>
      </c>
      <c r="B2" s="132" t="s">
        <v>11</v>
      </c>
      <c r="C2" s="132" t="s">
        <v>21967</v>
      </c>
      <c r="D2" s="132" t="s">
        <v>21968</v>
      </c>
      <c r="E2" s="132" t="s">
        <v>23661</v>
      </c>
      <c r="F2" s="132" t="s">
        <v>10</v>
      </c>
    </row>
    <row r="3" spans="1:7" s="41" customFormat="1" x14ac:dyDescent="0.25">
      <c r="A3" s="192" t="s">
        <v>23666</v>
      </c>
      <c r="B3" s="133" t="s">
        <v>21992</v>
      </c>
      <c r="C3" s="192" t="s">
        <v>23666</v>
      </c>
      <c r="D3" s="133" t="s">
        <v>21980</v>
      </c>
      <c r="E3" s="133"/>
      <c r="F3" s="133" t="s">
        <v>3</v>
      </c>
    </row>
    <row r="4" spans="1:7" s="41" customFormat="1" x14ac:dyDescent="0.25">
      <c r="A4" s="193" t="s">
        <v>23667</v>
      </c>
      <c r="B4" s="57" t="s">
        <v>21993</v>
      </c>
      <c r="C4" s="193" t="s">
        <v>23667</v>
      </c>
      <c r="D4" s="57" t="s">
        <v>21980</v>
      </c>
      <c r="E4" s="57"/>
      <c r="F4" s="57"/>
    </row>
    <row r="5" spans="1:7" s="41" customFormat="1" x14ac:dyDescent="0.25">
      <c r="A5" s="193" t="s">
        <v>22571</v>
      </c>
      <c r="B5" s="57" t="s">
        <v>21994</v>
      </c>
      <c r="C5" s="193" t="s">
        <v>22571</v>
      </c>
      <c r="D5" s="57" t="s">
        <v>21981</v>
      </c>
      <c r="E5" s="57"/>
      <c r="F5" s="57"/>
    </row>
    <row r="6" spans="1:7" s="41" customFormat="1" x14ac:dyDescent="0.25">
      <c r="A6" s="193" t="s">
        <v>22565</v>
      </c>
      <c r="B6" s="57" t="s">
        <v>21995</v>
      </c>
      <c r="C6" s="193" t="s">
        <v>22565</v>
      </c>
      <c r="D6" s="57" t="s">
        <v>21981</v>
      </c>
      <c r="E6" s="57"/>
      <c r="F6" s="57"/>
    </row>
    <row r="7" spans="1:7" s="41" customFormat="1" x14ac:dyDescent="0.25">
      <c r="A7" s="193" t="s">
        <v>22579</v>
      </c>
      <c r="B7" s="57" t="s">
        <v>21996</v>
      </c>
      <c r="C7" s="193" t="s">
        <v>22579</v>
      </c>
      <c r="D7" s="57" t="s">
        <v>21982</v>
      </c>
      <c r="E7" s="57"/>
      <c r="F7" s="57"/>
    </row>
    <row r="8" spans="1:7" s="41" customFormat="1" x14ac:dyDescent="0.25">
      <c r="A8" s="193" t="s">
        <v>22547</v>
      </c>
      <c r="B8" s="57" t="s">
        <v>21997</v>
      </c>
      <c r="C8" s="193" t="s">
        <v>22547</v>
      </c>
      <c r="D8" s="57" t="s">
        <v>21982</v>
      </c>
      <c r="E8" s="57"/>
      <c r="F8" s="57"/>
    </row>
    <row r="9" spans="1:7" s="41" customFormat="1" x14ac:dyDescent="0.25">
      <c r="A9" s="194" t="s">
        <v>21971</v>
      </c>
      <c r="B9" s="57" t="s">
        <v>21998</v>
      </c>
      <c r="C9" s="194" t="s">
        <v>21971</v>
      </c>
      <c r="D9" s="57" t="s">
        <v>21983</v>
      </c>
      <c r="E9" s="57" t="s">
        <v>23665</v>
      </c>
      <c r="F9" s="57"/>
    </row>
    <row r="10" spans="1:7" s="41" customFormat="1" x14ac:dyDescent="0.25">
      <c r="A10" s="194" t="s">
        <v>21972</v>
      </c>
      <c r="B10" s="57" t="s">
        <v>21999</v>
      </c>
      <c r="C10" s="194" t="s">
        <v>21972</v>
      </c>
      <c r="D10" s="57" t="s">
        <v>21984</v>
      </c>
      <c r="E10" s="57" t="s">
        <v>23662</v>
      </c>
      <c r="F10" s="57"/>
    </row>
    <row r="11" spans="1:7" s="41" customFormat="1" x14ac:dyDescent="0.25">
      <c r="A11" s="194" t="s">
        <v>21973</v>
      </c>
      <c r="B11" s="57" t="s">
        <v>22000</v>
      </c>
      <c r="C11" s="194" t="s">
        <v>21973</v>
      </c>
      <c r="D11" s="57" t="s">
        <v>21985</v>
      </c>
      <c r="E11" s="57" t="s">
        <v>23663</v>
      </c>
      <c r="F11" s="57"/>
    </row>
    <row r="12" spans="1:7" s="41" customFormat="1" x14ac:dyDescent="0.25">
      <c r="A12" s="194" t="s">
        <v>21974</v>
      </c>
      <c r="B12" s="57" t="s">
        <v>22001</v>
      </c>
      <c r="C12" s="194" t="s">
        <v>21974</v>
      </c>
      <c r="D12" s="57" t="s">
        <v>21986</v>
      </c>
      <c r="E12" s="57" t="s">
        <v>23664</v>
      </c>
      <c r="F12" s="57"/>
    </row>
    <row r="13" spans="1:7" s="41" customFormat="1" x14ac:dyDescent="0.25">
      <c r="A13" s="194" t="s">
        <v>21975</v>
      </c>
      <c r="B13" s="57" t="s">
        <v>22002</v>
      </c>
      <c r="C13" s="194" t="s">
        <v>21975</v>
      </c>
      <c r="D13" s="57" t="s">
        <v>21987</v>
      </c>
      <c r="E13" s="57"/>
      <c r="F13" s="57"/>
    </row>
    <row r="14" spans="1:7" s="41" customFormat="1" x14ac:dyDescent="0.25">
      <c r="A14" s="194" t="s">
        <v>21976</v>
      </c>
      <c r="B14" s="57" t="s">
        <v>22003</v>
      </c>
      <c r="C14" s="194" t="s">
        <v>21976</v>
      </c>
      <c r="D14" s="57" t="s">
        <v>21988</v>
      </c>
      <c r="E14" s="57"/>
      <c r="F14" s="57"/>
    </row>
    <row r="15" spans="1:7" s="41" customFormat="1" x14ac:dyDescent="0.25">
      <c r="A15" s="194" t="s">
        <v>21977</v>
      </c>
      <c r="B15" s="57" t="s">
        <v>22004</v>
      </c>
      <c r="C15" s="194" t="s">
        <v>21977</v>
      </c>
      <c r="D15" s="57" t="s">
        <v>21989</v>
      </c>
      <c r="E15" s="57"/>
      <c r="F15" s="57"/>
    </row>
    <row r="16" spans="1:7" s="41" customFormat="1" x14ac:dyDescent="0.25">
      <c r="A16" s="194" t="s">
        <v>21978</v>
      </c>
      <c r="B16" s="57" t="s">
        <v>22005</v>
      </c>
      <c r="C16" s="194" t="s">
        <v>21978</v>
      </c>
      <c r="D16" s="57" t="s">
        <v>21990</v>
      </c>
      <c r="E16" s="57"/>
      <c r="F16" s="57"/>
    </row>
    <row r="17" spans="1:6" s="41" customFormat="1" x14ac:dyDescent="0.25">
      <c r="A17" s="194" t="s">
        <v>21979</v>
      </c>
      <c r="B17" s="57" t="s">
        <v>22006</v>
      </c>
      <c r="C17" s="194" t="s">
        <v>21979</v>
      </c>
      <c r="D17" s="57" t="s">
        <v>21991</v>
      </c>
      <c r="E17" s="57"/>
      <c r="F17" s="57"/>
    </row>
    <row r="18" spans="1:6" x14ac:dyDescent="0.25">
      <c r="A18" s="194" t="s">
        <v>22111</v>
      </c>
      <c r="B18" s="57" t="s">
        <v>22112</v>
      </c>
      <c r="C18" s="194" t="s">
        <v>22111</v>
      </c>
      <c r="D18" s="57" t="s">
        <v>22113</v>
      </c>
      <c r="E18" s="57"/>
      <c r="F18" s="7"/>
    </row>
    <row r="19" spans="1:6" x14ac:dyDescent="0.25">
      <c r="A19" t="s">
        <v>23824</v>
      </c>
      <c r="B19" s="57" t="s">
        <v>25446</v>
      </c>
      <c r="C19" s="7"/>
      <c r="D19" s="7"/>
      <c r="E19" s="7"/>
      <c r="F19" s="7"/>
    </row>
    <row r="20" spans="1:6" x14ac:dyDescent="0.25">
      <c r="A20" t="s">
        <v>22023</v>
      </c>
      <c r="B20" s="57" t="s">
        <v>25447</v>
      </c>
      <c r="C20" s="7"/>
      <c r="D20" s="7"/>
      <c r="E20" s="7"/>
      <c r="F20" s="7"/>
    </row>
    <row r="21" spans="1:6" x14ac:dyDescent="0.25">
      <c r="A21" t="s">
        <v>22549</v>
      </c>
      <c r="B21" s="57" t="s">
        <v>25448</v>
      </c>
      <c r="C21" s="7"/>
      <c r="D21" s="7"/>
      <c r="E21" s="7"/>
      <c r="F21" s="7"/>
    </row>
    <row r="22" spans="1:6" x14ac:dyDescent="0.25">
      <c r="A22" t="s">
        <v>21969</v>
      </c>
      <c r="B22" s="57" t="s">
        <v>25449</v>
      </c>
      <c r="C22" s="7"/>
      <c r="D22" s="7"/>
      <c r="E22" s="7"/>
      <c r="F22" s="7"/>
    </row>
    <row r="23" spans="1:6" x14ac:dyDescent="0.25">
      <c r="A23" t="s">
        <v>22646</v>
      </c>
      <c r="B23" s="57" t="s">
        <v>25450</v>
      </c>
      <c r="C23" s="7"/>
      <c r="D23" s="7"/>
      <c r="E23" s="7"/>
      <c r="F23" s="7"/>
    </row>
    <row r="24" spans="1:6" x14ac:dyDescent="0.25">
      <c r="A24" t="s">
        <v>23272</v>
      </c>
      <c r="B24" s="57" t="s">
        <v>25451</v>
      </c>
      <c r="C24" s="7"/>
      <c r="D24" s="7"/>
      <c r="E24" s="7"/>
      <c r="F24" s="7"/>
    </row>
    <row r="25" spans="1:6" x14ac:dyDescent="0.25">
      <c r="A25" t="s">
        <v>23324</v>
      </c>
      <c r="B25" s="57" t="s">
        <v>25452</v>
      </c>
      <c r="C25" s="7"/>
      <c r="D25" s="7"/>
      <c r="E25" s="7"/>
      <c r="F25" s="7"/>
    </row>
    <row r="26" spans="1:6" x14ac:dyDescent="0.25">
      <c r="A26" t="s">
        <v>23383</v>
      </c>
      <c r="B26" s="57" t="s">
        <v>25453</v>
      </c>
      <c r="C26" s="7"/>
      <c r="D26" s="7"/>
      <c r="E26" s="7"/>
      <c r="F26" s="7"/>
    </row>
    <row r="27" spans="1:6" x14ac:dyDescent="0.25">
      <c r="A27" s="7"/>
      <c r="B27" s="7"/>
      <c r="C27" s="7"/>
      <c r="D27" s="7"/>
      <c r="E27" s="7"/>
      <c r="F27" s="7"/>
    </row>
    <row r="28" spans="1:6" x14ac:dyDescent="0.25">
      <c r="B28" t="s">
        <v>23824</v>
      </c>
      <c r="D28" t="s">
        <v>23824</v>
      </c>
    </row>
    <row r="29" spans="1:6" x14ac:dyDescent="0.25">
      <c r="B29" t="s">
        <v>22023</v>
      </c>
      <c r="D29" t="s">
        <v>22023</v>
      </c>
    </row>
    <row r="30" spans="1:6" x14ac:dyDescent="0.25">
      <c r="B30" t="s">
        <v>22549</v>
      </c>
      <c r="D30" t="s">
        <v>22549</v>
      </c>
    </row>
    <row r="31" spans="1:6" x14ac:dyDescent="0.25">
      <c r="B31" t="s">
        <v>21969</v>
      </c>
      <c r="D31" t="s">
        <v>21969</v>
      </c>
    </row>
    <row r="32" spans="1:6" x14ac:dyDescent="0.25">
      <c r="B32" t="s">
        <v>21969</v>
      </c>
      <c r="D32" t="s">
        <v>22646</v>
      </c>
    </row>
    <row r="33" spans="2:4" x14ac:dyDescent="0.25">
      <c r="B33" t="s">
        <v>21969</v>
      </c>
      <c r="D33" t="s">
        <v>23272</v>
      </c>
    </row>
    <row r="34" spans="2:4" x14ac:dyDescent="0.25">
      <c r="B34" t="s">
        <v>21969</v>
      </c>
      <c r="D34" t="s">
        <v>23324</v>
      </c>
    </row>
    <row r="35" spans="2:4" x14ac:dyDescent="0.25">
      <c r="B35" t="s">
        <v>21969</v>
      </c>
      <c r="D35" t="s">
        <v>23383</v>
      </c>
    </row>
    <row r="36" spans="2:4" x14ac:dyDescent="0.25">
      <c r="B36" t="s">
        <v>21969</v>
      </c>
    </row>
    <row r="37" spans="2:4" x14ac:dyDescent="0.25">
      <c r="B37" t="s">
        <v>21969</v>
      </c>
    </row>
    <row r="38" spans="2:4" x14ac:dyDescent="0.25">
      <c r="B38" t="s">
        <v>21969</v>
      </c>
    </row>
    <row r="39" spans="2:4" x14ac:dyDescent="0.25">
      <c r="B39" t="s">
        <v>21969</v>
      </c>
    </row>
    <row r="40" spans="2:4" x14ac:dyDescent="0.25">
      <c r="B40" t="s">
        <v>21969</v>
      </c>
    </row>
    <row r="41" spans="2:4" x14ac:dyDescent="0.25">
      <c r="B41" t="s">
        <v>21969</v>
      </c>
    </row>
    <row r="42" spans="2:4" x14ac:dyDescent="0.25">
      <c r="B42" t="s">
        <v>21969</v>
      </c>
    </row>
    <row r="43" spans="2:4" x14ac:dyDescent="0.25">
      <c r="B43" t="s">
        <v>22646</v>
      </c>
    </row>
    <row r="44" spans="2:4" x14ac:dyDescent="0.25">
      <c r="B44" t="s">
        <v>21969</v>
      </c>
    </row>
    <row r="45" spans="2:4" x14ac:dyDescent="0.25">
      <c r="B45" t="s">
        <v>21969</v>
      </c>
    </row>
    <row r="46" spans="2:4" x14ac:dyDescent="0.25">
      <c r="B46" t="s">
        <v>21969</v>
      </c>
    </row>
    <row r="47" spans="2:4" x14ac:dyDescent="0.25">
      <c r="B47" t="s">
        <v>21969</v>
      </c>
    </row>
    <row r="48" spans="2:4" x14ac:dyDescent="0.25">
      <c r="B48" t="s">
        <v>21969</v>
      </c>
    </row>
    <row r="49" spans="2:2" x14ac:dyDescent="0.25">
      <c r="B49" t="s">
        <v>21969</v>
      </c>
    </row>
    <row r="50" spans="2:2" x14ac:dyDescent="0.25">
      <c r="B50" t="s">
        <v>21969</v>
      </c>
    </row>
    <row r="51" spans="2:2" x14ac:dyDescent="0.25">
      <c r="B51" t="s">
        <v>21969</v>
      </c>
    </row>
    <row r="52" spans="2:2" x14ac:dyDescent="0.25">
      <c r="B52" t="s">
        <v>21969</v>
      </c>
    </row>
    <row r="53" spans="2:2" x14ac:dyDescent="0.25">
      <c r="B53" t="s">
        <v>21969</v>
      </c>
    </row>
    <row r="54" spans="2:2" x14ac:dyDescent="0.25">
      <c r="B54" t="s">
        <v>21969</v>
      </c>
    </row>
    <row r="55" spans="2:2" x14ac:dyDescent="0.25">
      <c r="B55" t="s">
        <v>21969</v>
      </c>
    </row>
    <row r="56" spans="2:2" x14ac:dyDescent="0.25">
      <c r="B56" t="s">
        <v>21969</v>
      </c>
    </row>
    <row r="57" spans="2:2" x14ac:dyDescent="0.25">
      <c r="B57" t="s">
        <v>21969</v>
      </c>
    </row>
    <row r="58" spans="2:2" x14ac:dyDescent="0.25">
      <c r="B58" t="s">
        <v>21969</v>
      </c>
    </row>
    <row r="59" spans="2:2" x14ac:dyDescent="0.25">
      <c r="B59" t="s">
        <v>21969</v>
      </c>
    </row>
    <row r="60" spans="2:2" x14ac:dyDescent="0.25">
      <c r="B60" t="s">
        <v>22646</v>
      </c>
    </row>
    <row r="61" spans="2:2" x14ac:dyDescent="0.25">
      <c r="B61" t="s">
        <v>21969</v>
      </c>
    </row>
    <row r="62" spans="2:2" x14ac:dyDescent="0.25">
      <c r="B62" t="s">
        <v>23272</v>
      </c>
    </row>
    <row r="63" spans="2:2" x14ac:dyDescent="0.25">
      <c r="B63" t="s">
        <v>21969</v>
      </c>
    </row>
    <row r="64" spans="2:2" x14ac:dyDescent="0.25">
      <c r="B64" t="s">
        <v>22646</v>
      </c>
    </row>
    <row r="65" spans="2:2" x14ac:dyDescent="0.25">
      <c r="B65" t="s">
        <v>22646</v>
      </c>
    </row>
    <row r="66" spans="2:2" x14ac:dyDescent="0.25">
      <c r="B66" t="s">
        <v>23324</v>
      </c>
    </row>
    <row r="67" spans="2:2" x14ac:dyDescent="0.25">
      <c r="B67" t="s">
        <v>22646</v>
      </c>
    </row>
    <row r="68" spans="2:2" x14ac:dyDescent="0.25">
      <c r="B68" t="s">
        <v>22646</v>
      </c>
    </row>
    <row r="69" spans="2:2" x14ac:dyDescent="0.25">
      <c r="B69" t="s">
        <v>22646</v>
      </c>
    </row>
    <row r="70" spans="2:2" x14ac:dyDescent="0.25">
      <c r="B70" t="s">
        <v>23383</v>
      </c>
    </row>
    <row r="71" spans="2:2" x14ac:dyDescent="0.25">
      <c r="B71" t="s">
        <v>23383</v>
      </c>
    </row>
  </sheetData>
  <hyperlinks>
    <hyperlink ref="G1" location="TK!A1" display="BACK"/>
  </hyperlinks>
  <pageMargins left="0.7" right="0.7" top="0.75" bottom="0.75" header="0.3" footer="0.3"/>
  <pageSetup orientation="portrait" verticalDpi="0"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FF0000"/>
  </sheetPr>
  <dimension ref="A1:C19"/>
  <sheetViews>
    <sheetView workbookViewId="0">
      <selection activeCell="K15" sqref="K15"/>
    </sheetView>
  </sheetViews>
  <sheetFormatPr defaultRowHeight="13.2" x14ac:dyDescent="0.25"/>
  <cols>
    <col min="1" max="2" width="12.6640625" customWidth="1"/>
  </cols>
  <sheetData>
    <row r="1" spans="1:3" x14ac:dyDescent="0.25">
      <c r="C1" s="56" t="s">
        <v>21196</v>
      </c>
    </row>
    <row r="2" spans="1:3" ht="14.4" x14ac:dyDescent="0.3">
      <c r="A2" s="37" t="s">
        <v>1</v>
      </c>
      <c r="B2" s="37" t="s">
        <v>0</v>
      </c>
    </row>
    <row r="3" spans="1:3" x14ac:dyDescent="0.25">
      <c r="A3" s="7" t="s">
        <v>67</v>
      </c>
      <c r="B3" s="7" t="s">
        <v>66</v>
      </c>
    </row>
    <row r="4" spans="1:3" x14ac:dyDescent="0.25">
      <c r="A4" s="7" t="s">
        <v>69</v>
      </c>
      <c r="B4" s="7" t="s">
        <v>68</v>
      </c>
    </row>
    <row r="5" spans="1:3" x14ac:dyDescent="0.25">
      <c r="A5" s="7" t="s">
        <v>71</v>
      </c>
      <c r="B5" s="7" t="s">
        <v>70</v>
      </c>
    </row>
    <row r="6" spans="1:3" x14ac:dyDescent="0.25">
      <c r="A6" s="7" t="s">
        <v>73</v>
      </c>
      <c r="B6" s="7" t="s">
        <v>72</v>
      </c>
    </row>
    <row r="7" spans="1:3" x14ac:dyDescent="0.25">
      <c r="A7" s="7" t="s">
        <v>75</v>
      </c>
      <c r="B7" s="7" t="s">
        <v>74</v>
      </c>
    </row>
    <row r="8" spans="1:3" x14ac:dyDescent="0.25">
      <c r="A8" s="7" t="s">
        <v>77</v>
      </c>
      <c r="B8" s="7" t="s">
        <v>76</v>
      </c>
    </row>
    <row r="9" spans="1:3" x14ac:dyDescent="0.25">
      <c r="A9" s="7" t="s">
        <v>79</v>
      </c>
      <c r="B9" s="7" t="s">
        <v>78</v>
      </c>
    </row>
    <row r="10" spans="1:3" x14ac:dyDescent="0.25">
      <c r="A10" s="7" t="s">
        <v>81</v>
      </c>
      <c r="B10" s="7" t="s">
        <v>80</v>
      </c>
    </row>
    <row r="11" spans="1:3" x14ac:dyDescent="0.25">
      <c r="A11" s="7" t="s">
        <v>83</v>
      </c>
      <c r="B11" s="7" t="s">
        <v>82</v>
      </c>
    </row>
    <row r="12" spans="1:3" x14ac:dyDescent="0.25">
      <c r="A12" s="7" t="s">
        <v>85</v>
      </c>
      <c r="B12" s="7" t="s">
        <v>84</v>
      </c>
    </row>
    <row r="13" spans="1:3" x14ac:dyDescent="0.25">
      <c r="A13" s="7" t="s">
        <v>87</v>
      </c>
      <c r="B13" s="7" t="s">
        <v>86</v>
      </c>
    </row>
    <row r="14" spans="1:3" x14ac:dyDescent="0.25">
      <c r="A14" s="7" t="s">
        <v>89</v>
      </c>
      <c r="B14" s="7" t="s">
        <v>88</v>
      </c>
    </row>
    <row r="15" spans="1:3" x14ac:dyDescent="0.25">
      <c r="A15" s="7" t="s">
        <v>91</v>
      </c>
      <c r="B15" s="7" t="s">
        <v>90</v>
      </c>
    </row>
    <row r="16" spans="1:3" x14ac:dyDescent="0.25">
      <c r="A16" s="7" t="s">
        <v>93</v>
      </c>
      <c r="B16" s="7" t="s">
        <v>92</v>
      </c>
    </row>
    <row r="17" spans="1:2" x14ac:dyDescent="0.25">
      <c r="A17" s="7" t="s">
        <v>95</v>
      </c>
      <c r="B17" s="7" t="s">
        <v>94</v>
      </c>
    </row>
    <row r="18" spans="1:2" x14ac:dyDescent="0.25">
      <c r="A18" s="7" t="s">
        <v>24181</v>
      </c>
      <c r="B18" s="7" t="s">
        <v>23669</v>
      </c>
    </row>
    <row r="19" spans="1:2" x14ac:dyDescent="0.25">
      <c r="A19" s="7" t="s">
        <v>24182</v>
      </c>
      <c r="B19" s="7" t="s">
        <v>25393</v>
      </c>
    </row>
  </sheetData>
  <dataValidations count="1">
    <dataValidation type="list" allowBlank="1" showInputMessage="1" showErrorMessage="1" sqref="A19">
      <formula1>NN</formula1>
    </dataValidation>
  </dataValidations>
  <hyperlinks>
    <hyperlink ref="C1" location="TK!A1" display="BACK"/>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0000"/>
  </sheetPr>
  <dimension ref="A1:D11157"/>
  <sheetViews>
    <sheetView workbookViewId="0">
      <selection activeCell="A29" sqref="A29"/>
    </sheetView>
  </sheetViews>
  <sheetFormatPr defaultRowHeight="13.2" x14ac:dyDescent="0.25"/>
  <cols>
    <col min="1" max="3" width="23.6640625" customWidth="1"/>
  </cols>
  <sheetData>
    <row r="1" spans="1:4" x14ac:dyDescent="0.25">
      <c r="D1" s="56" t="s">
        <v>21196</v>
      </c>
    </row>
    <row r="2" spans="1:4" x14ac:dyDescent="0.25">
      <c r="A2" s="40" t="s">
        <v>59</v>
      </c>
      <c r="B2" s="40" t="s">
        <v>60</v>
      </c>
      <c r="C2" s="40" t="s">
        <v>62</v>
      </c>
    </row>
    <row r="3" spans="1:4" x14ac:dyDescent="0.25">
      <c r="A3" s="7" t="s">
        <v>285</v>
      </c>
      <c r="B3" s="7" t="s">
        <v>1612</v>
      </c>
      <c r="C3" s="7" t="s">
        <v>1613</v>
      </c>
    </row>
    <row r="4" spans="1:4" x14ac:dyDescent="0.25">
      <c r="A4" s="7" t="s">
        <v>1361</v>
      </c>
      <c r="B4" s="7" t="s">
        <v>1614</v>
      </c>
      <c r="C4" s="7" t="s">
        <v>1615</v>
      </c>
    </row>
    <row r="5" spans="1:4" x14ac:dyDescent="0.25">
      <c r="A5" s="7" t="s">
        <v>1361</v>
      </c>
      <c r="B5" s="7" t="s">
        <v>1616</v>
      </c>
      <c r="C5" s="7" t="s">
        <v>1617</v>
      </c>
    </row>
    <row r="6" spans="1:4" x14ac:dyDescent="0.25">
      <c r="A6" s="7" t="s">
        <v>1361</v>
      </c>
      <c r="B6" s="7" t="s">
        <v>1618</v>
      </c>
      <c r="C6" s="7" t="s">
        <v>1619</v>
      </c>
    </row>
    <row r="7" spans="1:4" x14ac:dyDescent="0.25">
      <c r="A7" s="7" t="s">
        <v>1361</v>
      </c>
      <c r="B7" s="7" t="s">
        <v>1620</v>
      </c>
      <c r="C7" s="7" t="s">
        <v>1621</v>
      </c>
    </row>
    <row r="8" spans="1:4" x14ac:dyDescent="0.25">
      <c r="A8" s="7" t="s">
        <v>1339</v>
      </c>
      <c r="B8" s="7" t="s">
        <v>1622</v>
      </c>
      <c r="C8" s="7" t="s">
        <v>1623</v>
      </c>
    </row>
    <row r="9" spans="1:4" x14ac:dyDescent="0.25">
      <c r="A9" s="7" t="s">
        <v>1339</v>
      </c>
      <c r="B9" s="7" t="s">
        <v>1624</v>
      </c>
      <c r="C9" s="7" t="s">
        <v>1625</v>
      </c>
    </row>
    <row r="10" spans="1:4" x14ac:dyDescent="0.25">
      <c r="A10" s="7" t="s">
        <v>1339</v>
      </c>
      <c r="B10" s="7" t="s">
        <v>1626</v>
      </c>
      <c r="C10" s="7" t="s">
        <v>1627</v>
      </c>
    </row>
    <row r="11" spans="1:4" x14ac:dyDescent="0.25">
      <c r="A11" s="7" t="s">
        <v>1339</v>
      </c>
      <c r="B11" s="7" t="s">
        <v>1628</v>
      </c>
      <c r="C11" s="7" t="s">
        <v>1629</v>
      </c>
    </row>
    <row r="12" spans="1:4" x14ac:dyDescent="0.25">
      <c r="A12" s="7" t="s">
        <v>1339</v>
      </c>
      <c r="B12" s="7" t="s">
        <v>1630</v>
      </c>
      <c r="C12" s="7" t="s">
        <v>1631</v>
      </c>
    </row>
    <row r="13" spans="1:4" x14ac:dyDescent="0.25">
      <c r="A13" s="7" t="s">
        <v>1339</v>
      </c>
      <c r="B13" s="7" t="s">
        <v>1632</v>
      </c>
      <c r="C13" s="7" t="s">
        <v>1633</v>
      </c>
    </row>
    <row r="14" spans="1:4" x14ac:dyDescent="0.25">
      <c r="A14" s="7" t="s">
        <v>1339</v>
      </c>
      <c r="B14" s="7" t="s">
        <v>1634</v>
      </c>
      <c r="C14" s="7" t="s">
        <v>1635</v>
      </c>
    </row>
    <row r="15" spans="1:4" x14ac:dyDescent="0.25">
      <c r="A15" s="7" t="s">
        <v>1339</v>
      </c>
      <c r="B15" s="7" t="s">
        <v>1636</v>
      </c>
      <c r="C15" s="7" t="s">
        <v>1637</v>
      </c>
    </row>
    <row r="16" spans="1:4" x14ac:dyDescent="0.25">
      <c r="A16" s="7" t="s">
        <v>1339</v>
      </c>
      <c r="B16" s="7" t="s">
        <v>1638</v>
      </c>
      <c r="C16" s="7" t="s">
        <v>1639</v>
      </c>
    </row>
    <row r="17" spans="1:3" x14ac:dyDescent="0.25">
      <c r="A17" s="7" t="s">
        <v>271</v>
      </c>
      <c r="B17" s="7" t="s">
        <v>1640</v>
      </c>
      <c r="C17" s="7" t="s">
        <v>1641</v>
      </c>
    </row>
    <row r="18" spans="1:3" x14ac:dyDescent="0.25">
      <c r="A18" s="7" t="s">
        <v>271</v>
      </c>
      <c r="B18" s="7" t="s">
        <v>1642</v>
      </c>
      <c r="C18" s="7" t="s">
        <v>1643</v>
      </c>
    </row>
    <row r="19" spans="1:3" x14ac:dyDescent="0.25">
      <c r="A19" s="7" t="s">
        <v>1160</v>
      </c>
      <c r="B19" s="7" t="s">
        <v>1644</v>
      </c>
      <c r="C19" s="7" t="s">
        <v>1645</v>
      </c>
    </row>
    <row r="20" spans="1:3" x14ac:dyDescent="0.25">
      <c r="A20" s="7" t="s">
        <v>1160</v>
      </c>
      <c r="B20" s="7" t="s">
        <v>1646</v>
      </c>
      <c r="C20" s="7" t="s">
        <v>1647</v>
      </c>
    </row>
    <row r="21" spans="1:3" x14ac:dyDescent="0.25">
      <c r="A21" s="7" t="s">
        <v>1182</v>
      </c>
      <c r="B21" s="7" t="s">
        <v>1648</v>
      </c>
      <c r="C21" s="7" t="s">
        <v>1649</v>
      </c>
    </row>
    <row r="22" spans="1:3" x14ac:dyDescent="0.25">
      <c r="A22" s="7" t="s">
        <v>846</v>
      </c>
      <c r="B22" s="7" t="s">
        <v>1650</v>
      </c>
      <c r="C22" s="7" t="s">
        <v>1651</v>
      </c>
    </row>
    <row r="23" spans="1:3" x14ac:dyDescent="0.25">
      <c r="A23" s="7" t="s">
        <v>852</v>
      </c>
      <c r="B23" s="7" t="s">
        <v>1652</v>
      </c>
      <c r="C23" s="7" t="s">
        <v>1653</v>
      </c>
    </row>
    <row r="24" spans="1:3" x14ac:dyDescent="0.25">
      <c r="A24" s="7" t="s">
        <v>844</v>
      </c>
      <c r="B24" s="7" t="s">
        <v>1654</v>
      </c>
      <c r="C24" s="7" t="s">
        <v>1655</v>
      </c>
    </row>
    <row r="25" spans="1:3" x14ac:dyDescent="0.25">
      <c r="A25" s="7" t="s">
        <v>844</v>
      </c>
      <c r="B25" s="7" t="s">
        <v>1656</v>
      </c>
      <c r="C25" s="7" t="s">
        <v>1657</v>
      </c>
    </row>
    <row r="26" spans="1:3" x14ac:dyDescent="0.25">
      <c r="A26" s="7" t="s">
        <v>1572</v>
      </c>
      <c r="B26" s="7" t="s">
        <v>1658</v>
      </c>
      <c r="C26" s="7" t="s">
        <v>1659</v>
      </c>
    </row>
    <row r="27" spans="1:3" x14ac:dyDescent="0.25">
      <c r="A27" s="7" t="s">
        <v>1580</v>
      </c>
      <c r="B27" s="7" t="s">
        <v>1660</v>
      </c>
      <c r="C27" s="7" t="s">
        <v>1661</v>
      </c>
    </row>
    <row r="28" spans="1:3" x14ac:dyDescent="0.25">
      <c r="A28" s="7" t="s">
        <v>702</v>
      </c>
      <c r="B28" s="7" t="s">
        <v>1662</v>
      </c>
      <c r="C28" s="7" t="s">
        <v>1663</v>
      </c>
    </row>
    <row r="29" spans="1:3" x14ac:dyDescent="0.25">
      <c r="A29" s="7" t="s">
        <v>702</v>
      </c>
      <c r="B29" s="7" t="s">
        <v>1664</v>
      </c>
      <c r="C29" s="7" t="s">
        <v>1665</v>
      </c>
    </row>
    <row r="30" spans="1:3" x14ac:dyDescent="0.25">
      <c r="A30" s="7" t="s">
        <v>702</v>
      </c>
      <c r="B30" s="7" t="s">
        <v>1666</v>
      </c>
      <c r="C30" s="7" t="s">
        <v>1667</v>
      </c>
    </row>
    <row r="31" spans="1:3" x14ac:dyDescent="0.25">
      <c r="A31" s="7" t="s">
        <v>702</v>
      </c>
      <c r="B31" s="7" t="s">
        <v>1668</v>
      </c>
      <c r="C31" s="7" t="s">
        <v>1669</v>
      </c>
    </row>
    <row r="32" spans="1:3" x14ac:dyDescent="0.25">
      <c r="A32" s="7" t="s">
        <v>702</v>
      </c>
      <c r="B32" s="7" t="s">
        <v>1670</v>
      </c>
      <c r="C32" s="7" t="s">
        <v>1671</v>
      </c>
    </row>
    <row r="33" spans="1:3" x14ac:dyDescent="0.25">
      <c r="A33" s="7" t="s">
        <v>702</v>
      </c>
      <c r="B33" s="7" t="s">
        <v>1672</v>
      </c>
      <c r="C33" s="7" t="s">
        <v>1673</v>
      </c>
    </row>
    <row r="34" spans="1:3" x14ac:dyDescent="0.25">
      <c r="A34" s="7" t="s">
        <v>702</v>
      </c>
      <c r="B34" s="7" t="s">
        <v>1674</v>
      </c>
      <c r="C34" s="7" t="s">
        <v>1675</v>
      </c>
    </row>
    <row r="35" spans="1:3" x14ac:dyDescent="0.25">
      <c r="A35" s="7" t="s">
        <v>702</v>
      </c>
      <c r="B35" s="7" t="s">
        <v>1676</v>
      </c>
      <c r="C35" s="7" t="s">
        <v>1677</v>
      </c>
    </row>
    <row r="36" spans="1:3" x14ac:dyDescent="0.25">
      <c r="A36" s="7" t="s">
        <v>1102</v>
      </c>
      <c r="B36" s="7" t="s">
        <v>1678</v>
      </c>
      <c r="C36" s="7" t="s">
        <v>1679</v>
      </c>
    </row>
    <row r="37" spans="1:3" x14ac:dyDescent="0.25">
      <c r="A37" s="7" t="s">
        <v>1105</v>
      </c>
      <c r="B37" s="7" t="s">
        <v>1680</v>
      </c>
      <c r="C37" s="7" t="s">
        <v>1681</v>
      </c>
    </row>
    <row r="38" spans="1:3" x14ac:dyDescent="0.25">
      <c r="A38" s="7" t="s">
        <v>1113</v>
      </c>
      <c r="B38" s="7" t="s">
        <v>1682</v>
      </c>
      <c r="C38" s="7" t="s">
        <v>1683</v>
      </c>
    </row>
    <row r="39" spans="1:3" x14ac:dyDescent="0.25">
      <c r="A39" s="7" t="s">
        <v>704</v>
      </c>
      <c r="B39" s="7" t="s">
        <v>1684</v>
      </c>
      <c r="C39" s="7" t="s">
        <v>1685</v>
      </c>
    </row>
    <row r="40" spans="1:3" x14ac:dyDescent="0.25">
      <c r="A40" s="7" t="s">
        <v>704</v>
      </c>
      <c r="B40" s="7" t="s">
        <v>1686</v>
      </c>
      <c r="C40" s="7" t="s">
        <v>1687</v>
      </c>
    </row>
    <row r="41" spans="1:3" x14ac:dyDescent="0.25">
      <c r="A41" s="7" t="s">
        <v>704</v>
      </c>
      <c r="B41" s="7" t="s">
        <v>1688</v>
      </c>
      <c r="C41" s="7" t="s">
        <v>1689</v>
      </c>
    </row>
    <row r="42" spans="1:3" x14ac:dyDescent="0.25">
      <c r="A42" s="7" t="s">
        <v>704</v>
      </c>
      <c r="B42" s="7" t="s">
        <v>1690</v>
      </c>
      <c r="C42" s="7" t="s">
        <v>1691</v>
      </c>
    </row>
    <row r="43" spans="1:3" x14ac:dyDescent="0.25">
      <c r="A43" s="7" t="s">
        <v>704</v>
      </c>
      <c r="B43" s="7" t="s">
        <v>1692</v>
      </c>
      <c r="C43" s="7" t="s">
        <v>1693</v>
      </c>
    </row>
    <row r="44" spans="1:3" x14ac:dyDescent="0.25">
      <c r="A44" s="7" t="s">
        <v>1427</v>
      </c>
      <c r="B44" s="7" t="s">
        <v>1694</v>
      </c>
      <c r="C44" s="7" t="s">
        <v>1695</v>
      </c>
    </row>
    <row r="45" spans="1:3" x14ac:dyDescent="0.25">
      <c r="A45" s="7" t="s">
        <v>1427</v>
      </c>
      <c r="B45" s="7" t="s">
        <v>1696</v>
      </c>
      <c r="C45" s="7" t="s">
        <v>1697</v>
      </c>
    </row>
    <row r="46" spans="1:3" x14ac:dyDescent="0.25">
      <c r="A46" s="7" t="s">
        <v>798</v>
      </c>
      <c r="B46" s="7" t="s">
        <v>1698</v>
      </c>
      <c r="C46" s="7" t="s">
        <v>1699</v>
      </c>
    </row>
    <row r="47" spans="1:3" x14ac:dyDescent="0.25">
      <c r="A47" s="7" t="s">
        <v>537</v>
      </c>
      <c r="B47" s="7" t="s">
        <v>1700</v>
      </c>
      <c r="C47" s="7" t="s">
        <v>1701</v>
      </c>
    </row>
    <row r="48" spans="1:3" x14ac:dyDescent="0.25">
      <c r="A48" s="7" t="s">
        <v>882</v>
      </c>
      <c r="B48" s="7" t="s">
        <v>1702</v>
      </c>
      <c r="C48" s="7" t="s">
        <v>1703</v>
      </c>
    </row>
    <row r="49" spans="1:3" x14ac:dyDescent="0.25">
      <c r="A49" s="7" t="s">
        <v>882</v>
      </c>
      <c r="B49" s="7" t="s">
        <v>1704</v>
      </c>
      <c r="C49" s="7" t="s">
        <v>1705</v>
      </c>
    </row>
    <row r="50" spans="1:3" x14ac:dyDescent="0.25">
      <c r="A50" s="7" t="s">
        <v>882</v>
      </c>
      <c r="B50" s="7" t="s">
        <v>1706</v>
      </c>
      <c r="C50" s="7" t="s">
        <v>1707</v>
      </c>
    </row>
    <row r="51" spans="1:3" x14ac:dyDescent="0.25">
      <c r="A51" s="7" t="s">
        <v>882</v>
      </c>
      <c r="B51" s="7" t="s">
        <v>1708</v>
      </c>
      <c r="C51" s="7" t="s">
        <v>1709</v>
      </c>
    </row>
    <row r="52" spans="1:3" x14ac:dyDescent="0.25">
      <c r="A52" s="7" t="s">
        <v>882</v>
      </c>
      <c r="B52" s="7" t="s">
        <v>1710</v>
      </c>
      <c r="C52" s="7" t="s">
        <v>1711</v>
      </c>
    </row>
    <row r="53" spans="1:3" x14ac:dyDescent="0.25">
      <c r="A53" s="7" t="s">
        <v>882</v>
      </c>
      <c r="B53" s="7" t="s">
        <v>1712</v>
      </c>
      <c r="C53" s="7" t="s">
        <v>1713</v>
      </c>
    </row>
    <row r="54" spans="1:3" x14ac:dyDescent="0.25">
      <c r="A54" s="7" t="s">
        <v>882</v>
      </c>
      <c r="B54" s="7" t="s">
        <v>1714</v>
      </c>
      <c r="C54" s="7" t="s">
        <v>1715</v>
      </c>
    </row>
    <row r="55" spans="1:3" x14ac:dyDescent="0.25">
      <c r="A55" s="7" t="s">
        <v>898</v>
      </c>
      <c r="B55" s="7" t="s">
        <v>1716</v>
      </c>
      <c r="C55" s="7" t="s">
        <v>1717</v>
      </c>
    </row>
    <row r="56" spans="1:3" x14ac:dyDescent="0.25">
      <c r="A56" s="7" t="s">
        <v>1299</v>
      </c>
      <c r="B56" s="7" t="s">
        <v>1718</v>
      </c>
      <c r="C56" s="7" t="s">
        <v>1719</v>
      </c>
    </row>
    <row r="57" spans="1:3" x14ac:dyDescent="0.25">
      <c r="A57" s="7" t="s">
        <v>1299</v>
      </c>
      <c r="B57" s="7" t="s">
        <v>1720</v>
      </c>
      <c r="C57" s="7" t="s">
        <v>1721</v>
      </c>
    </row>
    <row r="58" spans="1:3" x14ac:dyDescent="0.25">
      <c r="A58" s="7" t="s">
        <v>1303</v>
      </c>
      <c r="B58" s="7" t="s">
        <v>1722</v>
      </c>
      <c r="C58" s="7" t="s">
        <v>1723</v>
      </c>
    </row>
    <row r="59" spans="1:3" x14ac:dyDescent="0.25">
      <c r="A59" s="7" t="s">
        <v>1303</v>
      </c>
      <c r="B59" s="7" t="s">
        <v>1724</v>
      </c>
      <c r="C59" s="7" t="s">
        <v>1725</v>
      </c>
    </row>
    <row r="60" spans="1:3" x14ac:dyDescent="0.25">
      <c r="A60" s="7" t="s">
        <v>750</v>
      </c>
      <c r="B60" s="7" t="s">
        <v>1726</v>
      </c>
      <c r="C60" s="7" t="s">
        <v>1727</v>
      </c>
    </row>
    <row r="61" spans="1:3" x14ac:dyDescent="0.25">
      <c r="A61" s="7" t="s">
        <v>1363</v>
      </c>
      <c r="B61" s="7" t="s">
        <v>1728</v>
      </c>
      <c r="C61" s="7" t="s">
        <v>1729</v>
      </c>
    </row>
    <row r="62" spans="1:3" x14ac:dyDescent="0.25">
      <c r="A62" s="7" t="s">
        <v>1355</v>
      </c>
      <c r="B62" s="7" t="s">
        <v>1730</v>
      </c>
      <c r="C62" s="7" t="s">
        <v>1731</v>
      </c>
    </row>
    <row r="63" spans="1:3" x14ac:dyDescent="0.25">
      <c r="A63" s="7" t="s">
        <v>1367</v>
      </c>
      <c r="B63" s="7" t="s">
        <v>1732</v>
      </c>
      <c r="C63" s="7" t="s">
        <v>1733</v>
      </c>
    </row>
    <row r="64" spans="1:3" x14ac:dyDescent="0.25">
      <c r="A64" s="7" t="s">
        <v>1367</v>
      </c>
      <c r="B64" s="7" t="s">
        <v>1734</v>
      </c>
      <c r="C64" s="7" t="s">
        <v>1735</v>
      </c>
    </row>
    <row r="65" spans="1:3" x14ac:dyDescent="0.25">
      <c r="A65" s="7" t="s">
        <v>1367</v>
      </c>
      <c r="B65" s="7" t="s">
        <v>1736</v>
      </c>
      <c r="C65" s="7" t="s">
        <v>1737</v>
      </c>
    </row>
    <row r="66" spans="1:3" x14ac:dyDescent="0.25">
      <c r="A66" s="7" t="s">
        <v>1367</v>
      </c>
      <c r="B66" s="7" t="s">
        <v>1738</v>
      </c>
      <c r="C66" s="7" t="s">
        <v>1713</v>
      </c>
    </row>
    <row r="67" spans="1:3" x14ac:dyDescent="0.25">
      <c r="A67" s="7" t="s">
        <v>1367</v>
      </c>
      <c r="B67" s="7" t="s">
        <v>1739</v>
      </c>
      <c r="C67" s="7" t="s">
        <v>1740</v>
      </c>
    </row>
    <row r="68" spans="1:3" x14ac:dyDescent="0.25">
      <c r="A68" s="7" t="s">
        <v>1369</v>
      </c>
      <c r="B68" s="7" t="s">
        <v>1741</v>
      </c>
      <c r="C68" s="7" t="s">
        <v>1742</v>
      </c>
    </row>
    <row r="69" spans="1:3" x14ac:dyDescent="0.25">
      <c r="A69" s="7" t="s">
        <v>1369</v>
      </c>
      <c r="B69" s="7" t="s">
        <v>1743</v>
      </c>
      <c r="C69" s="7" t="s">
        <v>1744</v>
      </c>
    </row>
    <row r="70" spans="1:3" x14ac:dyDescent="0.25">
      <c r="A70" s="7" t="s">
        <v>1369</v>
      </c>
      <c r="B70" s="7" t="s">
        <v>1745</v>
      </c>
      <c r="C70" s="7" t="s">
        <v>1746</v>
      </c>
    </row>
    <row r="71" spans="1:3" x14ac:dyDescent="0.25">
      <c r="A71" s="7" t="s">
        <v>1369</v>
      </c>
      <c r="B71" s="7" t="s">
        <v>1747</v>
      </c>
      <c r="C71" s="7" t="s">
        <v>1748</v>
      </c>
    </row>
    <row r="72" spans="1:3" x14ac:dyDescent="0.25">
      <c r="A72" s="7" t="s">
        <v>1369</v>
      </c>
      <c r="B72" s="7" t="s">
        <v>1749</v>
      </c>
      <c r="C72" s="7" t="s">
        <v>1750</v>
      </c>
    </row>
    <row r="73" spans="1:3" x14ac:dyDescent="0.25">
      <c r="A73" s="7" t="s">
        <v>1369</v>
      </c>
      <c r="B73" s="7" t="s">
        <v>1751</v>
      </c>
      <c r="C73" s="7" t="s">
        <v>1752</v>
      </c>
    </row>
    <row r="74" spans="1:3" x14ac:dyDescent="0.25">
      <c r="A74" s="7" t="s">
        <v>1369</v>
      </c>
      <c r="B74" s="7" t="s">
        <v>1753</v>
      </c>
      <c r="C74" s="7" t="s">
        <v>1754</v>
      </c>
    </row>
    <row r="75" spans="1:3" x14ac:dyDescent="0.25">
      <c r="A75" s="7" t="s">
        <v>1367</v>
      </c>
      <c r="B75" s="7" t="s">
        <v>1755</v>
      </c>
      <c r="C75" s="7" t="s">
        <v>1756</v>
      </c>
    </row>
    <row r="76" spans="1:3" x14ac:dyDescent="0.25">
      <c r="A76" s="7" t="s">
        <v>1093</v>
      </c>
      <c r="B76" s="7" t="s">
        <v>1757</v>
      </c>
      <c r="C76" s="7" t="s">
        <v>1758</v>
      </c>
    </row>
    <row r="77" spans="1:3" x14ac:dyDescent="0.25">
      <c r="A77" s="7" t="s">
        <v>756</v>
      </c>
      <c r="B77" s="7" t="s">
        <v>1759</v>
      </c>
      <c r="C77" s="7" t="s">
        <v>1760</v>
      </c>
    </row>
    <row r="78" spans="1:3" x14ac:dyDescent="0.25">
      <c r="A78" s="7" t="s">
        <v>894</v>
      </c>
      <c r="B78" s="7" t="s">
        <v>1761</v>
      </c>
      <c r="C78" s="7" t="s">
        <v>1762</v>
      </c>
    </row>
    <row r="79" spans="1:3" x14ac:dyDescent="0.25">
      <c r="A79" s="7" t="s">
        <v>1357</v>
      </c>
      <c r="B79" s="7" t="s">
        <v>1763</v>
      </c>
      <c r="C79" s="7" t="s">
        <v>1764</v>
      </c>
    </row>
    <row r="80" spans="1:3" x14ac:dyDescent="0.25">
      <c r="A80" s="7" t="s">
        <v>1357</v>
      </c>
      <c r="B80" s="7" t="s">
        <v>1765</v>
      </c>
      <c r="C80" s="7" t="s">
        <v>1766</v>
      </c>
    </row>
    <row r="81" spans="1:3" x14ac:dyDescent="0.25">
      <c r="A81" s="7" t="s">
        <v>1357</v>
      </c>
      <c r="B81" s="7" t="s">
        <v>1767</v>
      </c>
      <c r="C81" s="7" t="s">
        <v>1768</v>
      </c>
    </row>
    <row r="82" spans="1:3" x14ac:dyDescent="0.25">
      <c r="A82" s="7" t="s">
        <v>1357</v>
      </c>
      <c r="B82" s="7" t="s">
        <v>1769</v>
      </c>
      <c r="C82" s="7" t="s">
        <v>1770</v>
      </c>
    </row>
    <row r="83" spans="1:3" x14ac:dyDescent="0.25">
      <c r="A83" s="7" t="s">
        <v>1357</v>
      </c>
      <c r="B83" s="7" t="s">
        <v>1771</v>
      </c>
      <c r="C83" s="7" t="s">
        <v>1772</v>
      </c>
    </row>
    <row r="84" spans="1:3" x14ac:dyDescent="0.25">
      <c r="A84" s="7" t="s">
        <v>445</v>
      </c>
      <c r="B84" s="7" t="s">
        <v>1773</v>
      </c>
      <c r="C84" s="7" t="s">
        <v>1774</v>
      </c>
    </row>
    <row r="85" spans="1:3" x14ac:dyDescent="0.25">
      <c r="A85" s="7" t="s">
        <v>625</v>
      </c>
      <c r="B85" s="7" t="s">
        <v>1775</v>
      </c>
      <c r="C85" s="7" t="s">
        <v>1776</v>
      </c>
    </row>
    <row r="86" spans="1:3" x14ac:dyDescent="0.25">
      <c r="A86" s="7" t="s">
        <v>716</v>
      </c>
      <c r="B86" s="7" t="s">
        <v>1777</v>
      </c>
      <c r="C86" s="7" t="s">
        <v>1778</v>
      </c>
    </row>
    <row r="87" spans="1:3" x14ac:dyDescent="0.25">
      <c r="A87" s="7" t="s">
        <v>716</v>
      </c>
      <c r="B87" s="7" t="s">
        <v>1779</v>
      </c>
      <c r="C87" s="7" t="s">
        <v>1780</v>
      </c>
    </row>
    <row r="88" spans="1:3" x14ac:dyDescent="0.25">
      <c r="A88" s="7" t="s">
        <v>716</v>
      </c>
      <c r="B88" s="7" t="s">
        <v>1781</v>
      </c>
      <c r="C88" s="7" t="s">
        <v>1782</v>
      </c>
    </row>
    <row r="89" spans="1:3" x14ac:dyDescent="0.25">
      <c r="A89" s="7" t="s">
        <v>716</v>
      </c>
      <c r="B89" s="7" t="s">
        <v>1783</v>
      </c>
      <c r="C89" s="7" t="s">
        <v>1784</v>
      </c>
    </row>
    <row r="90" spans="1:3" x14ac:dyDescent="0.25">
      <c r="A90" s="7" t="s">
        <v>716</v>
      </c>
      <c r="B90" s="7" t="s">
        <v>1785</v>
      </c>
      <c r="C90" s="7" t="s">
        <v>1786</v>
      </c>
    </row>
    <row r="91" spans="1:3" x14ac:dyDescent="0.25">
      <c r="A91" s="7" t="s">
        <v>361</v>
      </c>
      <c r="B91" s="7" t="s">
        <v>1787</v>
      </c>
      <c r="C91" s="7" t="s">
        <v>1788</v>
      </c>
    </row>
    <row r="92" spans="1:3" x14ac:dyDescent="0.25">
      <c r="A92" s="7" t="s">
        <v>383</v>
      </c>
      <c r="B92" s="7" t="s">
        <v>1789</v>
      </c>
      <c r="C92" s="7" t="s">
        <v>1790</v>
      </c>
    </row>
    <row r="93" spans="1:3" x14ac:dyDescent="0.25">
      <c r="A93" s="7" t="s">
        <v>383</v>
      </c>
      <c r="B93" s="7" t="s">
        <v>1791</v>
      </c>
      <c r="C93" s="7" t="s">
        <v>1792</v>
      </c>
    </row>
    <row r="94" spans="1:3" x14ac:dyDescent="0.25">
      <c r="A94" s="7" t="s">
        <v>383</v>
      </c>
      <c r="B94" s="7" t="s">
        <v>1793</v>
      </c>
      <c r="C94" s="7" t="s">
        <v>1794</v>
      </c>
    </row>
    <row r="95" spans="1:3" x14ac:dyDescent="0.25">
      <c r="A95" s="7" t="s">
        <v>479</v>
      </c>
      <c r="B95" s="7" t="s">
        <v>1795</v>
      </c>
      <c r="C95" s="7" t="s">
        <v>1796</v>
      </c>
    </row>
    <row r="96" spans="1:3" x14ac:dyDescent="0.25">
      <c r="A96" s="7" t="s">
        <v>479</v>
      </c>
      <c r="B96" s="7" t="s">
        <v>1797</v>
      </c>
      <c r="C96" s="7" t="s">
        <v>1798</v>
      </c>
    </row>
    <row r="97" spans="1:3" x14ac:dyDescent="0.25">
      <c r="A97" s="7" t="s">
        <v>511</v>
      </c>
      <c r="B97" s="7" t="s">
        <v>1799</v>
      </c>
      <c r="C97" s="7" t="s">
        <v>1800</v>
      </c>
    </row>
    <row r="98" spans="1:3" x14ac:dyDescent="0.25">
      <c r="A98" s="7" t="s">
        <v>485</v>
      </c>
      <c r="B98" s="7" t="s">
        <v>1801</v>
      </c>
      <c r="C98" s="7" t="s">
        <v>1802</v>
      </c>
    </row>
    <row r="99" spans="1:3" x14ac:dyDescent="0.25">
      <c r="A99" s="7" t="s">
        <v>515</v>
      </c>
      <c r="B99" s="7" t="s">
        <v>1803</v>
      </c>
      <c r="C99" s="7" t="s">
        <v>1804</v>
      </c>
    </row>
    <row r="100" spans="1:3" x14ac:dyDescent="0.25">
      <c r="A100" s="7" t="s">
        <v>690</v>
      </c>
      <c r="B100" s="7" t="s">
        <v>1805</v>
      </c>
      <c r="C100" s="7" t="s">
        <v>1806</v>
      </c>
    </row>
    <row r="101" spans="1:3" x14ac:dyDescent="0.25">
      <c r="A101" s="7" t="s">
        <v>688</v>
      </c>
      <c r="B101" s="7" t="s">
        <v>1807</v>
      </c>
      <c r="C101" s="7" t="s">
        <v>1808</v>
      </c>
    </row>
    <row r="102" spans="1:3" x14ac:dyDescent="0.25">
      <c r="A102" s="7" t="s">
        <v>688</v>
      </c>
      <c r="B102" s="7" t="s">
        <v>1809</v>
      </c>
      <c r="C102" s="7" t="s">
        <v>1685</v>
      </c>
    </row>
    <row r="103" spans="1:3" x14ac:dyDescent="0.25">
      <c r="A103" s="7" t="s">
        <v>1371</v>
      </c>
      <c r="B103" s="7" t="s">
        <v>1810</v>
      </c>
      <c r="C103" s="7" t="s">
        <v>1725</v>
      </c>
    </row>
    <row r="104" spans="1:3" x14ac:dyDescent="0.25">
      <c r="A104" s="7" t="s">
        <v>688</v>
      </c>
      <c r="B104" s="7" t="s">
        <v>1811</v>
      </c>
      <c r="C104" s="7" t="s">
        <v>1812</v>
      </c>
    </row>
    <row r="105" spans="1:3" x14ac:dyDescent="0.25">
      <c r="A105" s="7" t="s">
        <v>688</v>
      </c>
      <c r="B105" s="7" t="s">
        <v>1813</v>
      </c>
      <c r="C105" s="7" t="s">
        <v>1814</v>
      </c>
    </row>
    <row r="106" spans="1:3" x14ac:dyDescent="0.25">
      <c r="A106" s="7" t="s">
        <v>688</v>
      </c>
      <c r="B106" s="7" t="s">
        <v>1815</v>
      </c>
      <c r="C106" s="7" t="s">
        <v>1816</v>
      </c>
    </row>
    <row r="107" spans="1:3" x14ac:dyDescent="0.25">
      <c r="A107" s="7" t="s">
        <v>688</v>
      </c>
      <c r="B107" s="7" t="s">
        <v>1817</v>
      </c>
      <c r="C107" s="7" t="s">
        <v>1818</v>
      </c>
    </row>
    <row r="108" spans="1:3" x14ac:dyDescent="0.25">
      <c r="A108" s="7" t="s">
        <v>688</v>
      </c>
      <c r="B108" s="7" t="s">
        <v>1819</v>
      </c>
      <c r="C108" s="7" t="s">
        <v>1820</v>
      </c>
    </row>
    <row r="109" spans="1:3" x14ac:dyDescent="0.25">
      <c r="A109" s="7" t="s">
        <v>688</v>
      </c>
      <c r="B109" s="7" t="s">
        <v>1821</v>
      </c>
      <c r="C109" s="7" t="s">
        <v>1822</v>
      </c>
    </row>
    <row r="110" spans="1:3" x14ac:dyDescent="0.25">
      <c r="A110" s="7" t="s">
        <v>688</v>
      </c>
      <c r="B110" s="7" t="s">
        <v>1823</v>
      </c>
      <c r="C110" s="7" t="s">
        <v>1824</v>
      </c>
    </row>
    <row r="111" spans="1:3" x14ac:dyDescent="0.25">
      <c r="A111" s="7" t="s">
        <v>688</v>
      </c>
      <c r="B111" s="7" t="s">
        <v>1825</v>
      </c>
      <c r="C111" s="7" t="s">
        <v>1826</v>
      </c>
    </row>
    <row r="112" spans="1:3" x14ac:dyDescent="0.25">
      <c r="A112" s="7" t="s">
        <v>688</v>
      </c>
      <c r="B112" s="7" t="s">
        <v>1827</v>
      </c>
      <c r="C112" s="7" t="s">
        <v>1828</v>
      </c>
    </row>
    <row r="113" spans="1:3" x14ac:dyDescent="0.25">
      <c r="A113" s="7" t="s">
        <v>688</v>
      </c>
      <c r="B113" s="7" t="s">
        <v>1829</v>
      </c>
      <c r="C113" s="7" t="s">
        <v>1830</v>
      </c>
    </row>
    <row r="114" spans="1:3" x14ac:dyDescent="0.25">
      <c r="A114" s="7" t="s">
        <v>688</v>
      </c>
      <c r="B114" s="7" t="s">
        <v>1831</v>
      </c>
      <c r="C114" s="7" t="s">
        <v>1832</v>
      </c>
    </row>
    <row r="115" spans="1:3" x14ac:dyDescent="0.25">
      <c r="A115" s="7" t="s">
        <v>692</v>
      </c>
      <c r="B115" s="7" t="s">
        <v>1833</v>
      </c>
      <c r="C115" s="7" t="s">
        <v>1756</v>
      </c>
    </row>
    <row r="116" spans="1:3" x14ac:dyDescent="0.25">
      <c r="A116" s="7" t="s">
        <v>692</v>
      </c>
      <c r="B116" s="7" t="s">
        <v>1834</v>
      </c>
      <c r="C116" s="7" t="s">
        <v>1835</v>
      </c>
    </row>
    <row r="117" spans="1:3" x14ac:dyDescent="0.25">
      <c r="A117" s="7" t="s">
        <v>692</v>
      </c>
      <c r="B117" s="7" t="s">
        <v>1836</v>
      </c>
      <c r="C117" s="7" t="s">
        <v>1837</v>
      </c>
    </row>
    <row r="118" spans="1:3" x14ac:dyDescent="0.25">
      <c r="A118" s="7" t="s">
        <v>692</v>
      </c>
      <c r="B118" s="7" t="s">
        <v>1838</v>
      </c>
      <c r="C118" s="7" t="s">
        <v>1806</v>
      </c>
    </row>
    <row r="119" spans="1:3" x14ac:dyDescent="0.25">
      <c r="A119" s="7" t="s">
        <v>692</v>
      </c>
      <c r="B119" s="7" t="s">
        <v>1839</v>
      </c>
      <c r="C119" s="7" t="s">
        <v>1840</v>
      </c>
    </row>
    <row r="120" spans="1:3" x14ac:dyDescent="0.25">
      <c r="A120" s="7" t="s">
        <v>692</v>
      </c>
      <c r="B120" s="7" t="s">
        <v>1841</v>
      </c>
      <c r="C120" s="7" t="s">
        <v>1842</v>
      </c>
    </row>
    <row r="121" spans="1:3" x14ac:dyDescent="0.25">
      <c r="A121" s="7" t="s">
        <v>692</v>
      </c>
      <c r="B121" s="7" t="s">
        <v>1843</v>
      </c>
      <c r="C121" s="7" t="s">
        <v>1844</v>
      </c>
    </row>
    <row r="122" spans="1:3" x14ac:dyDescent="0.25">
      <c r="A122" s="7" t="s">
        <v>1190</v>
      </c>
      <c r="B122" s="7" t="s">
        <v>1845</v>
      </c>
      <c r="C122" s="7" t="s">
        <v>1846</v>
      </c>
    </row>
    <row r="123" spans="1:3" x14ac:dyDescent="0.25">
      <c r="A123" s="7" t="s">
        <v>1223</v>
      </c>
      <c r="B123" s="7" t="s">
        <v>1847</v>
      </c>
      <c r="C123" s="7" t="s">
        <v>1848</v>
      </c>
    </row>
    <row r="124" spans="1:3" x14ac:dyDescent="0.25">
      <c r="A124" s="7" t="s">
        <v>285</v>
      </c>
      <c r="B124" s="7" t="s">
        <v>1849</v>
      </c>
      <c r="C124" s="7" t="s">
        <v>1850</v>
      </c>
    </row>
    <row r="125" spans="1:3" x14ac:dyDescent="0.25">
      <c r="A125" s="7" t="s">
        <v>285</v>
      </c>
      <c r="B125" s="7" t="s">
        <v>1851</v>
      </c>
      <c r="C125" s="7" t="s">
        <v>1852</v>
      </c>
    </row>
    <row r="126" spans="1:3" x14ac:dyDescent="0.25">
      <c r="A126" s="7" t="s">
        <v>259</v>
      </c>
      <c r="B126" s="7" t="s">
        <v>1853</v>
      </c>
      <c r="C126" s="7" t="s">
        <v>1854</v>
      </c>
    </row>
    <row r="127" spans="1:3" x14ac:dyDescent="0.25">
      <c r="A127" s="7" t="s">
        <v>487</v>
      </c>
      <c r="B127" s="7" t="s">
        <v>1855</v>
      </c>
      <c r="C127" s="7" t="s">
        <v>1856</v>
      </c>
    </row>
    <row r="128" spans="1:3" x14ac:dyDescent="0.25">
      <c r="A128" s="7" t="s">
        <v>487</v>
      </c>
      <c r="B128" s="7" t="s">
        <v>1857</v>
      </c>
      <c r="C128" s="7" t="s">
        <v>1858</v>
      </c>
    </row>
    <row r="129" spans="1:3" x14ac:dyDescent="0.25">
      <c r="A129" s="7" t="s">
        <v>487</v>
      </c>
      <c r="B129" s="7" t="s">
        <v>1859</v>
      </c>
      <c r="C129" s="7" t="s">
        <v>1860</v>
      </c>
    </row>
    <row r="130" spans="1:3" x14ac:dyDescent="0.25">
      <c r="A130" s="7" t="s">
        <v>1593</v>
      </c>
      <c r="B130" s="7" t="s">
        <v>1861</v>
      </c>
      <c r="C130" s="7" t="s">
        <v>1862</v>
      </c>
    </row>
    <row r="131" spans="1:3" x14ac:dyDescent="0.25">
      <c r="A131" s="7" t="s">
        <v>1591</v>
      </c>
      <c r="B131" s="7" t="s">
        <v>1863</v>
      </c>
      <c r="C131" s="7" t="s">
        <v>1864</v>
      </c>
    </row>
    <row r="132" spans="1:3" x14ac:dyDescent="0.25">
      <c r="A132" s="7" t="s">
        <v>1582</v>
      </c>
      <c r="B132" s="7" t="s">
        <v>1865</v>
      </c>
      <c r="C132" s="7" t="s">
        <v>1866</v>
      </c>
    </row>
    <row r="133" spans="1:3" x14ac:dyDescent="0.25">
      <c r="A133" s="7" t="s">
        <v>443</v>
      </c>
      <c r="B133" s="7" t="s">
        <v>1867</v>
      </c>
      <c r="C133" s="7" t="s">
        <v>1868</v>
      </c>
    </row>
    <row r="134" spans="1:3" x14ac:dyDescent="0.25">
      <c r="A134" s="7" t="s">
        <v>1043</v>
      </c>
      <c r="B134" s="7" t="s">
        <v>1869</v>
      </c>
      <c r="C134" s="7" t="s">
        <v>1870</v>
      </c>
    </row>
    <row r="135" spans="1:3" x14ac:dyDescent="0.25">
      <c r="A135" s="7" t="s">
        <v>1053</v>
      </c>
      <c r="B135" s="7" t="s">
        <v>1871</v>
      </c>
      <c r="C135" s="7" t="s">
        <v>1872</v>
      </c>
    </row>
    <row r="136" spans="1:3" x14ac:dyDescent="0.25">
      <c r="A136" s="7" t="s">
        <v>1057</v>
      </c>
      <c r="B136" s="7" t="s">
        <v>1873</v>
      </c>
      <c r="C136" s="7" t="s">
        <v>1874</v>
      </c>
    </row>
    <row r="137" spans="1:3" x14ac:dyDescent="0.25">
      <c r="A137" s="7" t="s">
        <v>965</v>
      </c>
      <c r="B137" s="7" t="s">
        <v>1875</v>
      </c>
      <c r="C137" s="7" t="s">
        <v>1876</v>
      </c>
    </row>
    <row r="138" spans="1:3" x14ac:dyDescent="0.25">
      <c r="A138" s="7" t="s">
        <v>965</v>
      </c>
      <c r="B138" s="7" t="s">
        <v>1877</v>
      </c>
      <c r="C138" s="7" t="s">
        <v>1878</v>
      </c>
    </row>
    <row r="139" spans="1:3" x14ac:dyDescent="0.25">
      <c r="A139" s="7" t="s">
        <v>965</v>
      </c>
      <c r="B139" s="7" t="s">
        <v>1879</v>
      </c>
      <c r="C139" s="7" t="s">
        <v>1880</v>
      </c>
    </row>
    <row r="140" spans="1:3" x14ac:dyDescent="0.25">
      <c r="A140" s="7" t="s">
        <v>965</v>
      </c>
      <c r="B140" s="7" t="s">
        <v>1881</v>
      </c>
      <c r="C140" s="7" t="s">
        <v>1882</v>
      </c>
    </row>
    <row r="141" spans="1:3" x14ac:dyDescent="0.25">
      <c r="A141" s="7" t="s">
        <v>961</v>
      </c>
      <c r="B141" s="7" t="s">
        <v>1883</v>
      </c>
      <c r="C141" s="7" t="s">
        <v>1884</v>
      </c>
    </row>
    <row r="142" spans="1:3" x14ac:dyDescent="0.25">
      <c r="A142" s="7" t="s">
        <v>698</v>
      </c>
      <c r="B142" s="7" t="s">
        <v>1885</v>
      </c>
      <c r="C142" s="7" t="s">
        <v>1886</v>
      </c>
    </row>
    <row r="143" spans="1:3" x14ac:dyDescent="0.25">
      <c r="A143" s="7" t="s">
        <v>698</v>
      </c>
      <c r="B143" s="7" t="s">
        <v>1887</v>
      </c>
      <c r="C143" s="7" t="s">
        <v>1888</v>
      </c>
    </row>
    <row r="144" spans="1:3" x14ac:dyDescent="0.25">
      <c r="A144" s="7" t="s">
        <v>698</v>
      </c>
      <c r="B144" s="7" t="s">
        <v>1889</v>
      </c>
      <c r="C144" s="7" t="s">
        <v>1890</v>
      </c>
    </row>
    <row r="145" spans="1:3" x14ac:dyDescent="0.25">
      <c r="A145" s="7" t="s">
        <v>698</v>
      </c>
      <c r="B145" s="7" t="s">
        <v>1891</v>
      </c>
      <c r="C145" s="7" t="s">
        <v>1892</v>
      </c>
    </row>
    <row r="146" spans="1:3" x14ac:dyDescent="0.25">
      <c r="A146" s="7" t="s">
        <v>698</v>
      </c>
      <c r="B146" s="7" t="s">
        <v>1893</v>
      </c>
      <c r="C146" s="7" t="s">
        <v>1894</v>
      </c>
    </row>
    <row r="147" spans="1:3" x14ac:dyDescent="0.25">
      <c r="A147" s="7" t="s">
        <v>698</v>
      </c>
      <c r="B147" s="7" t="s">
        <v>1895</v>
      </c>
      <c r="C147" s="7" t="s">
        <v>1896</v>
      </c>
    </row>
    <row r="148" spans="1:3" x14ac:dyDescent="0.25">
      <c r="A148" s="7" t="s">
        <v>698</v>
      </c>
      <c r="B148" s="7" t="s">
        <v>1897</v>
      </c>
      <c r="C148" s="7" t="s">
        <v>1898</v>
      </c>
    </row>
    <row r="149" spans="1:3" x14ac:dyDescent="0.25">
      <c r="A149" s="7" t="s">
        <v>718</v>
      </c>
      <c r="B149" s="7" t="s">
        <v>1899</v>
      </c>
      <c r="C149" s="7" t="s">
        <v>1900</v>
      </c>
    </row>
    <row r="150" spans="1:3" x14ac:dyDescent="0.25">
      <c r="A150" s="7" t="s">
        <v>720</v>
      </c>
      <c r="B150" s="7" t="s">
        <v>1901</v>
      </c>
      <c r="C150" s="7" t="s">
        <v>1902</v>
      </c>
    </row>
    <row r="151" spans="1:3" x14ac:dyDescent="0.25">
      <c r="A151" s="7" t="s">
        <v>720</v>
      </c>
      <c r="B151" s="7" t="s">
        <v>1903</v>
      </c>
      <c r="C151" s="7" t="s">
        <v>1904</v>
      </c>
    </row>
    <row r="152" spans="1:3" x14ac:dyDescent="0.25">
      <c r="A152" s="7" t="s">
        <v>720</v>
      </c>
      <c r="B152" s="7" t="s">
        <v>1905</v>
      </c>
      <c r="C152" s="7" t="s">
        <v>1906</v>
      </c>
    </row>
    <row r="153" spans="1:3" x14ac:dyDescent="0.25">
      <c r="A153" s="7" t="s">
        <v>720</v>
      </c>
      <c r="B153" s="7" t="s">
        <v>1907</v>
      </c>
      <c r="C153" s="7" t="s">
        <v>1908</v>
      </c>
    </row>
    <row r="154" spans="1:3" x14ac:dyDescent="0.25">
      <c r="A154" s="7" t="s">
        <v>720</v>
      </c>
      <c r="B154" s="7" t="s">
        <v>1909</v>
      </c>
      <c r="C154" s="7" t="s">
        <v>1910</v>
      </c>
    </row>
    <row r="155" spans="1:3" x14ac:dyDescent="0.25">
      <c r="A155" s="7" t="s">
        <v>720</v>
      </c>
      <c r="B155" s="7" t="s">
        <v>1911</v>
      </c>
      <c r="C155" s="7" t="s">
        <v>1912</v>
      </c>
    </row>
    <row r="156" spans="1:3" x14ac:dyDescent="0.25">
      <c r="A156" s="7" t="s">
        <v>720</v>
      </c>
      <c r="B156" s="7" t="s">
        <v>1913</v>
      </c>
      <c r="C156" s="7" t="s">
        <v>1914</v>
      </c>
    </row>
    <row r="157" spans="1:3" x14ac:dyDescent="0.25">
      <c r="A157" s="7" t="s">
        <v>720</v>
      </c>
      <c r="B157" s="7" t="s">
        <v>1915</v>
      </c>
      <c r="C157" s="7" t="s">
        <v>1916</v>
      </c>
    </row>
    <row r="158" spans="1:3" x14ac:dyDescent="0.25">
      <c r="A158" s="7" t="s">
        <v>720</v>
      </c>
      <c r="B158" s="7" t="s">
        <v>1917</v>
      </c>
      <c r="C158" s="7" t="s">
        <v>1918</v>
      </c>
    </row>
    <row r="159" spans="1:3" x14ac:dyDescent="0.25">
      <c r="A159" s="7" t="s">
        <v>720</v>
      </c>
      <c r="B159" s="7" t="s">
        <v>1919</v>
      </c>
      <c r="C159" s="7" t="s">
        <v>1920</v>
      </c>
    </row>
    <row r="160" spans="1:3" x14ac:dyDescent="0.25">
      <c r="A160" s="7" t="s">
        <v>720</v>
      </c>
      <c r="B160" s="7" t="s">
        <v>1921</v>
      </c>
      <c r="C160" s="7" t="s">
        <v>1922</v>
      </c>
    </row>
    <row r="161" spans="1:3" x14ac:dyDescent="0.25">
      <c r="A161" s="7" t="s">
        <v>720</v>
      </c>
      <c r="B161" s="7" t="s">
        <v>1923</v>
      </c>
      <c r="C161" s="7" t="s">
        <v>1924</v>
      </c>
    </row>
    <row r="162" spans="1:3" x14ac:dyDescent="0.25">
      <c r="A162" s="7" t="s">
        <v>720</v>
      </c>
      <c r="B162" s="7" t="s">
        <v>1925</v>
      </c>
      <c r="C162" s="7" t="s">
        <v>1926</v>
      </c>
    </row>
    <row r="163" spans="1:3" x14ac:dyDescent="0.25">
      <c r="A163" s="7" t="s">
        <v>720</v>
      </c>
      <c r="B163" s="7" t="s">
        <v>1927</v>
      </c>
      <c r="C163" s="7" t="s">
        <v>1928</v>
      </c>
    </row>
    <row r="164" spans="1:3" x14ac:dyDescent="0.25">
      <c r="A164" s="7" t="s">
        <v>720</v>
      </c>
      <c r="B164" s="7" t="s">
        <v>1929</v>
      </c>
      <c r="C164" s="7" t="s">
        <v>1930</v>
      </c>
    </row>
    <row r="165" spans="1:3" x14ac:dyDescent="0.25">
      <c r="A165" s="7" t="s">
        <v>720</v>
      </c>
      <c r="B165" s="7" t="s">
        <v>1931</v>
      </c>
      <c r="C165" s="7" t="s">
        <v>1932</v>
      </c>
    </row>
    <row r="166" spans="1:3" x14ac:dyDescent="0.25">
      <c r="A166" s="7" t="s">
        <v>720</v>
      </c>
      <c r="B166" s="7" t="s">
        <v>1933</v>
      </c>
      <c r="C166" s="7" t="s">
        <v>1934</v>
      </c>
    </row>
    <row r="167" spans="1:3" x14ac:dyDescent="0.25">
      <c r="A167" s="7" t="s">
        <v>720</v>
      </c>
      <c r="B167" s="7" t="s">
        <v>1935</v>
      </c>
      <c r="C167" s="7" t="s">
        <v>1936</v>
      </c>
    </row>
    <row r="168" spans="1:3" x14ac:dyDescent="0.25">
      <c r="A168" s="7" t="s">
        <v>720</v>
      </c>
      <c r="B168" s="7" t="s">
        <v>1937</v>
      </c>
      <c r="C168" s="7" t="s">
        <v>1938</v>
      </c>
    </row>
    <row r="169" spans="1:3" x14ac:dyDescent="0.25">
      <c r="A169" s="7" t="s">
        <v>720</v>
      </c>
      <c r="B169" s="7" t="s">
        <v>1939</v>
      </c>
      <c r="C169" s="7" t="s">
        <v>1940</v>
      </c>
    </row>
    <row r="170" spans="1:3" x14ac:dyDescent="0.25">
      <c r="A170" s="7" t="s">
        <v>720</v>
      </c>
      <c r="B170" s="7" t="s">
        <v>1941</v>
      </c>
      <c r="C170" s="7" t="s">
        <v>1715</v>
      </c>
    </row>
    <row r="171" spans="1:3" x14ac:dyDescent="0.25">
      <c r="A171" s="7" t="s">
        <v>720</v>
      </c>
      <c r="B171" s="7" t="s">
        <v>1942</v>
      </c>
      <c r="C171" s="7" t="s">
        <v>1943</v>
      </c>
    </row>
    <row r="172" spans="1:3" x14ac:dyDescent="0.25">
      <c r="A172" s="7" t="s">
        <v>722</v>
      </c>
      <c r="B172" s="7" t="s">
        <v>1944</v>
      </c>
      <c r="C172" s="7" t="s">
        <v>1945</v>
      </c>
    </row>
    <row r="173" spans="1:3" x14ac:dyDescent="0.25">
      <c r="A173" s="7" t="s">
        <v>722</v>
      </c>
      <c r="B173" s="7" t="s">
        <v>1946</v>
      </c>
      <c r="C173" s="7" t="s">
        <v>1947</v>
      </c>
    </row>
    <row r="174" spans="1:3" x14ac:dyDescent="0.25">
      <c r="A174" s="7" t="s">
        <v>698</v>
      </c>
      <c r="B174" s="7" t="s">
        <v>1948</v>
      </c>
      <c r="C174" s="7" t="s">
        <v>1949</v>
      </c>
    </row>
    <row r="175" spans="1:3" x14ac:dyDescent="0.25">
      <c r="A175" s="7" t="s">
        <v>698</v>
      </c>
      <c r="B175" s="7" t="s">
        <v>1950</v>
      </c>
      <c r="C175" s="7" t="s">
        <v>1951</v>
      </c>
    </row>
    <row r="176" spans="1:3" x14ac:dyDescent="0.25">
      <c r="A176" s="7" t="s">
        <v>698</v>
      </c>
      <c r="B176" s="7" t="s">
        <v>1952</v>
      </c>
      <c r="C176" s="7" t="s">
        <v>1953</v>
      </c>
    </row>
    <row r="177" spans="1:3" x14ac:dyDescent="0.25">
      <c r="A177" s="7" t="s">
        <v>698</v>
      </c>
      <c r="B177" s="7" t="s">
        <v>1954</v>
      </c>
      <c r="C177" s="7" t="s">
        <v>1955</v>
      </c>
    </row>
    <row r="178" spans="1:3" x14ac:dyDescent="0.25">
      <c r="A178" s="7" t="s">
        <v>700</v>
      </c>
      <c r="B178" s="7" t="s">
        <v>1956</v>
      </c>
      <c r="C178" s="7" t="s">
        <v>1957</v>
      </c>
    </row>
    <row r="179" spans="1:3" x14ac:dyDescent="0.25">
      <c r="A179" s="7" t="s">
        <v>700</v>
      </c>
      <c r="B179" s="7" t="s">
        <v>1958</v>
      </c>
      <c r="C179" s="7" t="s">
        <v>1959</v>
      </c>
    </row>
    <row r="180" spans="1:3" x14ac:dyDescent="0.25">
      <c r="A180" s="7" t="s">
        <v>700</v>
      </c>
      <c r="B180" s="7" t="s">
        <v>1960</v>
      </c>
      <c r="C180" s="7" t="s">
        <v>1961</v>
      </c>
    </row>
    <row r="181" spans="1:3" x14ac:dyDescent="0.25">
      <c r="A181" s="7" t="s">
        <v>734</v>
      </c>
      <c r="B181" s="7" t="s">
        <v>1962</v>
      </c>
      <c r="C181" s="7" t="s">
        <v>1963</v>
      </c>
    </row>
    <row r="182" spans="1:3" x14ac:dyDescent="0.25">
      <c r="A182" s="7" t="s">
        <v>708</v>
      </c>
      <c r="B182" s="7" t="s">
        <v>1964</v>
      </c>
      <c r="C182" s="7" t="s">
        <v>1965</v>
      </c>
    </row>
    <row r="183" spans="1:3" x14ac:dyDescent="0.25">
      <c r="A183" s="7" t="s">
        <v>708</v>
      </c>
      <c r="B183" s="7" t="s">
        <v>1966</v>
      </c>
      <c r="C183" s="7" t="s">
        <v>1967</v>
      </c>
    </row>
    <row r="184" spans="1:3" x14ac:dyDescent="0.25">
      <c r="A184" s="7" t="s">
        <v>708</v>
      </c>
      <c r="B184" s="7" t="s">
        <v>1968</v>
      </c>
      <c r="C184" s="7" t="s">
        <v>1969</v>
      </c>
    </row>
    <row r="185" spans="1:3" x14ac:dyDescent="0.25">
      <c r="A185" s="7" t="s">
        <v>1215</v>
      </c>
      <c r="B185" s="7" t="s">
        <v>1970</v>
      </c>
      <c r="C185" s="7" t="s">
        <v>1971</v>
      </c>
    </row>
    <row r="186" spans="1:3" x14ac:dyDescent="0.25">
      <c r="A186" s="7" t="s">
        <v>724</v>
      </c>
      <c r="B186" s="7" t="s">
        <v>1972</v>
      </c>
      <c r="C186" s="7" t="s">
        <v>1973</v>
      </c>
    </row>
    <row r="187" spans="1:3" x14ac:dyDescent="0.25">
      <c r="A187" s="7" t="s">
        <v>724</v>
      </c>
      <c r="B187" s="7" t="s">
        <v>1974</v>
      </c>
      <c r="C187" s="7" t="s">
        <v>1837</v>
      </c>
    </row>
    <row r="188" spans="1:3" x14ac:dyDescent="0.25">
      <c r="A188" s="7" t="s">
        <v>724</v>
      </c>
      <c r="B188" s="7" t="s">
        <v>1975</v>
      </c>
      <c r="C188" s="7" t="s">
        <v>1976</v>
      </c>
    </row>
    <row r="189" spans="1:3" x14ac:dyDescent="0.25">
      <c r="A189" s="7" t="s">
        <v>724</v>
      </c>
      <c r="B189" s="7" t="s">
        <v>1977</v>
      </c>
      <c r="C189" s="7" t="s">
        <v>1978</v>
      </c>
    </row>
    <row r="190" spans="1:3" x14ac:dyDescent="0.25">
      <c r="A190" s="7" t="s">
        <v>724</v>
      </c>
      <c r="B190" s="7" t="s">
        <v>1979</v>
      </c>
      <c r="C190" s="7" t="s">
        <v>1980</v>
      </c>
    </row>
    <row r="191" spans="1:3" x14ac:dyDescent="0.25">
      <c r="A191" s="7" t="s">
        <v>724</v>
      </c>
      <c r="B191" s="7" t="s">
        <v>1981</v>
      </c>
      <c r="C191" s="7" t="s">
        <v>1982</v>
      </c>
    </row>
    <row r="192" spans="1:3" x14ac:dyDescent="0.25">
      <c r="A192" s="7" t="s">
        <v>724</v>
      </c>
      <c r="B192" s="7" t="s">
        <v>1983</v>
      </c>
      <c r="C192" s="7" t="s">
        <v>1984</v>
      </c>
    </row>
    <row r="193" spans="1:3" x14ac:dyDescent="0.25">
      <c r="A193" s="7" t="s">
        <v>724</v>
      </c>
      <c r="B193" s="7" t="s">
        <v>1985</v>
      </c>
      <c r="C193" s="7" t="s">
        <v>1986</v>
      </c>
    </row>
    <row r="194" spans="1:3" x14ac:dyDescent="0.25">
      <c r="A194" s="7" t="s">
        <v>724</v>
      </c>
      <c r="B194" s="7" t="s">
        <v>1987</v>
      </c>
      <c r="C194" s="7" t="s">
        <v>1988</v>
      </c>
    </row>
    <row r="195" spans="1:3" x14ac:dyDescent="0.25">
      <c r="A195" s="7" t="s">
        <v>724</v>
      </c>
      <c r="B195" s="7" t="s">
        <v>1989</v>
      </c>
      <c r="C195" s="7" t="s">
        <v>1990</v>
      </c>
    </row>
    <row r="196" spans="1:3" x14ac:dyDescent="0.25">
      <c r="A196" s="7" t="s">
        <v>724</v>
      </c>
      <c r="B196" s="7" t="s">
        <v>1991</v>
      </c>
      <c r="C196" s="7" t="s">
        <v>1992</v>
      </c>
    </row>
    <row r="197" spans="1:3" x14ac:dyDescent="0.25">
      <c r="A197" s="7" t="s">
        <v>724</v>
      </c>
      <c r="B197" s="7" t="s">
        <v>1993</v>
      </c>
      <c r="C197" s="7" t="s">
        <v>1994</v>
      </c>
    </row>
    <row r="198" spans="1:3" x14ac:dyDescent="0.25">
      <c r="A198" s="7" t="s">
        <v>223</v>
      </c>
      <c r="B198" s="7" t="s">
        <v>1995</v>
      </c>
      <c r="C198" s="7" t="s">
        <v>1996</v>
      </c>
    </row>
    <row r="199" spans="1:3" x14ac:dyDescent="0.25">
      <c r="A199" s="7" t="s">
        <v>591</v>
      </c>
      <c r="B199" s="7" t="s">
        <v>1997</v>
      </c>
      <c r="C199" s="7" t="s">
        <v>1998</v>
      </c>
    </row>
    <row r="200" spans="1:3" x14ac:dyDescent="0.25">
      <c r="A200" s="7" t="s">
        <v>561</v>
      </c>
      <c r="B200" s="7" t="s">
        <v>1999</v>
      </c>
      <c r="C200" s="7" t="s">
        <v>2000</v>
      </c>
    </row>
    <row r="201" spans="1:3" x14ac:dyDescent="0.25">
      <c r="A201" s="7" t="s">
        <v>716</v>
      </c>
      <c r="B201" s="7" t="s">
        <v>2001</v>
      </c>
      <c r="C201" s="7" t="s">
        <v>2002</v>
      </c>
    </row>
    <row r="202" spans="1:3" x14ac:dyDescent="0.25">
      <c r="A202" s="7" t="s">
        <v>716</v>
      </c>
      <c r="B202" s="7" t="s">
        <v>2003</v>
      </c>
      <c r="C202" s="7" t="s">
        <v>2004</v>
      </c>
    </row>
    <row r="203" spans="1:3" x14ac:dyDescent="0.25">
      <c r="A203" s="7" t="s">
        <v>716</v>
      </c>
      <c r="B203" s="7" t="s">
        <v>2005</v>
      </c>
      <c r="C203" s="7" t="s">
        <v>2006</v>
      </c>
    </row>
    <row r="204" spans="1:3" x14ac:dyDescent="0.25">
      <c r="A204" s="7" t="s">
        <v>716</v>
      </c>
      <c r="B204" s="7" t="s">
        <v>2007</v>
      </c>
      <c r="C204" s="7" t="s">
        <v>2008</v>
      </c>
    </row>
    <row r="205" spans="1:3" x14ac:dyDescent="0.25">
      <c r="A205" s="7" t="s">
        <v>716</v>
      </c>
      <c r="B205" s="7" t="s">
        <v>2009</v>
      </c>
      <c r="C205" s="7" t="s">
        <v>2010</v>
      </c>
    </row>
    <row r="206" spans="1:3" x14ac:dyDescent="0.25">
      <c r="A206" s="7" t="s">
        <v>716</v>
      </c>
      <c r="B206" s="7" t="s">
        <v>2011</v>
      </c>
      <c r="C206" s="7" t="s">
        <v>2012</v>
      </c>
    </row>
    <row r="207" spans="1:3" x14ac:dyDescent="0.25">
      <c r="A207" s="7" t="s">
        <v>716</v>
      </c>
      <c r="B207" s="7" t="s">
        <v>2013</v>
      </c>
      <c r="C207" s="7" t="s">
        <v>2014</v>
      </c>
    </row>
    <row r="208" spans="1:3" x14ac:dyDescent="0.25">
      <c r="A208" s="7" t="s">
        <v>716</v>
      </c>
      <c r="B208" s="7" t="s">
        <v>2015</v>
      </c>
      <c r="C208" s="7" t="s">
        <v>2016</v>
      </c>
    </row>
    <row r="209" spans="1:3" x14ac:dyDescent="0.25">
      <c r="A209" s="7" t="s">
        <v>716</v>
      </c>
      <c r="B209" s="7" t="s">
        <v>2017</v>
      </c>
      <c r="C209" s="7" t="s">
        <v>2018</v>
      </c>
    </row>
    <row r="210" spans="1:3" x14ac:dyDescent="0.25">
      <c r="A210" s="7" t="s">
        <v>716</v>
      </c>
      <c r="B210" s="7" t="s">
        <v>2019</v>
      </c>
      <c r="C210" s="7" t="s">
        <v>2020</v>
      </c>
    </row>
    <row r="211" spans="1:3" x14ac:dyDescent="0.25">
      <c r="A211" s="7" t="s">
        <v>716</v>
      </c>
      <c r="B211" s="7" t="s">
        <v>2021</v>
      </c>
      <c r="C211" s="7" t="s">
        <v>1996</v>
      </c>
    </row>
    <row r="212" spans="1:3" x14ac:dyDescent="0.25">
      <c r="A212" s="7" t="s">
        <v>716</v>
      </c>
      <c r="B212" s="7" t="s">
        <v>2022</v>
      </c>
      <c r="C212" s="7" t="s">
        <v>2023</v>
      </c>
    </row>
    <row r="213" spans="1:3" x14ac:dyDescent="0.25">
      <c r="A213" s="7" t="s">
        <v>712</v>
      </c>
      <c r="B213" s="7" t="s">
        <v>2024</v>
      </c>
      <c r="C213" s="7" t="s">
        <v>2025</v>
      </c>
    </row>
    <row r="214" spans="1:3" x14ac:dyDescent="0.25">
      <c r="A214" s="7" t="s">
        <v>712</v>
      </c>
      <c r="B214" s="7" t="s">
        <v>2026</v>
      </c>
      <c r="C214" s="7" t="s">
        <v>2027</v>
      </c>
    </row>
    <row r="215" spans="1:3" x14ac:dyDescent="0.25">
      <c r="A215" s="7" t="s">
        <v>712</v>
      </c>
      <c r="B215" s="7" t="s">
        <v>2028</v>
      </c>
      <c r="C215" s="7" t="s">
        <v>2029</v>
      </c>
    </row>
    <row r="216" spans="1:3" x14ac:dyDescent="0.25">
      <c r="A216" s="7" t="s">
        <v>712</v>
      </c>
      <c r="B216" s="7" t="s">
        <v>2030</v>
      </c>
      <c r="C216" s="7" t="s">
        <v>2031</v>
      </c>
    </row>
    <row r="217" spans="1:3" x14ac:dyDescent="0.25">
      <c r="A217" s="7" t="s">
        <v>712</v>
      </c>
      <c r="B217" s="7" t="s">
        <v>2032</v>
      </c>
      <c r="C217" s="7" t="s">
        <v>2033</v>
      </c>
    </row>
    <row r="218" spans="1:3" x14ac:dyDescent="0.25">
      <c r="A218" s="7" t="s">
        <v>712</v>
      </c>
      <c r="B218" s="7" t="s">
        <v>2034</v>
      </c>
      <c r="C218" s="7" t="s">
        <v>2035</v>
      </c>
    </row>
    <row r="219" spans="1:3" x14ac:dyDescent="0.25">
      <c r="A219" s="7" t="s">
        <v>712</v>
      </c>
      <c r="B219" s="7" t="s">
        <v>2036</v>
      </c>
      <c r="C219" s="7" t="s">
        <v>2037</v>
      </c>
    </row>
    <row r="220" spans="1:3" x14ac:dyDescent="0.25">
      <c r="A220" s="7" t="s">
        <v>712</v>
      </c>
      <c r="B220" s="7" t="s">
        <v>2038</v>
      </c>
      <c r="C220" s="7" t="s">
        <v>1705</v>
      </c>
    </row>
    <row r="221" spans="1:3" x14ac:dyDescent="0.25">
      <c r="A221" s="7" t="s">
        <v>712</v>
      </c>
      <c r="B221" s="7" t="s">
        <v>2039</v>
      </c>
      <c r="C221" s="7" t="s">
        <v>2040</v>
      </c>
    </row>
    <row r="222" spans="1:3" x14ac:dyDescent="0.25">
      <c r="A222" s="7" t="s">
        <v>712</v>
      </c>
      <c r="B222" s="7" t="s">
        <v>2041</v>
      </c>
      <c r="C222" s="7" t="s">
        <v>2042</v>
      </c>
    </row>
    <row r="223" spans="1:3" x14ac:dyDescent="0.25">
      <c r="A223" s="7" t="s">
        <v>714</v>
      </c>
      <c r="B223" s="7" t="s">
        <v>2043</v>
      </c>
      <c r="C223" s="7" t="s">
        <v>2044</v>
      </c>
    </row>
    <row r="224" spans="1:3" x14ac:dyDescent="0.25">
      <c r="A224" s="7" t="s">
        <v>714</v>
      </c>
      <c r="B224" s="7" t="s">
        <v>2045</v>
      </c>
      <c r="C224" s="7" t="s">
        <v>2046</v>
      </c>
    </row>
    <row r="225" spans="1:3" x14ac:dyDescent="0.25">
      <c r="A225" s="7" t="s">
        <v>714</v>
      </c>
      <c r="B225" s="7" t="s">
        <v>2047</v>
      </c>
      <c r="C225" s="7" t="s">
        <v>2048</v>
      </c>
    </row>
    <row r="226" spans="1:3" x14ac:dyDescent="0.25">
      <c r="A226" s="7" t="s">
        <v>714</v>
      </c>
      <c r="B226" s="7" t="s">
        <v>2049</v>
      </c>
      <c r="C226" s="7" t="s">
        <v>2050</v>
      </c>
    </row>
    <row r="227" spans="1:3" x14ac:dyDescent="0.25">
      <c r="A227" s="7" t="s">
        <v>714</v>
      </c>
      <c r="B227" s="7" t="s">
        <v>2051</v>
      </c>
      <c r="C227" s="7" t="s">
        <v>2052</v>
      </c>
    </row>
    <row r="228" spans="1:3" x14ac:dyDescent="0.25">
      <c r="A228" s="7" t="s">
        <v>714</v>
      </c>
      <c r="B228" s="7" t="s">
        <v>2053</v>
      </c>
      <c r="C228" s="7" t="s">
        <v>2054</v>
      </c>
    </row>
    <row r="229" spans="1:3" x14ac:dyDescent="0.25">
      <c r="A229" s="7" t="s">
        <v>714</v>
      </c>
      <c r="B229" s="7" t="s">
        <v>2055</v>
      </c>
      <c r="C229" s="7" t="s">
        <v>2056</v>
      </c>
    </row>
    <row r="230" spans="1:3" x14ac:dyDescent="0.25">
      <c r="A230" s="7" t="s">
        <v>726</v>
      </c>
      <c r="B230" s="7" t="s">
        <v>2057</v>
      </c>
      <c r="C230" s="7" t="s">
        <v>2058</v>
      </c>
    </row>
    <row r="231" spans="1:3" x14ac:dyDescent="0.25">
      <c r="A231" s="7" t="s">
        <v>726</v>
      </c>
      <c r="B231" s="7" t="s">
        <v>2059</v>
      </c>
      <c r="C231" s="7" t="s">
        <v>2060</v>
      </c>
    </row>
    <row r="232" spans="1:3" x14ac:dyDescent="0.25">
      <c r="A232" s="7" t="s">
        <v>726</v>
      </c>
      <c r="B232" s="7" t="s">
        <v>2061</v>
      </c>
      <c r="C232" s="7" t="s">
        <v>2062</v>
      </c>
    </row>
    <row r="233" spans="1:3" x14ac:dyDescent="0.25">
      <c r="A233" s="7" t="s">
        <v>726</v>
      </c>
      <c r="B233" s="7" t="s">
        <v>2063</v>
      </c>
      <c r="C233" s="7" t="s">
        <v>2064</v>
      </c>
    </row>
    <row r="234" spans="1:3" x14ac:dyDescent="0.25">
      <c r="A234" s="7" t="s">
        <v>726</v>
      </c>
      <c r="B234" s="7" t="s">
        <v>2065</v>
      </c>
      <c r="C234" s="7" t="s">
        <v>2066</v>
      </c>
    </row>
    <row r="235" spans="1:3" x14ac:dyDescent="0.25">
      <c r="A235" s="7" t="s">
        <v>726</v>
      </c>
      <c r="B235" s="7" t="s">
        <v>2067</v>
      </c>
      <c r="C235" s="7" t="s">
        <v>2068</v>
      </c>
    </row>
    <row r="236" spans="1:3" x14ac:dyDescent="0.25">
      <c r="A236" s="7" t="s">
        <v>726</v>
      </c>
      <c r="B236" s="7" t="s">
        <v>2069</v>
      </c>
      <c r="C236" s="7" t="s">
        <v>1717</v>
      </c>
    </row>
    <row r="237" spans="1:3" x14ac:dyDescent="0.25">
      <c r="A237" s="7" t="s">
        <v>726</v>
      </c>
      <c r="B237" s="7" t="s">
        <v>2070</v>
      </c>
      <c r="C237" s="7" t="s">
        <v>2071</v>
      </c>
    </row>
    <row r="238" spans="1:3" x14ac:dyDescent="0.25">
      <c r="A238" s="7" t="s">
        <v>726</v>
      </c>
      <c r="B238" s="7" t="s">
        <v>2072</v>
      </c>
      <c r="C238" s="7" t="s">
        <v>2073</v>
      </c>
    </row>
    <row r="239" spans="1:3" x14ac:dyDescent="0.25">
      <c r="A239" s="7" t="s">
        <v>726</v>
      </c>
      <c r="B239" s="7" t="s">
        <v>2074</v>
      </c>
      <c r="C239" s="7" t="s">
        <v>2075</v>
      </c>
    </row>
    <row r="240" spans="1:3" x14ac:dyDescent="0.25">
      <c r="A240" s="7" t="s">
        <v>726</v>
      </c>
      <c r="B240" s="7" t="s">
        <v>2076</v>
      </c>
      <c r="C240" s="7" t="s">
        <v>2077</v>
      </c>
    </row>
    <row r="241" spans="1:3" x14ac:dyDescent="0.25">
      <c r="A241" s="7" t="s">
        <v>726</v>
      </c>
      <c r="B241" s="7" t="s">
        <v>2078</v>
      </c>
      <c r="C241" s="7" t="s">
        <v>2079</v>
      </c>
    </row>
    <row r="242" spans="1:3" x14ac:dyDescent="0.25">
      <c r="A242" s="7" t="s">
        <v>726</v>
      </c>
      <c r="B242" s="7" t="s">
        <v>2080</v>
      </c>
      <c r="C242" s="7" t="s">
        <v>2081</v>
      </c>
    </row>
    <row r="243" spans="1:3" x14ac:dyDescent="0.25">
      <c r="A243" s="7" t="s">
        <v>726</v>
      </c>
      <c r="B243" s="7" t="s">
        <v>2082</v>
      </c>
      <c r="C243" s="7" t="s">
        <v>2083</v>
      </c>
    </row>
    <row r="244" spans="1:3" x14ac:dyDescent="0.25">
      <c r="A244" s="7" t="s">
        <v>726</v>
      </c>
      <c r="B244" s="7" t="s">
        <v>2084</v>
      </c>
      <c r="C244" s="7" t="s">
        <v>2085</v>
      </c>
    </row>
    <row r="245" spans="1:3" x14ac:dyDescent="0.25">
      <c r="A245" s="7" t="s">
        <v>726</v>
      </c>
      <c r="B245" s="7" t="s">
        <v>2086</v>
      </c>
      <c r="C245" s="7" t="s">
        <v>2087</v>
      </c>
    </row>
    <row r="246" spans="1:3" x14ac:dyDescent="0.25">
      <c r="A246" s="7" t="s">
        <v>726</v>
      </c>
      <c r="B246" s="7" t="s">
        <v>2088</v>
      </c>
      <c r="C246" s="7" t="s">
        <v>2089</v>
      </c>
    </row>
    <row r="247" spans="1:3" x14ac:dyDescent="0.25">
      <c r="A247" s="7" t="s">
        <v>726</v>
      </c>
      <c r="B247" s="7" t="s">
        <v>2090</v>
      </c>
      <c r="C247" s="7" t="s">
        <v>2091</v>
      </c>
    </row>
    <row r="248" spans="1:3" x14ac:dyDescent="0.25">
      <c r="A248" s="7" t="s">
        <v>726</v>
      </c>
      <c r="B248" s="7" t="s">
        <v>2092</v>
      </c>
      <c r="C248" s="7" t="s">
        <v>2093</v>
      </c>
    </row>
    <row r="249" spans="1:3" x14ac:dyDescent="0.25">
      <c r="A249" s="7" t="s">
        <v>718</v>
      </c>
      <c r="B249" s="7" t="s">
        <v>2094</v>
      </c>
      <c r="C249" s="7" t="s">
        <v>2095</v>
      </c>
    </row>
    <row r="250" spans="1:3" x14ac:dyDescent="0.25">
      <c r="A250" s="7" t="s">
        <v>718</v>
      </c>
      <c r="B250" s="7" t="s">
        <v>2096</v>
      </c>
      <c r="C250" s="7" t="s">
        <v>2097</v>
      </c>
    </row>
    <row r="251" spans="1:3" x14ac:dyDescent="0.25">
      <c r="A251" s="7" t="s">
        <v>710</v>
      </c>
      <c r="B251" s="7" t="s">
        <v>2098</v>
      </c>
      <c r="C251" s="7" t="s">
        <v>2099</v>
      </c>
    </row>
    <row r="252" spans="1:3" x14ac:dyDescent="0.25">
      <c r="A252" s="7" t="s">
        <v>710</v>
      </c>
      <c r="B252" s="7" t="s">
        <v>2100</v>
      </c>
      <c r="C252" s="7" t="s">
        <v>2101</v>
      </c>
    </row>
    <row r="253" spans="1:3" x14ac:dyDescent="0.25">
      <c r="A253" s="7" t="s">
        <v>710</v>
      </c>
      <c r="B253" s="7" t="s">
        <v>2102</v>
      </c>
      <c r="C253" s="7" t="s">
        <v>2103</v>
      </c>
    </row>
    <row r="254" spans="1:3" x14ac:dyDescent="0.25">
      <c r="A254" s="7" t="s">
        <v>710</v>
      </c>
      <c r="B254" s="7" t="s">
        <v>2104</v>
      </c>
      <c r="C254" s="7" t="s">
        <v>2105</v>
      </c>
    </row>
    <row r="255" spans="1:3" x14ac:dyDescent="0.25">
      <c r="A255" s="7" t="s">
        <v>710</v>
      </c>
      <c r="B255" s="7" t="s">
        <v>2106</v>
      </c>
      <c r="C255" s="7" t="s">
        <v>2107</v>
      </c>
    </row>
    <row r="256" spans="1:3" x14ac:dyDescent="0.25">
      <c r="A256" s="7" t="s">
        <v>710</v>
      </c>
      <c r="B256" s="7" t="s">
        <v>2108</v>
      </c>
      <c r="C256" s="7" t="s">
        <v>2109</v>
      </c>
    </row>
    <row r="257" spans="1:3" x14ac:dyDescent="0.25">
      <c r="A257" s="7" t="s">
        <v>710</v>
      </c>
      <c r="B257" s="7" t="s">
        <v>2110</v>
      </c>
      <c r="C257" s="7" t="s">
        <v>2111</v>
      </c>
    </row>
    <row r="258" spans="1:3" x14ac:dyDescent="0.25">
      <c r="A258" s="7" t="s">
        <v>710</v>
      </c>
      <c r="B258" s="7" t="s">
        <v>2112</v>
      </c>
      <c r="C258" s="7" t="s">
        <v>2113</v>
      </c>
    </row>
    <row r="259" spans="1:3" x14ac:dyDescent="0.25">
      <c r="A259" s="7" t="s">
        <v>710</v>
      </c>
      <c r="B259" s="7" t="s">
        <v>2114</v>
      </c>
      <c r="C259" s="7" t="s">
        <v>2115</v>
      </c>
    </row>
    <row r="260" spans="1:3" x14ac:dyDescent="0.25">
      <c r="A260" s="7" t="s">
        <v>710</v>
      </c>
      <c r="B260" s="7" t="s">
        <v>2116</v>
      </c>
      <c r="C260" s="7" t="s">
        <v>2117</v>
      </c>
    </row>
    <row r="261" spans="1:3" x14ac:dyDescent="0.25">
      <c r="A261" s="7" t="s">
        <v>710</v>
      </c>
      <c r="B261" s="7" t="s">
        <v>2118</v>
      </c>
      <c r="C261" s="7" t="s">
        <v>2119</v>
      </c>
    </row>
    <row r="262" spans="1:3" x14ac:dyDescent="0.25">
      <c r="A262" s="7" t="s">
        <v>710</v>
      </c>
      <c r="B262" s="7" t="s">
        <v>2120</v>
      </c>
      <c r="C262" s="7" t="s">
        <v>2121</v>
      </c>
    </row>
    <row r="263" spans="1:3" x14ac:dyDescent="0.25">
      <c r="A263" s="7" t="s">
        <v>710</v>
      </c>
      <c r="B263" s="7" t="s">
        <v>2122</v>
      </c>
      <c r="C263" s="7" t="s">
        <v>2123</v>
      </c>
    </row>
    <row r="264" spans="1:3" x14ac:dyDescent="0.25">
      <c r="A264" s="7" t="s">
        <v>710</v>
      </c>
      <c r="B264" s="7" t="s">
        <v>2124</v>
      </c>
      <c r="C264" s="7" t="s">
        <v>2125</v>
      </c>
    </row>
    <row r="265" spans="1:3" x14ac:dyDescent="0.25">
      <c r="A265" s="7" t="s">
        <v>710</v>
      </c>
      <c r="B265" s="7" t="s">
        <v>2126</v>
      </c>
      <c r="C265" s="7" t="s">
        <v>2127</v>
      </c>
    </row>
    <row r="266" spans="1:3" x14ac:dyDescent="0.25">
      <c r="A266" s="7" t="s">
        <v>732</v>
      </c>
      <c r="B266" s="7" t="s">
        <v>2128</v>
      </c>
      <c r="C266" s="7" t="s">
        <v>2129</v>
      </c>
    </row>
    <row r="267" spans="1:3" x14ac:dyDescent="0.25">
      <c r="A267" s="7" t="s">
        <v>732</v>
      </c>
      <c r="B267" s="7" t="s">
        <v>2130</v>
      </c>
      <c r="C267" s="7" t="s">
        <v>2131</v>
      </c>
    </row>
    <row r="268" spans="1:3" x14ac:dyDescent="0.25">
      <c r="A268" s="7" t="s">
        <v>732</v>
      </c>
      <c r="B268" s="7" t="s">
        <v>2132</v>
      </c>
      <c r="C268" s="7" t="s">
        <v>2133</v>
      </c>
    </row>
    <row r="269" spans="1:3" x14ac:dyDescent="0.25">
      <c r="A269" s="7" t="s">
        <v>732</v>
      </c>
      <c r="B269" s="7" t="s">
        <v>2134</v>
      </c>
      <c r="C269" s="7" t="s">
        <v>2135</v>
      </c>
    </row>
    <row r="270" spans="1:3" x14ac:dyDescent="0.25">
      <c r="A270" s="7" t="s">
        <v>732</v>
      </c>
      <c r="B270" s="7" t="s">
        <v>2136</v>
      </c>
      <c r="C270" s="7" t="s">
        <v>2137</v>
      </c>
    </row>
    <row r="271" spans="1:3" x14ac:dyDescent="0.25">
      <c r="A271" s="7" t="s">
        <v>732</v>
      </c>
      <c r="B271" s="7" t="s">
        <v>2138</v>
      </c>
      <c r="C271" s="7" t="s">
        <v>2139</v>
      </c>
    </row>
    <row r="272" spans="1:3" x14ac:dyDescent="0.25">
      <c r="A272" s="7" t="s">
        <v>401</v>
      </c>
      <c r="B272" s="7" t="s">
        <v>2140</v>
      </c>
      <c r="C272" s="7" t="s">
        <v>2141</v>
      </c>
    </row>
    <row r="273" spans="1:3" x14ac:dyDescent="0.25">
      <c r="A273" s="7" t="s">
        <v>397</v>
      </c>
      <c r="B273" s="7" t="s">
        <v>2142</v>
      </c>
      <c r="C273" s="7" t="s">
        <v>2143</v>
      </c>
    </row>
    <row r="274" spans="1:3" x14ac:dyDescent="0.25">
      <c r="A274" s="7" t="s">
        <v>397</v>
      </c>
      <c r="B274" s="7" t="s">
        <v>2144</v>
      </c>
      <c r="C274" s="7" t="s">
        <v>2145</v>
      </c>
    </row>
    <row r="275" spans="1:3" x14ac:dyDescent="0.25">
      <c r="A275" s="7" t="s">
        <v>748</v>
      </c>
      <c r="B275" s="7" t="s">
        <v>2146</v>
      </c>
      <c r="C275" s="7" t="s">
        <v>2147</v>
      </c>
    </row>
    <row r="276" spans="1:3" x14ac:dyDescent="0.25">
      <c r="A276" s="7" t="s">
        <v>1562</v>
      </c>
      <c r="B276" s="7" t="s">
        <v>2148</v>
      </c>
      <c r="C276" s="7" t="s">
        <v>2149</v>
      </c>
    </row>
    <row r="277" spans="1:3" x14ac:dyDescent="0.25">
      <c r="A277" s="7" t="s">
        <v>1363</v>
      </c>
      <c r="B277" s="7" t="s">
        <v>2150</v>
      </c>
      <c r="C277" s="7" t="s">
        <v>2151</v>
      </c>
    </row>
    <row r="278" spans="1:3" x14ac:dyDescent="0.25">
      <c r="A278" s="7" t="s">
        <v>738</v>
      </c>
      <c r="B278" s="7" t="s">
        <v>2152</v>
      </c>
      <c r="C278" s="7" t="s">
        <v>2153</v>
      </c>
    </row>
    <row r="279" spans="1:3" x14ac:dyDescent="0.25">
      <c r="A279" s="7" t="s">
        <v>738</v>
      </c>
      <c r="B279" s="7" t="s">
        <v>2154</v>
      </c>
      <c r="C279" s="7" t="s">
        <v>2155</v>
      </c>
    </row>
    <row r="280" spans="1:3" x14ac:dyDescent="0.25">
      <c r="A280" s="7" t="s">
        <v>738</v>
      </c>
      <c r="B280" s="7" t="s">
        <v>2156</v>
      </c>
      <c r="C280" s="7" t="s">
        <v>2157</v>
      </c>
    </row>
    <row r="281" spans="1:3" x14ac:dyDescent="0.25">
      <c r="A281" s="7" t="s">
        <v>738</v>
      </c>
      <c r="B281" s="7" t="s">
        <v>2158</v>
      </c>
      <c r="C281" s="7" t="s">
        <v>2159</v>
      </c>
    </row>
    <row r="282" spans="1:3" x14ac:dyDescent="0.25">
      <c r="A282" s="7" t="s">
        <v>738</v>
      </c>
      <c r="B282" s="7" t="s">
        <v>2160</v>
      </c>
      <c r="C282" s="7" t="s">
        <v>2161</v>
      </c>
    </row>
    <row r="283" spans="1:3" x14ac:dyDescent="0.25">
      <c r="A283" s="7" t="s">
        <v>738</v>
      </c>
      <c r="B283" s="7" t="s">
        <v>2162</v>
      </c>
      <c r="C283" s="7" t="s">
        <v>2163</v>
      </c>
    </row>
    <row r="284" spans="1:3" x14ac:dyDescent="0.25">
      <c r="A284" s="7" t="s">
        <v>738</v>
      </c>
      <c r="B284" s="7" t="s">
        <v>2164</v>
      </c>
      <c r="C284" s="7" t="s">
        <v>2165</v>
      </c>
    </row>
    <row r="285" spans="1:3" x14ac:dyDescent="0.25">
      <c r="A285" s="7" t="s">
        <v>738</v>
      </c>
      <c r="B285" s="7" t="s">
        <v>2166</v>
      </c>
      <c r="C285" s="7" t="s">
        <v>2167</v>
      </c>
    </row>
    <row r="286" spans="1:3" x14ac:dyDescent="0.25">
      <c r="A286" s="7" t="s">
        <v>738</v>
      </c>
      <c r="B286" s="7" t="s">
        <v>2168</v>
      </c>
      <c r="C286" s="7" t="s">
        <v>2169</v>
      </c>
    </row>
    <row r="287" spans="1:3" x14ac:dyDescent="0.25">
      <c r="A287" s="7" t="s">
        <v>734</v>
      </c>
      <c r="B287" s="7" t="s">
        <v>2170</v>
      </c>
      <c r="C287" s="7" t="s">
        <v>2171</v>
      </c>
    </row>
    <row r="288" spans="1:3" x14ac:dyDescent="0.25">
      <c r="A288" s="7" t="s">
        <v>734</v>
      </c>
      <c r="B288" s="7" t="s">
        <v>2172</v>
      </c>
      <c r="C288" s="7" t="s">
        <v>2173</v>
      </c>
    </row>
    <row r="289" spans="1:3" x14ac:dyDescent="0.25">
      <c r="A289" s="7" t="s">
        <v>734</v>
      </c>
      <c r="B289" s="7" t="s">
        <v>2174</v>
      </c>
      <c r="C289" s="7" t="s">
        <v>2175</v>
      </c>
    </row>
    <row r="290" spans="1:3" x14ac:dyDescent="0.25">
      <c r="A290" s="7" t="s">
        <v>734</v>
      </c>
      <c r="B290" s="7" t="s">
        <v>2176</v>
      </c>
      <c r="C290" s="7" t="s">
        <v>2177</v>
      </c>
    </row>
    <row r="291" spans="1:3" x14ac:dyDescent="0.25">
      <c r="A291" s="7" t="s">
        <v>734</v>
      </c>
      <c r="B291" s="7" t="s">
        <v>2178</v>
      </c>
      <c r="C291" s="7" t="s">
        <v>2179</v>
      </c>
    </row>
    <row r="292" spans="1:3" x14ac:dyDescent="0.25">
      <c r="A292" s="7" t="s">
        <v>734</v>
      </c>
      <c r="B292" s="7" t="s">
        <v>2180</v>
      </c>
      <c r="C292" s="7" t="s">
        <v>2181</v>
      </c>
    </row>
    <row r="293" spans="1:3" x14ac:dyDescent="0.25">
      <c r="A293" s="7" t="s">
        <v>730</v>
      </c>
      <c r="B293" s="7" t="s">
        <v>2182</v>
      </c>
      <c r="C293" s="7" t="s">
        <v>2183</v>
      </c>
    </row>
    <row r="294" spans="1:3" x14ac:dyDescent="0.25">
      <c r="A294" s="7" t="s">
        <v>722</v>
      </c>
      <c r="B294" s="7" t="s">
        <v>2184</v>
      </c>
      <c r="C294" s="7" t="s">
        <v>2185</v>
      </c>
    </row>
    <row r="295" spans="1:3" x14ac:dyDescent="0.25">
      <c r="A295" s="7" t="s">
        <v>722</v>
      </c>
      <c r="B295" s="7" t="s">
        <v>2186</v>
      </c>
      <c r="C295" s="7" t="s">
        <v>2187</v>
      </c>
    </row>
    <row r="296" spans="1:3" x14ac:dyDescent="0.25">
      <c r="A296" s="7" t="s">
        <v>722</v>
      </c>
      <c r="B296" s="7" t="s">
        <v>2188</v>
      </c>
      <c r="C296" s="7" t="s">
        <v>2189</v>
      </c>
    </row>
    <row r="297" spans="1:3" x14ac:dyDescent="0.25">
      <c r="A297" s="7" t="s">
        <v>722</v>
      </c>
      <c r="B297" s="7" t="s">
        <v>2190</v>
      </c>
      <c r="C297" s="7" t="s">
        <v>2191</v>
      </c>
    </row>
    <row r="298" spans="1:3" x14ac:dyDescent="0.25">
      <c r="A298" s="7" t="s">
        <v>722</v>
      </c>
      <c r="B298" s="7" t="s">
        <v>2192</v>
      </c>
      <c r="C298" s="7" t="s">
        <v>2193</v>
      </c>
    </row>
    <row r="299" spans="1:3" x14ac:dyDescent="0.25">
      <c r="A299" s="7" t="s">
        <v>722</v>
      </c>
      <c r="B299" s="7" t="s">
        <v>2194</v>
      </c>
      <c r="C299" s="7" t="s">
        <v>2195</v>
      </c>
    </row>
    <row r="300" spans="1:3" x14ac:dyDescent="0.25">
      <c r="A300" s="7" t="s">
        <v>722</v>
      </c>
      <c r="B300" s="7" t="s">
        <v>2196</v>
      </c>
      <c r="C300" s="7" t="s">
        <v>2197</v>
      </c>
    </row>
    <row r="301" spans="1:3" x14ac:dyDescent="0.25">
      <c r="A301" s="7" t="s">
        <v>722</v>
      </c>
      <c r="B301" s="7" t="s">
        <v>2198</v>
      </c>
      <c r="C301" s="7" t="s">
        <v>2199</v>
      </c>
    </row>
    <row r="302" spans="1:3" x14ac:dyDescent="0.25">
      <c r="A302" s="7" t="s">
        <v>722</v>
      </c>
      <c r="B302" s="7" t="s">
        <v>2200</v>
      </c>
      <c r="C302" s="7" t="s">
        <v>2201</v>
      </c>
    </row>
    <row r="303" spans="1:3" x14ac:dyDescent="0.25">
      <c r="A303" s="7" t="s">
        <v>722</v>
      </c>
      <c r="B303" s="7" t="s">
        <v>2202</v>
      </c>
      <c r="C303" s="7" t="s">
        <v>2203</v>
      </c>
    </row>
    <row r="304" spans="1:3" x14ac:dyDescent="0.25">
      <c r="A304" s="7" t="s">
        <v>722</v>
      </c>
      <c r="B304" s="7" t="s">
        <v>2204</v>
      </c>
      <c r="C304" s="7" t="s">
        <v>2205</v>
      </c>
    </row>
    <row r="305" spans="1:3" x14ac:dyDescent="0.25">
      <c r="A305" s="7" t="s">
        <v>722</v>
      </c>
      <c r="B305" s="7" t="s">
        <v>2206</v>
      </c>
      <c r="C305" s="7" t="s">
        <v>2207</v>
      </c>
    </row>
    <row r="306" spans="1:3" x14ac:dyDescent="0.25">
      <c r="A306" s="7" t="s">
        <v>722</v>
      </c>
      <c r="B306" s="7" t="s">
        <v>2208</v>
      </c>
      <c r="C306" s="7" t="s">
        <v>2209</v>
      </c>
    </row>
    <row r="307" spans="1:3" x14ac:dyDescent="0.25">
      <c r="A307" s="7" t="s">
        <v>722</v>
      </c>
      <c r="B307" s="7" t="s">
        <v>2210</v>
      </c>
      <c r="C307" s="7" t="s">
        <v>2211</v>
      </c>
    </row>
    <row r="308" spans="1:3" x14ac:dyDescent="0.25">
      <c r="A308" s="7" t="s">
        <v>722</v>
      </c>
      <c r="B308" s="7" t="s">
        <v>2212</v>
      </c>
      <c r="C308" s="7" t="s">
        <v>2213</v>
      </c>
    </row>
    <row r="309" spans="1:3" x14ac:dyDescent="0.25">
      <c r="A309" s="7" t="s">
        <v>722</v>
      </c>
      <c r="B309" s="7" t="s">
        <v>2214</v>
      </c>
      <c r="C309" s="7" t="s">
        <v>2215</v>
      </c>
    </row>
    <row r="310" spans="1:3" x14ac:dyDescent="0.25">
      <c r="A310" s="7" t="s">
        <v>698</v>
      </c>
      <c r="B310" s="7" t="s">
        <v>2216</v>
      </c>
      <c r="C310" s="7" t="s">
        <v>2217</v>
      </c>
    </row>
    <row r="311" spans="1:3" x14ac:dyDescent="0.25">
      <c r="A311" s="7" t="s">
        <v>698</v>
      </c>
      <c r="B311" s="7" t="s">
        <v>2218</v>
      </c>
      <c r="C311" s="7" t="s">
        <v>2219</v>
      </c>
    </row>
    <row r="312" spans="1:3" x14ac:dyDescent="0.25">
      <c r="A312" s="7" t="s">
        <v>698</v>
      </c>
      <c r="B312" s="7" t="s">
        <v>2220</v>
      </c>
      <c r="C312" s="7" t="s">
        <v>2221</v>
      </c>
    </row>
    <row r="313" spans="1:3" x14ac:dyDescent="0.25">
      <c r="A313" s="7" t="s">
        <v>698</v>
      </c>
      <c r="B313" s="7" t="s">
        <v>2222</v>
      </c>
      <c r="C313" s="7" t="s">
        <v>2223</v>
      </c>
    </row>
    <row r="314" spans="1:3" x14ac:dyDescent="0.25">
      <c r="A314" s="7" t="s">
        <v>698</v>
      </c>
      <c r="B314" s="7" t="s">
        <v>2224</v>
      </c>
      <c r="C314" s="7" t="s">
        <v>2225</v>
      </c>
    </row>
    <row r="315" spans="1:3" x14ac:dyDescent="0.25">
      <c r="A315" s="7" t="s">
        <v>698</v>
      </c>
      <c r="B315" s="7" t="s">
        <v>2226</v>
      </c>
      <c r="C315" s="7" t="s">
        <v>2227</v>
      </c>
    </row>
    <row r="316" spans="1:3" x14ac:dyDescent="0.25">
      <c r="A316" s="7" t="s">
        <v>700</v>
      </c>
      <c r="B316" s="7" t="s">
        <v>2228</v>
      </c>
      <c r="C316" s="7" t="s">
        <v>2229</v>
      </c>
    </row>
    <row r="317" spans="1:3" x14ac:dyDescent="0.25">
      <c r="A317" s="7" t="s">
        <v>700</v>
      </c>
      <c r="B317" s="7" t="s">
        <v>2230</v>
      </c>
      <c r="C317" s="7" t="s">
        <v>1737</v>
      </c>
    </row>
    <row r="318" spans="1:3" x14ac:dyDescent="0.25">
      <c r="A318" s="7" t="s">
        <v>700</v>
      </c>
      <c r="B318" s="7" t="s">
        <v>2231</v>
      </c>
      <c r="C318" s="7" t="s">
        <v>2232</v>
      </c>
    </row>
    <row r="319" spans="1:3" x14ac:dyDescent="0.25">
      <c r="A319" s="7" t="s">
        <v>700</v>
      </c>
      <c r="B319" s="7" t="s">
        <v>2233</v>
      </c>
      <c r="C319" s="7" t="s">
        <v>2223</v>
      </c>
    </row>
    <row r="320" spans="1:3" x14ac:dyDescent="0.25">
      <c r="A320" s="7" t="s">
        <v>700</v>
      </c>
      <c r="B320" s="7" t="s">
        <v>2234</v>
      </c>
      <c r="C320" s="7" t="s">
        <v>2235</v>
      </c>
    </row>
    <row r="321" spans="1:3" x14ac:dyDescent="0.25">
      <c r="A321" s="7" t="s">
        <v>700</v>
      </c>
      <c r="B321" s="7" t="s">
        <v>2236</v>
      </c>
      <c r="C321" s="7" t="s">
        <v>2237</v>
      </c>
    </row>
    <row r="322" spans="1:3" x14ac:dyDescent="0.25">
      <c r="A322" s="7" t="s">
        <v>700</v>
      </c>
      <c r="B322" s="7" t="s">
        <v>2238</v>
      </c>
      <c r="C322" s="7" t="s">
        <v>2239</v>
      </c>
    </row>
    <row r="323" spans="1:3" x14ac:dyDescent="0.25">
      <c r="A323" s="7" t="s">
        <v>700</v>
      </c>
      <c r="B323" s="7" t="s">
        <v>2240</v>
      </c>
      <c r="C323" s="7" t="s">
        <v>2241</v>
      </c>
    </row>
    <row r="324" spans="1:3" x14ac:dyDescent="0.25">
      <c r="A324" s="7" t="s">
        <v>700</v>
      </c>
      <c r="B324" s="7" t="s">
        <v>2242</v>
      </c>
      <c r="C324" s="7" t="s">
        <v>2243</v>
      </c>
    </row>
    <row r="325" spans="1:3" x14ac:dyDescent="0.25">
      <c r="A325" s="7" t="s">
        <v>700</v>
      </c>
      <c r="B325" s="7" t="s">
        <v>2244</v>
      </c>
      <c r="C325" s="7" t="s">
        <v>2245</v>
      </c>
    </row>
    <row r="326" spans="1:3" x14ac:dyDescent="0.25">
      <c r="A326" s="7" t="s">
        <v>700</v>
      </c>
      <c r="B326" s="7" t="s">
        <v>2246</v>
      </c>
      <c r="C326" s="7" t="s">
        <v>2247</v>
      </c>
    </row>
    <row r="327" spans="1:3" x14ac:dyDescent="0.25">
      <c r="A327" s="7" t="s">
        <v>700</v>
      </c>
      <c r="B327" s="7" t="s">
        <v>2248</v>
      </c>
      <c r="C327" s="7" t="s">
        <v>2249</v>
      </c>
    </row>
    <row r="328" spans="1:3" x14ac:dyDescent="0.25">
      <c r="A328" s="7" t="s">
        <v>732</v>
      </c>
      <c r="B328" s="7" t="s">
        <v>2250</v>
      </c>
      <c r="C328" s="7" t="s">
        <v>2251</v>
      </c>
    </row>
    <row r="329" spans="1:3" x14ac:dyDescent="0.25">
      <c r="A329" s="7" t="s">
        <v>732</v>
      </c>
      <c r="B329" s="7" t="s">
        <v>2252</v>
      </c>
      <c r="C329" s="7" t="s">
        <v>2253</v>
      </c>
    </row>
    <row r="330" spans="1:3" x14ac:dyDescent="0.25">
      <c r="A330" s="7" t="s">
        <v>732</v>
      </c>
      <c r="B330" s="7" t="s">
        <v>2254</v>
      </c>
      <c r="C330" s="7" t="s">
        <v>2255</v>
      </c>
    </row>
    <row r="331" spans="1:3" x14ac:dyDescent="0.25">
      <c r="A331" s="7" t="s">
        <v>732</v>
      </c>
      <c r="B331" s="7" t="s">
        <v>2256</v>
      </c>
      <c r="C331" s="7" t="s">
        <v>2257</v>
      </c>
    </row>
    <row r="332" spans="1:3" x14ac:dyDescent="0.25">
      <c r="A332" s="7" t="s">
        <v>732</v>
      </c>
      <c r="B332" s="7" t="s">
        <v>2258</v>
      </c>
      <c r="C332" s="7" t="s">
        <v>2259</v>
      </c>
    </row>
    <row r="333" spans="1:3" x14ac:dyDescent="0.25">
      <c r="A333" s="7" t="s">
        <v>732</v>
      </c>
      <c r="B333" s="7" t="s">
        <v>2260</v>
      </c>
      <c r="C333" s="7" t="s">
        <v>2261</v>
      </c>
    </row>
    <row r="334" spans="1:3" x14ac:dyDescent="0.25">
      <c r="A334" s="7" t="s">
        <v>732</v>
      </c>
      <c r="B334" s="7" t="s">
        <v>2262</v>
      </c>
      <c r="C334" s="7" t="s">
        <v>2263</v>
      </c>
    </row>
    <row r="335" spans="1:3" x14ac:dyDescent="0.25">
      <c r="A335" s="7" t="s">
        <v>732</v>
      </c>
      <c r="B335" s="7" t="s">
        <v>2264</v>
      </c>
      <c r="C335" s="7" t="s">
        <v>2265</v>
      </c>
    </row>
    <row r="336" spans="1:3" x14ac:dyDescent="0.25">
      <c r="A336" s="7" t="s">
        <v>732</v>
      </c>
      <c r="B336" s="7" t="s">
        <v>2266</v>
      </c>
      <c r="C336" s="7" t="s">
        <v>2267</v>
      </c>
    </row>
    <row r="337" spans="1:3" x14ac:dyDescent="0.25">
      <c r="A337" s="7" t="s">
        <v>732</v>
      </c>
      <c r="B337" s="7" t="s">
        <v>2268</v>
      </c>
      <c r="C337" s="7" t="s">
        <v>2269</v>
      </c>
    </row>
    <row r="338" spans="1:3" x14ac:dyDescent="0.25">
      <c r="A338" s="7" t="s">
        <v>732</v>
      </c>
      <c r="B338" s="7" t="s">
        <v>2270</v>
      </c>
      <c r="C338" s="7" t="s">
        <v>2271</v>
      </c>
    </row>
    <row r="339" spans="1:3" x14ac:dyDescent="0.25">
      <c r="A339" s="7" t="s">
        <v>732</v>
      </c>
      <c r="B339" s="7" t="s">
        <v>2272</v>
      </c>
      <c r="C339" s="7" t="s">
        <v>2273</v>
      </c>
    </row>
    <row r="340" spans="1:3" x14ac:dyDescent="0.25">
      <c r="A340" s="7" t="s">
        <v>732</v>
      </c>
      <c r="B340" s="7" t="s">
        <v>2274</v>
      </c>
      <c r="C340" s="7" t="s">
        <v>2275</v>
      </c>
    </row>
    <row r="341" spans="1:3" x14ac:dyDescent="0.25">
      <c r="A341" s="7" t="s">
        <v>732</v>
      </c>
      <c r="B341" s="7" t="s">
        <v>2276</v>
      </c>
      <c r="C341" s="7" t="s">
        <v>2277</v>
      </c>
    </row>
    <row r="342" spans="1:3" x14ac:dyDescent="0.25">
      <c r="A342" s="7" t="s">
        <v>347</v>
      </c>
      <c r="B342" s="7" t="s">
        <v>2278</v>
      </c>
      <c r="C342" s="7" t="s">
        <v>2279</v>
      </c>
    </row>
    <row r="343" spans="1:3" x14ac:dyDescent="0.25">
      <c r="A343" s="7" t="s">
        <v>728</v>
      </c>
      <c r="B343" s="7" t="s">
        <v>2280</v>
      </c>
      <c r="C343" s="7" t="s">
        <v>2281</v>
      </c>
    </row>
    <row r="344" spans="1:3" x14ac:dyDescent="0.25">
      <c r="A344" s="7" t="s">
        <v>728</v>
      </c>
      <c r="B344" s="7" t="s">
        <v>2282</v>
      </c>
      <c r="C344" s="7" t="s">
        <v>2283</v>
      </c>
    </row>
    <row r="345" spans="1:3" x14ac:dyDescent="0.25">
      <c r="A345" s="7" t="s">
        <v>728</v>
      </c>
      <c r="B345" s="7" t="s">
        <v>2284</v>
      </c>
      <c r="C345" s="7" t="s">
        <v>2285</v>
      </c>
    </row>
    <row r="346" spans="1:3" x14ac:dyDescent="0.25">
      <c r="A346" s="7" t="s">
        <v>728</v>
      </c>
      <c r="B346" s="7" t="s">
        <v>2286</v>
      </c>
      <c r="C346" s="7" t="s">
        <v>2287</v>
      </c>
    </row>
    <row r="347" spans="1:3" x14ac:dyDescent="0.25">
      <c r="A347" s="7" t="s">
        <v>728</v>
      </c>
      <c r="B347" s="7" t="s">
        <v>2288</v>
      </c>
      <c r="C347" s="7" t="s">
        <v>2289</v>
      </c>
    </row>
    <row r="348" spans="1:3" x14ac:dyDescent="0.25">
      <c r="A348" s="7" t="s">
        <v>728</v>
      </c>
      <c r="B348" s="7" t="s">
        <v>2290</v>
      </c>
      <c r="C348" s="7" t="s">
        <v>2291</v>
      </c>
    </row>
    <row r="349" spans="1:3" x14ac:dyDescent="0.25">
      <c r="A349" s="7" t="s">
        <v>728</v>
      </c>
      <c r="B349" s="7" t="s">
        <v>2292</v>
      </c>
      <c r="C349" s="7" t="s">
        <v>2293</v>
      </c>
    </row>
    <row r="350" spans="1:3" x14ac:dyDescent="0.25">
      <c r="A350" s="7" t="s">
        <v>728</v>
      </c>
      <c r="B350" s="7" t="s">
        <v>2294</v>
      </c>
      <c r="C350" s="7" t="s">
        <v>2295</v>
      </c>
    </row>
    <row r="351" spans="1:3" x14ac:dyDescent="0.25">
      <c r="A351" s="7" t="s">
        <v>728</v>
      </c>
      <c r="B351" s="7" t="s">
        <v>2296</v>
      </c>
      <c r="C351" s="7" t="s">
        <v>2297</v>
      </c>
    </row>
    <row r="352" spans="1:3" x14ac:dyDescent="0.25">
      <c r="A352" s="7" t="s">
        <v>1096</v>
      </c>
      <c r="B352" s="7" t="s">
        <v>2298</v>
      </c>
      <c r="C352" s="7" t="s">
        <v>2299</v>
      </c>
    </row>
    <row r="353" spans="1:3" x14ac:dyDescent="0.25">
      <c r="A353" s="7" t="s">
        <v>1096</v>
      </c>
      <c r="B353" s="7" t="s">
        <v>2300</v>
      </c>
      <c r="C353" s="7" t="s">
        <v>2301</v>
      </c>
    </row>
    <row r="354" spans="1:3" x14ac:dyDescent="0.25">
      <c r="A354" s="7" t="s">
        <v>1096</v>
      </c>
      <c r="B354" s="7" t="s">
        <v>2302</v>
      </c>
      <c r="C354" s="7" t="s">
        <v>2303</v>
      </c>
    </row>
    <row r="355" spans="1:3" x14ac:dyDescent="0.25">
      <c r="A355" s="7" t="s">
        <v>1096</v>
      </c>
      <c r="B355" s="7" t="s">
        <v>2304</v>
      </c>
      <c r="C355" s="7" t="s">
        <v>2305</v>
      </c>
    </row>
    <row r="356" spans="1:3" x14ac:dyDescent="0.25">
      <c r="A356" s="7" t="s">
        <v>728</v>
      </c>
      <c r="B356" s="7" t="s">
        <v>2306</v>
      </c>
      <c r="C356" s="7" t="s">
        <v>2307</v>
      </c>
    </row>
    <row r="357" spans="1:3" x14ac:dyDescent="0.25">
      <c r="A357" s="7" t="s">
        <v>728</v>
      </c>
      <c r="B357" s="7" t="s">
        <v>2308</v>
      </c>
      <c r="C357" s="7" t="s">
        <v>2309</v>
      </c>
    </row>
    <row r="358" spans="1:3" x14ac:dyDescent="0.25">
      <c r="A358" s="7" t="s">
        <v>728</v>
      </c>
      <c r="B358" s="7" t="s">
        <v>2310</v>
      </c>
      <c r="C358" s="7" t="s">
        <v>2311</v>
      </c>
    </row>
    <row r="359" spans="1:3" x14ac:dyDescent="0.25">
      <c r="A359" s="7" t="s">
        <v>1096</v>
      </c>
      <c r="B359" s="7" t="s">
        <v>2312</v>
      </c>
      <c r="C359" s="7" t="s">
        <v>2313</v>
      </c>
    </row>
    <row r="360" spans="1:3" x14ac:dyDescent="0.25">
      <c r="A360" s="7" t="s">
        <v>1096</v>
      </c>
      <c r="B360" s="7" t="s">
        <v>2314</v>
      </c>
      <c r="C360" s="7" t="s">
        <v>2315</v>
      </c>
    </row>
    <row r="361" spans="1:3" x14ac:dyDescent="0.25">
      <c r="A361" s="7" t="s">
        <v>728</v>
      </c>
      <c r="B361" s="7" t="s">
        <v>2316</v>
      </c>
      <c r="C361" s="7" t="s">
        <v>2317</v>
      </c>
    </row>
    <row r="362" spans="1:3" x14ac:dyDescent="0.25">
      <c r="A362" s="7" t="s">
        <v>730</v>
      </c>
      <c r="B362" s="7" t="s">
        <v>2318</v>
      </c>
      <c r="C362" s="7" t="s">
        <v>2319</v>
      </c>
    </row>
    <row r="363" spans="1:3" x14ac:dyDescent="0.25">
      <c r="A363" s="7" t="s">
        <v>730</v>
      </c>
      <c r="B363" s="7" t="s">
        <v>2320</v>
      </c>
      <c r="C363" s="7" t="s">
        <v>2321</v>
      </c>
    </row>
    <row r="364" spans="1:3" x14ac:dyDescent="0.25">
      <c r="A364" s="7" t="s">
        <v>730</v>
      </c>
      <c r="B364" s="7" t="s">
        <v>2322</v>
      </c>
      <c r="C364" s="7" t="s">
        <v>2323</v>
      </c>
    </row>
    <row r="365" spans="1:3" x14ac:dyDescent="0.25">
      <c r="A365" s="7" t="s">
        <v>730</v>
      </c>
      <c r="B365" s="7" t="s">
        <v>2324</v>
      </c>
      <c r="C365" s="7" t="s">
        <v>2325</v>
      </c>
    </row>
    <row r="366" spans="1:3" x14ac:dyDescent="0.25">
      <c r="A366" s="7" t="s">
        <v>730</v>
      </c>
      <c r="B366" s="7" t="s">
        <v>2326</v>
      </c>
      <c r="C366" s="7" t="s">
        <v>2327</v>
      </c>
    </row>
    <row r="367" spans="1:3" x14ac:dyDescent="0.25">
      <c r="A367" s="7" t="s">
        <v>730</v>
      </c>
      <c r="B367" s="7" t="s">
        <v>2328</v>
      </c>
      <c r="C367" s="7" t="s">
        <v>2329</v>
      </c>
    </row>
    <row r="368" spans="1:3" x14ac:dyDescent="0.25">
      <c r="A368" s="7" t="s">
        <v>730</v>
      </c>
      <c r="B368" s="7" t="s">
        <v>2330</v>
      </c>
      <c r="C368" s="7" t="s">
        <v>2331</v>
      </c>
    </row>
    <row r="369" spans="1:3" x14ac:dyDescent="0.25">
      <c r="A369" s="7" t="s">
        <v>730</v>
      </c>
      <c r="B369" s="7" t="s">
        <v>2332</v>
      </c>
      <c r="C369" s="7" t="s">
        <v>2333</v>
      </c>
    </row>
    <row r="370" spans="1:3" x14ac:dyDescent="0.25">
      <c r="A370" s="7" t="s">
        <v>740</v>
      </c>
      <c r="B370" s="7" t="s">
        <v>2334</v>
      </c>
      <c r="C370" s="7" t="s">
        <v>2335</v>
      </c>
    </row>
    <row r="371" spans="1:3" x14ac:dyDescent="0.25">
      <c r="A371" s="7" t="s">
        <v>740</v>
      </c>
      <c r="B371" s="7" t="s">
        <v>2336</v>
      </c>
      <c r="C371" s="7" t="s">
        <v>2337</v>
      </c>
    </row>
    <row r="372" spans="1:3" x14ac:dyDescent="0.25">
      <c r="A372" s="7" t="s">
        <v>740</v>
      </c>
      <c r="B372" s="7" t="s">
        <v>2338</v>
      </c>
      <c r="C372" s="7" t="s">
        <v>2339</v>
      </c>
    </row>
    <row r="373" spans="1:3" x14ac:dyDescent="0.25">
      <c r="A373" s="7" t="s">
        <v>740</v>
      </c>
      <c r="B373" s="7" t="s">
        <v>2340</v>
      </c>
      <c r="C373" s="7" t="s">
        <v>2341</v>
      </c>
    </row>
    <row r="374" spans="1:3" x14ac:dyDescent="0.25">
      <c r="A374" s="7" t="s">
        <v>740</v>
      </c>
      <c r="B374" s="7" t="s">
        <v>2342</v>
      </c>
      <c r="C374" s="7" t="s">
        <v>2343</v>
      </c>
    </row>
    <row r="375" spans="1:3" x14ac:dyDescent="0.25">
      <c r="A375" s="7" t="s">
        <v>740</v>
      </c>
      <c r="B375" s="7" t="s">
        <v>2344</v>
      </c>
      <c r="C375" s="7" t="s">
        <v>2345</v>
      </c>
    </row>
    <row r="376" spans="1:3" x14ac:dyDescent="0.25">
      <c r="A376" s="7" t="s">
        <v>740</v>
      </c>
      <c r="B376" s="7" t="s">
        <v>2346</v>
      </c>
      <c r="C376" s="7" t="s">
        <v>2347</v>
      </c>
    </row>
    <row r="377" spans="1:3" x14ac:dyDescent="0.25">
      <c r="A377" s="7" t="s">
        <v>740</v>
      </c>
      <c r="B377" s="7" t="s">
        <v>2348</v>
      </c>
      <c r="C377" s="7" t="s">
        <v>2349</v>
      </c>
    </row>
    <row r="378" spans="1:3" x14ac:dyDescent="0.25">
      <c r="A378" s="7" t="s">
        <v>740</v>
      </c>
      <c r="B378" s="7" t="s">
        <v>2350</v>
      </c>
      <c r="C378" s="7" t="s">
        <v>2351</v>
      </c>
    </row>
    <row r="379" spans="1:3" x14ac:dyDescent="0.25">
      <c r="A379" s="7" t="s">
        <v>736</v>
      </c>
      <c r="B379" s="7" t="s">
        <v>2352</v>
      </c>
      <c r="C379" s="7" t="s">
        <v>2353</v>
      </c>
    </row>
    <row r="380" spans="1:3" x14ac:dyDescent="0.25">
      <c r="A380" s="7" t="s">
        <v>736</v>
      </c>
      <c r="B380" s="7" t="s">
        <v>2354</v>
      </c>
      <c r="C380" s="7" t="s">
        <v>2355</v>
      </c>
    </row>
    <row r="381" spans="1:3" x14ac:dyDescent="0.25">
      <c r="A381" s="7" t="s">
        <v>736</v>
      </c>
      <c r="B381" s="7" t="s">
        <v>2356</v>
      </c>
      <c r="C381" s="7" t="s">
        <v>2357</v>
      </c>
    </row>
    <row r="382" spans="1:3" x14ac:dyDescent="0.25">
      <c r="A382" s="7" t="s">
        <v>736</v>
      </c>
      <c r="B382" s="7" t="s">
        <v>2358</v>
      </c>
      <c r="C382" s="7" t="s">
        <v>2359</v>
      </c>
    </row>
    <row r="383" spans="1:3" x14ac:dyDescent="0.25">
      <c r="A383" s="7" t="s">
        <v>736</v>
      </c>
      <c r="B383" s="7" t="s">
        <v>2360</v>
      </c>
      <c r="C383" s="7" t="s">
        <v>2361</v>
      </c>
    </row>
    <row r="384" spans="1:3" x14ac:dyDescent="0.25">
      <c r="A384" s="7" t="s">
        <v>736</v>
      </c>
      <c r="B384" s="7" t="s">
        <v>2362</v>
      </c>
      <c r="C384" s="7" t="s">
        <v>2363</v>
      </c>
    </row>
    <row r="385" spans="1:3" x14ac:dyDescent="0.25">
      <c r="A385" s="7" t="s">
        <v>736</v>
      </c>
      <c r="B385" s="7" t="s">
        <v>2364</v>
      </c>
      <c r="C385" s="7" t="s">
        <v>2365</v>
      </c>
    </row>
    <row r="386" spans="1:3" x14ac:dyDescent="0.25">
      <c r="A386" s="7" t="s">
        <v>736</v>
      </c>
      <c r="B386" s="7" t="s">
        <v>2366</v>
      </c>
      <c r="C386" s="7" t="s">
        <v>2367</v>
      </c>
    </row>
    <row r="387" spans="1:3" x14ac:dyDescent="0.25">
      <c r="A387" s="7" t="s">
        <v>736</v>
      </c>
      <c r="B387" s="7" t="s">
        <v>2368</v>
      </c>
      <c r="C387" s="7" t="s">
        <v>2369</v>
      </c>
    </row>
    <row r="388" spans="1:3" x14ac:dyDescent="0.25">
      <c r="A388" s="7" t="s">
        <v>736</v>
      </c>
      <c r="B388" s="7" t="s">
        <v>2370</v>
      </c>
      <c r="C388" s="7" t="s">
        <v>2371</v>
      </c>
    </row>
    <row r="389" spans="1:3" x14ac:dyDescent="0.25">
      <c r="A389" s="7" t="s">
        <v>736</v>
      </c>
      <c r="B389" s="7" t="s">
        <v>2372</v>
      </c>
      <c r="C389" s="7" t="s">
        <v>2373</v>
      </c>
    </row>
    <row r="390" spans="1:3" x14ac:dyDescent="0.25">
      <c r="A390" s="7" t="s">
        <v>736</v>
      </c>
      <c r="B390" s="7" t="s">
        <v>2374</v>
      </c>
      <c r="C390" s="7" t="s">
        <v>1806</v>
      </c>
    </row>
    <row r="391" spans="1:3" x14ac:dyDescent="0.25">
      <c r="A391" s="7" t="s">
        <v>736</v>
      </c>
      <c r="B391" s="7" t="s">
        <v>2375</v>
      </c>
      <c r="C391" s="7" t="s">
        <v>1996</v>
      </c>
    </row>
    <row r="392" spans="1:3" x14ac:dyDescent="0.25">
      <c r="A392" s="7" t="s">
        <v>736</v>
      </c>
      <c r="B392" s="7" t="s">
        <v>2376</v>
      </c>
      <c r="C392" s="7" t="s">
        <v>2377</v>
      </c>
    </row>
    <row r="393" spans="1:3" x14ac:dyDescent="0.25">
      <c r="A393" s="7" t="s">
        <v>736</v>
      </c>
      <c r="B393" s="7" t="s">
        <v>2378</v>
      </c>
      <c r="C393" s="7" t="s">
        <v>2379</v>
      </c>
    </row>
    <row r="394" spans="1:3" x14ac:dyDescent="0.25">
      <c r="A394" s="7" t="s">
        <v>736</v>
      </c>
      <c r="B394" s="7" t="s">
        <v>2380</v>
      </c>
      <c r="C394" s="7" t="s">
        <v>2381</v>
      </c>
    </row>
    <row r="395" spans="1:3" x14ac:dyDescent="0.25">
      <c r="A395" s="7" t="s">
        <v>738</v>
      </c>
      <c r="B395" s="7" t="s">
        <v>2382</v>
      </c>
      <c r="C395" s="7" t="s">
        <v>2383</v>
      </c>
    </row>
    <row r="396" spans="1:3" x14ac:dyDescent="0.25">
      <c r="A396" s="7" t="s">
        <v>738</v>
      </c>
      <c r="B396" s="7" t="s">
        <v>2384</v>
      </c>
      <c r="C396" s="7" t="s">
        <v>2385</v>
      </c>
    </row>
    <row r="397" spans="1:3" x14ac:dyDescent="0.25">
      <c r="A397" s="7" t="s">
        <v>738</v>
      </c>
      <c r="B397" s="7" t="s">
        <v>2386</v>
      </c>
      <c r="C397" s="7" t="s">
        <v>2387</v>
      </c>
    </row>
    <row r="398" spans="1:3" x14ac:dyDescent="0.25">
      <c r="A398" s="7" t="s">
        <v>738</v>
      </c>
      <c r="B398" s="7" t="s">
        <v>2388</v>
      </c>
      <c r="C398" s="7" t="s">
        <v>2389</v>
      </c>
    </row>
    <row r="399" spans="1:3" x14ac:dyDescent="0.25">
      <c r="A399" s="7" t="s">
        <v>738</v>
      </c>
      <c r="B399" s="7" t="s">
        <v>2390</v>
      </c>
      <c r="C399" s="7" t="s">
        <v>2391</v>
      </c>
    </row>
    <row r="400" spans="1:3" x14ac:dyDescent="0.25">
      <c r="A400" s="7" t="s">
        <v>738</v>
      </c>
      <c r="B400" s="7" t="s">
        <v>2392</v>
      </c>
      <c r="C400" s="7" t="s">
        <v>2393</v>
      </c>
    </row>
    <row r="401" spans="1:3" x14ac:dyDescent="0.25">
      <c r="A401" s="7" t="s">
        <v>738</v>
      </c>
      <c r="B401" s="7" t="s">
        <v>2394</v>
      </c>
      <c r="C401" s="7" t="s">
        <v>2395</v>
      </c>
    </row>
    <row r="402" spans="1:3" x14ac:dyDescent="0.25">
      <c r="A402" s="7" t="s">
        <v>738</v>
      </c>
      <c r="B402" s="7" t="s">
        <v>2396</v>
      </c>
      <c r="C402" s="7" t="s">
        <v>2397</v>
      </c>
    </row>
    <row r="403" spans="1:3" x14ac:dyDescent="0.25">
      <c r="A403" s="7" t="s">
        <v>738</v>
      </c>
      <c r="B403" s="7" t="s">
        <v>2398</v>
      </c>
      <c r="C403" s="7" t="s">
        <v>2399</v>
      </c>
    </row>
    <row r="404" spans="1:3" x14ac:dyDescent="0.25">
      <c r="A404" s="7" t="s">
        <v>738</v>
      </c>
      <c r="B404" s="7" t="s">
        <v>2400</v>
      </c>
      <c r="C404" s="7" t="s">
        <v>2401</v>
      </c>
    </row>
    <row r="405" spans="1:3" x14ac:dyDescent="0.25">
      <c r="A405" s="7" t="s">
        <v>738</v>
      </c>
      <c r="B405" s="7" t="s">
        <v>2402</v>
      </c>
      <c r="C405" s="7" t="s">
        <v>2403</v>
      </c>
    </row>
    <row r="406" spans="1:3" x14ac:dyDescent="0.25">
      <c r="A406" s="7" t="s">
        <v>790</v>
      </c>
      <c r="B406" s="7" t="s">
        <v>2404</v>
      </c>
      <c r="C406" s="7" t="s">
        <v>2405</v>
      </c>
    </row>
    <row r="407" spans="1:3" x14ac:dyDescent="0.25">
      <c r="A407" s="7" t="s">
        <v>317</v>
      </c>
      <c r="B407" s="7" t="s">
        <v>2406</v>
      </c>
      <c r="C407" s="7" t="s">
        <v>2407</v>
      </c>
    </row>
    <row r="408" spans="1:3" x14ac:dyDescent="0.25">
      <c r="A408" s="7" t="s">
        <v>317</v>
      </c>
      <c r="B408" s="7" t="s">
        <v>2408</v>
      </c>
      <c r="C408" s="7" t="s">
        <v>2409</v>
      </c>
    </row>
    <row r="409" spans="1:3" x14ac:dyDescent="0.25">
      <c r="A409" s="7" t="s">
        <v>317</v>
      </c>
      <c r="B409" s="7" t="s">
        <v>2410</v>
      </c>
      <c r="C409" s="7" t="s">
        <v>2411</v>
      </c>
    </row>
    <row r="410" spans="1:3" x14ac:dyDescent="0.25">
      <c r="A410" s="7" t="s">
        <v>613</v>
      </c>
      <c r="B410" s="7" t="s">
        <v>2412</v>
      </c>
      <c r="C410" s="7" t="s">
        <v>1645</v>
      </c>
    </row>
    <row r="411" spans="1:3" x14ac:dyDescent="0.25">
      <c r="A411" s="7" t="s">
        <v>613</v>
      </c>
      <c r="B411" s="7" t="s">
        <v>2413</v>
      </c>
      <c r="C411" s="7" t="s">
        <v>2414</v>
      </c>
    </row>
    <row r="412" spans="1:3" x14ac:dyDescent="0.25">
      <c r="A412" s="7" t="s">
        <v>784</v>
      </c>
      <c r="B412" s="7" t="s">
        <v>2415</v>
      </c>
      <c r="C412" s="7" t="s">
        <v>2416</v>
      </c>
    </row>
    <row r="413" spans="1:3" x14ac:dyDescent="0.25">
      <c r="A413" s="7" t="s">
        <v>784</v>
      </c>
      <c r="B413" s="7" t="s">
        <v>2417</v>
      </c>
      <c r="C413" s="7" t="s">
        <v>2418</v>
      </c>
    </row>
    <row r="414" spans="1:3" x14ac:dyDescent="0.25">
      <c r="A414" s="7" t="s">
        <v>784</v>
      </c>
      <c r="B414" s="7" t="s">
        <v>2419</v>
      </c>
      <c r="C414" s="7" t="s">
        <v>2420</v>
      </c>
    </row>
    <row r="415" spans="1:3" x14ac:dyDescent="0.25">
      <c r="A415" s="7" t="s">
        <v>784</v>
      </c>
      <c r="B415" s="7" t="s">
        <v>2421</v>
      </c>
      <c r="C415" s="7" t="s">
        <v>2422</v>
      </c>
    </row>
    <row r="416" spans="1:3" x14ac:dyDescent="0.25">
      <c r="A416" s="7" t="s">
        <v>784</v>
      </c>
      <c r="B416" s="7" t="s">
        <v>2423</v>
      </c>
      <c r="C416" s="7" t="s">
        <v>2424</v>
      </c>
    </row>
    <row r="417" spans="1:3" x14ac:dyDescent="0.25">
      <c r="A417" s="7" t="s">
        <v>784</v>
      </c>
      <c r="B417" s="7" t="s">
        <v>2425</v>
      </c>
      <c r="C417" s="7" t="s">
        <v>2426</v>
      </c>
    </row>
    <row r="418" spans="1:3" x14ac:dyDescent="0.25">
      <c r="A418" s="7" t="s">
        <v>784</v>
      </c>
      <c r="B418" s="7" t="s">
        <v>2427</v>
      </c>
      <c r="C418" s="7" t="s">
        <v>2428</v>
      </c>
    </row>
    <row r="419" spans="1:3" x14ac:dyDescent="0.25">
      <c r="A419" s="7" t="s">
        <v>784</v>
      </c>
      <c r="B419" s="7" t="s">
        <v>2429</v>
      </c>
      <c r="C419" s="7" t="s">
        <v>2430</v>
      </c>
    </row>
    <row r="420" spans="1:3" x14ac:dyDescent="0.25">
      <c r="A420" s="7" t="s">
        <v>784</v>
      </c>
      <c r="B420" s="7" t="s">
        <v>2431</v>
      </c>
      <c r="C420" s="7" t="s">
        <v>2432</v>
      </c>
    </row>
    <row r="421" spans="1:3" x14ac:dyDescent="0.25">
      <c r="A421" s="7" t="s">
        <v>784</v>
      </c>
      <c r="B421" s="7" t="s">
        <v>2433</v>
      </c>
      <c r="C421" s="7" t="s">
        <v>2434</v>
      </c>
    </row>
    <row r="422" spans="1:3" x14ac:dyDescent="0.25">
      <c r="A422" s="7" t="s">
        <v>784</v>
      </c>
      <c r="B422" s="7" t="s">
        <v>2435</v>
      </c>
      <c r="C422" s="7" t="s">
        <v>2436</v>
      </c>
    </row>
    <row r="423" spans="1:3" x14ac:dyDescent="0.25">
      <c r="A423" s="7" t="s">
        <v>931</v>
      </c>
      <c r="B423" s="7" t="s">
        <v>2437</v>
      </c>
      <c r="C423" s="7" t="s">
        <v>2438</v>
      </c>
    </row>
    <row r="424" spans="1:3" x14ac:dyDescent="0.25">
      <c r="A424" s="7" t="s">
        <v>931</v>
      </c>
      <c r="B424" s="7" t="s">
        <v>2439</v>
      </c>
      <c r="C424" s="7" t="s">
        <v>2440</v>
      </c>
    </row>
    <row r="425" spans="1:3" x14ac:dyDescent="0.25">
      <c r="A425" s="7" t="s">
        <v>732</v>
      </c>
      <c r="B425" s="7" t="s">
        <v>2441</v>
      </c>
      <c r="C425" s="7" t="s">
        <v>2442</v>
      </c>
    </row>
    <row r="426" spans="1:3" x14ac:dyDescent="0.25">
      <c r="A426" s="7" t="s">
        <v>732</v>
      </c>
      <c r="B426" s="7" t="s">
        <v>2443</v>
      </c>
      <c r="C426" s="7" t="s">
        <v>2444</v>
      </c>
    </row>
    <row r="427" spans="1:3" x14ac:dyDescent="0.25">
      <c r="A427" s="7" t="s">
        <v>732</v>
      </c>
      <c r="B427" s="7" t="s">
        <v>2445</v>
      </c>
      <c r="C427" s="7" t="s">
        <v>2446</v>
      </c>
    </row>
    <row r="428" spans="1:3" x14ac:dyDescent="0.25">
      <c r="A428" s="7" t="s">
        <v>732</v>
      </c>
      <c r="B428" s="7" t="s">
        <v>2447</v>
      </c>
      <c r="C428" s="7" t="s">
        <v>2448</v>
      </c>
    </row>
    <row r="429" spans="1:3" x14ac:dyDescent="0.25">
      <c r="A429" s="7" t="s">
        <v>732</v>
      </c>
      <c r="B429" s="7" t="s">
        <v>2449</v>
      </c>
      <c r="C429" s="7" t="s">
        <v>2450</v>
      </c>
    </row>
    <row r="430" spans="1:3" x14ac:dyDescent="0.25">
      <c r="A430" s="7" t="s">
        <v>732</v>
      </c>
      <c r="B430" s="7" t="s">
        <v>2451</v>
      </c>
      <c r="C430" s="7" t="s">
        <v>2452</v>
      </c>
    </row>
    <row r="431" spans="1:3" x14ac:dyDescent="0.25">
      <c r="A431" s="7" t="s">
        <v>732</v>
      </c>
      <c r="B431" s="7" t="s">
        <v>2453</v>
      </c>
      <c r="C431" s="7" t="s">
        <v>2454</v>
      </c>
    </row>
    <row r="432" spans="1:3" x14ac:dyDescent="0.25">
      <c r="A432" s="7" t="s">
        <v>732</v>
      </c>
      <c r="B432" s="7" t="s">
        <v>2455</v>
      </c>
      <c r="C432" s="7" t="s">
        <v>2456</v>
      </c>
    </row>
    <row r="433" spans="1:3" x14ac:dyDescent="0.25">
      <c r="A433" s="7" t="s">
        <v>732</v>
      </c>
      <c r="B433" s="7" t="s">
        <v>2457</v>
      </c>
      <c r="C433" s="7" t="s">
        <v>2458</v>
      </c>
    </row>
    <row r="434" spans="1:3" x14ac:dyDescent="0.25">
      <c r="A434" s="7" t="s">
        <v>732</v>
      </c>
      <c r="B434" s="7" t="s">
        <v>2459</v>
      </c>
      <c r="C434" s="7" t="s">
        <v>2460</v>
      </c>
    </row>
    <row r="435" spans="1:3" x14ac:dyDescent="0.25">
      <c r="A435" s="7" t="s">
        <v>740</v>
      </c>
      <c r="B435" s="7" t="s">
        <v>2461</v>
      </c>
      <c r="C435" s="7" t="s">
        <v>2462</v>
      </c>
    </row>
    <row r="436" spans="1:3" x14ac:dyDescent="0.25">
      <c r="A436" s="7" t="s">
        <v>740</v>
      </c>
      <c r="B436" s="7" t="s">
        <v>2463</v>
      </c>
      <c r="C436" s="7" t="s">
        <v>2464</v>
      </c>
    </row>
    <row r="437" spans="1:3" x14ac:dyDescent="0.25">
      <c r="A437" s="7" t="s">
        <v>740</v>
      </c>
      <c r="B437" s="7" t="s">
        <v>2465</v>
      </c>
      <c r="C437" s="7" t="s">
        <v>2466</v>
      </c>
    </row>
    <row r="438" spans="1:3" x14ac:dyDescent="0.25">
      <c r="A438" s="7" t="s">
        <v>740</v>
      </c>
      <c r="B438" s="7" t="s">
        <v>2467</v>
      </c>
      <c r="C438" s="7" t="s">
        <v>2468</v>
      </c>
    </row>
    <row r="439" spans="1:3" x14ac:dyDescent="0.25">
      <c r="A439" s="7" t="s">
        <v>740</v>
      </c>
      <c r="B439" s="7" t="s">
        <v>2469</v>
      </c>
      <c r="C439" s="7" t="s">
        <v>2470</v>
      </c>
    </row>
    <row r="440" spans="1:3" x14ac:dyDescent="0.25">
      <c r="A440" s="7" t="s">
        <v>740</v>
      </c>
      <c r="B440" s="7" t="s">
        <v>2471</v>
      </c>
      <c r="C440" s="7" t="s">
        <v>2472</v>
      </c>
    </row>
    <row r="441" spans="1:3" x14ac:dyDescent="0.25">
      <c r="A441" s="7" t="s">
        <v>740</v>
      </c>
      <c r="B441" s="7" t="s">
        <v>2473</v>
      </c>
      <c r="C441" s="7" t="s">
        <v>2474</v>
      </c>
    </row>
    <row r="442" spans="1:3" x14ac:dyDescent="0.25">
      <c r="A442" s="7" t="s">
        <v>740</v>
      </c>
      <c r="B442" s="7" t="s">
        <v>2475</v>
      </c>
      <c r="C442" s="7" t="s">
        <v>2476</v>
      </c>
    </row>
    <row r="443" spans="1:3" x14ac:dyDescent="0.25">
      <c r="A443" s="7" t="s">
        <v>740</v>
      </c>
      <c r="B443" s="7" t="s">
        <v>2477</v>
      </c>
      <c r="C443" s="7" t="s">
        <v>2478</v>
      </c>
    </row>
    <row r="444" spans="1:3" x14ac:dyDescent="0.25">
      <c r="A444" s="7" t="s">
        <v>740</v>
      </c>
      <c r="B444" s="7" t="s">
        <v>2479</v>
      </c>
      <c r="C444" s="7" t="s">
        <v>2480</v>
      </c>
    </row>
    <row r="445" spans="1:3" x14ac:dyDescent="0.25">
      <c r="A445" s="7" t="s">
        <v>740</v>
      </c>
      <c r="B445" s="7" t="s">
        <v>2481</v>
      </c>
      <c r="C445" s="7" t="s">
        <v>2482</v>
      </c>
    </row>
    <row r="446" spans="1:3" x14ac:dyDescent="0.25">
      <c r="A446" s="7" t="s">
        <v>740</v>
      </c>
      <c r="B446" s="7" t="s">
        <v>2483</v>
      </c>
      <c r="C446" s="7" t="s">
        <v>2484</v>
      </c>
    </row>
    <row r="447" spans="1:3" x14ac:dyDescent="0.25">
      <c r="A447" s="7" t="s">
        <v>740</v>
      </c>
      <c r="B447" s="7" t="s">
        <v>2485</v>
      </c>
      <c r="C447" s="7" t="s">
        <v>2486</v>
      </c>
    </row>
    <row r="448" spans="1:3" x14ac:dyDescent="0.25">
      <c r="A448" s="7" t="s">
        <v>740</v>
      </c>
      <c r="B448" s="7" t="s">
        <v>2487</v>
      </c>
      <c r="C448" s="7" t="s">
        <v>2488</v>
      </c>
    </row>
    <row r="449" spans="1:3" x14ac:dyDescent="0.25">
      <c r="A449" s="7" t="s">
        <v>756</v>
      </c>
      <c r="B449" s="7" t="s">
        <v>2489</v>
      </c>
      <c r="C449" s="7" t="s">
        <v>2490</v>
      </c>
    </row>
    <row r="450" spans="1:3" x14ac:dyDescent="0.25">
      <c r="A450" s="7" t="s">
        <v>756</v>
      </c>
      <c r="B450" s="7" t="s">
        <v>2491</v>
      </c>
      <c r="C450" s="7" t="s">
        <v>2492</v>
      </c>
    </row>
    <row r="451" spans="1:3" x14ac:dyDescent="0.25">
      <c r="A451" s="7" t="s">
        <v>756</v>
      </c>
      <c r="B451" s="7" t="s">
        <v>2493</v>
      </c>
      <c r="C451" s="7" t="s">
        <v>2494</v>
      </c>
    </row>
    <row r="452" spans="1:3" x14ac:dyDescent="0.25">
      <c r="A452" s="7" t="s">
        <v>756</v>
      </c>
      <c r="B452" s="7" t="s">
        <v>2495</v>
      </c>
      <c r="C452" s="7" t="s">
        <v>2496</v>
      </c>
    </row>
    <row r="453" spans="1:3" x14ac:dyDescent="0.25">
      <c r="A453" s="7" t="s">
        <v>756</v>
      </c>
      <c r="B453" s="7" t="s">
        <v>2497</v>
      </c>
      <c r="C453" s="7" t="s">
        <v>2498</v>
      </c>
    </row>
    <row r="454" spans="1:3" x14ac:dyDescent="0.25">
      <c r="A454" s="7" t="s">
        <v>756</v>
      </c>
      <c r="B454" s="7" t="s">
        <v>2499</v>
      </c>
      <c r="C454" s="7" t="s">
        <v>1760</v>
      </c>
    </row>
    <row r="455" spans="1:3" x14ac:dyDescent="0.25">
      <c r="A455" s="7" t="s">
        <v>756</v>
      </c>
      <c r="B455" s="7" t="s">
        <v>2500</v>
      </c>
      <c r="C455" s="7" t="s">
        <v>2501</v>
      </c>
    </row>
    <row r="456" spans="1:3" x14ac:dyDescent="0.25">
      <c r="A456" s="7" t="s">
        <v>750</v>
      </c>
      <c r="B456" s="7" t="s">
        <v>2502</v>
      </c>
      <c r="C456" s="7" t="s">
        <v>2503</v>
      </c>
    </row>
    <row r="457" spans="1:3" x14ac:dyDescent="0.25">
      <c r="A457" s="7" t="s">
        <v>750</v>
      </c>
      <c r="B457" s="7" t="s">
        <v>2504</v>
      </c>
      <c r="C457" s="7" t="s">
        <v>2505</v>
      </c>
    </row>
    <row r="458" spans="1:3" x14ac:dyDescent="0.25">
      <c r="A458" s="7" t="s">
        <v>750</v>
      </c>
      <c r="B458" s="7" t="s">
        <v>2506</v>
      </c>
      <c r="C458" s="7" t="s">
        <v>2507</v>
      </c>
    </row>
    <row r="459" spans="1:3" x14ac:dyDescent="0.25">
      <c r="A459" s="7" t="s">
        <v>750</v>
      </c>
      <c r="B459" s="7" t="s">
        <v>2508</v>
      </c>
      <c r="C459" s="7" t="s">
        <v>2509</v>
      </c>
    </row>
    <row r="460" spans="1:3" x14ac:dyDescent="0.25">
      <c r="A460" s="7" t="s">
        <v>750</v>
      </c>
      <c r="B460" s="7" t="s">
        <v>2510</v>
      </c>
      <c r="C460" s="7" t="s">
        <v>2511</v>
      </c>
    </row>
    <row r="461" spans="1:3" x14ac:dyDescent="0.25">
      <c r="A461" s="7" t="s">
        <v>750</v>
      </c>
      <c r="B461" s="7" t="s">
        <v>2512</v>
      </c>
      <c r="C461" s="7" t="s">
        <v>2513</v>
      </c>
    </row>
    <row r="462" spans="1:3" x14ac:dyDescent="0.25">
      <c r="A462" s="7" t="s">
        <v>750</v>
      </c>
      <c r="B462" s="7" t="s">
        <v>2514</v>
      </c>
      <c r="C462" s="7" t="s">
        <v>2515</v>
      </c>
    </row>
    <row r="463" spans="1:3" x14ac:dyDescent="0.25">
      <c r="A463" s="7" t="s">
        <v>750</v>
      </c>
      <c r="B463" s="7" t="s">
        <v>2516</v>
      </c>
      <c r="C463" s="7" t="s">
        <v>2517</v>
      </c>
    </row>
    <row r="464" spans="1:3" x14ac:dyDescent="0.25">
      <c r="A464" s="7" t="s">
        <v>750</v>
      </c>
      <c r="B464" s="7" t="s">
        <v>2518</v>
      </c>
      <c r="C464" s="7" t="s">
        <v>2519</v>
      </c>
    </row>
    <row r="465" spans="1:3" x14ac:dyDescent="0.25">
      <c r="A465" s="7" t="s">
        <v>750</v>
      </c>
      <c r="B465" s="7" t="s">
        <v>2520</v>
      </c>
      <c r="C465" s="7" t="s">
        <v>2521</v>
      </c>
    </row>
    <row r="466" spans="1:3" x14ac:dyDescent="0.25">
      <c r="A466" s="7" t="s">
        <v>1239</v>
      </c>
      <c r="B466" s="7" t="s">
        <v>2522</v>
      </c>
      <c r="C466" s="7" t="s">
        <v>1904</v>
      </c>
    </row>
    <row r="467" spans="1:3" x14ac:dyDescent="0.25">
      <c r="A467" s="7" t="s">
        <v>1207</v>
      </c>
      <c r="B467" s="7" t="s">
        <v>2523</v>
      </c>
      <c r="C467" s="7" t="s">
        <v>2524</v>
      </c>
    </row>
    <row r="468" spans="1:3" x14ac:dyDescent="0.25">
      <c r="A468" s="7" t="s">
        <v>1207</v>
      </c>
      <c r="B468" s="7" t="s">
        <v>2525</v>
      </c>
      <c r="C468" s="7" t="s">
        <v>2526</v>
      </c>
    </row>
    <row r="469" spans="1:3" x14ac:dyDescent="0.25">
      <c r="A469" s="7" t="s">
        <v>347</v>
      </c>
      <c r="B469" s="7" t="s">
        <v>2527</v>
      </c>
      <c r="C469" s="7" t="s">
        <v>2528</v>
      </c>
    </row>
    <row r="470" spans="1:3" x14ac:dyDescent="0.25">
      <c r="A470" s="7" t="s">
        <v>343</v>
      </c>
      <c r="B470" s="7" t="s">
        <v>2529</v>
      </c>
      <c r="C470" s="7" t="s">
        <v>2530</v>
      </c>
    </row>
    <row r="471" spans="1:3" x14ac:dyDescent="0.25">
      <c r="A471" s="7" t="s">
        <v>343</v>
      </c>
      <c r="B471" s="7" t="s">
        <v>2531</v>
      </c>
      <c r="C471" s="7" t="s">
        <v>2532</v>
      </c>
    </row>
    <row r="472" spans="1:3" x14ac:dyDescent="0.25">
      <c r="A472" s="7" t="s">
        <v>367</v>
      </c>
      <c r="B472" s="7" t="s">
        <v>2533</v>
      </c>
      <c r="C472" s="7" t="s">
        <v>2534</v>
      </c>
    </row>
    <row r="473" spans="1:3" x14ac:dyDescent="0.25">
      <c r="A473" s="7" t="s">
        <v>790</v>
      </c>
      <c r="B473" s="7" t="s">
        <v>2535</v>
      </c>
      <c r="C473" s="7" t="s">
        <v>2536</v>
      </c>
    </row>
    <row r="474" spans="1:3" x14ac:dyDescent="0.25">
      <c r="A474" s="7" t="s">
        <v>790</v>
      </c>
      <c r="B474" s="7" t="s">
        <v>2537</v>
      </c>
      <c r="C474" s="7" t="s">
        <v>2538</v>
      </c>
    </row>
    <row r="475" spans="1:3" x14ac:dyDescent="0.25">
      <c r="A475" s="7" t="s">
        <v>790</v>
      </c>
      <c r="B475" s="7" t="s">
        <v>2539</v>
      </c>
      <c r="C475" s="7" t="s">
        <v>2540</v>
      </c>
    </row>
    <row r="476" spans="1:3" x14ac:dyDescent="0.25">
      <c r="A476" s="7" t="s">
        <v>790</v>
      </c>
      <c r="B476" s="7" t="s">
        <v>2541</v>
      </c>
      <c r="C476" s="7" t="s">
        <v>2542</v>
      </c>
    </row>
    <row r="477" spans="1:3" x14ac:dyDescent="0.25">
      <c r="A477" s="7" t="s">
        <v>790</v>
      </c>
      <c r="B477" s="7" t="s">
        <v>2543</v>
      </c>
      <c r="C477" s="7" t="s">
        <v>2544</v>
      </c>
    </row>
    <row r="478" spans="1:3" x14ac:dyDescent="0.25">
      <c r="A478" s="7" t="s">
        <v>792</v>
      </c>
      <c r="B478" s="7" t="s">
        <v>2545</v>
      </c>
      <c r="C478" s="7" t="s">
        <v>2546</v>
      </c>
    </row>
    <row r="479" spans="1:3" x14ac:dyDescent="0.25">
      <c r="A479" s="7" t="s">
        <v>792</v>
      </c>
      <c r="B479" s="7" t="s">
        <v>2547</v>
      </c>
      <c r="C479" s="7" t="s">
        <v>2548</v>
      </c>
    </row>
    <row r="480" spans="1:3" x14ac:dyDescent="0.25">
      <c r="A480" s="7" t="s">
        <v>792</v>
      </c>
      <c r="B480" s="7" t="s">
        <v>2549</v>
      </c>
      <c r="C480" s="7" t="s">
        <v>2550</v>
      </c>
    </row>
    <row r="481" spans="1:3" x14ac:dyDescent="0.25">
      <c r="A481" s="7" t="s">
        <v>786</v>
      </c>
      <c r="B481" s="7" t="s">
        <v>2551</v>
      </c>
      <c r="C481" s="7" t="s">
        <v>2552</v>
      </c>
    </row>
    <row r="482" spans="1:3" x14ac:dyDescent="0.25">
      <c r="A482" s="7" t="s">
        <v>786</v>
      </c>
      <c r="B482" s="7" t="s">
        <v>2553</v>
      </c>
      <c r="C482" s="7" t="s">
        <v>2554</v>
      </c>
    </row>
    <row r="483" spans="1:3" x14ac:dyDescent="0.25">
      <c r="A483" s="7" t="s">
        <v>786</v>
      </c>
      <c r="B483" s="7" t="s">
        <v>2555</v>
      </c>
      <c r="C483" s="7" t="s">
        <v>2556</v>
      </c>
    </row>
    <row r="484" spans="1:3" x14ac:dyDescent="0.25">
      <c r="A484" s="7" t="s">
        <v>786</v>
      </c>
      <c r="B484" s="7" t="s">
        <v>2557</v>
      </c>
      <c r="C484" s="7" t="s">
        <v>2558</v>
      </c>
    </row>
    <row r="485" spans="1:3" x14ac:dyDescent="0.25">
      <c r="A485" s="7" t="s">
        <v>786</v>
      </c>
      <c r="B485" s="7" t="s">
        <v>2559</v>
      </c>
      <c r="C485" s="7" t="s">
        <v>2560</v>
      </c>
    </row>
    <row r="486" spans="1:3" x14ac:dyDescent="0.25">
      <c r="A486" s="7" t="s">
        <v>786</v>
      </c>
      <c r="B486" s="7" t="s">
        <v>2561</v>
      </c>
      <c r="C486" s="7" t="s">
        <v>2562</v>
      </c>
    </row>
    <row r="487" spans="1:3" x14ac:dyDescent="0.25">
      <c r="A487" s="7" t="s">
        <v>1098</v>
      </c>
      <c r="B487" s="7" t="s">
        <v>2563</v>
      </c>
      <c r="C487" s="7" t="s">
        <v>2564</v>
      </c>
    </row>
    <row r="488" spans="1:3" x14ac:dyDescent="0.25">
      <c r="A488" s="7" t="s">
        <v>1100</v>
      </c>
      <c r="B488" s="7" t="s">
        <v>2565</v>
      </c>
      <c r="C488" s="7" t="s">
        <v>2566</v>
      </c>
    </row>
    <row r="489" spans="1:3" x14ac:dyDescent="0.25">
      <c r="A489" s="7" t="s">
        <v>1113</v>
      </c>
      <c r="B489" s="7" t="s">
        <v>2567</v>
      </c>
      <c r="C489" s="7" t="s">
        <v>2568</v>
      </c>
    </row>
    <row r="490" spans="1:3" x14ac:dyDescent="0.25">
      <c r="A490" s="7" t="s">
        <v>876</v>
      </c>
      <c r="B490" s="7" t="s">
        <v>2569</v>
      </c>
      <c r="C490" s="7" t="s">
        <v>2570</v>
      </c>
    </row>
    <row r="491" spans="1:3" x14ac:dyDescent="0.25">
      <c r="A491" s="7" t="s">
        <v>754</v>
      </c>
      <c r="B491" s="7" t="s">
        <v>2571</v>
      </c>
      <c r="C491" s="7" t="s">
        <v>2572</v>
      </c>
    </row>
    <row r="492" spans="1:3" x14ac:dyDescent="0.25">
      <c r="A492" s="7" t="s">
        <v>754</v>
      </c>
      <c r="B492" s="7" t="s">
        <v>2573</v>
      </c>
      <c r="C492" s="7" t="s">
        <v>2574</v>
      </c>
    </row>
    <row r="493" spans="1:3" x14ac:dyDescent="0.25">
      <c r="A493" s="7" t="s">
        <v>1148</v>
      </c>
      <c r="B493" s="7" t="s">
        <v>2575</v>
      </c>
      <c r="C493" s="7" t="s">
        <v>2576</v>
      </c>
    </row>
    <row r="494" spans="1:3" x14ac:dyDescent="0.25">
      <c r="A494" s="7" t="s">
        <v>1148</v>
      </c>
      <c r="B494" s="7" t="s">
        <v>2577</v>
      </c>
      <c r="C494" s="7" t="s">
        <v>2578</v>
      </c>
    </row>
    <row r="495" spans="1:3" x14ac:dyDescent="0.25">
      <c r="A495" s="7" t="s">
        <v>1148</v>
      </c>
      <c r="B495" s="7" t="s">
        <v>2579</v>
      </c>
      <c r="C495" s="7" t="s">
        <v>2580</v>
      </c>
    </row>
    <row r="496" spans="1:3" x14ac:dyDescent="0.25">
      <c r="A496" s="7" t="s">
        <v>1146</v>
      </c>
      <c r="B496" s="7" t="s">
        <v>2581</v>
      </c>
      <c r="C496" s="7" t="s">
        <v>2582</v>
      </c>
    </row>
    <row r="497" spans="1:3" x14ac:dyDescent="0.25">
      <c r="A497" s="7" t="s">
        <v>1150</v>
      </c>
      <c r="B497" s="7" t="s">
        <v>2583</v>
      </c>
      <c r="C497" s="7" t="s">
        <v>2584</v>
      </c>
    </row>
    <row r="498" spans="1:3" x14ac:dyDescent="0.25">
      <c r="A498" s="7" t="s">
        <v>367</v>
      </c>
      <c r="B498" s="7" t="s">
        <v>2585</v>
      </c>
      <c r="C498" s="7" t="s">
        <v>2586</v>
      </c>
    </row>
    <row r="499" spans="1:3" x14ac:dyDescent="0.25">
      <c r="A499" s="7" t="s">
        <v>419</v>
      </c>
      <c r="B499" s="7" t="s">
        <v>2587</v>
      </c>
      <c r="C499" s="7" t="s">
        <v>2588</v>
      </c>
    </row>
    <row r="500" spans="1:3" x14ac:dyDescent="0.25">
      <c r="A500" s="7" t="s">
        <v>718</v>
      </c>
      <c r="B500" s="7" t="s">
        <v>2589</v>
      </c>
      <c r="C500" s="7" t="s">
        <v>2590</v>
      </c>
    </row>
    <row r="501" spans="1:3" x14ac:dyDescent="0.25">
      <c r="A501" s="7" t="s">
        <v>718</v>
      </c>
      <c r="B501" s="7" t="s">
        <v>2591</v>
      </c>
      <c r="C501" s="7" t="s">
        <v>1800</v>
      </c>
    </row>
    <row r="502" spans="1:3" x14ac:dyDescent="0.25">
      <c r="A502" s="7" t="s">
        <v>718</v>
      </c>
      <c r="B502" s="7" t="s">
        <v>2592</v>
      </c>
      <c r="C502" s="7" t="s">
        <v>2593</v>
      </c>
    </row>
    <row r="503" spans="1:3" x14ac:dyDescent="0.25">
      <c r="A503" s="7" t="s">
        <v>718</v>
      </c>
      <c r="B503" s="7" t="s">
        <v>2594</v>
      </c>
      <c r="C503" s="7" t="s">
        <v>2595</v>
      </c>
    </row>
    <row r="504" spans="1:3" x14ac:dyDescent="0.25">
      <c r="A504" s="7" t="s">
        <v>718</v>
      </c>
      <c r="B504" s="7" t="s">
        <v>2596</v>
      </c>
      <c r="C504" s="7" t="s">
        <v>2597</v>
      </c>
    </row>
    <row r="505" spans="1:3" x14ac:dyDescent="0.25">
      <c r="A505" s="7" t="s">
        <v>718</v>
      </c>
      <c r="B505" s="7" t="s">
        <v>2598</v>
      </c>
      <c r="C505" s="7" t="s">
        <v>2599</v>
      </c>
    </row>
    <row r="506" spans="1:3" x14ac:dyDescent="0.25">
      <c r="A506" s="7" t="s">
        <v>718</v>
      </c>
      <c r="B506" s="7" t="s">
        <v>2600</v>
      </c>
      <c r="C506" s="7" t="s">
        <v>2601</v>
      </c>
    </row>
    <row r="507" spans="1:3" x14ac:dyDescent="0.25">
      <c r="A507" s="7" t="s">
        <v>718</v>
      </c>
      <c r="B507" s="7" t="s">
        <v>2602</v>
      </c>
      <c r="C507" s="7" t="s">
        <v>2603</v>
      </c>
    </row>
    <row r="508" spans="1:3" x14ac:dyDescent="0.25">
      <c r="A508" s="7" t="s">
        <v>718</v>
      </c>
      <c r="B508" s="7" t="s">
        <v>2604</v>
      </c>
      <c r="C508" s="7" t="s">
        <v>2605</v>
      </c>
    </row>
    <row r="509" spans="1:3" x14ac:dyDescent="0.25">
      <c r="A509" s="7" t="s">
        <v>718</v>
      </c>
      <c r="B509" s="7" t="s">
        <v>2606</v>
      </c>
      <c r="C509" s="7" t="s">
        <v>2607</v>
      </c>
    </row>
    <row r="510" spans="1:3" x14ac:dyDescent="0.25">
      <c r="A510" s="7" t="s">
        <v>718</v>
      </c>
      <c r="B510" s="7" t="s">
        <v>2608</v>
      </c>
      <c r="C510" s="7" t="s">
        <v>2609</v>
      </c>
    </row>
    <row r="511" spans="1:3" x14ac:dyDescent="0.25">
      <c r="A511" s="7" t="s">
        <v>718</v>
      </c>
      <c r="B511" s="7" t="s">
        <v>2610</v>
      </c>
      <c r="C511" s="7" t="s">
        <v>2611</v>
      </c>
    </row>
    <row r="512" spans="1:3" x14ac:dyDescent="0.25">
      <c r="A512" s="7" t="s">
        <v>718</v>
      </c>
      <c r="B512" s="7" t="s">
        <v>2612</v>
      </c>
      <c r="C512" s="7" t="s">
        <v>2613</v>
      </c>
    </row>
    <row r="513" spans="1:3" x14ac:dyDescent="0.25">
      <c r="A513" s="7" t="s">
        <v>718</v>
      </c>
      <c r="B513" s="7" t="s">
        <v>2614</v>
      </c>
      <c r="C513" s="7" t="s">
        <v>2615</v>
      </c>
    </row>
    <row r="514" spans="1:3" x14ac:dyDescent="0.25">
      <c r="A514" s="7" t="s">
        <v>718</v>
      </c>
      <c r="B514" s="7" t="s">
        <v>2616</v>
      </c>
      <c r="C514" s="7" t="s">
        <v>2617</v>
      </c>
    </row>
    <row r="515" spans="1:3" x14ac:dyDescent="0.25">
      <c r="A515" s="7" t="s">
        <v>718</v>
      </c>
      <c r="B515" s="7" t="s">
        <v>2618</v>
      </c>
      <c r="C515" s="7" t="s">
        <v>2619</v>
      </c>
    </row>
    <row r="516" spans="1:3" x14ac:dyDescent="0.25">
      <c r="A516" s="7" t="s">
        <v>718</v>
      </c>
      <c r="B516" s="7" t="s">
        <v>2620</v>
      </c>
      <c r="C516" s="7" t="s">
        <v>2621</v>
      </c>
    </row>
    <row r="517" spans="1:3" x14ac:dyDescent="0.25">
      <c r="A517" s="7" t="s">
        <v>718</v>
      </c>
      <c r="B517" s="7" t="s">
        <v>2622</v>
      </c>
      <c r="C517" s="7" t="s">
        <v>2623</v>
      </c>
    </row>
    <row r="518" spans="1:3" x14ac:dyDescent="0.25">
      <c r="A518" s="7" t="s">
        <v>718</v>
      </c>
      <c r="B518" s="7" t="s">
        <v>2624</v>
      </c>
      <c r="C518" s="7" t="s">
        <v>2625</v>
      </c>
    </row>
    <row r="519" spans="1:3" x14ac:dyDescent="0.25">
      <c r="A519" s="7" t="s">
        <v>718</v>
      </c>
      <c r="B519" s="7" t="s">
        <v>2626</v>
      </c>
      <c r="C519" s="7" t="s">
        <v>2627</v>
      </c>
    </row>
    <row r="520" spans="1:3" x14ac:dyDescent="0.25">
      <c r="A520" s="7" t="s">
        <v>718</v>
      </c>
      <c r="B520" s="7" t="s">
        <v>2628</v>
      </c>
      <c r="C520" s="7" t="s">
        <v>2629</v>
      </c>
    </row>
    <row r="521" spans="1:3" x14ac:dyDescent="0.25">
      <c r="A521" s="7" t="s">
        <v>718</v>
      </c>
      <c r="B521" s="7" t="s">
        <v>2630</v>
      </c>
      <c r="C521" s="7" t="s">
        <v>2631</v>
      </c>
    </row>
    <row r="522" spans="1:3" x14ac:dyDescent="0.25">
      <c r="A522" s="7" t="s">
        <v>718</v>
      </c>
      <c r="B522" s="7" t="s">
        <v>2632</v>
      </c>
      <c r="C522" s="7" t="s">
        <v>2633</v>
      </c>
    </row>
    <row r="523" spans="1:3" x14ac:dyDescent="0.25">
      <c r="A523" s="7" t="s">
        <v>718</v>
      </c>
      <c r="B523" s="7" t="s">
        <v>2634</v>
      </c>
      <c r="C523" s="7" t="s">
        <v>2635</v>
      </c>
    </row>
    <row r="524" spans="1:3" x14ac:dyDescent="0.25">
      <c r="A524" s="7" t="s">
        <v>718</v>
      </c>
      <c r="B524" s="7" t="s">
        <v>2636</v>
      </c>
      <c r="C524" s="7" t="s">
        <v>2637</v>
      </c>
    </row>
    <row r="525" spans="1:3" x14ac:dyDescent="0.25">
      <c r="A525" s="7" t="s">
        <v>718</v>
      </c>
      <c r="B525" s="7" t="s">
        <v>2638</v>
      </c>
      <c r="C525" s="7" t="s">
        <v>2639</v>
      </c>
    </row>
    <row r="526" spans="1:3" x14ac:dyDescent="0.25">
      <c r="A526" s="7" t="s">
        <v>1355</v>
      </c>
      <c r="B526" s="7" t="s">
        <v>2640</v>
      </c>
      <c r="C526" s="7" t="s">
        <v>2641</v>
      </c>
    </row>
    <row r="527" spans="1:3" x14ac:dyDescent="0.25">
      <c r="A527" s="7" t="s">
        <v>1355</v>
      </c>
      <c r="B527" s="7" t="s">
        <v>2642</v>
      </c>
      <c r="C527" s="7" t="s">
        <v>2643</v>
      </c>
    </row>
    <row r="528" spans="1:3" x14ac:dyDescent="0.25">
      <c r="A528" s="7" t="s">
        <v>1580</v>
      </c>
      <c r="B528" s="7" t="s">
        <v>2644</v>
      </c>
      <c r="C528" s="7" t="s">
        <v>2645</v>
      </c>
    </row>
    <row r="529" spans="1:3" x14ac:dyDescent="0.25">
      <c r="A529" s="7" t="s">
        <v>1355</v>
      </c>
      <c r="B529" s="7" t="s">
        <v>2646</v>
      </c>
      <c r="C529" s="7" t="s">
        <v>2647</v>
      </c>
    </row>
    <row r="530" spans="1:3" x14ac:dyDescent="0.25">
      <c r="A530" s="7" t="s">
        <v>788</v>
      </c>
      <c r="B530" s="7" t="s">
        <v>2648</v>
      </c>
      <c r="C530" s="7" t="s">
        <v>2649</v>
      </c>
    </row>
    <row r="531" spans="1:3" x14ac:dyDescent="0.25">
      <c r="A531" s="7" t="s">
        <v>788</v>
      </c>
      <c r="B531" s="7" t="s">
        <v>2650</v>
      </c>
      <c r="C531" s="7" t="s">
        <v>2651</v>
      </c>
    </row>
    <row r="532" spans="1:3" x14ac:dyDescent="0.25">
      <c r="A532" s="7" t="s">
        <v>788</v>
      </c>
      <c r="B532" s="7" t="s">
        <v>2652</v>
      </c>
      <c r="C532" s="7" t="s">
        <v>2653</v>
      </c>
    </row>
    <row r="533" spans="1:3" x14ac:dyDescent="0.25">
      <c r="A533" s="7" t="s">
        <v>788</v>
      </c>
      <c r="B533" s="7" t="s">
        <v>2654</v>
      </c>
      <c r="C533" s="7" t="s">
        <v>2655</v>
      </c>
    </row>
    <row r="534" spans="1:3" x14ac:dyDescent="0.25">
      <c r="A534" s="7" t="s">
        <v>782</v>
      </c>
      <c r="B534" s="7" t="s">
        <v>2656</v>
      </c>
      <c r="C534" s="7" t="s">
        <v>2657</v>
      </c>
    </row>
    <row r="535" spans="1:3" x14ac:dyDescent="0.25">
      <c r="A535" s="7" t="s">
        <v>782</v>
      </c>
      <c r="B535" s="7" t="s">
        <v>2658</v>
      </c>
      <c r="C535" s="7" t="s">
        <v>2659</v>
      </c>
    </row>
    <row r="536" spans="1:3" x14ac:dyDescent="0.25">
      <c r="A536" s="7" t="s">
        <v>782</v>
      </c>
      <c r="B536" s="7" t="s">
        <v>2660</v>
      </c>
      <c r="C536" s="7" t="s">
        <v>2635</v>
      </c>
    </row>
    <row r="537" spans="1:3" x14ac:dyDescent="0.25">
      <c r="A537" s="7" t="s">
        <v>782</v>
      </c>
      <c r="B537" s="7" t="s">
        <v>2661</v>
      </c>
      <c r="C537" s="7" t="s">
        <v>2662</v>
      </c>
    </row>
    <row r="538" spans="1:3" x14ac:dyDescent="0.25">
      <c r="A538" s="7" t="s">
        <v>782</v>
      </c>
      <c r="B538" s="7" t="s">
        <v>2663</v>
      </c>
      <c r="C538" s="7" t="s">
        <v>2664</v>
      </c>
    </row>
    <row r="539" spans="1:3" x14ac:dyDescent="0.25">
      <c r="A539" s="7" t="s">
        <v>782</v>
      </c>
      <c r="B539" s="7" t="s">
        <v>2665</v>
      </c>
      <c r="C539" s="7" t="s">
        <v>2666</v>
      </c>
    </row>
    <row r="540" spans="1:3" x14ac:dyDescent="0.25">
      <c r="A540" s="7" t="s">
        <v>782</v>
      </c>
      <c r="B540" s="7" t="s">
        <v>2667</v>
      </c>
      <c r="C540" s="7" t="s">
        <v>2668</v>
      </c>
    </row>
    <row r="541" spans="1:3" x14ac:dyDescent="0.25">
      <c r="A541" s="7" t="s">
        <v>782</v>
      </c>
      <c r="B541" s="7" t="s">
        <v>2669</v>
      </c>
      <c r="C541" s="7" t="s">
        <v>2670</v>
      </c>
    </row>
    <row r="542" spans="1:3" x14ac:dyDescent="0.25">
      <c r="A542" s="7" t="s">
        <v>782</v>
      </c>
      <c r="B542" s="7" t="s">
        <v>2671</v>
      </c>
      <c r="C542" s="7" t="s">
        <v>2672</v>
      </c>
    </row>
    <row r="543" spans="1:3" x14ac:dyDescent="0.25">
      <c r="A543" s="7" t="s">
        <v>782</v>
      </c>
      <c r="B543" s="7" t="s">
        <v>2673</v>
      </c>
      <c r="C543" s="7" t="s">
        <v>2674</v>
      </c>
    </row>
    <row r="544" spans="1:3" x14ac:dyDescent="0.25">
      <c r="A544" s="7" t="s">
        <v>782</v>
      </c>
      <c r="B544" s="7" t="s">
        <v>2675</v>
      </c>
      <c r="C544" s="7" t="s">
        <v>2676</v>
      </c>
    </row>
    <row r="545" spans="1:3" x14ac:dyDescent="0.25">
      <c r="A545" s="7" t="s">
        <v>782</v>
      </c>
      <c r="B545" s="7" t="s">
        <v>2677</v>
      </c>
      <c r="C545" s="7" t="s">
        <v>2678</v>
      </c>
    </row>
    <row r="546" spans="1:3" x14ac:dyDescent="0.25">
      <c r="A546" s="7" t="s">
        <v>782</v>
      </c>
      <c r="B546" s="7" t="s">
        <v>2679</v>
      </c>
      <c r="C546" s="7" t="s">
        <v>2680</v>
      </c>
    </row>
    <row r="547" spans="1:3" x14ac:dyDescent="0.25">
      <c r="A547" s="7" t="s">
        <v>1093</v>
      </c>
      <c r="B547" s="7" t="s">
        <v>2681</v>
      </c>
      <c r="C547" s="7" t="s">
        <v>2682</v>
      </c>
    </row>
    <row r="548" spans="1:3" x14ac:dyDescent="0.25">
      <c r="A548" s="7" t="s">
        <v>1093</v>
      </c>
      <c r="B548" s="7" t="s">
        <v>2683</v>
      </c>
      <c r="C548" s="7" t="s">
        <v>2684</v>
      </c>
    </row>
    <row r="549" spans="1:3" x14ac:dyDescent="0.25">
      <c r="A549" s="7" t="s">
        <v>1209</v>
      </c>
      <c r="B549" s="7" t="s">
        <v>2685</v>
      </c>
      <c r="C549" s="7" t="s">
        <v>2686</v>
      </c>
    </row>
    <row r="550" spans="1:3" x14ac:dyDescent="0.25">
      <c r="A550" s="7" t="s">
        <v>774</v>
      </c>
      <c r="B550" s="7" t="s">
        <v>2687</v>
      </c>
      <c r="C550" s="7" t="s">
        <v>2416</v>
      </c>
    </row>
    <row r="551" spans="1:3" x14ac:dyDescent="0.25">
      <c r="A551" s="7" t="s">
        <v>774</v>
      </c>
      <c r="B551" s="7" t="s">
        <v>2688</v>
      </c>
      <c r="C551" s="7" t="s">
        <v>2689</v>
      </c>
    </row>
    <row r="552" spans="1:3" x14ac:dyDescent="0.25">
      <c r="A552" s="7" t="s">
        <v>774</v>
      </c>
      <c r="B552" s="7" t="s">
        <v>2690</v>
      </c>
      <c r="C552" s="7" t="s">
        <v>2691</v>
      </c>
    </row>
    <row r="553" spans="1:3" x14ac:dyDescent="0.25">
      <c r="A553" s="7" t="s">
        <v>774</v>
      </c>
      <c r="B553" s="7" t="s">
        <v>2692</v>
      </c>
      <c r="C553" s="7" t="s">
        <v>2693</v>
      </c>
    </row>
    <row r="554" spans="1:3" x14ac:dyDescent="0.25">
      <c r="A554" s="7" t="s">
        <v>774</v>
      </c>
      <c r="B554" s="7" t="s">
        <v>2694</v>
      </c>
      <c r="C554" s="7" t="s">
        <v>2695</v>
      </c>
    </row>
    <row r="555" spans="1:3" x14ac:dyDescent="0.25">
      <c r="A555" s="7" t="s">
        <v>774</v>
      </c>
      <c r="B555" s="7" t="s">
        <v>2696</v>
      </c>
      <c r="C555" s="7" t="s">
        <v>2697</v>
      </c>
    </row>
    <row r="556" spans="1:3" x14ac:dyDescent="0.25">
      <c r="A556" s="7" t="s">
        <v>774</v>
      </c>
      <c r="B556" s="7" t="s">
        <v>2698</v>
      </c>
      <c r="C556" s="7" t="s">
        <v>1826</v>
      </c>
    </row>
    <row r="557" spans="1:3" x14ac:dyDescent="0.25">
      <c r="A557" s="7" t="s">
        <v>774</v>
      </c>
      <c r="B557" s="7" t="s">
        <v>2699</v>
      </c>
      <c r="C557" s="7" t="s">
        <v>1703</v>
      </c>
    </row>
    <row r="558" spans="1:3" x14ac:dyDescent="0.25">
      <c r="A558" s="7" t="s">
        <v>774</v>
      </c>
      <c r="B558" s="7" t="s">
        <v>2700</v>
      </c>
      <c r="C558" s="7" t="s">
        <v>2701</v>
      </c>
    </row>
    <row r="559" spans="1:3" x14ac:dyDescent="0.25">
      <c r="A559" s="7" t="s">
        <v>774</v>
      </c>
      <c r="B559" s="7" t="s">
        <v>2702</v>
      </c>
      <c r="C559" s="7" t="s">
        <v>2703</v>
      </c>
    </row>
    <row r="560" spans="1:3" x14ac:dyDescent="0.25">
      <c r="A560" s="7" t="s">
        <v>774</v>
      </c>
      <c r="B560" s="7" t="s">
        <v>2704</v>
      </c>
      <c r="C560" s="7" t="s">
        <v>2705</v>
      </c>
    </row>
    <row r="561" spans="1:3" x14ac:dyDescent="0.25">
      <c r="A561" s="7" t="s">
        <v>227</v>
      </c>
      <c r="B561" s="7" t="s">
        <v>2706</v>
      </c>
      <c r="C561" s="7" t="s">
        <v>2707</v>
      </c>
    </row>
    <row r="562" spans="1:3" x14ac:dyDescent="0.25">
      <c r="A562" s="7" t="s">
        <v>768</v>
      </c>
      <c r="B562" s="7" t="s">
        <v>2708</v>
      </c>
      <c r="C562" s="7" t="s">
        <v>2709</v>
      </c>
    </row>
    <row r="563" spans="1:3" x14ac:dyDescent="0.25">
      <c r="A563" s="7" t="s">
        <v>229</v>
      </c>
      <c r="B563" s="7" t="s">
        <v>2710</v>
      </c>
      <c r="C563" s="7" t="s">
        <v>2711</v>
      </c>
    </row>
    <row r="564" spans="1:3" x14ac:dyDescent="0.25">
      <c r="A564" s="7" t="s">
        <v>710</v>
      </c>
      <c r="B564" s="7" t="s">
        <v>2712</v>
      </c>
      <c r="C564" s="7" t="s">
        <v>2713</v>
      </c>
    </row>
    <row r="565" spans="1:3" x14ac:dyDescent="0.25">
      <c r="A565" s="7" t="s">
        <v>710</v>
      </c>
      <c r="B565" s="7" t="s">
        <v>2714</v>
      </c>
      <c r="C565" s="7" t="s">
        <v>2715</v>
      </c>
    </row>
    <row r="566" spans="1:3" x14ac:dyDescent="0.25">
      <c r="A566" s="7" t="s">
        <v>710</v>
      </c>
      <c r="B566" s="7" t="s">
        <v>2716</v>
      </c>
      <c r="C566" s="7" t="s">
        <v>2717</v>
      </c>
    </row>
    <row r="567" spans="1:3" x14ac:dyDescent="0.25">
      <c r="A567" s="7" t="s">
        <v>710</v>
      </c>
      <c r="B567" s="7" t="s">
        <v>2718</v>
      </c>
      <c r="C567" s="7" t="s">
        <v>2719</v>
      </c>
    </row>
    <row r="568" spans="1:3" x14ac:dyDescent="0.25">
      <c r="A568" s="7" t="s">
        <v>710</v>
      </c>
      <c r="B568" s="7" t="s">
        <v>2720</v>
      </c>
      <c r="C568" s="7" t="s">
        <v>2721</v>
      </c>
    </row>
    <row r="569" spans="1:3" x14ac:dyDescent="0.25">
      <c r="A569" s="7" t="s">
        <v>710</v>
      </c>
      <c r="B569" s="7" t="s">
        <v>2722</v>
      </c>
      <c r="C569" s="7" t="s">
        <v>2723</v>
      </c>
    </row>
    <row r="570" spans="1:3" x14ac:dyDescent="0.25">
      <c r="A570" s="7" t="s">
        <v>710</v>
      </c>
      <c r="B570" s="7" t="s">
        <v>2724</v>
      </c>
      <c r="C570" s="7" t="s">
        <v>2725</v>
      </c>
    </row>
    <row r="571" spans="1:3" x14ac:dyDescent="0.25">
      <c r="A571" s="7" t="s">
        <v>710</v>
      </c>
      <c r="B571" s="7" t="s">
        <v>2726</v>
      </c>
      <c r="C571" s="7" t="s">
        <v>2727</v>
      </c>
    </row>
    <row r="572" spans="1:3" x14ac:dyDescent="0.25">
      <c r="A572" s="7" t="s">
        <v>710</v>
      </c>
      <c r="B572" s="7" t="s">
        <v>2728</v>
      </c>
      <c r="C572" s="7" t="s">
        <v>2729</v>
      </c>
    </row>
    <row r="573" spans="1:3" x14ac:dyDescent="0.25">
      <c r="A573" s="7" t="s">
        <v>710</v>
      </c>
      <c r="B573" s="7" t="s">
        <v>2730</v>
      </c>
      <c r="C573" s="7" t="s">
        <v>2731</v>
      </c>
    </row>
    <row r="574" spans="1:3" x14ac:dyDescent="0.25">
      <c r="A574" s="7" t="s">
        <v>710</v>
      </c>
      <c r="B574" s="7" t="s">
        <v>2732</v>
      </c>
      <c r="C574" s="7" t="s">
        <v>2733</v>
      </c>
    </row>
    <row r="575" spans="1:3" x14ac:dyDescent="0.25">
      <c r="A575" s="7" t="s">
        <v>710</v>
      </c>
      <c r="B575" s="7" t="s">
        <v>2734</v>
      </c>
      <c r="C575" s="7" t="s">
        <v>2735</v>
      </c>
    </row>
    <row r="576" spans="1:3" x14ac:dyDescent="0.25">
      <c r="A576" s="7" t="s">
        <v>710</v>
      </c>
      <c r="B576" s="7" t="s">
        <v>2736</v>
      </c>
      <c r="C576" s="7" t="s">
        <v>2737</v>
      </c>
    </row>
    <row r="577" spans="1:3" x14ac:dyDescent="0.25">
      <c r="A577" s="7" t="s">
        <v>710</v>
      </c>
      <c r="B577" s="7" t="s">
        <v>2738</v>
      </c>
      <c r="C577" s="7" t="s">
        <v>2739</v>
      </c>
    </row>
    <row r="578" spans="1:3" x14ac:dyDescent="0.25">
      <c r="A578" s="7" t="s">
        <v>710</v>
      </c>
      <c r="B578" s="7" t="s">
        <v>2740</v>
      </c>
      <c r="C578" s="7" t="s">
        <v>2741</v>
      </c>
    </row>
    <row r="579" spans="1:3" x14ac:dyDescent="0.25">
      <c r="A579" s="7" t="s">
        <v>712</v>
      </c>
      <c r="B579" s="7" t="s">
        <v>2742</v>
      </c>
      <c r="C579" s="7" t="s">
        <v>2743</v>
      </c>
    </row>
    <row r="580" spans="1:3" x14ac:dyDescent="0.25">
      <c r="A580" s="7" t="s">
        <v>712</v>
      </c>
      <c r="B580" s="7" t="s">
        <v>2744</v>
      </c>
      <c r="C580" s="7" t="s">
        <v>2745</v>
      </c>
    </row>
    <row r="581" spans="1:3" x14ac:dyDescent="0.25">
      <c r="A581" s="7" t="s">
        <v>712</v>
      </c>
      <c r="B581" s="7" t="s">
        <v>2746</v>
      </c>
      <c r="C581" s="7" t="s">
        <v>2747</v>
      </c>
    </row>
    <row r="582" spans="1:3" x14ac:dyDescent="0.25">
      <c r="A582" s="7" t="s">
        <v>712</v>
      </c>
      <c r="B582" s="7" t="s">
        <v>2748</v>
      </c>
      <c r="C582" s="7" t="s">
        <v>2749</v>
      </c>
    </row>
    <row r="583" spans="1:3" x14ac:dyDescent="0.25">
      <c r="A583" s="7" t="s">
        <v>712</v>
      </c>
      <c r="B583" s="7" t="s">
        <v>2750</v>
      </c>
      <c r="C583" s="7" t="s">
        <v>2751</v>
      </c>
    </row>
    <row r="584" spans="1:3" x14ac:dyDescent="0.25">
      <c r="A584" s="7" t="s">
        <v>712</v>
      </c>
      <c r="B584" s="7" t="s">
        <v>2752</v>
      </c>
      <c r="C584" s="7" t="s">
        <v>1683</v>
      </c>
    </row>
    <row r="585" spans="1:3" x14ac:dyDescent="0.25">
      <c r="A585" s="7" t="s">
        <v>712</v>
      </c>
      <c r="B585" s="7" t="s">
        <v>2753</v>
      </c>
      <c r="C585" s="7" t="s">
        <v>2754</v>
      </c>
    </row>
    <row r="586" spans="1:3" x14ac:dyDescent="0.25">
      <c r="A586" s="7" t="s">
        <v>712</v>
      </c>
      <c r="B586" s="7" t="s">
        <v>2755</v>
      </c>
      <c r="C586" s="7" t="s">
        <v>2756</v>
      </c>
    </row>
    <row r="587" spans="1:3" x14ac:dyDescent="0.25">
      <c r="A587" s="7" t="s">
        <v>712</v>
      </c>
      <c r="B587" s="7" t="s">
        <v>2757</v>
      </c>
      <c r="C587" s="7" t="s">
        <v>2758</v>
      </c>
    </row>
    <row r="588" spans="1:3" x14ac:dyDescent="0.25">
      <c r="A588" s="7" t="s">
        <v>712</v>
      </c>
      <c r="B588" s="7" t="s">
        <v>2759</v>
      </c>
      <c r="C588" s="7" t="s">
        <v>2760</v>
      </c>
    </row>
    <row r="589" spans="1:3" x14ac:dyDescent="0.25">
      <c r="A589" s="7" t="s">
        <v>712</v>
      </c>
      <c r="B589" s="7" t="s">
        <v>2761</v>
      </c>
      <c r="C589" s="7" t="s">
        <v>2762</v>
      </c>
    </row>
    <row r="590" spans="1:3" x14ac:dyDescent="0.25">
      <c r="A590" s="7" t="s">
        <v>732</v>
      </c>
      <c r="B590" s="7" t="s">
        <v>2763</v>
      </c>
      <c r="C590" s="7" t="s">
        <v>2764</v>
      </c>
    </row>
    <row r="591" spans="1:3" x14ac:dyDescent="0.25">
      <c r="A591" s="7" t="s">
        <v>734</v>
      </c>
      <c r="B591" s="7" t="s">
        <v>2765</v>
      </c>
      <c r="C591" s="7" t="s">
        <v>2766</v>
      </c>
    </row>
    <row r="592" spans="1:3" x14ac:dyDescent="0.25">
      <c r="A592" s="7" t="s">
        <v>734</v>
      </c>
      <c r="B592" s="7" t="s">
        <v>2767</v>
      </c>
      <c r="C592" s="7" t="s">
        <v>2768</v>
      </c>
    </row>
    <row r="593" spans="1:3" x14ac:dyDescent="0.25">
      <c r="A593" s="7" t="s">
        <v>734</v>
      </c>
      <c r="B593" s="7" t="s">
        <v>2769</v>
      </c>
      <c r="C593" s="7" t="s">
        <v>2770</v>
      </c>
    </row>
    <row r="594" spans="1:3" x14ac:dyDescent="0.25">
      <c r="A594" s="7" t="s">
        <v>734</v>
      </c>
      <c r="B594" s="7" t="s">
        <v>2771</v>
      </c>
      <c r="C594" s="7" t="s">
        <v>2772</v>
      </c>
    </row>
    <row r="595" spans="1:3" x14ac:dyDescent="0.25">
      <c r="A595" s="7" t="s">
        <v>734</v>
      </c>
      <c r="B595" s="7" t="s">
        <v>2773</v>
      </c>
      <c r="C595" s="7" t="s">
        <v>2774</v>
      </c>
    </row>
    <row r="596" spans="1:3" x14ac:dyDescent="0.25">
      <c r="A596" s="7" t="s">
        <v>734</v>
      </c>
      <c r="B596" s="7" t="s">
        <v>2775</v>
      </c>
      <c r="C596" s="7" t="s">
        <v>2776</v>
      </c>
    </row>
    <row r="597" spans="1:3" x14ac:dyDescent="0.25">
      <c r="A597" s="7" t="s">
        <v>734</v>
      </c>
      <c r="B597" s="7" t="s">
        <v>2777</v>
      </c>
      <c r="C597" s="7" t="s">
        <v>2778</v>
      </c>
    </row>
    <row r="598" spans="1:3" x14ac:dyDescent="0.25">
      <c r="A598" s="7" t="s">
        <v>734</v>
      </c>
      <c r="B598" s="7" t="s">
        <v>2779</v>
      </c>
      <c r="C598" s="7" t="s">
        <v>2418</v>
      </c>
    </row>
    <row r="599" spans="1:3" x14ac:dyDescent="0.25">
      <c r="A599" s="7" t="s">
        <v>734</v>
      </c>
      <c r="B599" s="7" t="s">
        <v>2780</v>
      </c>
      <c r="C599" s="7" t="s">
        <v>2781</v>
      </c>
    </row>
    <row r="600" spans="1:3" x14ac:dyDescent="0.25">
      <c r="A600" s="7" t="s">
        <v>734</v>
      </c>
      <c r="B600" s="7" t="s">
        <v>2782</v>
      </c>
      <c r="C600" s="7" t="s">
        <v>2783</v>
      </c>
    </row>
    <row r="601" spans="1:3" x14ac:dyDescent="0.25">
      <c r="A601" s="7" t="s">
        <v>734</v>
      </c>
      <c r="B601" s="7" t="s">
        <v>2784</v>
      </c>
      <c r="C601" s="7" t="s">
        <v>2785</v>
      </c>
    </row>
    <row r="602" spans="1:3" x14ac:dyDescent="0.25">
      <c r="A602" s="7" t="s">
        <v>734</v>
      </c>
      <c r="B602" s="7" t="s">
        <v>2786</v>
      </c>
      <c r="C602" s="7" t="s">
        <v>2787</v>
      </c>
    </row>
    <row r="603" spans="1:3" x14ac:dyDescent="0.25">
      <c r="A603" s="7" t="s">
        <v>734</v>
      </c>
      <c r="B603" s="7" t="s">
        <v>2788</v>
      </c>
      <c r="C603" s="7" t="s">
        <v>2789</v>
      </c>
    </row>
    <row r="604" spans="1:3" x14ac:dyDescent="0.25">
      <c r="A604" s="7" t="s">
        <v>734</v>
      </c>
      <c r="B604" s="7" t="s">
        <v>2790</v>
      </c>
      <c r="C604" s="7" t="s">
        <v>2791</v>
      </c>
    </row>
    <row r="605" spans="1:3" x14ac:dyDescent="0.25">
      <c r="A605" s="7" t="s">
        <v>708</v>
      </c>
      <c r="B605" s="7" t="s">
        <v>2792</v>
      </c>
      <c r="C605" s="7" t="s">
        <v>2793</v>
      </c>
    </row>
    <row r="606" spans="1:3" x14ac:dyDescent="0.25">
      <c r="A606" s="7" t="s">
        <v>708</v>
      </c>
      <c r="B606" s="7" t="s">
        <v>2794</v>
      </c>
      <c r="C606" s="7" t="s">
        <v>2795</v>
      </c>
    </row>
    <row r="607" spans="1:3" x14ac:dyDescent="0.25">
      <c r="A607" s="7" t="s">
        <v>708</v>
      </c>
      <c r="B607" s="7" t="s">
        <v>2796</v>
      </c>
      <c r="C607" s="7" t="s">
        <v>2797</v>
      </c>
    </row>
    <row r="608" spans="1:3" x14ac:dyDescent="0.25">
      <c r="A608" s="7" t="s">
        <v>708</v>
      </c>
      <c r="B608" s="7" t="s">
        <v>2798</v>
      </c>
      <c r="C608" s="7" t="s">
        <v>2799</v>
      </c>
    </row>
    <row r="609" spans="1:3" x14ac:dyDescent="0.25">
      <c r="A609" s="7" t="s">
        <v>708</v>
      </c>
      <c r="B609" s="7" t="s">
        <v>2800</v>
      </c>
      <c r="C609" s="7" t="s">
        <v>2801</v>
      </c>
    </row>
    <row r="610" spans="1:3" x14ac:dyDescent="0.25">
      <c r="A610" s="7" t="s">
        <v>708</v>
      </c>
      <c r="B610" s="7" t="s">
        <v>2802</v>
      </c>
      <c r="C610" s="7" t="s">
        <v>2803</v>
      </c>
    </row>
    <row r="611" spans="1:3" x14ac:dyDescent="0.25">
      <c r="A611" s="7" t="s">
        <v>708</v>
      </c>
      <c r="B611" s="7" t="s">
        <v>2804</v>
      </c>
      <c r="C611" s="7" t="s">
        <v>2805</v>
      </c>
    </row>
    <row r="612" spans="1:3" x14ac:dyDescent="0.25">
      <c r="A612" s="7" t="s">
        <v>708</v>
      </c>
      <c r="B612" s="7" t="s">
        <v>2806</v>
      </c>
      <c r="C612" s="7" t="s">
        <v>2807</v>
      </c>
    </row>
    <row r="613" spans="1:3" x14ac:dyDescent="0.25">
      <c r="A613" s="7" t="s">
        <v>708</v>
      </c>
      <c r="B613" s="7" t="s">
        <v>2808</v>
      </c>
      <c r="C613" s="7" t="s">
        <v>2809</v>
      </c>
    </row>
    <row r="614" spans="1:3" x14ac:dyDescent="0.25">
      <c r="A614" s="7" t="s">
        <v>708</v>
      </c>
      <c r="B614" s="7" t="s">
        <v>2810</v>
      </c>
      <c r="C614" s="7" t="s">
        <v>2811</v>
      </c>
    </row>
    <row r="615" spans="1:3" x14ac:dyDescent="0.25">
      <c r="A615" s="7" t="s">
        <v>708</v>
      </c>
      <c r="B615" s="7" t="s">
        <v>2812</v>
      </c>
      <c r="C615" s="7" t="s">
        <v>2813</v>
      </c>
    </row>
    <row r="616" spans="1:3" x14ac:dyDescent="0.25">
      <c r="A616" s="7" t="s">
        <v>708</v>
      </c>
      <c r="B616" s="7" t="s">
        <v>2814</v>
      </c>
      <c r="C616" s="7" t="s">
        <v>2815</v>
      </c>
    </row>
    <row r="617" spans="1:3" x14ac:dyDescent="0.25">
      <c r="A617" s="7" t="s">
        <v>708</v>
      </c>
      <c r="B617" s="7" t="s">
        <v>2816</v>
      </c>
      <c r="C617" s="7" t="s">
        <v>2817</v>
      </c>
    </row>
    <row r="618" spans="1:3" x14ac:dyDescent="0.25">
      <c r="A618" s="7" t="s">
        <v>708</v>
      </c>
      <c r="B618" s="7" t="s">
        <v>2818</v>
      </c>
      <c r="C618" s="7" t="s">
        <v>2819</v>
      </c>
    </row>
    <row r="619" spans="1:3" x14ac:dyDescent="0.25">
      <c r="A619" s="7" t="s">
        <v>708</v>
      </c>
      <c r="B619" s="7" t="s">
        <v>2820</v>
      </c>
      <c r="C619" s="7" t="s">
        <v>1924</v>
      </c>
    </row>
    <row r="620" spans="1:3" x14ac:dyDescent="0.25">
      <c r="A620" s="7" t="s">
        <v>708</v>
      </c>
      <c r="B620" s="7" t="s">
        <v>2821</v>
      </c>
      <c r="C620" s="7" t="s">
        <v>2822</v>
      </c>
    </row>
    <row r="621" spans="1:3" x14ac:dyDescent="0.25">
      <c r="A621" s="7" t="s">
        <v>708</v>
      </c>
      <c r="B621" s="7" t="s">
        <v>2823</v>
      </c>
      <c r="C621" s="7" t="s">
        <v>2824</v>
      </c>
    </row>
    <row r="622" spans="1:3" x14ac:dyDescent="0.25">
      <c r="A622" s="7" t="s">
        <v>708</v>
      </c>
      <c r="B622" s="7" t="s">
        <v>2825</v>
      </c>
      <c r="C622" s="7" t="s">
        <v>2826</v>
      </c>
    </row>
    <row r="623" spans="1:3" x14ac:dyDescent="0.25">
      <c r="A623" s="7" t="s">
        <v>708</v>
      </c>
      <c r="B623" s="7" t="s">
        <v>2827</v>
      </c>
      <c r="C623" s="7" t="s">
        <v>2828</v>
      </c>
    </row>
    <row r="624" spans="1:3" x14ac:dyDescent="0.25">
      <c r="A624" s="7" t="s">
        <v>708</v>
      </c>
      <c r="B624" s="7" t="s">
        <v>2829</v>
      </c>
      <c r="C624" s="7" t="s">
        <v>2830</v>
      </c>
    </row>
    <row r="625" spans="1:3" x14ac:dyDescent="0.25">
      <c r="A625" s="7" t="s">
        <v>710</v>
      </c>
      <c r="B625" s="7" t="s">
        <v>2831</v>
      </c>
      <c r="C625" s="7" t="s">
        <v>2832</v>
      </c>
    </row>
    <row r="626" spans="1:3" x14ac:dyDescent="0.25">
      <c r="A626" s="7" t="s">
        <v>710</v>
      </c>
      <c r="B626" s="7" t="s">
        <v>2833</v>
      </c>
      <c r="C626" s="7" t="s">
        <v>2834</v>
      </c>
    </row>
    <row r="627" spans="1:3" x14ac:dyDescent="0.25">
      <c r="A627" s="7" t="s">
        <v>760</v>
      </c>
      <c r="B627" s="7" t="s">
        <v>2835</v>
      </c>
      <c r="C627" s="7" t="s">
        <v>2836</v>
      </c>
    </row>
    <row r="628" spans="1:3" x14ac:dyDescent="0.25">
      <c r="A628" s="7" t="s">
        <v>760</v>
      </c>
      <c r="B628" s="7" t="s">
        <v>2837</v>
      </c>
      <c r="C628" s="7" t="s">
        <v>2838</v>
      </c>
    </row>
    <row r="629" spans="1:3" x14ac:dyDescent="0.25">
      <c r="A629" s="7" t="s">
        <v>1601</v>
      </c>
      <c r="B629" s="7" t="s">
        <v>2839</v>
      </c>
      <c r="C629" s="7" t="s">
        <v>2840</v>
      </c>
    </row>
    <row r="630" spans="1:3" x14ac:dyDescent="0.25">
      <c r="A630" s="7" t="s">
        <v>824</v>
      </c>
      <c r="B630" s="7" t="s">
        <v>2841</v>
      </c>
      <c r="C630" s="7" t="s">
        <v>2842</v>
      </c>
    </row>
    <row r="631" spans="1:3" x14ac:dyDescent="0.25">
      <c r="A631" s="7" t="s">
        <v>1605</v>
      </c>
      <c r="B631" s="7" t="s">
        <v>2843</v>
      </c>
      <c r="C631" s="7" t="s">
        <v>2844</v>
      </c>
    </row>
    <row r="632" spans="1:3" x14ac:dyDescent="0.25">
      <c r="A632" s="7" t="s">
        <v>1605</v>
      </c>
      <c r="B632" s="7" t="s">
        <v>2845</v>
      </c>
      <c r="C632" s="7" t="s">
        <v>2846</v>
      </c>
    </row>
    <row r="633" spans="1:3" x14ac:dyDescent="0.25">
      <c r="A633" s="7" t="s">
        <v>1607</v>
      </c>
      <c r="B633" s="7" t="s">
        <v>2847</v>
      </c>
      <c r="C633" s="7" t="s">
        <v>2848</v>
      </c>
    </row>
    <row r="634" spans="1:3" x14ac:dyDescent="0.25">
      <c r="A634" s="7" t="s">
        <v>1564</v>
      </c>
      <c r="B634" s="7" t="s">
        <v>2849</v>
      </c>
      <c r="C634" s="7" t="s">
        <v>2850</v>
      </c>
    </row>
    <row r="635" spans="1:3" x14ac:dyDescent="0.25">
      <c r="A635" s="7" t="s">
        <v>1355</v>
      </c>
      <c r="B635" s="7" t="s">
        <v>2851</v>
      </c>
      <c r="C635" s="7" t="s">
        <v>1671</v>
      </c>
    </row>
    <row r="636" spans="1:3" x14ac:dyDescent="0.25">
      <c r="A636" s="7" t="s">
        <v>1580</v>
      </c>
      <c r="B636" s="7" t="s">
        <v>2852</v>
      </c>
      <c r="C636" s="7" t="s">
        <v>1683</v>
      </c>
    </row>
    <row r="637" spans="1:3" x14ac:dyDescent="0.25">
      <c r="A637" s="7" t="s">
        <v>389</v>
      </c>
      <c r="B637" s="7" t="s">
        <v>2853</v>
      </c>
      <c r="C637" s="7" t="s">
        <v>2854</v>
      </c>
    </row>
    <row r="638" spans="1:3" x14ac:dyDescent="0.25">
      <c r="A638" s="7" t="s">
        <v>744</v>
      </c>
      <c r="B638" s="7" t="s">
        <v>2855</v>
      </c>
      <c r="C638" s="7" t="s">
        <v>2856</v>
      </c>
    </row>
    <row r="639" spans="1:3" x14ac:dyDescent="0.25">
      <c r="A639" s="7" t="s">
        <v>393</v>
      </c>
      <c r="B639" s="7" t="s">
        <v>2857</v>
      </c>
      <c r="C639" s="7" t="s">
        <v>2858</v>
      </c>
    </row>
    <row r="640" spans="1:3" x14ac:dyDescent="0.25">
      <c r="A640" s="7" t="s">
        <v>744</v>
      </c>
      <c r="B640" s="7" t="s">
        <v>2859</v>
      </c>
      <c r="C640" s="7" t="s">
        <v>2860</v>
      </c>
    </row>
    <row r="641" spans="1:3" x14ac:dyDescent="0.25">
      <c r="A641" s="7" t="s">
        <v>744</v>
      </c>
      <c r="B641" s="7" t="s">
        <v>2861</v>
      </c>
      <c r="C641" s="7" t="s">
        <v>2862</v>
      </c>
    </row>
    <row r="642" spans="1:3" x14ac:dyDescent="0.25">
      <c r="A642" s="7" t="s">
        <v>744</v>
      </c>
      <c r="B642" s="7" t="s">
        <v>2863</v>
      </c>
      <c r="C642" s="7" t="s">
        <v>2864</v>
      </c>
    </row>
    <row r="643" spans="1:3" x14ac:dyDescent="0.25">
      <c r="A643" s="7" t="s">
        <v>744</v>
      </c>
      <c r="B643" s="7" t="s">
        <v>2865</v>
      </c>
      <c r="C643" s="7" t="s">
        <v>2866</v>
      </c>
    </row>
    <row r="644" spans="1:3" x14ac:dyDescent="0.25">
      <c r="A644" s="7" t="s">
        <v>744</v>
      </c>
      <c r="B644" s="7" t="s">
        <v>2867</v>
      </c>
      <c r="C644" s="7" t="s">
        <v>2868</v>
      </c>
    </row>
    <row r="645" spans="1:3" x14ac:dyDescent="0.25">
      <c r="A645" s="7" t="s">
        <v>744</v>
      </c>
      <c r="B645" s="7" t="s">
        <v>2869</v>
      </c>
      <c r="C645" s="7" t="s">
        <v>1663</v>
      </c>
    </row>
    <row r="646" spans="1:3" x14ac:dyDescent="0.25">
      <c r="A646" s="7" t="s">
        <v>1303</v>
      </c>
      <c r="B646" s="7" t="s">
        <v>2870</v>
      </c>
      <c r="C646" s="7" t="s">
        <v>2871</v>
      </c>
    </row>
    <row r="647" spans="1:3" x14ac:dyDescent="0.25">
      <c r="A647" s="7" t="s">
        <v>1303</v>
      </c>
      <c r="B647" s="7" t="s">
        <v>2872</v>
      </c>
      <c r="C647" s="7" t="s">
        <v>2873</v>
      </c>
    </row>
    <row r="648" spans="1:3" x14ac:dyDescent="0.25">
      <c r="A648" s="7" t="s">
        <v>1303</v>
      </c>
      <c r="B648" s="7" t="s">
        <v>2874</v>
      </c>
      <c r="C648" s="7" t="s">
        <v>2875</v>
      </c>
    </row>
    <row r="649" spans="1:3" x14ac:dyDescent="0.25">
      <c r="A649" s="7" t="s">
        <v>933</v>
      </c>
      <c r="B649" s="7" t="s">
        <v>2876</v>
      </c>
      <c r="C649" s="7" t="s">
        <v>2877</v>
      </c>
    </row>
    <row r="650" spans="1:3" x14ac:dyDescent="0.25">
      <c r="A650" s="7" t="s">
        <v>925</v>
      </c>
      <c r="B650" s="7" t="s">
        <v>2878</v>
      </c>
      <c r="C650" s="7" t="s">
        <v>2879</v>
      </c>
    </row>
    <row r="651" spans="1:3" x14ac:dyDescent="0.25">
      <c r="A651" s="7" t="s">
        <v>925</v>
      </c>
      <c r="B651" s="7" t="s">
        <v>2880</v>
      </c>
      <c r="C651" s="7" t="s">
        <v>2881</v>
      </c>
    </row>
    <row r="652" spans="1:3" x14ac:dyDescent="0.25">
      <c r="A652" s="7" t="s">
        <v>283</v>
      </c>
      <c r="B652" s="7" t="s">
        <v>2882</v>
      </c>
      <c r="C652" s="7" t="s">
        <v>2883</v>
      </c>
    </row>
    <row r="653" spans="1:3" x14ac:dyDescent="0.25">
      <c r="A653" s="7" t="s">
        <v>283</v>
      </c>
      <c r="B653" s="7" t="s">
        <v>2884</v>
      </c>
      <c r="C653" s="7" t="s">
        <v>2885</v>
      </c>
    </row>
    <row r="654" spans="1:3" x14ac:dyDescent="0.25">
      <c r="A654" s="7" t="s">
        <v>283</v>
      </c>
      <c r="B654" s="7" t="s">
        <v>2886</v>
      </c>
      <c r="C654" s="7" t="s">
        <v>2887</v>
      </c>
    </row>
    <row r="655" spans="1:3" x14ac:dyDescent="0.25">
      <c r="A655" s="7" t="s">
        <v>269</v>
      </c>
      <c r="B655" s="7" t="s">
        <v>2888</v>
      </c>
      <c r="C655" s="7" t="s">
        <v>2889</v>
      </c>
    </row>
    <row r="656" spans="1:3" x14ac:dyDescent="0.25">
      <c r="A656" s="7" t="s">
        <v>269</v>
      </c>
      <c r="B656" s="7" t="s">
        <v>2890</v>
      </c>
      <c r="C656" s="7" t="s">
        <v>2891</v>
      </c>
    </row>
    <row r="657" spans="1:3" x14ac:dyDescent="0.25">
      <c r="A657" s="7" t="s">
        <v>529</v>
      </c>
      <c r="B657" s="7" t="s">
        <v>2892</v>
      </c>
      <c r="C657" s="7" t="s">
        <v>2893</v>
      </c>
    </row>
    <row r="658" spans="1:3" x14ac:dyDescent="0.25">
      <c r="A658" s="7" t="s">
        <v>529</v>
      </c>
      <c r="B658" s="7" t="s">
        <v>2894</v>
      </c>
      <c r="C658" s="7" t="s">
        <v>2895</v>
      </c>
    </row>
    <row r="659" spans="1:3" x14ac:dyDescent="0.25">
      <c r="A659" s="7" t="s">
        <v>529</v>
      </c>
      <c r="B659" s="7" t="s">
        <v>2896</v>
      </c>
      <c r="C659" s="7" t="s">
        <v>2897</v>
      </c>
    </row>
    <row r="660" spans="1:3" x14ac:dyDescent="0.25">
      <c r="A660" s="7" t="s">
        <v>529</v>
      </c>
      <c r="B660" s="7" t="s">
        <v>2898</v>
      </c>
      <c r="C660" s="7" t="s">
        <v>2899</v>
      </c>
    </row>
    <row r="661" spans="1:3" x14ac:dyDescent="0.25">
      <c r="A661" s="7" t="s">
        <v>529</v>
      </c>
      <c r="B661" s="7" t="s">
        <v>2900</v>
      </c>
      <c r="C661" s="7" t="s">
        <v>2901</v>
      </c>
    </row>
    <row r="662" spans="1:3" x14ac:dyDescent="0.25">
      <c r="A662" s="7" t="s">
        <v>529</v>
      </c>
      <c r="B662" s="7" t="s">
        <v>2902</v>
      </c>
      <c r="C662" s="7" t="s">
        <v>2903</v>
      </c>
    </row>
    <row r="663" spans="1:3" x14ac:dyDescent="0.25">
      <c r="A663" s="7" t="s">
        <v>945</v>
      </c>
      <c r="B663" s="7" t="s">
        <v>2904</v>
      </c>
      <c r="C663" s="7" t="s">
        <v>2905</v>
      </c>
    </row>
    <row r="664" spans="1:3" x14ac:dyDescent="0.25">
      <c r="A664" s="7" t="s">
        <v>945</v>
      </c>
      <c r="B664" s="7" t="s">
        <v>2906</v>
      </c>
      <c r="C664" s="7" t="s">
        <v>2907</v>
      </c>
    </row>
    <row r="665" spans="1:3" x14ac:dyDescent="0.25">
      <c r="A665" s="7" t="s">
        <v>937</v>
      </c>
      <c r="B665" s="7" t="s">
        <v>2908</v>
      </c>
      <c r="C665" s="7" t="s">
        <v>2909</v>
      </c>
    </row>
    <row r="666" spans="1:3" x14ac:dyDescent="0.25">
      <c r="A666" s="7" t="s">
        <v>1172</v>
      </c>
      <c r="B666" s="7" t="s">
        <v>2910</v>
      </c>
      <c r="C666" s="7" t="s">
        <v>2911</v>
      </c>
    </row>
    <row r="667" spans="1:3" x14ac:dyDescent="0.25">
      <c r="A667" s="7" t="s">
        <v>1170</v>
      </c>
      <c r="B667" s="7" t="s">
        <v>2912</v>
      </c>
      <c r="C667" s="7" t="s">
        <v>2913</v>
      </c>
    </row>
    <row r="668" spans="1:3" x14ac:dyDescent="0.25">
      <c r="A668" s="7" t="s">
        <v>1160</v>
      </c>
      <c r="B668" s="7" t="s">
        <v>2914</v>
      </c>
      <c r="C668" s="7" t="s">
        <v>2915</v>
      </c>
    </row>
    <row r="669" spans="1:3" x14ac:dyDescent="0.25">
      <c r="A669" s="7" t="s">
        <v>1160</v>
      </c>
      <c r="B669" s="7" t="s">
        <v>2916</v>
      </c>
      <c r="C669" s="7" t="s">
        <v>2917</v>
      </c>
    </row>
    <row r="670" spans="1:3" x14ac:dyDescent="0.25">
      <c r="A670" s="7" t="s">
        <v>1160</v>
      </c>
      <c r="B670" s="7" t="s">
        <v>2918</v>
      </c>
      <c r="C670" s="7" t="s">
        <v>2919</v>
      </c>
    </row>
    <row r="671" spans="1:3" x14ac:dyDescent="0.25">
      <c r="A671" s="7" t="s">
        <v>1160</v>
      </c>
      <c r="B671" s="7" t="s">
        <v>2920</v>
      </c>
      <c r="C671" s="7" t="s">
        <v>2921</v>
      </c>
    </row>
    <row r="672" spans="1:3" x14ac:dyDescent="0.25">
      <c r="A672" s="7" t="s">
        <v>1160</v>
      </c>
      <c r="B672" s="7" t="s">
        <v>2922</v>
      </c>
      <c r="C672" s="7" t="s">
        <v>2923</v>
      </c>
    </row>
    <row r="673" spans="1:3" x14ac:dyDescent="0.25">
      <c r="A673" s="7" t="s">
        <v>1160</v>
      </c>
      <c r="B673" s="7" t="s">
        <v>2924</v>
      </c>
      <c r="C673" s="7" t="s">
        <v>2701</v>
      </c>
    </row>
    <row r="674" spans="1:3" x14ac:dyDescent="0.25">
      <c r="A674" s="7" t="s">
        <v>1160</v>
      </c>
      <c r="B674" s="7" t="s">
        <v>2925</v>
      </c>
      <c r="C674" s="7" t="s">
        <v>2926</v>
      </c>
    </row>
    <row r="675" spans="1:3" x14ac:dyDescent="0.25">
      <c r="A675" s="7" t="s">
        <v>1160</v>
      </c>
      <c r="B675" s="7" t="s">
        <v>2927</v>
      </c>
      <c r="C675" s="7" t="s">
        <v>2928</v>
      </c>
    </row>
    <row r="676" spans="1:3" x14ac:dyDescent="0.25">
      <c r="A676" s="7" t="s">
        <v>706</v>
      </c>
      <c r="B676" s="7" t="s">
        <v>2929</v>
      </c>
      <c r="C676" s="7" t="s">
        <v>2930</v>
      </c>
    </row>
    <row r="677" spans="1:3" x14ac:dyDescent="0.25">
      <c r="A677" s="7" t="s">
        <v>443</v>
      </c>
      <c r="B677" s="7" t="s">
        <v>2931</v>
      </c>
      <c r="C677" s="7" t="s">
        <v>2932</v>
      </c>
    </row>
    <row r="678" spans="1:3" x14ac:dyDescent="0.25">
      <c r="A678" s="7" t="s">
        <v>443</v>
      </c>
      <c r="B678" s="7" t="s">
        <v>2933</v>
      </c>
      <c r="C678" s="7" t="s">
        <v>2934</v>
      </c>
    </row>
    <row r="679" spans="1:3" x14ac:dyDescent="0.25">
      <c r="A679" s="7" t="s">
        <v>931</v>
      </c>
      <c r="B679" s="7" t="s">
        <v>2935</v>
      </c>
      <c r="C679" s="7" t="s">
        <v>2936</v>
      </c>
    </row>
    <row r="680" spans="1:3" x14ac:dyDescent="0.25">
      <c r="A680" s="7" t="s">
        <v>931</v>
      </c>
      <c r="B680" s="7" t="s">
        <v>2937</v>
      </c>
      <c r="C680" s="7" t="s">
        <v>2938</v>
      </c>
    </row>
    <row r="681" spans="1:3" x14ac:dyDescent="0.25">
      <c r="A681" s="7" t="s">
        <v>931</v>
      </c>
      <c r="B681" s="7" t="s">
        <v>2939</v>
      </c>
      <c r="C681" s="7" t="s">
        <v>2940</v>
      </c>
    </row>
    <row r="682" spans="1:3" x14ac:dyDescent="0.25">
      <c r="A682" s="7" t="s">
        <v>539</v>
      </c>
      <c r="B682" s="7" t="s">
        <v>2941</v>
      </c>
      <c r="C682" s="7" t="s">
        <v>2942</v>
      </c>
    </row>
    <row r="683" spans="1:3" x14ac:dyDescent="0.25">
      <c r="A683" s="7" t="s">
        <v>1605</v>
      </c>
      <c r="B683" s="7" t="s">
        <v>2943</v>
      </c>
      <c r="C683" s="7" t="s">
        <v>2944</v>
      </c>
    </row>
    <row r="684" spans="1:3" x14ac:dyDescent="0.25">
      <c r="A684" s="7" t="s">
        <v>1341</v>
      </c>
      <c r="B684" s="7" t="s">
        <v>2945</v>
      </c>
      <c r="C684" s="7" t="s">
        <v>2946</v>
      </c>
    </row>
    <row r="685" spans="1:3" x14ac:dyDescent="0.25">
      <c r="A685" s="7" t="s">
        <v>1341</v>
      </c>
      <c r="B685" s="7" t="s">
        <v>2947</v>
      </c>
      <c r="C685" s="7" t="s">
        <v>2948</v>
      </c>
    </row>
    <row r="686" spans="1:3" x14ac:dyDescent="0.25">
      <c r="A686" s="7" t="s">
        <v>1341</v>
      </c>
      <c r="B686" s="7" t="s">
        <v>2949</v>
      </c>
      <c r="C686" s="7" t="s">
        <v>2950</v>
      </c>
    </row>
    <row r="687" spans="1:3" x14ac:dyDescent="0.25">
      <c r="A687" s="7" t="s">
        <v>1341</v>
      </c>
      <c r="B687" s="7" t="s">
        <v>2951</v>
      </c>
      <c r="C687" s="7" t="s">
        <v>2952</v>
      </c>
    </row>
    <row r="688" spans="1:3" x14ac:dyDescent="0.25">
      <c r="A688" s="7" t="s">
        <v>1341</v>
      </c>
      <c r="B688" s="7" t="s">
        <v>2953</v>
      </c>
      <c r="C688" s="7" t="s">
        <v>2954</v>
      </c>
    </row>
    <row r="689" spans="1:3" x14ac:dyDescent="0.25">
      <c r="A689" s="7" t="s">
        <v>1341</v>
      </c>
      <c r="B689" s="7" t="s">
        <v>2955</v>
      </c>
      <c r="C689" s="7" t="s">
        <v>2956</v>
      </c>
    </row>
    <row r="690" spans="1:3" x14ac:dyDescent="0.25">
      <c r="A690" s="7" t="s">
        <v>249</v>
      </c>
      <c r="B690" s="7" t="s">
        <v>2957</v>
      </c>
      <c r="C690" s="7" t="s">
        <v>2958</v>
      </c>
    </row>
    <row r="691" spans="1:3" x14ac:dyDescent="0.25">
      <c r="A691" s="7" t="s">
        <v>768</v>
      </c>
      <c r="B691" s="7" t="s">
        <v>2959</v>
      </c>
      <c r="C691" s="7" t="s">
        <v>2960</v>
      </c>
    </row>
    <row r="692" spans="1:3" x14ac:dyDescent="0.25">
      <c r="A692" s="7" t="s">
        <v>768</v>
      </c>
      <c r="B692" s="7" t="s">
        <v>2961</v>
      </c>
      <c r="C692" s="7" t="s">
        <v>2962</v>
      </c>
    </row>
    <row r="693" spans="1:3" x14ac:dyDescent="0.25">
      <c r="A693" s="7" t="s">
        <v>768</v>
      </c>
      <c r="B693" s="7" t="s">
        <v>2963</v>
      </c>
      <c r="C693" s="7" t="s">
        <v>2964</v>
      </c>
    </row>
    <row r="694" spans="1:3" x14ac:dyDescent="0.25">
      <c r="A694" s="7" t="s">
        <v>768</v>
      </c>
      <c r="B694" s="7" t="s">
        <v>2965</v>
      </c>
      <c r="C694" s="7" t="s">
        <v>2966</v>
      </c>
    </row>
    <row r="695" spans="1:3" x14ac:dyDescent="0.25">
      <c r="A695" s="7" t="s">
        <v>768</v>
      </c>
      <c r="B695" s="7" t="s">
        <v>2967</v>
      </c>
      <c r="C695" s="7" t="s">
        <v>2968</v>
      </c>
    </row>
    <row r="696" spans="1:3" x14ac:dyDescent="0.25">
      <c r="A696" s="7" t="s">
        <v>768</v>
      </c>
      <c r="B696" s="7" t="s">
        <v>2969</v>
      </c>
      <c r="C696" s="7" t="s">
        <v>2970</v>
      </c>
    </row>
    <row r="697" spans="1:3" x14ac:dyDescent="0.25">
      <c r="A697" s="7" t="s">
        <v>768</v>
      </c>
      <c r="B697" s="7" t="s">
        <v>2971</v>
      </c>
      <c r="C697" s="7" t="s">
        <v>2972</v>
      </c>
    </row>
    <row r="698" spans="1:3" x14ac:dyDescent="0.25">
      <c r="A698" s="7" t="s">
        <v>770</v>
      </c>
      <c r="B698" s="7" t="s">
        <v>2973</v>
      </c>
      <c r="C698" s="7" t="s">
        <v>2974</v>
      </c>
    </row>
    <row r="699" spans="1:3" x14ac:dyDescent="0.25">
      <c r="A699" s="7" t="s">
        <v>770</v>
      </c>
      <c r="B699" s="7" t="s">
        <v>2975</v>
      </c>
      <c r="C699" s="7" t="s">
        <v>2976</v>
      </c>
    </row>
    <row r="700" spans="1:3" x14ac:dyDescent="0.25">
      <c r="A700" s="7" t="s">
        <v>770</v>
      </c>
      <c r="B700" s="7" t="s">
        <v>2977</v>
      </c>
      <c r="C700" s="7" t="s">
        <v>2978</v>
      </c>
    </row>
    <row r="701" spans="1:3" x14ac:dyDescent="0.25">
      <c r="A701" s="7" t="s">
        <v>770</v>
      </c>
      <c r="B701" s="7" t="s">
        <v>2979</v>
      </c>
      <c r="C701" s="7" t="s">
        <v>2980</v>
      </c>
    </row>
    <row r="702" spans="1:3" x14ac:dyDescent="0.25">
      <c r="A702" s="7" t="s">
        <v>770</v>
      </c>
      <c r="B702" s="7" t="s">
        <v>2981</v>
      </c>
      <c r="C702" s="7" t="s">
        <v>2982</v>
      </c>
    </row>
    <row r="703" spans="1:3" x14ac:dyDescent="0.25">
      <c r="A703" s="7" t="s">
        <v>770</v>
      </c>
      <c r="B703" s="7" t="s">
        <v>2983</v>
      </c>
      <c r="C703" s="7" t="s">
        <v>1657</v>
      </c>
    </row>
    <row r="704" spans="1:3" x14ac:dyDescent="0.25">
      <c r="A704" s="7" t="s">
        <v>772</v>
      </c>
      <c r="B704" s="7" t="s">
        <v>2984</v>
      </c>
      <c r="C704" s="7" t="s">
        <v>2985</v>
      </c>
    </row>
    <row r="705" spans="1:3" x14ac:dyDescent="0.25">
      <c r="A705" s="7" t="s">
        <v>772</v>
      </c>
      <c r="B705" s="7" t="s">
        <v>2986</v>
      </c>
      <c r="C705" s="7" t="s">
        <v>2987</v>
      </c>
    </row>
    <row r="706" spans="1:3" x14ac:dyDescent="0.25">
      <c r="A706" s="7" t="s">
        <v>1085</v>
      </c>
      <c r="B706" s="7" t="s">
        <v>2988</v>
      </c>
      <c r="C706" s="7" t="s">
        <v>2989</v>
      </c>
    </row>
    <row r="707" spans="1:3" x14ac:dyDescent="0.25">
      <c r="A707" s="7" t="s">
        <v>1085</v>
      </c>
      <c r="B707" s="7" t="s">
        <v>2990</v>
      </c>
      <c r="C707" s="7" t="s">
        <v>2991</v>
      </c>
    </row>
    <row r="708" spans="1:3" x14ac:dyDescent="0.25">
      <c r="A708" s="7" t="s">
        <v>1083</v>
      </c>
      <c r="B708" s="7" t="s">
        <v>2992</v>
      </c>
      <c r="C708" s="7" t="s">
        <v>1770</v>
      </c>
    </row>
    <row r="709" spans="1:3" x14ac:dyDescent="0.25">
      <c r="A709" s="7" t="s">
        <v>347</v>
      </c>
      <c r="B709" s="7" t="s">
        <v>2993</v>
      </c>
      <c r="C709" s="7" t="s">
        <v>2994</v>
      </c>
    </row>
    <row r="710" spans="1:3" x14ac:dyDescent="0.25">
      <c r="A710" s="7" t="s">
        <v>766</v>
      </c>
      <c r="B710" s="7" t="s">
        <v>2995</v>
      </c>
      <c r="C710" s="7" t="s">
        <v>2996</v>
      </c>
    </row>
    <row r="711" spans="1:3" x14ac:dyDescent="0.25">
      <c r="A711" s="7" t="s">
        <v>766</v>
      </c>
      <c r="B711" s="7" t="s">
        <v>2997</v>
      </c>
      <c r="C711" s="7" t="s">
        <v>2998</v>
      </c>
    </row>
    <row r="712" spans="1:3" x14ac:dyDescent="0.25">
      <c r="A712" s="7" t="s">
        <v>766</v>
      </c>
      <c r="B712" s="7" t="s">
        <v>2999</v>
      </c>
      <c r="C712" s="7" t="s">
        <v>3000</v>
      </c>
    </row>
    <row r="713" spans="1:3" x14ac:dyDescent="0.25">
      <c r="A713" s="7" t="s">
        <v>766</v>
      </c>
      <c r="B713" s="7" t="s">
        <v>3001</v>
      </c>
      <c r="C713" s="7" t="s">
        <v>3002</v>
      </c>
    </row>
    <row r="714" spans="1:3" x14ac:dyDescent="0.25">
      <c r="A714" s="7" t="s">
        <v>766</v>
      </c>
      <c r="B714" s="7" t="s">
        <v>3003</v>
      </c>
      <c r="C714" s="7" t="s">
        <v>3004</v>
      </c>
    </row>
    <row r="715" spans="1:3" x14ac:dyDescent="0.25">
      <c r="A715" s="7" t="s">
        <v>766</v>
      </c>
      <c r="B715" s="7" t="s">
        <v>3005</v>
      </c>
      <c r="C715" s="7" t="s">
        <v>3006</v>
      </c>
    </row>
    <row r="716" spans="1:3" x14ac:dyDescent="0.25">
      <c r="A716" s="7" t="s">
        <v>766</v>
      </c>
      <c r="B716" s="7" t="s">
        <v>3007</v>
      </c>
      <c r="C716" s="7" t="s">
        <v>3008</v>
      </c>
    </row>
    <row r="717" spans="1:3" x14ac:dyDescent="0.25">
      <c r="A717" s="7" t="s">
        <v>766</v>
      </c>
      <c r="B717" s="7" t="s">
        <v>3009</v>
      </c>
      <c r="C717" s="7" t="s">
        <v>3010</v>
      </c>
    </row>
    <row r="718" spans="1:3" x14ac:dyDescent="0.25">
      <c r="A718" s="7" t="s">
        <v>766</v>
      </c>
      <c r="B718" s="7" t="s">
        <v>3011</v>
      </c>
      <c r="C718" s="7" t="s">
        <v>3012</v>
      </c>
    </row>
    <row r="719" spans="1:3" x14ac:dyDescent="0.25">
      <c r="A719" s="7" t="s">
        <v>766</v>
      </c>
      <c r="B719" s="7" t="s">
        <v>3013</v>
      </c>
      <c r="C719" s="7" t="s">
        <v>1764</v>
      </c>
    </row>
    <row r="720" spans="1:3" x14ac:dyDescent="0.25">
      <c r="A720" s="7" t="s">
        <v>601</v>
      </c>
      <c r="B720" s="7" t="s">
        <v>3014</v>
      </c>
      <c r="C720" s="7" t="s">
        <v>3015</v>
      </c>
    </row>
    <row r="721" spans="1:3" x14ac:dyDescent="0.25">
      <c r="A721" s="7" t="s">
        <v>764</v>
      </c>
      <c r="B721" s="7" t="s">
        <v>3016</v>
      </c>
      <c r="C721" s="7" t="s">
        <v>3017</v>
      </c>
    </row>
    <row r="722" spans="1:3" x14ac:dyDescent="0.25">
      <c r="A722" s="7" t="s">
        <v>337</v>
      </c>
      <c r="B722" s="7" t="s">
        <v>3018</v>
      </c>
      <c r="C722" s="7" t="s">
        <v>3019</v>
      </c>
    </row>
    <row r="723" spans="1:3" x14ac:dyDescent="0.25">
      <c r="A723" s="7" t="s">
        <v>838</v>
      </c>
      <c r="B723" s="7" t="s">
        <v>3020</v>
      </c>
      <c r="C723" s="7" t="s">
        <v>3021</v>
      </c>
    </row>
    <row r="724" spans="1:3" x14ac:dyDescent="0.25">
      <c r="A724" s="7" t="s">
        <v>838</v>
      </c>
      <c r="B724" s="7" t="s">
        <v>3022</v>
      </c>
      <c r="C724" s="7" t="s">
        <v>3023</v>
      </c>
    </row>
    <row r="725" spans="1:3" x14ac:dyDescent="0.25">
      <c r="A725" s="7" t="s">
        <v>291</v>
      </c>
      <c r="B725" s="7" t="s">
        <v>3024</v>
      </c>
      <c r="C725" s="7" t="s">
        <v>3025</v>
      </c>
    </row>
    <row r="726" spans="1:3" x14ac:dyDescent="0.25">
      <c r="A726" s="7" t="s">
        <v>301</v>
      </c>
      <c r="B726" s="7" t="s">
        <v>3026</v>
      </c>
      <c r="C726" s="7" t="s">
        <v>3027</v>
      </c>
    </row>
    <row r="727" spans="1:3" x14ac:dyDescent="0.25">
      <c r="A727" s="7" t="s">
        <v>301</v>
      </c>
      <c r="B727" s="7" t="s">
        <v>3028</v>
      </c>
      <c r="C727" s="7" t="s">
        <v>3029</v>
      </c>
    </row>
    <row r="728" spans="1:3" x14ac:dyDescent="0.25">
      <c r="A728" s="7" t="s">
        <v>772</v>
      </c>
      <c r="B728" s="7" t="s">
        <v>3030</v>
      </c>
      <c r="C728" s="7" t="s">
        <v>3031</v>
      </c>
    </row>
    <row r="729" spans="1:3" x14ac:dyDescent="0.25">
      <c r="A729" s="7" t="s">
        <v>223</v>
      </c>
      <c r="B729" s="7" t="s">
        <v>3032</v>
      </c>
      <c r="C729" s="7" t="s">
        <v>3033</v>
      </c>
    </row>
    <row r="730" spans="1:3" x14ac:dyDescent="0.25">
      <c r="A730" s="7" t="s">
        <v>645</v>
      </c>
      <c r="B730" s="7" t="s">
        <v>3034</v>
      </c>
      <c r="C730" s="7" t="s">
        <v>3035</v>
      </c>
    </row>
    <row r="731" spans="1:3" x14ac:dyDescent="0.25">
      <c r="A731" s="7" t="s">
        <v>645</v>
      </c>
      <c r="B731" s="7" t="s">
        <v>3036</v>
      </c>
      <c r="C731" s="7" t="s">
        <v>3037</v>
      </c>
    </row>
    <row r="732" spans="1:3" x14ac:dyDescent="0.25">
      <c r="A732" s="7" t="s">
        <v>645</v>
      </c>
      <c r="B732" s="7" t="s">
        <v>3038</v>
      </c>
      <c r="C732" s="7" t="s">
        <v>3039</v>
      </c>
    </row>
    <row r="733" spans="1:3" x14ac:dyDescent="0.25">
      <c r="A733" s="7" t="s">
        <v>645</v>
      </c>
      <c r="B733" s="7" t="s">
        <v>3040</v>
      </c>
      <c r="C733" s="7" t="s">
        <v>3041</v>
      </c>
    </row>
    <row r="734" spans="1:3" x14ac:dyDescent="0.25">
      <c r="A734" s="7" t="s">
        <v>645</v>
      </c>
      <c r="B734" s="7" t="s">
        <v>3042</v>
      </c>
      <c r="C734" s="7" t="s">
        <v>1826</v>
      </c>
    </row>
    <row r="735" spans="1:3" x14ac:dyDescent="0.25">
      <c r="A735" s="7" t="s">
        <v>645</v>
      </c>
      <c r="B735" s="7" t="s">
        <v>3043</v>
      </c>
      <c r="C735" s="7" t="s">
        <v>3044</v>
      </c>
    </row>
    <row r="736" spans="1:3" x14ac:dyDescent="0.25">
      <c r="A736" s="7" t="s">
        <v>645</v>
      </c>
      <c r="B736" s="7" t="s">
        <v>3045</v>
      </c>
      <c r="C736" s="7" t="s">
        <v>3046</v>
      </c>
    </row>
    <row r="737" spans="1:3" x14ac:dyDescent="0.25">
      <c r="A737" s="7" t="s">
        <v>894</v>
      </c>
      <c r="B737" s="7" t="s">
        <v>3047</v>
      </c>
      <c r="C737" s="7" t="s">
        <v>3048</v>
      </c>
    </row>
    <row r="738" spans="1:3" x14ac:dyDescent="0.25">
      <c r="A738" s="7" t="s">
        <v>894</v>
      </c>
      <c r="B738" s="7" t="s">
        <v>3049</v>
      </c>
      <c r="C738" s="7" t="s">
        <v>3050</v>
      </c>
    </row>
    <row r="739" spans="1:3" x14ac:dyDescent="0.25">
      <c r="A739" s="7" t="s">
        <v>1017</v>
      </c>
      <c r="B739" s="7" t="s">
        <v>3051</v>
      </c>
      <c r="C739" s="7" t="s">
        <v>3052</v>
      </c>
    </row>
    <row r="740" spans="1:3" x14ac:dyDescent="0.25">
      <c r="A740" s="7" t="s">
        <v>1017</v>
      </c>
      <c r="B740" s="7" t="s">
        <v>3053</v>
      </c>
      <c r="C740" s="7" t="s">
        <v>3054</v>
      </c>
    </row>
    <row r="741" spans="1:3" x14ac:dyDescent="0.25">
      <c r="A741" s="7" t="s">
        <v>1017</v>
      </c>
      <c r="B741" s="7" t="s">
        <v>3055</v>
      </c>
      <c r="C741" s="7" t="s">
        <v>3056</v>
      </c>
    </row>
    <row r="742" spans="1:3" x14ac:dyDescent="0.25">
      <c r="A742" s="7" t="s">
        <v>1019</v>
      </c>
      <c r="B742" s="7" t="s">
        <v>3057</v>
      </c>
      <c r="C742" s="7" t="s">
        <v>3058</v>
      </c>
    </row>
    <row r="743" spans="1:3" x14ac:dyDescent="0.25">
      <c r="A743" s="7" t="s">
        <v>1025</v>
      </c>
      <c r="B743" s="7" t="s">
        <v>3059</v>
      </c>
      <c r="C743" s="7" t="s">
        <v>3060</v>
      </c>
    </row>
    <row r="744" spans="1:3" x14ac:dyDescent="0.25">
      <c r="A744" s="7" t="s">
        <v>1031</v>
      </c>
      <c r="B744" s="7" t="s">
        <v>3061</v>
      </c>
      <c r="C744" s="7" t="s">
        <v>3062</v>
      </c>
    </row>
    <row r="745" spans="1:3" x14ac:dyDescent="0.25">
      <c r="A745" s="7" t="s">
        <v>1429</v>
      </c>
      <c r="B745" s="7" t="s">
        <v>3063</v>
      </c>
      <c r="C745" s="7" t="s">
        <v>3064</v>
      </c>
    </row>
    <row r="746" spans="1:3" x14ac:dyDescent="0.25">
      <c r="A746" s="7" t="s">
        <v>1429</v>
      </c>
      <c r="B746" s="7" t="s">
        <v>3065</v>
      </c>
      <c r="C746" s="7" t="s">
        <v>3066</v>
      </c>
    </row>
    <row r="747" spans="1:3" x14ac:dyDescent="0.25">
      <c r="A747" s="7" t="s">
        <v>1429</v>
      </c>
      <c r="B747" s="7" t="s">
        <v>3067</v>
      </c>
      <c r="C747" s="7" t="s">
        <v>3068</v>
      </c>
    </row>
    <row r="748" spans="1:3" x14ac:dyDescent="0.25">
      <c r="A748" s="7" t="s">
        <v>742</v>
      </c>
      <c r="B748" s="7" t="s">
        <v>3069</v>
      </c>
      <c r="C748" s="7" t="s">
        <v>2265</v>
      </c>
    </row>
    <row r="749" spans="1:3" x14ac:dyDescent="0.25">
      <c r="A749" s="7" t="s">
        <v>742</v>
      </c>
      <c r="B749" s="7" t="s">
        <v>3070</v>
      </c>
      <c r="C749" s="7" t="s">
        <v>1760</v>
      </c>
    </row>
    <row r="750" spans="1:3" x14ac:dyDescent="0.25">
      <c r="A750" s="7" t="s">
        <v>742</v>
      </c>
      <c r="B750" s="7" t="s">
        <v>3071</v>
      </c>
      <c r="C750" s="7" t="s">
        <v>3072</v>
      </c>
    </row>
    <row r="751" spans="1:3" x14ac:dyDescent="0.25">
      <c r="A751" s="7" t="s">
        <v>742</v>
      </c>
      <c r="B751" s="7" t="s">
        <v>3073</v>
      </c>
      <c r="C751" s="7" t="s">
        <v>2418</v>
      </c>
    </row>
    <row r="752" spans="1:3" x14ac:dyDescent="0.25">
      <c r="A752" s="7" t="s">
        <v>742</v>
      </c>
      <c r="B752" s="7" t="s">
        <v>3074</v>
      </c>
      <c r="C752" s="7" t="s">
        <v>3075</v>
      </c>
    </row>
    <row r="753" spans="1:3" x14ac:dyDescent="0.25">
      <c r="A753" s="7" t="s">
        <v>742</v>
      </c>
      <c r="B753" s="7" t="s">
        <v>3076</v>
      </c>
      <c r="C753" s="7" t="s">
        <v>2307</v>
      </c>
    </row>
    <row r="754" spans="1:3" x14ac:dyDescent="0.25">
      <c r="A754" s="7" t="s">
        <v>844</v>
      </c>
      <c r="B754" s="7" t="s">
        <v>3077</v>
      </c>
      <c r="C754" s="7" t="s">
        <v>3078</v>
      </c>
    </row>
    <row r="755" spans="1:3" x14ac:dyDescent="0.25">
      <c r="A755" s="7" t="s">
        <v>513</v>
      </c>
      <c r="B755" s="7" t="s">
        <v>3079</v>
      </c>
      <c r="C755" s="7" t="s">
        <v>3080</v>
      </c>
    </row>
    <row r="756" spans="1:3" x14ac:dyDescent="0.25">
      <c r="A756" s="7" t="s">
        <v>513</v>
      </c>
      <c r="B756" s="7" t="s">
        <v>3081</v>
      </c>
      <c r="C756" s="7" t="s">
        <v>3082</v>
      </c>
    </row>
    <row r="757" spans="1:3" x14ac:dyDescent="0.25">
      <c r="A757" s="7" t="s">
        <v>513</v>
      </c>
      <c r="B757" s="7" t="s">
        <v>3083</v>
      </c>
      <c r="C757" s="7" t="s">
        <v>3084</v>
      </c>
    </row>
    <row r="758" spans="1:3" x14ac:dyDescent="0.25">
      <c r="A758" s="7" t="s">
        <v>515</v>
      </c>
      <c r="B758" s="7" t="s">
        <v>3085</v>
      </c>
      <c r="C758" s="7" t="s">
        <v>3086</v>
      </c>
    </row>
    <row r="759" spans="1:3" x14ac:dyDescent="0.25">
      <c r="A759" s="7" t="s">
        <v>515</v>
      </c>
      <c r="B759" s="7" t="s">
        <v>3087</v>
      </c>
      <c r="C759" s="7" t="s">
        <v>3088</v>
      </c>
    </row>
    <row r="760" spans="1:3" x14ac:dyDescent="0.25">
      <c r="A760" s="7" t="s">
        <v>515</v>
      </c>
      <c r="B760" s="7" t="s">
        <v>3089</v>
      </c>
      <c r="C760" s="7" t="s">
        <v>3090</v>
      </c>
    </row>
    <row r="761" spans="1:3" x14ac:dyDescent="0.25">
      <c r="A761" s="7" t="s">
        <v>515</v>
      </c>
      <c r="B761" s="7" t="s">
        <v>3091</v>
      </c>
      <c r="C761" s="7" t="s">
        <v>3092</v>
      </c>
    </row>
    <row r="762" spans="1:3" x14ac:dyDescent="0.25">
      <c r="A762" s="7" t="s">
        <v>515</v>
      </c>
      <c r="B762" s="7" t="s">
        <v>3093</v>
      </c>
      <c r="C762" s="7" t="s">
        <v>3094</v>
      </c>
    </row>
    <row r="763" spans="1:3" x14ac:dyDescent="0.25">
      <c r="A763" s="7" t="s">
        <v>515</v>
      </c>
      <c r="B763" s="7" t="s">
        <v>3095</v>
      </c>
      <c r="C763" s="7" t="s">
        <v>3096</v>
      </c>
    </row>
    <row r="764" spans="1:3" x14ac:dyDescent="0.25">
      <c r="A764" s="7" t="s">
        <v>515</v>
      </c>
      <c r="B764" s="7" t="s">
        <v>3097</v>
      </c>
      <c r="C764" s="7" t="s">
        <v>3098</v>
      </c>
    </row>
    <row r="765" spans="1:3" x14ac:dyDescent="0.25">
      <c r="A765" s="7" t="s">
        <v>517</v>
      </c>
      <c r="B765" s="7" t="s">
        <v>3099</v>
      </c>
      <c r="C765" s="7" t="s">
        <v>2546</v>
      </c>
    </row>
    <row r="766" spans="1:3" x14ac:dyDescent="0.25">
      <c r="A766" s="7" t="s">
        <v>517</v>
      </c>
      <c r="B766" s="7" t="s">
        <v>3100</v>
      </c>
      <c r="C766" s="7" t="s">
        <v>3101</v>
      </c>
    </row>
    <row r="767" spans="1:3" x14ac:dyDescent="0.25">
      <c r="A767" s="7" t="s">
        <v>517</v>
      </c>
      <c r="B767" s="7" t="s">
        <v>3102</v>
      </c>
      <c r="C767" s="7" t="s">
        <v>3103</v>
      </c>
    </row>
    <row r="768" spans="1:3" x14ac:dyDescent="0.25">
      <c r="A768" s="7" t="s">
        <v>479</v>
      </c>
      <c r="B768" s="7" t="s">
        <v>3104</v>
      </c>
      <c r="C768" s="7" t="s">
        <v>3105</v>
      </c>
    </row>
    <row r="769" spans="1:3" x14ac:dyDescent="0.25">
      <c r="A769" s="7" t="s">
        <v>479</v>
      </c>
      <c r="B769" s="7" t="s">
        <v>3106</v>
      </c>
      <c r="C769" s="7" t="s">
        <v>3107</v>
      </c>
    </row>
    <row r="770" spans="1:3" x14ac:dyDescent="0.25">
      <c r="A770" s="7" t="s">
        <v>479</v>
      </c>
      <c r="B770" s="7" t="s">
        <v>3108</v>
      </c>
      <c r="C770" s="7" t="s">
        <v>3109</v>
      </c>
    </row>
    <row r="771" spans="1:3" x14ac:dyDescent="0.25">
      <c r="A771" s="7" t="s">
        <v>479</v>
      </c>
      <c r="B771" s="7" t="s">
        <v>3110</v>
      </c>
      <c r="C771" s="7" t="s">
        <v>3111</v>
      </c>
    </row>
    <row r="772" spans="1:3" x14ac:dyDescent="0.25">
      <c r="A772" s="7" t="s">
        <v>479</v>
      </c>
      <c r="B772" s="7" t="s">
        <v>3112</v>
      </c>
      <c r="C772" s="7" t="s">
        <v>3113</v>
      </c>
    </row>
    <row r="773" spans="1:3" x14ac:dyDescent="0.25">
      <c r="A773" s="7" t="s">
        <v>481</v>
      </c>
      <c r="B773" s="7" t="s">
        <v>3114</v>
      </c>
      <c r="C773" s="7" t="s">
        <v>3115</v>
      </c>
    </row>
    <row r="774" spans="1:3" x14ac:dyDescent="0.25">
      <c r="A774" s="7" t="s">
        <v>481</v>
      </c>
      <c r="B774" s="7" t="s">
        <v>3116</v>
      </c>
      <c r="C774" s="7" t="s">
        <v>3117</v>
      </c>
    </row>
    <row r="775" spans="1:3" x14ac:dyDescent="0.25">
      <c r="A775" s="7" t="s">
        <v>481</v>
      </c>
      <c r="B775" s="7" t="s">
        <v>3118</v>
      </c>
      <c r="C775" s="7" t="s">
        <v>3119</v>
      </c>
    </row>
    <row r="776" spans="1:3" x14ac:dyDescent="0.25">
      <c r="A776" s="7" t="s">
        <v>481</v>
      </c>
      <c r="B776" s="7" t="s">
        <v>3120</v>
      </c>
      <c r="C776" s="7" t="s">
        <v>3121</v>
      </c>
    </row>
    <row r="777" spans="1:3" x14ac:dyDescent="0.25">
      <c r="A777" s="7" t="s">
        <v>483</v>
      </c>
      <c r="B777" s="7" t="s">
        <v>3122</v>
      </c>
      <c r="C777" s="7" t="s">
        <v>3123</v>
      </c>
    </row>
    <row r="778" spans="1:3" x14ac:dyDescent="0.25">
      <c r="A778" s="7" t="s">
        <v>483</v>
      </c>
      <c r="B778" s="7" t="s">
        <v>3124</v>
      </c>
      <c r="C778" s="7" t="s">
        <v>3125</v>
      </c>
    </row>
    <row r="779" spans="1:3" x14ac:dyDescent="0.25">
      <c r="A779" s="7" t="s">
        <v>483</v>
      </c>
      <c r="B779" s="7" t="s">
        <v>3126</v>
      </c>
      <c r="C779" s="7" t="s">
        <v>3127</v>
      </c>
    </row>
    <row r="780" spans="1:3" x14ac:dyDescent="0.25">
      <c r="A780" s="7" t="s">
        <v>485</v>
      </c>
      <c r="B780" s="7" t="s">
        <v>3128</v>
      </c>
      <c r="C780" s="7" t="s">
        <v>3054</v>
      </c>
    </row>
    <row r="781" spans="1:3" x14ac:dyDescent="0.25">
      <c r="A781" s="7" t="s">
        <v>485</v>
      </c>
      <c r="B781" s="7" t="s">
        <v>3129</v>
      </c>
      <c r="C781" s="7" t="s">
        <v>3130</v>
      </c>
    </row>
    <row r="782" spans="1:3" x14ac:dyDescent="0.25">
      <c r="A782" s="7" t="s">
        <v>788</v>
      </c>
      <c r="B782" s="7" t="s">
        <v>3131</v>
      </c>
      <c r="C782" s="7" t="s">
        <v>3132</v>
      </c>
    </row>
    <row r="783" spans="1:3" x14ac:dyDescent="0.25">
      <c r="A783" s="7" t="s">
        <v>489</v>
      </c>
      <c r="B783" s="7" t="s">
        <v>3133</v>
      </c>
      <c r="C783" s="7" t="s">
        <v>3134</v>
      </c>
    </row>
    <row r="784" spans="1:3" x14ac:dyDescent="0.25">
      <c r="A784" s="7" t="s">
        <v>489</v>
      </c>
      <c r="B784" s="7" t="s">
        <v>3135</v>
      </c>
      <c r="C784" s="7" t="s">
        <v>3136</v>
      </c>
    </row>
    <row r="785" spans="1:3" x14ac:dyDescent="0.25">
      <c r="A785" s="7" t="s">
        <v>489</v>
      </c>
      <c r="B785" s="7" t="s">
        <v>3137</v>
      </c>
      <c r="C785" s="7" t="s">
        <v>3138</v>
      </c>
    </row>
    <row r="786" spans="1:3" x14ac:dyDescent="0.25">
      <c r="A786" s="7" t="s">
        <v>489</v>
      </c>
      <c r="B786" s="7" t="s">
        <v>3139</v>
      </c>
      <c r="C786" s="7" t="s">
        <v>2071</v>
      </c>
    </row>
    <row r="787" spans="1:3" x14ac:dyDescent="0.25">
      <c r="A787" s="7" t="s">
        <v>489</v>
      </c>
      <c r="B787" s="7" t="s">
        <v>3140</v>
      </c>
      <c r="C787" s="7" t="s">
        <v>3141</v>
      </c>
    </row>
    <row r="788" spans="1:3" x14ac:dyDescent="0.25">
      <c r="A788" s="7" t="s">
        <v>489</v>
      </c>
      <c r="B788" s="7" t="s">
        <v>3142</v>
      </c>
      <c r="C788" s="7" t="s">
        <v>3143</v>
      </c>
    </row>
    <row r="789" spans="1:3" x14ac:dyDescent="0.25">
      <c r="A789" s="7" t="s">
        <v>491</v>
      </c>
      <c r="B789" s="7" t="s">
        <v>3144</v>
      </c>
      <c r="C789" s="7" t="s">
        <v>3145</v>
      </c>
    </row>
    <row r="790" spans="1:3" x14ac:dyDescent="0.25">
      <c r="A790" s="7" t="s">
        <v>491</v>
      </c>
      <c r="B790" s="7" t="s">
        <v>3146</v>
      </c>
      <c r="C790" s="7" t="s">
        <v>3147</v>
      </c>
    </row>
    <row r="791" spans="1:3" x14ac:dyDescent="0.25">
      <c r="A791" s="7" t="s">
        <v>493</v>
      </c>
      <c r="B791" s="7" t="s">
        <v>3148</v>
      </c>
      <c r="C791" s="7" t="s">
        <v>2393</v>
      </c>
    </row>
    <row r="792" spans="1:3" x14ac:dyDescent="0.25">
      <c r="A792" s="7" t="s">
        <v>493</v>
      </c>
      <c r="B792" s="7" t="s">
        <v>3149</v>
      </c>
      <c r="C792" s="7" t="s">
        <v>3150</v>
      </c>
    </row>
    <row r="793" spans="1:3" x14ac:dyDescent="0.25">
      <c r="A793" s="7" t="s">
        <v>495</v>
      </c>
      <c r="B793" s="7" t="s">
        <v>3151</v>
      </c>
      <c r="C793" s="7" t="s">
        <v>3152</v>
      </c>
    </row>
    <row r="794" spans="1:3" x14ac:dyDescent="0.25">
      <c r="A794" s="7" t="s">
        <v>495</v>
      </c>
      <c r="B794" s="7" t="s">
        <v>3153</v>
      </c>
      <c r="C794" s="7" t="s">
        <v>3154</v>
      </c>
    </row>
    <row r="795" spans="1:3" x14ac:dyDescent="0.25">
      <c r="A795" s="7" t="s">
        <v>495</v>
      </c>
      <c r="B795" s="7" t="s">
        <v>3155</v>
      </c>
      <c r="C795" s="7" t="s">
        <v>3156</v>
      </c>
    </row>
    <row r="796" spans="1:3" x14ac:dyDescent="0.25">
      <c r="A796" s="7" t="s">
        <v>497</v>
      </c>
      <c r="B796" s="7" t="s">
        <v>3157</v>
      </c>
      <c r="C796" s="7" t="s">
        <v>3158</v>
      </c>
    </row>
    <row r="797" spans="1:3" x14ac:dyDescent="0.25">
      <c r="A797" s="7" t="s">
        <v>497</v>
      </c>
      <c r="B797" s="7" t="s">
        <v>3159</v>
      </c>
      <c r="C797" s="7" t="s">
        <v>3160</v>
      </c>
    </row>
    <row r="798" spans="1:3" x14ac:dyDescent="0.25">
      <c r="A798" s="7" t="s">
        <v>497</v>
      </c>
      <c r="B798" s="7" t="s">
        <v>3161</v>
      </c>
      <c r="C798" s="7" t="s">
        <v>3162</v>
      </c>
    </row>
    <row r="799" spans="1:3" x14ac:dyDescent="0.25">
      <c r="A799" s="7" t="s">
        <v>497</v>
      </c>
      <c r="B799" s="7" t="s">
        <v>3163</v>
      </c>
      <c r="C799" s="7" t="s">
        <v>3164</v>
      </c>
    </row>
    <row r="800" spans="1:3" x14ac:dyDescent="0.25">
      <c r="A800" s="7" t="s">
        <v>461</v>
      </c>
      <c r="B800" s="7" t="s">
        <v>3165</v>
      </c>
      <c r="C800" s="7" t="s">
        <v>3166</v>
      </c>
    </row>
    <row r="801" spans="1:3" x14ac:dyDescent="0.25">
      <c r="A801" s="7" t="s">
        <v>461</v>
      </c>
      <c r="B801" s="7" t="s">
        <v>3167</v>
      </c>
      <c r="C801" s="7" t="s">
        <v>3168</v>
      </c>
    </row>
    <row r="802" spans="1:3" x14ac:dyDescent="0.25">
      <c r="A802" s="7" t="s">
        <v>463</v>
      </c>
      <c r="B802" s="7" t="s">
        <v>3169</v>
      </c>
      <c r="C802" s="7" t="s">
        <v>3170</v>
      </c>
    </row>
    <row r="803" spans="1:3" x14ac:dyDescent="0.25">
      <c r="A803" s="7" t="s">
        <v>463</v>
      </c>
      <c r="B803" s="7" t="s">
        <v>3171</v>
      </c>
      <c r="C803" s="7" t="s">
        <v>3172</v>
      </c>
    </row>
    <row r="804" spans="1:3" x14ac:dyDescent="0.25">
      <c r="A804" s="7" t="s">
        <v>463</v>
      </c>
      <c r="B804" s="7" t="s">
        <v>3173</v>
      </c>
      <c r="C804" s="7" t="s">
        <v>3174</v>
      </c>
    </row>
    <row r="805" spans="1:3" x14ac:dyDescent="0.25">
      <c r="A805" s="7" t="s">
        <v>499</v>
      </c>
      <c r="B805" s="7" t="s">
        <v>3175</v>
      </c>
      <c r="C805" s="7" t="s">
        <v>3176</v>
      </c>
    </row>
    <row r="806" spans="1:3" x14ac:dyDescent="0.25">
      <c r="A806" s="7" t="s">
        <v>505</v>
      </c>
      <c r="B806" s="7" t="s">
        <v>3177</v>
      </c>
      <c r="C806" s="7" t="s">
        <v>3178</v>
      </c>
    </row>
    <row r="807" spans="1:3" x14ac:dyDescent="0.25">
      <c r="A807" s="7" t="s">
        <v>507</v>
      </c>
      <c r="B807" s="7" t="s">
        <v>3179</v>
      </c>
      <c r="C807" s="7" t="s">
        <v>3180</v>
      </c>
    </row>
    <row r="808" spans="1:3" x14ac:dyDescent="0.25">
      <c r="A808" s="7" t="s">
        <v>509</v>
      </c>
      <c r="B808" s="7" t="s">
        <v>3181</v>
      </c>
      <c r="C808" s="7" t="s">
        <v>3182</v>
      </c>
    </row>
    <row r="809" spans="1:3" x14ac:dyDescent="0.25">
      <c r="A809" s="7" t="s">
        <v>509</v>
      </c>
      <c r="B809" s="7" t="s">
        <v>3183</v>
      </c>
      <c r="C809" s="7" t="s">
        <v>3184</v>
      </c>
    </row>
    <row r="810" spans="1:3" x14ac:dyDescent="0.25">
      <c r="A810" s="7" t="s">
        <v>509</v>
      </c>
      <c r="B810" s="7" t="s">
        <v>3185</v>
      </c>
      <c r="C810" s="7" t="s">
        <v>1934</v>
      </c>
    </row>
    <row r="811" spans="1:3" x14ac:dyDescent="0.25">
      <c r="A811" s="7" t="s">
        <v>511</v>
      </c>
      <c r="B811" s="7" t="s">
        <v>3186</v>
      </c>
      <c r="C811" s="7" t="s">
        <v>3187</v>
      </c>
    </row>
    <row r="812" spans="1:3" x14ac:dyDescent="0.25">
      <c r="A812" s="7" t="s">
        <v>511</v>
      </c>
      <c r="B812" s="7" t="s">
        <v>3188</v>
      </c>
      <c r="C812" s="7" t="s">
        <v>2641</v>
      </c>
    </row>
    <row r="813" spans="1:3" x14ac:dyDescent="0.25">
      <c r="A813" s="7" t="s">
        <v>511</v>
      </c>
      <c r="B813" s="7" t="s">
        <v>3189</v>
      </c>
      <c r="C813" s="7" t="s">
        <v>3190</v>
      </c>
    </row>
    <row r="814" spans="1:3" x14ac:dyDescent="0.25">
      <c r="A814" s="7" t="s">
        <v>511</v>
      </c>
      <c r="B814" s="7" t="s">
        <v>3191</v>
      </c>
      <c r="C814" s="7" t="s">
        <v>3192</v>
      </c>
    </row>
    <row r="815" spans="1:3" x14ac:dyDescent="0.25">
      <c r="A815" s="7" t="s">
        <v>511</v>
      </c>
      <c r="B815" s="7" t="s">
        <v>3193</v>
      </c>
      <c r="C815" s="7" t="s">
        <v>3194</v>
      </c>
    </row>
    <row r="816" spans="1:3" x14ac:dyDescent="0.25">
      <c r="A816" s="7" t="s">
        <v>513</v>
      </c>
      <c r="B816" s="7" t="s">
        <v>3195</v>
      </c>
      <c r="C816" s="7" t="s">
        <v>3196</v>
      </c>
    </row>
    <row r="817" spans="1:3" x14ac:dyDescent="0.25">
      <c r="A817" s="7" t="s">
        <v>513</v>
      </c>
      <c r="B817" s="7" t="s">
        <v>3197</v>
      </c>
      <c r="C817" s="7" t="s">
        <v>3198</v>
      </c>
    </row>
    <row r="818" spans="1:3" x14ac:dyDescent="0.25">
      <c r="A818" s="7" t="s">
        <v>513</v>
      </c>
      <c r="B818" s="7" t="s">
        <v>3199</v>
      </c>
      <c r="C818" s="7" t="s">
        <v>3200</v>
      </c>
    </row>
    <row r="819" spans="1:3" x14ac:dyDescent="0.25">
      <c r="A819" s="7" t="s">
        <v>513</v>
      </c>
      <c r="B819" s="7" t="s">
        <v>3201</v>
      </c>
      <c r="C819" s="7" t="s">
        <v>3202</v>
      </c>
    </row>
    <row r="820" spans="1:3" x14ac:dyDescent="0.25">
      <c r="A820" s="7" t="s">
        <v>876</v>
      </c>
      <c r="B820" s="7" t="s">
        <v>3203</v>
      </c>
      <c r="C820" s="7" t="s">
        <v>3204</v>
      </c>
    </row>
    <row r="821" spans="1:3" x14ac:dyDescent="0.25">
      <c r="A821" s="7" t="s">
        <v>844</v>
      </c>
      <c r="B821" s="7" t="s">
        <v>3205</v>
      </c>
      <c r="C821" s="7" t="s">
        <v>3206</v>
      </c>
    </row>
    <row r="822" spans="1:3" x14ac:dyDescent="0.25">
      <c r="A822" s="7" t="s">
        <v>848</v>
      </c>
      <c r="B822" s="7" t="s">
        <v>3207</v>
      </c>
      <c r="C822" s="7" t="s">
        <v>2418</v>
      </c>
    </row>
    <row r="823" spans="1:3" x14ac:dyDescent="0.25">
      <c r="A823" s="7" t="s">
        <v>848</v>
      </c>
      <c r="B823" s="7" t="s">
        <v>3208</v>
      </c>
      <c r="C823" s="7" t="s">
        <v>3209</v>
      </c>
    </row>
    <row r="824" spans="1:3" x14ac:dyDescent="0.25">
      <c r="A824" s="7" t="s">
        <v>860</v>
      </c>
      <c r="B824" s="7" t="s">
        <v>3210</v>
      </c>
      <c r="C824" s="7" t="s">
        <v>3211</v>
      </c>
    </row>
    <row r="825" spans="1:3" x14ac:dyDescent="0.25">
      <c r="A825" s="7" t="s">
        <v>860</v>
      </c>
      <c r="B825" s="7" t="s">
        <v>3212</v>
      </c>
      <c r="C825" s="7" t="s">
        <v>3213</v>
      </c>
    </row>
    <row r="826" spans="1:3" x14ac:dyDescent="0.25">
      <c r="A826" s="7" t="s">
        <v>858</v>
      </c>
      <c r="B826" s="7" t="s">
        <v>3214</v>
      </c>
      <c r="C826" s="7" t="s">
        <v>1685</v>
      </c>
    </row>
    <row r="827" spans="1:3" x14ac:dyDescent="0.25">
      <c r="A827" s="7" t="s">
        <v>1093</v>
      </c>
      <c r="B827" s="7" t="s">
        <v>3215</v>
      </c>
      <c r="C827" s="7" t="s">
        <v>3216</v>
      </c>
    </row>
    <row r="828" spans="1:3" x14ac:dyDescent="0.25">
      <c r="A828" s="7" t="s">
        <v>1089</v>
      </c>
      <c r="B828" s="7" t="s">
        <v>3217</v>
      </c>
      <c r="C828" s="7" t="s">
        <v>3218</v>
      </c>
    </row>
    <row r="829" spans="1:3" x14ac:dyDescent="0.25">
      <c r="A829" s="7" t="s">
        <v>892</v>
      </c>
      <c r="B829" s="7" t="s">
        <v>3219</v>
      </c>
      <c r="C829" s="7" t="s">
        <v>3220</v>
      </c>
    </row>
    <row r="830" spans="1:3" x14ac:dyDescent="0.25">
      <c r="A830" s="7" t="s">
        <v>892</v>
      </c>
      <c r="B830" s="7" t="s">
        <v>3221</v>
      </c>
      <c r="C830" s="7" t="s">
        <v>3222</v>
      </c>
    </row>
    <row r="831" spans="1:3" x14ac:dyDescent="0.25">
      <c r="A831" s="7" t="s">
        <v>892</v>
      </c>
      <c r="B831" s="7" t="s">
        <v>3223</v>
      </c>
      <c r="C831" s="7" t="s">
        <v>3224</v>
      </c>
    </row>
    <row r="832" spans="1:3" x14ac:dyDescent="0.25">
      <c r="A832" s="7" t="s">
        <v>894</v>
      </c>
      <c r="B832" s="7" t="s">
        <v>3225</v>
      </c>
      <c r="C832" s="7" t="s">
        <v>3226</v>
      </c>
    </row>
    <row r="833" spans="1:3" x14ac:dyDescent="0.25">
      <c r="A833" s="7" t="s">
        <v>894</v>
      </c>
      <c r="B833" s="7" t="s">
        <v>3227</v>
      </c>
      <c r="C833" s="7" t="s">
        <v>3228</v>
      </c>
    </row>
    <row r="834" spans="1:3" x14ac:dyDescent="0.25">
      <c r="A834" s="7" t="s">
        <v>762</v>
      </c>
      <c r="B834" s="7" t="s">
        <v>3229</v>
      </c>
      <c r="C834" s="7" t="s">
        <v>3230</v>
      </c>
    </row>
    <row r="835" spans="1:3" x14ac:dyDescent="0.25">
      <c r="A835" s="7" t="s">
        <v>762</v>
      </c>
      <c r="B835" s="7" t="s">
        <v>3231</v>
      </c>
      <c r="C835" s="7" t="s">
        <v>3232</v>
      </c>
    </row>
    <row r="836" spans="1:3" x14ac:dyDescent="0.25">
      <c r="A836" s="7" t="s">
        <v>896</v>
      </c>
      <c r="B836" s="7" t="s">
        <v>3233</v>
      </c>
      <c r="C836" s="7" t="s">
        <v>3234</v>
      </c>
    </row>
    <row r="837" spans="1:3" x14ac:dyDescent="0.25">
      <c r="A837" s="7" t="s">
        <v>896</v>
      </c>
      <c r="B837" s="7" t="s">
        <v>3235</v>
      </c>
      <c r="C837" s="7" t="s">
        <v>3236</v>
      </c>
    </row>
    <row r="838" spans="1:3" x14ac:dyDescent="0.25">
      <c r="A838" s="7" t="s">
        <v>890</v>
      </c>
      <c r="B838" s="7" t="s">
        <v>3237</v>
      </c>
      <c r="C838" s="7" t="s">
        <v>3238</v>
      </c>
    </row>
    <row r="839" spans="1:3" x14ac:dyDescent="0.25">
      <c r="A839" s="7" t="s">
        <v>870</v>
      </c>
      <c r="B839" s="7" t="s">
        <v>3239</v>
      </c>
      <c r="C839" s="7" t="s">
        <v>3240</v>
      </c>
    </row>
    <row r="840" spans="1:3" x14ac:dyDescent="0.25">
      <c r="A840" s="7" t="s">
        <v>1345</v>
      </c>
      <c r="B840" s="7" t="s">
        <v>3241</v>
      </c>
      <c r="C840" s="7" t="s">
        <v>3242</v>
      </c>
    </row>
    <row r="841" spans="1:3" x14ac:dyDescent="0.25">
      <c r="A841" s="7" t="s">
        <v>874</v>
      </c>
      <c r="B841" s="7" t="s">
        <v>3243</v>
      </c>
      <c r="C841" s="7" t="s">
        <v>3238</v>
      </c>
    </row>
    <row r="842" spans="1:3" x14ac:dyDescent="0.25">
      <c r="A842" s="7" t="s">
        <v>844</v>
      </c>
      <c r="B842" s="7" t="s">
        <v>3244</v>
      </c>
      <c r="C842" s="7" t="s">
        <v>3230</v>
      </c>
    </row>
    <row r="843" spans="1:3" x14ac:dyDescent="0.25">
      <c r="A843" s="7" t="s">
        <v>846</v>
      </c>
      <c r="B843" s="7" t="s">
        <v>3245</v>
      </c>
      <c r="C843" s="7" t="s">
        <v>3246</v>
      </c>
    </row>
    <row r="844" spans="1:3" x14ac:dyDescent="0.25">
      <c r="A844" s="7" t="s">
        <v>848</v>
      </c>
      <c r="B844" s="7" t="s">
        <v>3247</v>
      </c>
      <c r="C844" s="7" t="s">
        <v>3248</v>
      </c>
    </row>
    <row r="845" spans="1:3" x14ac:dyDescent="0.25">
      <c r="A845" s="7" t="s">
        <v>860</v>
      </c>
      <c r="B845" s="7" t="s">
        <v>3249</v>
      </c>
      <c r="C845" s="7" t="s">
        <v>3250</v>
      </c>
    </row>
    <row r="846" spans="1:3" x14ac:dyDescent="0.25">
      <c r="A846" s="7" t="s">
        <v>854</v>
      </c>
      <c r="B846" s="7" t="s">
        <v>3251</v>
      </c>
      <c r="C846" s="7" t="s">
        <v>3252</v>
      </c>
    </row>
    <row r="847" spans="1:3" x14ac:dyDescent="0.25">
      <c r="A847" s="7" t="s">
        <v>856</v>
      </c>
      <c r="B847" s="7" t="s">
        <v>3253</v>
      </c>
      <c r="C847" s="7" t="s">
        <v>3254</v>
      </c>
    </row>
    <row r="848" spans="1:3" x14ac:dyDescent="0.25">
      <c r="A848" s="7" t="s">
        <v>856</v>
      </c>
      <c r="B848" s="7" t="s">
        <v>3255</v>
      </c>
      <c r="C848" s="7" t="s">
        <v>3256</v>
      </c>
    </row>
    <row r="849" spans="1:3" x14ac:dyDescent="0.25">
      <c r="A849" s="7" t="s">
        <v>858</v>
      </c>
      <c r="B849" s="7" t="s">
        <v>3257</v>
      </c>
      <c r="C849" s="7" t="s">
        <v>3258</v>
      </c>
    </row>
    <row r="850" spans="1:3" x14ac:dyDescent="0.25">
      <c r="A850" s="7" t="s">
        <v>864</v>
      </c>
      <c r="B850" s="7" t="s">
        <v>3259</v>
      </c>
      <c r="C850" s="7" t="s">
        <v>3260</v>
      </c>
    </row>
    <row r="851" spans="1:3" x14ac:dyDescent="0.25">
      <c r="A851" s="7" t="s">
        <v>870</v>
      </c>
      <c r="B851" s="7" t="s">
        <v>3261</v>
      </c>
      <c r="C851" s="7" t="s">
        <v>3262</v>
      </c>
    </row>
    <row r="852" spans="1:3" x14ac:dyDescent="0.25">
      <c r="A852" s="7" t="s">
        <v>870</v>
      </c>
      <c r="B852" s="7" t="s">
        <v>3263</v>
      </c>
      <c r="C852" s="7" t="s">
        <v>3264</v>
      </c>
    </row>
    <row r="853" spans="1:3" x14ac:dyDescent="0.25">
      <c r="A853" s="7" t="s">
        <v>874</v>
      </c>
      <c r="B853" s="7" t="s">
        <v>3265</v>
      </c>
      <c r="C853" s="7" t="s">
        <v>3266</v>
      </c>
    </row>
    <row r="854" spans="1:3" x14ac:dyDescent="0.25">
      <c r="A854" s="7" t="s">
        <v>876</v>
      </c>
      <c r="B854" s="7" t="s">
        <v>3267</v>
      </c>
      <c r="C854" s="7" t="s">
        <v>3268</v>
      </c>
    </row>
    <row r="855" spans="1:3" x14ac:dyDescent="0.25">
      <c r="A855" s="7" t="s">
        <v>878</v>
      </c>
      <c r="B855" s="7" t="s">
        <v>3269</v>
      </c>
      <c r="C855" s="7" t="s">
        <v>3270</v>
      </c>
    </row>
    <row r="856" spans="1:3" x14ac:dyDescent="0.25">
      <c r="A856" s="7" t="s">
        <v>878</v>
      </c>
      <c r="B856" s="7" t="s">
        <v>3271</v>
      </c>
      <c r="C856" s="7" t="s">
        <v>3272</v>
      </c>
    </row>
    <row r="857" spans="1:3" x14ac:dyDescent="0.25">
      <c r="A857" s="7" t="s">
        <v>844</v>
      </c>
      <c r="B857" s="7" t="s">
        <v>3273</v>
      </c>
      <c r="C857" s="7" t="s">
        <v>3274</v>
      </c>
    </row>
    <row r="858" spans="1:3" x14ac:dyDescent="0.25">
      <c r="A858" s="7" t="s">
        <v>848</v>
      </c>
      <c r="B858" s="7" t="s">
        <v>3275</v>
      </c>
      <c r="C858" s="7" t="s">
        <v>3276</v>
      </c>
    </row>
    <row r="859" spans="1:3" x14ac:dyDescent="0.25">
      <c r="A859" s="7" t="s">
        <v>850</v>
      </c>
      <c r="B859" s="7" t="s">
        <v>3277</v>
      </c>
      <c r="C859" s="7" t="s">
        <v>3278</v>
      </c>
    </row>
    <row r="860" spans="1:3" x14ac:dyDescent="0.25">
      <c r="A860" s="7" t="s">
        <v>850</v>
      </c>
      <c r="B860" s="7" t="s">
        <v>3279</v>
      </c>
      <c r="C860" s="7" t="s">
        <v>3280</v>
      </c>
    </row>
    <row r="861" spans="1:3" x14ac:dyDescent="0.25">
      <c r="A861" s="7" t="s">
        <v>860</v>
      </c>
      <c r="B861" s="7" t="s">
        <v>3281</v>
      </c>
      <c r="C861" s="7" t="s">
        <v>2701</v>
      </c>
    </row>
    <row r="862" spans="1:3" x14ac:dyDescent="0.25">
      <c r="A862" s="7" t="s">
        <v>854</v>
      </c>
      <c r="B862" s="7" t="s">
        <v>3282</v>
      </c>
      <c r="C862" s="7" t="s">
        <v>3283</v>
      </c>
    </row>
    <row r="863" spans="1:3" x14ac:dyDescent="0.25">
      <c r="A863" s="7" t="s">
        <v>854</v>
      </c>
      <c r="B863" s="7" t="s">
        <v>3284</v>
      </c>
      <c r="C863" s="7" t="s">
        <v>3285</v>
      </c>
    </row>
    <row r="864" spans="1:3" x14ac:dyDescent="0.25">
      <c r="A864" s="7" t="s">
        <v>866</v>
      </c>
      <c r="B864" s="7" t="s">
        <v>3286</v>
      </c>
      <c r="C864" s="7" t="s">
        <v>3287</v>
      </c>
    </row>
    <row r="865" spans="1:3" x14ac:dyDescent="0.25">
      <c r="A865" s="7" t="s">
        <v>868</v>
      </c>
      <c r="B865" s="7" t="s">
        <v>3288</v>
      </c>
      <c r="C865" s="7" t="s">
        <v>3184</v>
      </c>
    </row>
    <row r="866" spans="1:3" x14ac:dyDescent="0.25">
      <c r="A866" s="7" t="s">
        <v>1337</v>
      </c>
      <c r="B866" s="7" t="s">
        <v>3289</v>
      </c>
      <c r="C866" s="7" t="s">
        <v>3290</v>
      </c>
    </row>
    <row r="867" spans="1:3" x14ac:dyDescent="0.25">
      <c r="A867" s="7" t="s">
        <v>872</v>
      </c>
      <c r="B867" s="7" t="s">
        <v>3291</v>
      </c>
      <c r="C867" s="7" t="s">
        <v>3292</v>
      </c>
    </row>
    <row r="868" spans="1:3" x14ac:dyDescent="0.25">
      <c r="A868" s="7" t="s">
        <v>876</v>
      </c>
      <c r="B868" s="7" t="s">
        <v>3293</v>
      </c>
      <c r="C868" s="7" t="s">
        <v>3294</v>
      </c>
    </row>
    <row r="869" spans="1:3" x14ac:dyDescent="0.25">
      <c r="A869" s="7" t="s">
        <v>844</v>
      </c>
      <c r="B869" s="7" t="s">
        <v>3295</v>
      </c>
      <c r="C869" s="7" t="s">
        <v>3296</v>
      </c>
    </row>
    <row r="870" spans="1:3" x14ac:dyDescent="0.25">
      <c r="A870" s="7" t="s">
        <v>866</v>
      </c>
      <c r="B870" s="7" t="s">
        <v>3297</v>
      </c>
      <c r="C870" s="7" t="s">
        <v>2299</v>
      </c>
    </row>
    <row r="871" spans="1:3" x14ac:dyDescent="0.25">
      <c r="A871" s="7" t="s">
        <v>870</v>
      </c>
      <c r="B871" s="7" t="s">
        <v>3298</v>
      </c>
      <c r="C871" s="7" t="s">
        <v>3299</v>
      </c>
    </row>
    <row r="872" spans="1:3" x14ac:dyDescent="0.25">
      <c r="A872" s="7" t="s">
        <v>870</v>
      </c>
      <c r="B872" s="7" t="s">
        <v>3300</v>
      </c>
      <c r="C872" s="7" t="s">
        <v>3301</v>
      </c>
    </row>
    <row r="873" spans="1:3" x14ac:dyDescent="0.25">
      <c r="A873" s="7" t="s">
        <v>1337</v>
      </c>
      <c r="B873" s="7" t="s">
        <v>3302</v>
      </c>
      <c r="C873" s="7" t="s">
        <v>3303</v>
      </c>
    </row>
    <row r="874" spans="1:3" x14ac:dyDescent="0.25">
      <c r="A874" s="7" t="s">
        <v>874</v>
      </c>
      <c r="B874" s="7" t="s">
        <v>3304</v>
      </c>
      <c r="C874" s="7" t="s">
        <v>3305</v>
      </c>
    </row>
    <row r="875" spans="1:3" x14ac:dyDescent="0.25">
      <c r="A875" s="7" t="s">
        <v>876</v>
      </c>
      <c r="B875" s="7" t="s">
        <v>3306</v>
      </c>
      <c r="C875" s="7" t="s">
        <v>3307</v>
      </c>
    </row>
    <row r="876" spans="1:3" x14ac:dyDescent="0.25">
      <c r="A876" s="7" t="s">
        <v>876</v>
      </c>
      <c r="B876" s="7" t="s">
        <v>3308</v>
      </c>
      <c r="C876" s="7" t="s">
        <v>3309</v>
      </c>
    </row>
    <row r="877" spans="1:3" x14ac:dyDescent="0.25">
      <c r="A877" s="7" t="s">
        <v>880</v>
      </c>
      <c r="B877" s="7" t="s">
        <v>3310</v>
      </c>
      <c r="C877" s="7" t="s">
        <v>3311</v>
      </c>
    </row>
    <row r="878" spans="1:3" x14ac:dyDescent="0.25">
      <c r="A878" s="7" t="s">
        <v>850</v>
      </c>
      <c r="B878" s="7" t="s">
        <v>3312</v>
      </c>
      <c r="C878" s="7" t="s">
        <v>3313</v>
      </c>
    </row>
    <row r="879" spans="1:3" x14ac:dyDescent="0.25">
      <c r="A879" s="7" t="s">
        <v>850</v>
      </c>
      <c r="B879" s="7" t="s">
        <v>3314</v>
      </c>
      <c r="C879" s="7" t="s">
        <v>3315</v>
      </c>
    </row>
    <row r="880" spans="1:3" x14ac:dyDescent="0.25">
      <c r="A880" s="7" t="s">
        <v>854</v>
      </c>
      <c r="B880" s="7" t="s">
        <v>3316</v>
      </c>
      <c r="C880" s="7" t="s">
        <v>3317</v>
      </c>
    </row>
    <row r="881" spans="1:3" x14ac:dyDescent="0.25">
      <c r="A881" s="7" t="s">
        <v>856</v>
      </c>
      <c r="B881" s="7" t="s">
        <v>3318</v>
      </c>
      <c r="C881" s="7" t="s">
        <v>3319</v>
      </c>
    </row>
    <row r="882" spans="1:3" x14ac:dyDescent="0.25">
      <c r="A882" s="7" t="s">
        <v>852</v>
      </c>
      <c r="B882" s="7" t="s">
        <v>3320</v>
      </c>
      <c r="C882" s="7" t="s">
        <v>3321</v>
      </c>
    </row>
    <row r="883" spans="1:3" x14ac:dyDescent="0.25">
      <c r="A883" s="7" t="s">
        <v>1117</v>
      </c>
      <c r="B883" s="7" t="s">
        <v>3322</v>
      </c>
      <c r="C883" s="7" t="s">
        <v>3323</v>
      </c>
    </row>
    <row r="884" spans="1:3" x14ac:dyDescent="0.25">
      <c r="A884" s="7" t="s">
        <v>1109</v>
      </c>
      <c r="B884" s="7" t="s">
        <v>3324</v>
      </c>
      <c r="C884" s="7" t="s">
        <v>3325</v>
      </c>
    </row>
    <row r="885" spans="1:3" x14ac:dyDescent="0.25">
      <c r="A885" s="7" t="s">
        <v>1085</v>
      </c>
      <c r="B885" s="7" t="s">
        <v>3326</v>
      </c>
      <c r="C885" s="7" t="s">
        <v>3327</v>
      </c>
    </row>
    <row r="886" spans="1:3" x14ac:dyDescent="0.25">
      <c r="A886" s="7" t="s">
        <v>347</v>
      </c>
      <c r="B886" s="7" t="s">
        <v>3328</v>
      </c>
      <c r="C886" s="7" t="s">
        <v>3329</v>
      </c>
    </row>
    <row r="887" spans="1:3" x14ac:dyDescent="0.25">
      <c r="A887" s="7" t="s">
        <v>347</v>
      </c>
      <c r="B887" s="7" t="s">
        <v>3330</v>
      </c>
      <c r="C887" s="7" t="s">
        <v>3331</v>
      </c>
    </row>
    <row r="888" spans="1:3" x14ac:dyDescent="0.25">
      <c r="A888" s="7" t="s">
        <v>425</v>
      </c>
      <c r="B888" s="7" t="s">
        <v>3332</v>
      </c>
      <c r="C888" s="7" t="s">
        <v>3333</v>
      </c>
    </row>
    <row r="889" spans="1:3" x14ac:dyDescent="0.25">
      <c r="A889" s="7" t="s">
        <v>1317</v>
      </c>
      <c r="B889" s="7" t="s">
        <v>3334</v>
      </c>
      <c r="C889" s="7" t="s">
        <v>3335</v>
      </c>
    </row>
    <row r="890" spans="1:3" x14ac:dyDescent="0.25">
      <c r="A890" s="7" t="s">
        <v>1089</v>
      </c>
      <c r="B890" s="7" t="s">
        <v>3336</v>
      </c>
      <c r="C890" s="7" t="s">
        <v>3337</v>
      </c>
    </row>
    <row r="891" spans="1:3" x14ac:dyDescent="0.25">
      <c r="A891" s="7" t="s">
        <v>890</v>
      </c>
      <c r="B891" s="7" t="s">
        <v>3338</v>
      </c>
      <c r="C891" s="7" t="s">
        <v>1685</v>
      </c>
    </row>
    <row r="892" spans="1:3" x14ac:dyDescent="0.25">
      <c r="A892" s="7" t="s">
        <v>862</v>
      </c>
      <c r="B892" s="7" t="s">
        <v>3339</v>
      </c>
      <c r="C892" s="7" t="s">
        <v>3340</v>
      </c>
    </row>
    <row r="893" spans="1:3" x14ac:dyDescent="0.25">
      <c r="A893" s="7" t="s">
        <v>866</v>
      </c>
      <c r="B893" s="7" t="s">
        <v>3341</v>
      </c>
      <c r="C893" s="7" t="s">
        <v>3342</v>
      </c>
    </row>
    <row r="894" spans="1:3" x14ac:dyDescent="0.25">
      <c r="A894" s="7" t="s">
        <v>868</v>
      </c>
      <c r="B894" s="7" t="s">
        <v>3343</v>
      </c>
      <c r="C894" s="7" t="s">
        <v>3344</v>
      </c>
    </row>
    <row r="895" spans="1:3" x14ac:dyDescent="0.25">
      <c r="A895" s="7" t="s">
        <v>870</v>
      </c>
      <c r="B895" s="7" t="s">
        <v>3345</v>
      </c>
      <c r="C895" s="7" t="s">
        <v>3346</v>
      </c>
    </row>
    <row r="896" spans="1:3" x14ac:dyDescent="0.25">
      <c r="A896" s="7" t="s">
        <v>1345</v>
      </c>
      <c r="B896" s="7" t="s">
        <v>3347</v>
      </c>
      <c r="C896" s="7" t="s">
        <v>3296</v>
      </c>
    </row>
    <row r="897" spans="1:3" x14ac:dyDescent="0.25">
      <c r="A897" s="7" t="s">
        <v>391</v>
      </c>
      <c r="B897" s="7" t="s">
        <v>3348</v>
      </c>
      <c r="C897" s="7" t="s">
        <v>3349</v>
      </c>
    </row>
    <row r="898" spans="1:3" x14ac:dyDescent="0.25">
      <c r="A898" s="7" t="s">
        <v>395</v>
      </c>
      <c r="B898" s="7" t="s">
        <v>3350</v>
      </c>
      <c r="C898" s="7" t="s">
        <v>3351</v>
      </c>
    </row>
    <row r="899" spans="1:3" x14ac:dyDescent="0.25">
      <c r="A899" s="7" t="s">
        <v>401</v>
      </c>
      <c r="B899" s="7" t="s">
        <v>3352</v>
      </c>
      <c r="C899" s="7" t="s">
        <v>3353</v>
      </c>
    </row>
    <row r="900" spans="1:3" x14ac:dyDescent="0.25">
      <c r="A900" s="7" t="s">
        <v>806</v>
      </c>
      <c r="B900" s="7" t="s">
        <v>3354</v>
      </c>
      <c r="C900" s="7" t="s">
        <v>3355</v>
      </c>
    </row>
    <row r="901" spans="1:3" x14ac:dyDescent="0.25">
      <c r="A901" s="7" t="s">
        <v>373</v>
      </c>
      <c r="B901" s="7" t="s">
        <v>3356</v>
      </c>
      <c r="C901" s="7" t="s">
        <v>3357</v>
      </c>
    </row>
    <row r="902" spans="1:3" x14ac:dyDescent="0.25">
      <c r="A902" s="7" t="s">
        <v>375</v>
      </c>
      <c r="B902" s="7" t="s">
        <v>3358</v>
      </c>
      <c r="C902" s="7" t="s">
        <v>3359</v>
      </c>
    </row>
    <row r="903" spans="1:3" x14ac:dyDescent="0.25">
      <c r="A903" s="7" t="s">
        <v>377</v>
      </c>
      <c r="B903" s="7" t="s">
        <v>3360</v>
      </c>
      <c r="C903" s="7" t="s">
        <v>3361</v>
      </c>
    </row>
    <row r="904" spans="1:3" x14ac:dyDescent="0.25">
      <c r="A904" s="7" t="s">
        <v>381</v>
      </c>
      <c r="B904" s="7" t="s">
        <v>3362</v>
      </c>
      <c r="C904" s="7" t="s">
        <v>3363</v>
      </c>
    </row>
    <row r="905" spans="1:3" x14ac:dyDescent="0.25">
      <c r="A905" s="7" t="s">
        <v>381</v>
      </c>
      <c r="B905" s="7" t="s">
        <v>3364</v>
      </c>
      <c r="C905" s="7" t="s">
        <v>3365</v>
      </c>
    </row>
    <row r="906" spans="1:3" x14ac:dyDescent="0.25">
      <c r="A906" s="7" t="s">
        <v>357</v>
      </c>
      <c r="B906" s="7" t="s">
        <v>3366</v>
      </c>
      <c r="C906" s="7" t="s">
        <v>3367</v>
      </c>
    </row>
    <row r="907" spans="1:3" x14ac:dyDescent="0.25">
      <c r="A907" s="7" t="s">
        <v>361</v>
      </c>
      <c r="B907" s="7" t="s">
        <v>3368</v>
      </c>
      <c r="C907" s="7" t="s">
        <v>3369</v>
      </c>
    </row>
    <row r="908" spans="1:3" x14ac:dyDescent="0.25">
      <c r="A908" s="7" t="s">
        <v>361</v>
      </c>
      <c r="B908" s="7" t="s">
        <v>3370</v>
      </c>
      <c r="C908" s="7" t="s">
        <v>3371</v>
      </c>
    </row>
    <row r="909" spans="1:3" x14ac:dyDescent="0.25">
      <c r="A909" s="7" t="s">
        <v>365</v>
      </c>
      <c r="B909" s="7" t="s">
        <v>3372</v>
      </c>
      <c r="C909" s="7" t="s">
        <v>3373</v>
      </c>
    </row>
    <row r="910" spans="1:3" x14ac:dyDescent="0.25">
      <c r="A910" s="7" t="s">
        <v>365</v>
      </c>
      <c r="B910" s="7" t="s">
        <v>3374</v>
      </c>
      <c r="C910" s="7" t="s">
        <v>2229</v>
      </c>
    </row>
    <row r="911" spans="1:3" x14ac:dyDescent="0.25">
      <c r="A911" s="7" t="s">
        <v>345</v>
      </c>
      <c r="B911" s="7" t="s">
        <v>3375</v>
      </c>
      <c r="C911" s="7" t="s">
        <v>3376</v>
      </c>
    </row>
    <row r="912" spans="1:3" x14ac:dyDescent="0.25">
      <c r="A912" s="7" t="s">
        <v>529</v>
      </c>
      <c r="B912" s="7" t="s">
        <v>3377</v>
      </c>
      <c r="C912" s="7" t="s">
        <v>3378</v>
      </c>
    </row>
    <row r="913" spans="1:3" x14ac:dyDescent="0.25">
      <c r="A913" s="7" t="s">
        <v>531</v>
      </c>
      <c r="B913" s="7" t="s">
        <v>3379</v>
      </c>
      <c r="C913" s="7" t="s">
        <v>3380</v>
      </c>
    </row>
    <row r="914" spans="1:3" x14ac:dyDescent="0.25">
      <c r="A914" s="7" t="s">
        <v>533</v>
      </c>
      <c r="B914" s="7" t="s">
        <v>3381</v>
      </c>
      <c r="C914" s="7" t="s">
        <v>3382</v>
      </c>
    </row>
    <row r="915" spans="1:3" x14ac:dyDescent="0.25">
      <c r="A915" s="7" t="s">
        <v>533</v>
      </c>
      <c r="B915" s="7" t="s">
        <v>3383</v>
      </c>
      <c r="C915" s="7" t="s">
        <v>3384</v>
      </c>
    </row>
    <row r="916" spans="1:3" x14ac:dyDescent="0.25">
      <c r="A916" s="7" t="s">
        <v>535</v>
      </c>
      <c r="B916" s="7" t="s">
        <v>3385</v>
      </c>
      <c r="C916" s="7" t="s">
        <v>3386</v>
      </c>
    </row>
    <row r="917" spans="1:3" x14ac:dyDescent="0.25">
      <c r="A917" s="7" t="s">
        <v>537</v>
      </c>
      <c r="B917" s="7" t="s">
        <v>3387</v>
      </c>
      <c r="C917" s="7" t="s">
        <v>3388</v>
      </c>
    </row>
    <row r="918" spans="1:3" x14ac:dyDescent="0.25">
      <c r="A918" s="7" t="s">
        <v>537</v>
      </c>
      <c r="B918" s="7" t="s">
        <v>3389</v>
      </c>
      <c r="C918" s="7" t="s">
        <v>3390</v>
      </c>
    </row>
    <row r="919" spans="1:3" x14ac:dyDescent="0.25">
      <c r="A919" s="7" t="s">
        <v>499</v>
      </c>
      <c r="B919" s="7" t="s">
        <v>3391</v>
      </c>
      <c r="C919" s="7" t="s">
        <v>3392</v>
      </c>
    </row>
    <row r="920" spans="1:3" x14ac:dyDescent="0.25">
      <c r="A920" s="7" t="s">
        <v>499</v>
      </c>
      <c r="B920" s="7" t="s">
        <v>3393</v>
      </c>
      <c r="C920" s="7" t="s">
        <v>3394</v>
      </c>
    </row>
    <row r="921" spans="1:3" x14ac:dyDescent="0.25">
      <c r="A921" s="7" t="s">
        <v>499</v>
      </c>
      <c r="B921" s="7" t="s">
        <v>3395</v>
      </c>
      <c r="C921" s="7" t="s">
        <v>3396</v>
      </c>
    </row>
    <row r="922" spans="1:3" x14ac:dyDescent="0.25">
      <c r="A922" s="7" t="s">
        <v>501</v>
      </c>
      <c r="B922" s="7" t="s">
        <v>3397</v>
      </c>
      <c r="C922" s="7" t="s">
        <v>3398</v>
      </c>
    </row>
    <row r="923" spans="1:3" x14ac:dyDescent="0.25">
      <c r="A923" s="7" t="s">
        <v>501</v>
      </c>
      <c r="B923" s="7" t="s">
        <v>3399</v>
      </c>
      <c r="C923" s="7" t="s">
        <v>3400</v>
      </c>
    </row>
    <row r="924" spans="1:3" x14ac:dyDescent="0.25">
      <c r="A924" s="7" t="s">
        <v>501</v>
      </c>
      <c r="B924" s="7" t="s">
        <v>3401</v>
      </c>
      <c r="C924" s="7" t="s">
        <v>3402</v>
      </c>
    </row>
    <row r="925" spans="1:3" x14ac:dyDescent="0.25">
      <c r="A925" s="7" t="s">
        <v>503</v>
      </c>
      <c r="B925" s="7" t="s">
        <v>3403</v>
      </c>
      <c r="C925" s="7" t="s">
        <v>3404</v>
      </c>
    </row>
    <row r="926" spans="1:3" x14ac:dyDescent="0.25">
      <c r="A926" s="7" t="s">
        <v>503</v>
      </c>
      <c r="B926" s="7" t="s">
        <v>3405</v>
      </c>
      <c r="C926" s="7" t="s">
        <v>3406</v>
      </c>
    </row>
    <row r="927" spans="1:3" x14ac:dyDescent="0.25">
      <c r="A927" s="7" t="s">
        <v>503</v>
      </c>
      <c r="B927" s="7" t="s">
        <v>3407</v>
      </c>
      <c r="C927" s="7" t="s">
        <v>3408</v>
      </c>
    </row>
    <row r="928" spans="1:3" x14ac:dyDescent="0.25">
      <c r="A928" s="7" t="s">
        <v>505</v>
      </c>
      <c r="B928" s="7" t="s">
        <v>3409</v>
      </c>
      <c r="C928" s="7" t="s">
        <v>2430</v>
      </c>
    </row>
    <row r="929" spans="1:3" x14ac:dyDescent="0.25">
      <c r="A929" s="7" t="s">
        <v>505</v>
      </c>
      <c r="B929" s="7" t="s">
        <v>3410</v>
      </c>
      <c r="C929" s="7" t="s">
        <v>3411</v>
      </c>
    </row>
    <row r="930" spans="1:3" x14ac:dyDescent="0.25">
      <c r="A930" s="7" t="s">
        <v>505</v>
      </c>
      <c r="B930" s="7" t="s">
        <v>3412</v>
      </c>
      <c r="C930" s="7" t="s">
        <v>3413</v>
      </c>
    </row>
    <row r="931" spans="1:3" x14ac:dyDescent="0.25">
      <c r="A931" s="7" t="s">
        <v>505</v>
      </c>
      <c r="B931" s="7" t="s">
        <v>3414</v>
      </c>
      <c r="C931" s="7" t="s">
        <v>3415</v>
      </c>
    </row>
    <row r="932" spans="1:3" x14ac:dyDescent="0.25">
      <c r="A932" s="7" t="s">
        <v>505</v>
      </c>
      <c r="B932" s="7" t="s">
        <v>3416</v>
      </c>
      <c r="C932" s="7" t="s">
        <v>3417</v>
      </c>
    </row>
    <row r="933" spans="1:3" x14ac:dyDescent="0.25">
      <c r="A933" s="7" t="s">
        <v>505</v>
      </c>
      <c r="B933" s="7" t="s">
        <v>3418</v>
      </c>
      <c r="C933" s="7" t="s">
        <v>3419</v>
      </c>
    </row>
    <row r="934" spans="1:3" x14ac:dyDescent="0.25">
      <c r="A934" s="7" t="s">
        <v>485</v>
      </c>
      <c r="B934" s="7" t="s">
        <v>3420</v>
      </c>
      <c r="C934" s="7" t="s">
        <v>3421</v>
      </c>
    </row>
    <row r="935" spans="1:3" x14ac:dyDescent="0.25">
      <c r="A935" s="7" t="s">
        <v>788</v>
      </c>
      <c r="B935" s="7" t="s">
        <v>3422</v>
      </c>
      <c r="C935" s="7" t="s">
        <v>3423</v>
      </c>
    </row>
    <row r="936" spans="1:3" x14ac:dyDescent="0.25">
      <c r="A936" s="7" t="s">
        <v>489</v>
      </c>
      <c r="B936" s="7" t="s">
        <v>3424</v>
      </c>
      <c r="C936" s="7" t="s">
        <v>3425</v>
      </c>
    </row>
    <row r="937" spans="1:3" x14ac:dyDescent="0.25">
      <c r="A937" s="7" t="s">
        <v>489</v>
      </c>
      <c r="B937" s="7" t="s">
        <v>3426</v>
      </c>
      <c r="C937" s="7" t="s">
        <v>3427</v>
      </c>
    </row>
    <row r="938" spans="1:3" x14ac:dyDescent="0.25">
      <c r="A938" s="7" t="s">
        <v>491</v>
      </c>
      <c r="B938" s="7" t="s">
        <v>3428</v>
      </c>
      <c r="C938" s="7" t="s">
        <v>3429</v>
      </c>
    </row>
    <row r="939" spans="1:3" x14ac:dyDescent="0.25">
      <c r="A939" s="7" t="s">
        <v>491</v>
      </c>
      <c r="B939" s="7" t="s">
        <v>3430</v>
      </c>
      <c r="C939" s="7" t="s">
        <v>3431</v>
      </c>
    </row>
    <row r="940" spans="1:3" x14ac:dyDescent="0.25">
      <c r="A940" s="7" t="s">
        <v>493</v>
      </c>
      <c r="B940" s="7" t="s">
        <v>3432</v>
      </c>
      <c r="C940" s="7" t="s">
        <v>3433</v>
      </c>
    </row>
    <row r="941" spans="1:3" x14ac:dyDescent="0.25">
      <c r="A941" s="7" t="s">
        <v>493</v>
      </c>
      <c r="B941" s="7" t="s">
        <v>3434</v>
      </c>
      <c r="C941" s="7" t="s">
        <v>3435</v>
      </c>
    </row>
    <row r="942" spans="1:3" x14ac:dyDescent="0.25">
      <c r="A942" s="7" t="s">
        <v>495</v>
      </c>
      <c r="B942" s="7" t="s">
        <v>3436</v>
      </c>
      <c r="C942" s="7" t="s">
        <v>3437</v>
      </c>
    </row>
    <row r="943" spans="1:3" x14ac:dyDescent="0.25">
      <c r="A943" s="7" t="s">
        <v>497</v>
      </c>
      <c r="B943" s="7" t="s">
        <v>3438</v>
      </c>
      <c r="C943" s="7" t="s">
        <v>3439</v>
      </c>
    </row>
    <row r="944" spans="1:3" x14ac:dyDescent="0.25">
      <c r="A944" s="7" t="s">
        <v>461</v>
      </c>
      <c r="B944" s="7" t="s">
        <v>3440</v>
      </c>
      <c r="C944" s="7" t="s">
        <v>3441</v>
      </c>
    </row>
    <row r="945" spans="1:3" x14ac:dyDescent="0.25">
      <c r="A945" s="7" t="s">
        <v>461</v>
      </c>
      <c r="B945" s="7" t="s">
        <v>3442</v>
      </c>
      <c r="C945" s="7" t="s">
        <v>3443</v>
      </c>
    </row>
    <row r="946" spans="1:3" x14ac:dyDescent="0.25">
      <c r="A946" s="7" t="s">
        <v>461</v>
      </c>
      <c r="B946" s="7" t="s">
        <v>3444</v>
      </c>
      <c r="C946" s="7" t="s">
        <v>3445</v>
      </c>
    </row>
    <row r="947" spans="1:3" x14ac:dyDescent="0.25">
      <c r="A947" s="7" t="s">
        <v>465</v>
      </c>
      <c r="B947" s="7" t="s">
        <v>3446</v>
      </c>
      <c r="C947" s="7" t="s">
        <v>3447</v>
      </c>
    </row>
    <row r="948" spans="1:3" x14ac:dyDescent="0.25">
      <c r="A948" s="7" t="s">
        <v>467</v>
      </c>
      <c r="B948" s="7" t="s">
        <v>3448</v>
      </c>
      <c r="C948" s="7" t="s">
        <v>3449</v>
      </c>
    </row>
    <row r="949" spans="1:3" x14ac:dyDescent="0.25">
      <c r="A949" s="7" t="s">
        <v>467</v>
      </c>
      <c r="B949" s="7" t="s">
        <v>3450</v>
      </c>
      <c r="C949" s="7" t="s">
        <v>3451</v>
      </c>
    </row>
    <row r="950" spans="1:3" x14ac:dyDescent="0.25">
      <c r="A950" s="7" t="s">
        <v>467</v>
      </c>
      <c r="B950" s="7" t="s">
        <v>3452</v>
      </c>
      <c r="C950" s="7" t="s">
        <v>3453</v>
      </c>
    </row>
    <row r="951" spans="1:3" x14ac:dyDescent="0.25">
      <c r="A951" s="7" t="s">
        <v>826</v>
      </c>
      <c r="B951" s="7" t="s">
        <v>3454</v>
      </c>
      <c r="C951" s="7" t="s">
        <v>3455</v>
      </c>
    </row>
    <row r="952" spans="1:3" x14ac:dyDescent="0.25">
      <c r="A952" s="7" t="s">
        <v>473</v>
      </c>
      <c r="B952" s="7" t="s">
        <v>3456</v>
      </c>
      <c r="C952" s="7" t="s">
        <v>3457</v>
      </c>
    </row>
    <row r="953" spans="1:3" x14ac:dyDescent="0.25">
      <c r="A953" s="7" t="s">
        <v>473</v>
      </c>
      <c r="B953" s="7" t="s">
        <v>3458</v>
      </c>
      <c r="C953" s="7" t="s">
        <v>3459</v>
      </c>
    </row>
    <row r="954" spans="1:3" x14ac:dyDescent="0.25">
      <c r="A954" s="7" t="s">
        <v>473</v>
      </c>
      <c r="B954" s="7" t="s">
        <v>3460</v>
      </c>
      <c r="C954" s="7" t="s">
        <v>3461</v>
      </c>
    </row>
    <row r="955" spans="1:3" x14ac:dyDescent="0.25">
      <c r="A955" s="7" t="s">
        <v>473</v>
      </c>
      <c r="B955" s="7" t="s">
        <v>3462</v>
      </c>
      <c r="C955" s="7" t="s">
        <v>3463</v>
      </c>
    </row>
    <row r="956" spans="1:3" x14ac:dyDescent="0.25">
      <c r="A956" s="7" t="s">
        <v>475</v>
      </c>
      <c r="B956" s="7" t="s">
        <v>3464</v>
      </c>
      <c r="C956" s="7" t="s">
        <v>3465</v>
      </c>
    </row>
    <row r="957" spans="1:3" x14ac:dyDescent="0.25">
      <c r="A957" s="7" t="s">
        <v>441</v>
      </c>
      <c r="B957" s="7" t="s">
        <v>3466</v>
      </c>
      <c r="C957" s="7" t="s">
        <v>3467</v>
      </c>
    </row>
    <row r="958" spans="1:3" x14ac:dyDescent="0.25">
      <c r="A958" s="7" t="s">
        <v>1365</v>
      </c>
      <c r="B958" s="7" t="s">
        <v>3468</v>
      </c>
      <c r="C958" s="7" t="s">
        <v>3296</v>
      </c>
    </row>
    <row r="959" spans="1:3" x14ac:dyDescent="0.25">
      <c r="A959" s="7" t="s">
        <v>445</v>
      </c>
      <c r="B959" s="7" t="s">
        <v>3469</v>
      </c>
      <c r="C959" s="7" t="s">
        <v>3470</v>
      </c>
    </row>
    <row r="960" spans="1:3" x14ac:dyDescent="0.25">
      <c r="A960" s="7" t="s">
        <v>447</v>
      </c>
      <c r="B960" s="7" t="s">
        <v>3471</v>
      </c>
      <c r="C960" s="7" t="s">
        <v>1703</v>
      </c>
    </row>
    <row r="961" spans="1:3" x14ac:dyDescent="0.25">
      <c r="A961" s="7" t="s">
        <v>449</v>
      </c>
      <c r="B961" s="7" t="s">
        <v>3472</v>
      </c>
      <c r="C961" s="7" t="s">
        <v>3473</v>
      </c>
    </row>
    <row r="962" spans="1:3" x14ac:dyDescent="0.25">
      <c r="A962" s="7" t="s">
        <v>451</v>
      </c>
      <c r="B962" s="7" t="s">
        <v>3474</v>
      </c>
      <c r="C962" s="7" t="s">
        <v>3475</v>
      </c>
    </row>
    <row r="963" spans="1:3" x14ac:dyDescent="0.25">
      <c r="A963" s="7" t="s">
        <v>453</v>
      </c>
      <c r="B963" s="7" t="s">
        <v>3476</v>
      </c>
      <c r="C963" s="7" t="s">
        <v>3477</v>
      </c>
    </row>
    <row r="964" spans="1:3" x14ac:dyDescent="0.25">
      <c r="A964" s="7" t="s">
        <v>455</v>
      </c>
      <c r="B964" s="7" t="s">
        <v>3478</v>
      </c>
      <c r="C964" s="7" t="s">
        <v>3479</v>
      </c>
    </row>
    <row r="965" spans="1:3" x14ac:dyDescent="0.25">
      <c r="A965" s="7" t="s">
        <v>455</v>
      </c>
      <c r="B965" s="7" t="s">
        <v>3480</v>
      </c>
      <c r="C965" s="7" t="s">
        <v>3481</v>
      </c>
    </row>
    <row r="966" spans="1:3" x14ac:dyDescent="0.25">
      <c r="A966" s="7" t="s">
        <v>425</v>
      </c>
      <c r="B966" s="7" t="s">
        <v>3482</v>
      </c>
      <c r="C966" s="7" t="s">
        <v>3483</v>
      </c>
    </row>
    <row r="967" spans="1:3" x14ac:dyDescent="0.25">
      <c r="A967" s="7" t="s">
        <v>427</v>
      </c>
      <c r="B967" s="7" t="s">
        <v>3484</v>
      </c>
      <c r="C967" s="7" t="s">
        <v>3485</v>
      </c>
    </row>
    <row r="968" spans="1:3" x14ac:dyDescent="0.25">
      <c r="A968" s="7" t="s">
        <v>427</v>
      </c>
      <c r="B968" s="7" t="s">
        <v>3486</v>
      </c>
      <c r="C968" s="7" t="s">
        <v>3487</v>
      </c>
    </row>
    <row r="969" spans="1:3" x14ac:dyDescent="0.25">
      <c r="A969" s="7" t="s">
        <v>431</v>
      </c>
      <c r="B969" s="7" t="s">
        <v>3488</v>
      </c>
      <c r="C969" s="7" t="s">
        <v>3489</v>
      </c>
    </row>
    <row r="970" spans="1:3" x14ac:dyDescent="0.25">
      <c r="A970" s="7" t="s">
        <v>433</v>
      </c>
      <c r="B970" s="7" t="s">
        <v>3490</v>
      </c>
      <c r="C970" s="7" t="s">
        <v>3491</v>
      </c>
    </row>
    <row r="971" spans="1:3" x14ac:dyDescent="0.25">
      <c r="A971" s="7" t="s">
        <v>433</v>
      </c>
      <c r="B971" s="7" t="s">
        <v>3492</v>
      </c>
      <c r="C971" s="7" t="s">
        <v>3164</v>
      </c>
    </row>
    <row r="972" spans="1:3" x14ac:dyDescent="0.25">
      <c r="A972" s="7" t="s">
        <v>439</v>
      </c>
      <c r="B972" s="7" t="s">
        <v>3493</v>
      </c>
      <c r="C972" s="7" t="s">
        <v>3494</v>
      </c>
    </row>
    <row r="973" spans="1:3" x14ac:dyDescent="0.25">
      <c r="A973" s="7" t="s">
        <v>405</v>
      </c>
      <c r="B973" s="7" t="s">
        <v>3495</v>
      </c>
      <c r="C973" s="7" t="s">
        <v>3496</v>
      </c>
    </row>
    <row r="974" spans="1:3" x14ac:dyDescent="0.25">
      <c r="A974" s="7" t="s">
        <v>405</v>
      </c>
      <c r="B974" s="7" t="s">
        <v>3497</v>
      </c>
      <c r="C974" s="7" t="s">
        <v>3498</v>
      </c>
    </row>
    <row r="975" spans="1:3" x14ac:dyDescent="0.25">
      <c r="A975" s="7" t="s">
        <v>421</v>
      </c>
      <c r="B975" s="7" t="s">
        <v>3499</v>
      </c>
      <c r="C975" s="7" t="s">
        <v>3500</v>
      </c>
    </row>
    <row r="976" spans="1:3" x14ac:dyDescent="0.25">
      <c r="A976" s="7" t="s">
        <v>872</v>
      </c>
      <c r="B976" s="7" t="s">
        <v>3501</v>
      </c>
      <c r="C976" s="7" t="s">
        <v>3502</v>
      </c>
    </row>
    <row r="977" spans="1:3" x14ac:dyDescent="0.25">
      <c r="A977" s="7" t="s">
        <v>878</v>
      </c>
      <c r="B977" s="7" t="s">
        <v>3503</v>
      </c>
      <c r="C977" s="7" t="s">
        <v>3504</v>
      </c>
    </row>
    <row r="978" spans="1:3" x14ac:dyDescent="0.25">
      <c r="A978" s="7" t="s">
        <v>846</v>
      </c>
      <c r="B978" s="7" t="s">
        <v>3505</v>
      </c>
      <c r="C978" s="7" t="s">
        <v>3506</v>
      </c>
    </row>
    <row r="979" spans="1:3" x14ac:dyDescent="0.25">
      <c r="A979" s="7" t="s">
        <v>846</v>
      </c>
      <c r="B979" s="7" t="s">
        <v>3507</v>
      </c>
      <c r="C979" s="7" t="s">
        <v>3508</v>
      </c>
    </row>
    <row r="980" spans="1:3" x14ac:dyDescent="0.25">
      <c r="A980" s="7" t="s">
        <v>850</v>
      </c>
      <c r="B980" s="7" t="s">
        <v>3509</v>
      </c>
      <c r="C980" s="7" t="s">
        <v>3510</v>
      </c>
    </row>
    <row r="981" spans="1:3" x14ac:dyDescent="0.25">
      <c r="A981" s="7" t="s">
        <v>860</v>
      </c>
      <c r="B981" s="7" t="s">
        <v>3511</v>
      </c>
      <c r="C981" s="7" t="s">
        <v>3512</v>
      </c>
    </row>
    <row r="982" spans="1:3" x14ac:dyDescent="0.25">
      <c r="A982" s="7" t="s">
        <v>854</v>
      </c>
      <c r="B982" s="7" t="s">
        <v>3513</v>
      </c>
      <c r="C982" s="7" t="s">
        <v>3514</v>
      </c>
    </row>
    <row r="983" spans="1:3" x14ac:dyDescent="0.25">
      <c r="A983" s="7" t="s">
        <v>854</v>
      </c>
      <c r="B983" s="7" t="s">
        <v>3515</v>
      </c>
      <c r="C983" s="7" t="s">
        <v>3516</v>
      </c>
    </row>
    <row r="984" spans="1:3" x14ac:dyDescent="0.25">
      <c r="A984" s="7" t="s">
        <v>852</v>
      </c>
      <c r="B984" s="7" t="s">
        <v>3517</v>
      </c>
      <c r="C984" s="7" t="s">
        <v>3518</v>
      </c>
    </row>
    <row r="985" spans="1:3" x14ac:dyDescent="0.25">
      <c r="A985" s="7" t="s">
        <v>1100</v>
      </c>
      <c r="B985" s="7" t="s">
        <v>3519</v>
      </c>
      <c r="C985" s="7" t="s">
        <v>2641</v>
      </c>
    </row>
    <row r="986" spans="1:3" x14ac:dyDescent="0.25">
      <c r="A986" s="7" t="s">
        <v>1105</v>
      </c>
      <c r="B986" s="7" t="s">
        <v>3520</v>
      </c>
      <c r="C986" s="7" t="s">
        <v>3337</v>
      </c>
    </row>
    <row r="987" spans="1:3" x14ac:dyDescent="0.25">
      <c r="A987" s="7" t="s">
        <v>1109</v>
      </c>
      <c r="B987" s="7" t="s">
        <v>3521</v>
      </c>
      <c r="C987" s="7" t="s">
        <v>3522</v>
      </c>
    </row>
    <row r="988" spans="1:3" x14ac:dyDescent="0.25">
      <c r="A988" s="7" t="s">
        <v>1111</v>
      </c>
      <c r="B988" s="7" t="s">
        <v>3523</v>
      </c>
      <c r="C988" s="7" t="s">
        <v>3524</v>
      </c>
    </row>
    <row r="989" spans="1:3" x14ac:dyDescent="0.25">
      <c r="A989" s="7" t="s">
        <v>1115</v>
      </c>
      <c r="B989" s="7" t="s">
        <v>3525</v>
      </c>
      <c r="C989" s="7" t="s">
        <v>3526</v>
      </c>
    </row>
    <row r="990" spans="1:3" x14ac:dyDescent="0.25">
      <c r="A990" s="7" t="s">
        <v>1085</v>
      </c>
      <c r="B990" s="7" t="s">
        <v>3527</v>
      </c>
      <c r="C990" s="7" t="s">
        <v>3528</v>
      </c>
    </row>
    <row r="991" spans="1:3" x14ac:dyDescent="0.25">
      <c r="A991" s="7" t="s">
        <v>1087</v>
      </c>
      <c r="B991" s="7" t="s">
        <v>3529</v>
      </c>
      <c r="C991" s="7" t="s">
        <v>3530</v>
      </c>
    </row>
    <row r="992" spans="1:3" x14ac:dyDescent="0.25">
      <c r="A992" s="7" t="s">
        <v>1096</v>
      </c>
      <c r="B992" s="7" t="s">
        <v>3531</v>
      </c>
      <c r="C992" s="7" t="s">
        <v>3532</v>
      </c>
    </row>
    <row r="993" spans="1:3" x14ac:dyDescent="0.25">
      <c r="A993" s="7" t="s">
        <v>425</v>
      </c>
      <c r="B993" s="7" t="s">
        <v>3533</v>
      </c>
      <c r="C993" s="7" t="s">
        <v>3534</v>
      </c>
    </row>
    <row r="994" spans="1:3" x14ac:dyDescent="0.25">
      <c r="A994" s="7" t="s">
        <v>1089</v>
      </c>
      <c r="B994" s="7" t="s">
        <v>3535</v>
      </c>
      <c r="C994" s="7" t="s">
        <v>3536</v>
      </c>
    </row>
    <row r="995" spans="1:3" x14ac:dyDescent="0.25">
      <c r="A995" s="7" t="s">
        <v>892</v>
      </c>
      <c r="B995" s="7" t="s">
        <v>3537</v>
      </c>
      <c r="C995" s="7" t="s">
        <v>3538</v>
      </c>
    </row>
    <row r="996" spans="1:3" x14ac:dyDescent="0.25">
      <c r="A996" s="7" t="s">
        <v>890</v>
      </c>
      <c r="B996" s="7" t="s">
        <v>3539</v>
      </c>
      <c r="C996" s="7" t="s">
        <v>3540</v>
      </c>
    </row>
    <row r="997" spans="1:3" x14ac:dyDescent="0.25">
      <c r="A997" s="7" t="s">
        <v>862</v>
      </c>
      <c r="B997" s="7" t="s">
        <v>3541</v>
      </c>
      <c r="C997" s="7" t="s">
        <v>3542</v>
      </c>
    </row>
    <row r="998" spans="1:3" x14ac:dyDescent="0.25">
      <c r="A998" s="7" t="s">
        <v>511</v>
      </c>
      <c r="B998" s="7" t="s">
        <v>3543</v>
      </c>
      <c r="C998" s="7" t="s">
        <v>3544</v>
      </c>
    </row>
    <row r="999" spans="1:3" x14ac:dyDescent="0.25">
      <c r="A999" s="7" t="s">
        <v>511</v>
      </c>
      <c r="B999" s="7" t="s">
        <v>3545</v>
      </c>
      <c r="C999" s="7" t="s">
        <v>3546</v>
      </c>
    </row>
    <row r="1000" spans="1:3" x14ac:dyDescent="0.25">
      <c r="A1000" s="7" t="s">
        <v>513</v>
      </c>
      <c r="B1000" s="7" t="s">
        <v>3547</v>
      </c>
      <c r="C1000" s="7" t="s">
        <v>3548</v>
      </c>
    </row>
    <row r="1001" spans="1:3" x14ac:dyDescent="0.25">
      <c r="A1001" s="7" t="s">
        <v>515</v>
      </c>
      <c r="B1001" s="7" t="s">
        <v>3549</v>
      </c>
      <c r="C1001" s="7" t="s">
        <v>3550</v>
      </c>
    </row>
    <row r="1002" spans="1:3" x14ac:dyDescent="0.25">
      <c r="A1002" s="7" t="s">
        <v>489</v>
      </c>
      <c r="B1002" s="7" t="s">
        <v>3551</v>
      </c>
      <c r="C1002" s="7" t="s">
        <v>3552</v>
      </c>
    </row>
    <row r="1003" spans="1:3" x14ac:dyDescent="0.25">
      <c r="A1003" s="7" t="s">
        <v>1105</v>
      </c>
      <c r="B1003" s="7" t="s">
        <v>3553</v>
      </c>
      <c r="C1003" s="7" t="s">
        <v>3554</v>
      </c>
    </row>
    <row r="1004" spans="1:3" x14ac:dyDescent="0.25">
      <c r="A1004" s="7" t="s">
        <v>1113</v>
      </c>
      <c r="B1004" s="7" t="s">
        <v>3555</v>
      </c>
      <c r="C1004" s="7" t="s">
        <v>3283</v>
      </c>
    </row>
    <row r="1005" spans="1:3" x14ac:dyDescent="0.25">
      <c r="A1005" s="7" t="s">
        <v>1115</v>
      </c>
      <c r="B1005" s="7" t="s">
        <v>3556</v>
      </c>
      <c r="C1005" s="7" t="s">
        <v>3557</v>
      </c>
    </row>
    <row r="1006" spans="1:3" x14ac:dyDescent="0.25">
      <c r="A1006" s="7" t="s">
        <v>1081</v>
      </c>
      <c r="B1006" s="7" t="s">
        <v>3558</v>
      </c>
      <c r="C1006" s="7" t="s">
        <v>3559</v>
      </c>
    </row>
    <row r="1007" spans="1:3" x14ac:dyDescent="0.25">
      <c r="A1007" s="7" t="s">
        <v>1081</v>
      </c>
      <c r="B1007" s="7" t="s">
        <v>3560</v>
      </c>
      <c r="C1007" s="7" t="s">
        <v>1837</v>
      </c>
    </row>
    <row r="1008" spans="1:3" x14ac:dyDescent="0.25">
      <c r="A1008" s="7" t="s">
        <v>1087</v>
      </c>
      <c r="B1008" s="7" t="s">
        <v>3561</v>
      </c>
      <c r="C1008" s="7" t="s">
        <v>3562</v>
      </c>
    </row>
    <row r="1009" spans="1:3" x14ac:dyDescent="0.25">
      <c r="A1009" s="7" t="s">
        <v>1087</v>
      </c>
      <c r="B1009" s="7" t="s">
        <v>3563</v>
      </c>
      <c r="C1009" s="7" t="s">
        <v>3564</v>
      </c>
    </row>
    <row r="1010" spans="1:3" x14ac:dyDescent="0.25">
      <c r="A1010" s="7" t="s">
        <v>347</v>
      </c>
      <c r="B1010" s="7" t="s">
        <v>3565</v>
      </c>
      <c r="C1010" s="7" t="s">
        <v>3566</v>
      </c>
    </row>
    <row r="1011" spans="1:3" x14ac:dyDescent="0.25">
      <c r="A1011" s="7" t="s">
        <v>347</v>
      </c>
      <c r="B1011" s="7" t="s">
        <v>3567</v>
      </c>
      <c r="C1011" s="7" t="s">
        <v>3568</v>
      </c>
    </row>
    <row r="1012" spans="1:3" x14ac:dyDescent="0.25">
      <c r="A1012" s="7" t="s">
        <v>1096</v>
      </c>
      <c r="B1012" s="7" t="s">
        <v>3569</v>
      </c>
      <c r="C1012" s="7" t="s">
        <v>3570</v>
      </c>
    </row>
    <row r="1013" spans="1:3" x14ac:dyDescent="0.25">
      <c r="A1013" s="7" t="s">
        <v>756</v>
      </c>
      <c r="B1013" s="7" t="s">
        <v>3571</v>
      </c>
      <c r="C1013" s="7" t="s">
        <v>3572</v>
      </c>
    </row>
    <row r="1014" spans="1:3" x14ac:dyDescent="0.25">
      <c r="A1014" s="7" t="s">
        <v>896</v>
      </c>
      <c r="B1014" s="7" t="s">
        <v>3573</v>
      </c>
      <c r="C1014" s="7" t="s">
        <v>3574</v>
      </c>
    </row>
    <row r="1015" spans="1:3" x14ac:dyDescent="0.25">
      <c r="A1015" s="7" t="s">
        <v>890</v>
      </c>
      <c r="B1015" s="7" t="s">
        <v>3575</v>
      </c>
      <c r="C1015" s="7" t="s">
        <v>3576</v>
      </c>
    </row>
    <row r="1016" spans="1:3" x14ac:dyDescent="0.25">
      <c r="A1016" s="7" t="s">
        <v>890</v>
      </c>
      <c r="B1016" s="7" t="s">
        <v>3577</v>
      </c>
      <c r="C1016" s="7" t="s">
        <v>3578</v>
      </c>
    </row>
    <row r="1017" spans="1:3" x14ac:dyDescent="0.25">
      <c r="A1017" s="7" t="s">
        <v>862</v>
      </c>
      <c r="B1017" s="7" t="s">
        <v>3579</v>
      </c>
      <c r="C1017" s="7" t="s">
        <v>3580</v>
      </c>
    </row>
    <row r="1018" spans="1:3" x14ac:dyDescent="0.25">
      <c r="A1018" s="7" t="s">
        <v>870</v>
      </c>
      <c r="B1018" s="7" t="s">
        <v>3581</v>
      </c>
      <c r="C1018" s="7" t="s">
        <v>3582</v>
      </c>
    </row>
    <row r="1019" spans="1:3" x14ac:dyDescent="0.25">
      <c r="A1019" s="7" t="s">
        <v>1345</v>
      </c>
      <c r="B1019" s="7" t="s">
        <v>3583</v>
      </c>
      <c r="C1019" s="7" t="s">
        <v>3584</v>
      </c>
    </row>
    <row r="1020" spans="1:3" x14ac:dyDescent="0.25">
      <c r="A1020" s="7" t="s">
        <v>1345</v>
      </c>
      <c r="B1020" s="7" t="s">
        <v>3585</v>
      </c>
      <c r="C1020" s="7" t="s">
        <v>3586</v>
      </c>
    </row>
    <row r="1021" spans="1:3" x14ac:dyDescent="0.25">
      <c r="A1021" s="7" t="s">
        <v>1345</v>
      </c>
      <c r="B1021" s="7" t="s">
        <v>3587</v>
      </c>
      <c r="C1021" s="7" t="s">
        <v>3588</v>
      </c>
    </row>
    <row r="1022" spans="1:3" x14ac:dyDescent="0.25">
      <c r="A1022" s="7" t="s">
        <v>860</v>
      </c>
      <c r="B1022" s="7" t="s">
        <v>3589</v>
      </c>
      <c r="C1022" s="7" t="s">
        <v>3590</v>
      </c>
    </row>
    <row r="1023" spans="1:3" x14ac:dyDescent="0.25">
      <c r="A1023" s="7" t="s">
        <v>856</v>
      </c>
      <c r="B1023" s="7" t="s">
        <v>3591</v>
      </c>
      <c r="C1023" s="7" t="s">
        <v>3592</v>
      </c>
    </row>
    <row r="1024" spans="1:3" x14ac:dyDescent="0.25">
      <c r="A1024" s="7" t="s">
        <v>852</v>
      </c>
      <c r="B1024" s="7" t="s">
        <v>3593</v>
      </c>
      <c r="C1024" s="7" t="s">
        <v>3594</v>
      </c>
    </row>
    <row r="1025" spans="1:3" x14ac:dyDescent="0.25">
      <c r="A1025" s="7" t="s">
        <v>1123</v>
      </c>
      <c r="B1025" s="7" t="s">
        <v>3595</v>
      </c>
      <c r="C1025" s="7" t="s">
        <v>3596</v>
      </c>
    </row>
    <row r="1026" spans="1:3" x14ac:dyDescent="0.25">
      <c r="A1026" s="7" t="s">
        <v>1123</v>
      </c>
      <c r="B1026" s="7" t="s">
        <v>3597</v>
      </c>
      <c r="C1026" s="7" t="s">
        <v>3598</v>
      </c>
    </row>
    <row r="1027" spans="1:3" x14ac:dyDescent="0.25">
      <c r="A1027" s="7" t="s">
        <v>1357</v>
      </c>
      <c r="B1027" s="7" t="s">
        <v>3599</v>
      </c>
      <c r="C1027" s="7" t="s">
        <v>2560</v>
      </c>
    </row>
    <row r="1028" spans="1:3" x14ac:dyDescent="0.25">
      <c r="A1028" s="7" t="s">
        <v>858</v>
      </c>
      <c r="B1028" s="7" t="s">
        <v>3600</v>
      </c>
      <c r="C1028" s="7" t="s">
        <v>3075</v>
      </c>
    </row>
    <row r="1029" spans="1:3" x14ac:dyDescent="0.25">
      <c r="A1029" s="7" t="s">
        <v>858</v>
      </c>
      <c r="B1029" s="7" t="s">
        <v>3601</v>
      </c>
      <c r="C1029" s="7" t="s">
        <v>3602</v>
      </c>
    </row>
    <row r="1030" spans="1:3" x14ac:dyDescent="0.25">
      <c r="A1030" s="7" t="s">
        <v>1130</v>
      </c>
      <c r="B1030" s="7" t="s">
        <v>3603</v>
      </c>
      <c r="C1030" s="7" t="s">
        <v>3604</v>
      </c>
    </row>
    <row r="1031" spans="1:3" x14ac:dyDescent="0.25">
      <c r="A1031" s="7" t="s">
        <v>1130</v>
      </c>
      <c r="B1031" s="7" t="s">
        <v>3605</v>
      </c>
      <c r="C1031" s="7" t="s">
        <v>3606</v>
      </c>
    </row>
    <row r="1032" spans="1:3" x14ac:dyDescent="0.25">
      <c r="A1032" s="7" t="s">
        <v>756</v>
      </c>
      <c r="B1032" s="7" t="s">
        <v>3607</v>
      </c>
      <c r="C1032" s="7" t="s">
        <v>3608</v>
      </c>
    </row>
    <row r="1033" spans="1:3" x14ac:dyDescent="0.25">
      <c r="A1033" s="7" t="s">
        <v>1003</v>
      </c>
      <c r="B1033" s="7" t="s">
        <v>3609</v>
      </c>
      <c r="C1033" s="7" t="s">
        <v>3610</v>
      </c>
    </row>
    <row r="1034" spans="1:3" x14ac:dyDescent="0.25">
      <c r="A1034" s="7" t="s">
        <v>1003</v>
      </c>
      <c r="B1034" s="7" t="s">
        <v>3611</v>
      </c>
      <c r="C1034" s="7" t="s">
        <v>3612</v>
      </c>
    </row>
    <row r="1035" spans="1:3" x14ac:dyDescent="0.25">
      <c r="A1035" s="7" t="s">
        <v>1003</v>
      </c>
      <c r="B1035" s="7" t="s">
        <v>3613</v>
      </c>
      <c r="C1035" s="7" t="s">
        <v>3218</v>
      </c>
    </row>
    <row r="1036" spans="1:3" x14ac:dyDescent="0.25">
      <c r="A1036" s="7" t="s">
        <v>1100</v>
      </c>
      <c r="B1036" s="7" t="s">
        <v>3614</v>
      </c>
      <c r="C1036" s="7" t="s">
        <v>3615</v>
      </c>
    </row>
    <row r="1037" spans="1:3" x14ac:dyDescent="0.25">
      <c r="A1037" s="7" t="s">
        <v>1100</v>
      </c>
      <c r="B1037" s="7" t="s">
        <v>3616</v>
      </c>
      <c r="C1037" s="7" t="s">
        <v>2416</v>
      </c>
    </row>
    <row r="1038" spans="1:3" x14ac:dyDescent="0.25">
      <c r="A1038" s="7" t="s">
        <v>1102</v>
      </c>
      <c r="B1038" s="7" t="s">
        <v>3617</v>
      </c>
      <c r="C1038" s="7" t="s">
        <v>3618</v>
      </c>
    </row>
    <row r="1039" spans="1:3" x14ac:dyDescent="0.25">
      <c r="A1039" s="7" t="s">
        <v>1105</v>
      </c>
      <c r="B1039" s="7" t="s">
        <v>3619</v>
      </c>
      <c r="C1039" s="7" t="s">
        <v>3331</v>
      </c>
    </row>
    <row r="1040" spans="1:3" x14ac:dyDescent="0.25">
      <c r="A1040" s="7" t="s">
        <v>1109</v>
      </c>
      <c r="B1040" s="7" t="s">
        <v>3620</v>
      </c>
      <c r="C1040" s="7" t="s">
        <v>3621</v>
      </c>
    </row>
    <row r="1041" spans="1:3" x14ac:dyDescent="0.25">
      <c r="A1041" s="7" t="s">
        <v>1081</v>
      </c>
      <c r="B1041" s="7" t="s">
        <v>3622</v>
      </c>
      <c r="C1041" s="7" t="s">
        <v>3623</v>
      </c>
    </row>
    <row r="1042" spans="1:3" x14ac:dyDescent="0.25">
      <c r="A1042" s="7" t="s">
        <v>425</v>
      </c>
      <c r="B1042" s="7" t="s">
        <v>3624</v>
      </c>
      <c r="C1042" s="7" t="s">
        <v>3625</v>
      </c>
    </row>
    <row r="1043" spans="1:3" x14ac:dyDescent="0.25">
      <c r="A1043" s="7" t="s">
        <v>1317</v>
      </c>
      <c r="B1043" s="7" t="s">
        <v>3626</v>
      </c>
      <c r="C1043" s="7" t="s">
        <v>3627</v>
      </c>
    </row>
    <row r="1044" spans="1:3" x14ac:dyDescent="0.25">
      <c r="A1044" s="7" t="s">
        <v>1317</v>
      </c>
      <c r="B1044" s="7" t="s">
        <v>3628</v>
      </c>
      <c r="C1044" s="7" t="s">
        <v>3629</v>
      </c>
    </row>
    <row r="1045" spans="1:3" x14ac:dyDescent="0.25">
      <c r="A1045" s="7" t="s">
        <v>1093</v>
      </c>
      <c r="B1045" s="7" t="s">
        <v>3630</v>
      </c>
      <c r="C1045" s="7" t="s">
        <v>3631</v>
      </c>
    </row>
    <row r="1046" spans="1:3" x14ac:dyDescent="0.25">
      <c r="A1046" s="7" t="s">
        <v>1093</v>
      </c>
      <c r="B1046" s="7" t="s">
        <v>3632</v>
      </c>
      <c r="C1046" s="7" t="s">
        <v>3633</v>
      </c>
    </row>
    <row r="1047" spans="1:3" x14ac:dyDescent="0.25">
      <c r="A1047" s="7" t="s">
        <v>756</v>
      </c>
      <c r="B1047" s="7" t="s">
        <v>3634</v>
      </c>
      <c r="C1047" s="7" t="s">
        <v>3635</v>
      </c>
    </row>
    <row r="1048" spans="1:3" x14ac:dyDescent="0.25">
      <c r="A1048" s="7" t="s">
        <v>1089</v>
      </c>
      <c r="B1048" s="7" t="s">
        <v>3636</v>
      </c>
      <c r="C1048" s="7" t="s">
        <v>3637</v>
      </c>
    </row>
    <row r="1049" spans="1:3" x14ac:dyDescent="0.25">
      <c r="A1049" s="7" t="s">
        <v>1089</v>
      </c>
      <c r="B1049" s="7" t="s">
        <v>3638</v>
      </c>
      <c r="C1049" s="7" t="s">
        <v>3554</v>
      </c>
    </row>
    <row r="1050" spans="1:3" x14ac:dyDescent="0.25">
      <c r="A1050" s="7" t="s">
        <v>892</v>
      </c>
      <c r="B1050" s="7" t="s">
        <v>3639</v>
      </c>
      <c r="C1050" s="7" t="s">
        <v>3640</v>
      </c>
    </row>
    <row r="1051" spans="1:3" x14ac:dyDescent="0.25">
      <c r="A1051" s="7" t="s">
        <v>866</v>
      </c>
      <c r="B1051" s="7" t="s">
        <v>3641</v>
      </c>
      <c r="C1051" s="7" t="s">
        <v>3642</v>
      </c>
    </row>
    <row r="1052" spans="1:3" x14ac:dyDescent="0.25">
      <c r="A1052" s="7" t="s">
        <v>866</v>
      </c>
      <c r="B1052" s="7" t="s">
        <v>3643</v>
      </c>
      <c r="C1052" s="7" t="s">
        <v>3644</v>
      </c>
    </row>
    <row r="1053" spans="1:3" x14ac:dyDescent="0.25">
      <c r="A1053" s="7" t="s">
        <v>515</v>
      </c>
      <c r="B1053" s="7" t="s">
        <v>3645</v>
      </c>
      <c r="C1053" s="7" t="s">
        <v>3646</v>
      </c>
    </row>
    <row r="1054" spans="1:3" x14ac:dyDescent="0.25">
      <c r="A1054" s="7" t="s">
        <v>515</v>
      </c>
      <c r="B1054" s="7" t="s">
        <v>3647</v>
      </c>
      <c r="C1054" s="7" t="s">
        <v>3648</v>
      </c>
    </row>
    <row r="1055" spans="1:3" x14ac:dyDescent="0.25">
      <c r="A1055" s="7" t="s">
        <v>517</v>
      </c>
      <c r="B1055" s="7" t="s">
        <v>3649</v>
      </c>
      <c r="C1055" s="7" t="s">
        <v>3650</v>
      </c>
    </row>
    <row r="1056" spans="1:3" x14ac:dyDescent="0.25">
      <c r="A1056" s="7" t="s">
        <v>517</v>
      </c>
      <c r="B1056" s="7" t="s">
        <v>3651</v>
      </c>
      <c r="C1056" s="7" t="s">
        <v>3652</v>
      </c>
    </row>
    <row r="1057" spans="1:3" x14ac:dyDescent="0.25">
      <c r="A1057" s="7" t="s">
        <v>479</v>
      </c>
      <c r="B1057" s="7" t="s">
        <v>3653</v>
      </c>
      <c r="C1057" s="7" t="s">
        <v>3654</v>
      </c>
    </row>
    <row r="1058" spans="1:3" x14ac:dyDescent="0.25">
      <c r="A1058" s="7" t="s">
        <v>479</v>
      </c>
      <c r="B1058" s="7" t="s">
        <v>3655</v>
      </c>
      <c r="C1058" s="7" t="s">
        <v>3182</v>
      </c>
    </row>
    <row r="1059" spans="1:3" x14ac:dyDescent="0.25">
      <c r="A1059" s="7" t="s">
        <v>479</v>
      </c>
      <c r="B1059" s="7" t="s">
        <v>3656</v>
      </c>
      <c r="C1059" s="7" t="s">
        <v>3657</v>
      </c>
    </row>
    <row r="1060" spans="1:3" x14ac:dyDescent="0.25">
      <c r="A1060" s="7" t="s">
        <v>483</v>
      </c>
      <c r="B1060" s="7" t="s">
        <v>3658</v>
      </c>
      <c r="C1060" s="7" t="s">
        <v>3659</v>
      </c>
    </row>
    <row r="1061" spans="1:3" x14ac:dyDescent="0.25">
      <c r="A1061" s="7" t="s">
        <v>483</v>
      </c>
      <c r="B1061" s="7" t="s">
        <v>3660</v>
      </c>
      <c r="C1061" s="7" t="s">
        <v>3661</v>
      </c>
    </row>
    <row r="1062" spans="1:3" x14ac:dyDescent="0.25">
      <c r="A1062" s="7" t="s">
        <v>854</v>
      </c>
      <c r="B1062" s="7" t="s">
        <v>3662</v>
      </c>
      <c r="C1062" s="7" t="s">
        <v>3663</v>
      </c>
    </row>
    <row r="1063" spans="1:3" x14ac:dyDescent="0.25">
      <c r="A1063" s="7" t="s">
        <v>854</v>
      </c>
      <c r="B1063" s="7" t="s">
        <v>3664</v>
      </c>
      <c r="C1063" s="7" t="s">
        <v>2127</v>
      </c>
    </row>
    <row r="1064" spans="1:3" x14ac:dyDescent="0.25">
      <c r="A1064" s="7" t="s">
        <v>1140</v>
      </c>
      <c r="B1064" s="7" t="s">
        <v>3665</v>
      </c>
      <c r="C1064" s="7" t="s">
        <v>3666</v>
      </c>
    </row>
    <row r="1065" spans="1:3" x14ac:dyDescent="0.25">
      <c r="A1065" s="7" t="s">
        <v>1196</v>
      </c>
      <c r="B1065" s="7" t="s">
        <v>3667</v>
      </c>
      <c r="C1065" s="7" t="s">
        <v>3668</v>
      </c>
    </row>
    <row r="1066" spans="1:3" x14ac:dyDescent="0.25">
      <c r="A1066" s="7" t="s">
        <v>1196</v>
      </c>
      <c r="B1066" s="7" t="s">
        <v>3669</v>
      </c>
      <c r="C1066" s="7" t="s">
        <v>3670</v>
      </c>
    </row>
    <row r="1067" spans="1:3" x14ac:dyDescent="0.25">
      <c r="A1067" s="7" t="s">
        <v>1382</v>
      </c>
      <c r="B1067" s="7" t="s">
        <v>3671</v>
      </c>
      <c r="C1067" s="7" t="s">
        <v>3672</v>
      </c>
    </row>
    <row r="1068" spans="1:3" x14ac:dyDescent="0.25">
      <c r="A1068" s="7" t="s">
        <v>1376</v>
      </c>
      <c r="B1068" s="7" t="s">
        <v>3673</v>
      </c>
      <c r="C1068" s="7" t="s">
        <v>3674</v>
      </c>
    </row>
    <row r="1069" spans="1:3" x14ac:dyDescent="0.25">
      <c r="A1069" s="7" t="s">
        <v>756</v>
      </c>
      <c r="B1069" s="7" t="s">
        <v>3675</v>
      </c>
      <c r="C1069" s="7" t="s">
        <v>3676</v>
      </c>
    </row>
    <row r="1070" spans="1:3" x14ac:dyDescent="0.25">
      <c r="A1070" s="7" t="s">
        <v>1119</v>
      </c>
      <c r="B1070" s="7" t="s">
        <v>3677</v>
      </c>
      <c r="C1070" s="7" t="s">
        <v>3678</v>
      </c>
    </row>
    <row r="1071" spans="1:3" x14ac:dyDescent="0.25">
      <c r="A1071" s="7" t="s">
        <v>1126</v>
      </c>
      <c r="B1071" s="7" t="s">
        <v>3679</v>
      </c>
      <c r="C1071" s="7" t="s">
        <v>3246</v>
      </c>
    </row>
    <row r="1072" spans="1:3" x14ac:dyDescent="0.25">
      <c r="A1072" s="7" t="s">
        <v>1126</v>
      </c>
      <c r="B1072" s="7" t="s">
        <v>3680</v>
      </c>
      <c r="C1072" s="7" t="s">
        <v>3681</v>
      </c>
    </row>
    <row r="1073" spans="1:3" x14ac:dyDescent="0.25">
      <c r="A1073" s="7" t="s">
        <v>1126</v>
      </c>
      <c r="B1073" s="7" t="s">
        <v>3682</v>
      </c>
      <c r="C1073" s="7" t="s">
        <v>2826</v>
      </c>
    </row>
    <row r="1074" spans="1:3" x14ac:dyDescent="0.25">
      <c r="A1074" s="7" t="s">
        <v>1136</v>
      </c>
      <c r="B1074" s="7" t="s">
        <v>3683</v>
      </c>
      <c r="C1074" s="7" t="s">
        <v>3220</v>
      </c>
    </row>
    <row r="1075" spans="1:3" x14ac:dyDescent="0.25">
      <c r="A1075" s="7" t="s">
        <v>1130</v>
      </c>
      <c r="B1075" s="7" t="s">
        <v>3684</v>
      </c>
      <c r="C1075" s="7" t="s">
        <v>3685</v>
      </c>
    </row>
    <row r="1076" spans="1:3" x14ac:dyDescent="0.25">
      <c r="A1076" s="7" t="s">
        <v>1003</v>
      </c>
      <c r="B1076" s="7" t="s">
        <v>3686</v>
      </c>
      <c r="C1076" s="7" t="s">
        <v>3687</v>
      </c>
    </row>
    <row r="1077" spans="1:3" x14ac:dyDescent="0.25">
      <c r="A1077" s="7" t="s">
        <v>1134</v>
      </c>
      <c r="B1077" s="7" t="s">
        <v>3688</v>
      </c>
      <c r="C1077" s="7" t="s">
        <v>3689</v>
      </c>
    </row>
    <row r="1078" spans="1:3" x14ac:dyDescent="0.25">
      <c r="A1078" s="7" t="s">
        <v>1134</v>
      </c>
      <c r="B1078" s="7" t="s">
        <v>3690</v>
      </c>
      <c r="C1078" s="7" t="s">
        <v>3691</v>
      </c>
    </row>
    <row r="1079" spans="1:3" x14ac:dyDescent="0.25">
      <c r="A1079" s="7" t="s">
        <v>465</v>
      </c>
      <c r="B1079" s="7" t="s">
        <v>3692</v>
      </c>
      <c r="C1079" s="7" t="s">
        <v>3693</v>
      </c>
    </row>
    <row r="1080" spans="1:3" x14ac:dyDescent="0.25">
      <c r="A1080" s="7" t="s">
        <v>465</v>
      </c>
      <c r="B1080" s="7" t="s">
        <v>3694</v>
      </c>
      <c r="C1080" s="7" t="s">
        <v>3695</v>
      </c>
    </row>
    <row r="1081" spans="1:3" x14ac:dyDescent="0.25">
      <c r="A1081" s="7" t="s">
        <v>467</v>
      </c>
      <c r="B1081" s="7" t="s">
        <v>3696</v>
      </c>
      <c r="C1081" s="7" t="s">
        <v>3697</v>
      </c>
    </row>
    <row r="1082" spans="1:3" x14ac:dyDescent="0.25">
      <c r="A1082" s="7" t="s">
        <v>467</v>
      </c>
      <c r="B1082" s="7" t="s">
        <v>3698</v>
      </c>
      <c r="C1082" s="7" t="s">
        <v>3699</v>
      </c>
    </row>
    <row r="1083" spans="1:3" x14ac:dyDescent="0.25">
      <c r="A1083" s="7" t="s">
        <v>467</v>
      </c>
      <c r="B1083" s="7" t="s">
        <v>3700</v>
      </c>
      <c r="C1083" s="7" t="s">
        <v>3701</v>
      </c>
    </row>
    <row r="1084" spans="1:3" x14ac:dyDescent="0.25">
      <c r="A1084" s="7" t="s">
        <v>469</v>
      </c>
      <c r="B1084" s="7" t="s">
        <v>3702</v>
      </c>
      <c r="C1084" s="7" t="s">
        <v>3703</v>
      </c>
    </row>
    <row r="1085" spans="1:3" x14ac:dyDescent="0.25">
      <c r="A1085" s="7" t="s">
        <v>469</v>
      </c>
      <c r="B1085" s="7" t="s">
        <v>3704</v>
      </c>
      <c r="C1085" s="7" t="s">
        <v>3705</v>
      </c>
    </row>
    <row r="1086" spans="1:3" x14ac:dyDescent="0.25">
      <c r="A1086" s="7" t="s">
        <v>469</v>
      </c>
      <c r="B1086" s="7" t="s">
        <v>3706</v>
      </c>
      <c r="C1086" s="7" t="s">
        <v>3707</v>
      </c>
    </row>
    <row r="1087" spans="1:3" x14ac:dyDescent="0.25">
      <c r="A1087" s="7" t="s">
        <v>469</v>
      </c>
      <c r="B1087" s="7" t="s">
        <v>3708</v>
      </c>
      <c r="C1087" s="7" t="s">
        <v>3709</v>
      </c>
    </row>
    <row r="1088" spans="1:3" x14ac:dyDescent="0.25">
      <c r="A1088" s="7" t="s">
        <v>469</v>
      </c>
      <c r="B1088" s="7" t="s">
        <v>3710</v>
      </c>
      <c r="C1088" s="7" t="s">
        <v>3711</v>
      </c>
    </row>
    <row r="1089" spans="1:3" x14ac:dyDescent="0.25">
      <c r="A1089" s="7" t="s">
        <v>471</v>
      </c>
      <c r="B1089" s="7" t="s">
        <v>3712</v>
      </c>
      <c r="C1089" s="7" t="s">
        <v>3713</v>
      </c>
    </row>
    <row r="1090" spans="1:3" x14ac:dyDescent="0.25">
      <c r="A1090" s="7" t="s">
        <v>471</v>
      </c>
      <c r="B1090" s="7" t="s">
        <v>3714</v>
      </c>
      <c r="C1090" s="7" t="s">
        <v>3715</v>
      </c>
    </row>
    <row r="1091" spans="1:3" x14ac:dyDescent="0.25">
      <c r="A1091" s="7" t="s">
        <v>471</v>
      </c>
      <c r="B1091" s="7" t="s">
        <v>3716</v>
      </c>
      <c r="C1091" s="7" t="s">
        <v>3717</v>
      </c>
    </row>
    <row r="1092" spans="1:3" x14ac:dyDescent="0.25">
      <c r="A1092" s="7" t="s">
        <v>473</v>
      </c>
      <c r="B1092" s="7" t="s">
        <v>3718</v>
      </c>
      <c r="C1092" s="7" t="s">
        <v>3719</v>
      </c>
    </row>
    <row r="1093" spans="1:3" x14ac:dyDescent="0.25">
      <c r="A1093" s="7" t="s">
        <v>473</v>
      </c>
      <c r="B1093" s="7" t="s">
        <v>3720</v>
      </c>
      <c r="C1093" s="7" t="s">
        <v>3721</v>
      </c>
    </row>
    <row r="1094" spans="1:3" x14ac:dyDescent="0.25">
      <c r="A1094" s="7" t="s">
        <v>473</v>
      </c>
      <c r="B1094" s="7" t="s">
        <v>3722</v>
      </c>
      <c r="C1094" s="7" t="s">
        <v>3723</v>
      </c>
    </row>
    <row r="1095" spans="1:3" x14ac:dyDescent="0.25">
      <c r="A1095" s="7" t="s">
        <v>473</v>
      </c>
      <c r="B1095" s="7" t="s">
        <v>3724</v>
      </c>
      <c r="C1095" s="7" t="s">
        <v>3725</v>
      </c>
    </row>
    <row r="1096" spans="1:3" x14ac:dyDescent="0.25">
      <c r="A1096" s="7" t="s">
        <v>473</v>
      </c>
      <c r="B1096" s="7" t="s">
        <v>3726</v>
      </c>
      <c r="C1096" s="7" t="s">
        <v>3727</v>
      </c>
    </row>
    <row r="1097" spans="1:3" x14ac:dyDescent="0.25">
      <c r="A1097" s="7" t="s">
        <v>473</v>
      </c>
      <c r="B1097" s="7" t="s">
        <v>3728</v>
      </c>
      <c r="C1097" s="7" t="s">
        <v>3729</v>
      </c>
    </row>
    <row r="1098" spans="1:3" x14ac:dyDescent="0.25">
      <c r="A1098" s="7" t="s">
        <v>473</v>
      </c>
      <c r="B1098" s="7" t="s">
        <v>3730</v>
      </c>
      <c r="C1098" s="7" t="s">
        <v>3731</v>
      </c>
    </row>
    <row r="1099" spans="1:3" x14ac:dyDescent="0.25">
      <c r="A1099" s="7" t="s">
        <v>475</v>
      </c>
      <c r="B1099" s="7" t="s">
        <v>3732</v>
      </c>
      <c r="C1099" s="7" t="s">
        <v>3733</v>
      </c>
    </row>
    <row r="1100" spans="1:3" x14ac:dyDescent="0.25">
      <c r="A1100" s="7" t="s">
        <v>477</v>
      </c>
      <c r="B1100" s="7" t="s">
        <v>3734</v>
      </c>
      <c r="C1100" s="7" t="s">
        <v>3735</v>
      </c>
    </row>
    <row r="1101" spans="1:3" x14ac:dyDescent="0.25">
      <c r="A1101" s="7" t="s">
        <v>477</v>
      </c>
      <c r="B1101" s="7" t="s">
        <v>3736</v>
      </c>
      <c r="C1101" s="7" t="s">
        <v>3737</v>
      </c>
    </row>
    <row r="1102" spans="1:3" x14ac:dyDescent="0.25">
      <c r="A1102" s="7" t="s">
        <v>441</v>
      </c>
      <c r="B1102" s="7" t="s">
        <v>3738</v>
      </c>
      <c r="C1102" s="7" t="s">
        <v>3739</v>
      </c>
    </row>
    <row r="1103" spans="1:3" x14ac:dyDescent="0.25">
      <c r="A1103" s="7" t="s">
        <v>445</v>
      </c>
      <c r="B1103" s="7" t="s">
        <v>3740</v>
      </c>
      <c r="C1103" s="7" t="s">
        <v>2560</v>
      </c>
    </row>
    <row r="1104" spans="1:3" x14ac:dyDescent="0.25">
      <c r="A1104" s="7" t="s">
        <v>445</v>
      </c>
      <c r="B1104" s="7" t="s">
        <v>3741</v>
      </c>
      <c r="C1104" s="7" t="s">
        <v>3303</v>
      </c>
    </row>
    <row r="1105" spans="1:3" x14ac:dyDescent="0.25">
      <c r="A1105" s="7" t="s">
        <v>447</v>
      </c>
      <c r="B1105" s="7" t="s">
        <v>3742</v>
      </c>
      <c r="C1105" s="7" t="s">
        <v>3743</v>
      </c>
    </row>
    <row r="1106" spans="1:3" x14ac:dyDescent="0.25">
      <c r="A1106" s="7" t="s">
        <v>447</v>
      </c>
      <c r="B1106" s="7" t="s">
        <v>3744</v>
      </c>
      <c r="C1106" s="7" t="s">
        <v>3745</v>
      </c>
    </row>
    <row r="1107" spans="1:3" x14ac:dyDescent="0.25">
      <c r="A1107" s="7" t="s">
        <v>447</v>
      </c>
      <c r="B1107" s="7" t="s">
        <v>3746</v>
      </c>
      <c r="C1107" s="7" t="s">
        <v>3747</v>
      </c>
    </row>
    <row r="1108" spans="1:3" x14ac:dyDescent="0.25">
      <c r="A1108" s="7" t="s">
        <v>449</v>
      </c>
      <c r="B1108" s="7" t="s">
        <v>3748</v>
      </c>
      <c r="C1108" s="7" t="s">
        <v>3598</v>
      </c>
    </row>
    <row r="1109" spans="1:3" x14ac:dyDescent="0.25">
      <c r="A1109" s="7" t="s">
        <v>449</v>
      </c>
      <c r="B1109" s="7" t="s">
        <v>3749</v>
      </c>
      <c r="C1109" s="7" t="s">
        <v>3750</v>
      </c>
    </row>
    <row r="1110" spans="1:3" x14ac:dyDescent="0.25">
      <c r="A1110" s="7" t="s">
        <v>453</v>
      </c>
      <c r="B1110" s="7" t="s">
        <v>3751</v>
      </c>
      <c r="C1110" s="7" t="s">
        <v>3752</v>
      </c>
    </row>
    <row r="1111" spans="1:3" x14ac:dyDescent="0.25">
      <c r="A1111" s="7" t="s">
        <v>455</v>
      </c>
      <c r="B1111" s="7" t="s">
        <v>3753</v>
      </c>
      <c r="C1111" s="7" t="s">
        <v>3754</v>
      </c>
    </row>
    <row r="1112" spans="1:3" x14ac:dyDescent="0.25">
      <c r="A1112" s="7" t="s">
        <v>525</v>
      </c>
      <c r="B1112" s="7" t="s">
        <v>3755</v>
      </c>
      <c r="C1112" s="7" t="s">
        <v>3756</v>
      </c>
    </row>
    <row r="1113" spans="1:3" x14ac:dyDescent="0.25">
      <c r="A1113" s="7" t="s">
        <v>533</v>
      </c>
      <c r="B1113" s="7" t="s">
        <v>3757</v>
      </c>
      <c r="C1113" s="7" t="s">
        <v>3758</v>
      </c>
    </row>
    <row r="1114" spans="1:3" x14ac:dyDescent="0.25">
      <c r="A1114" s="7" t="s">
        <v>533</v>
      </c>
      <c r="B1114" s="7" t="s">
        <v>3759</v>
      </c>
      <c r="C1114" s="7" t="s">
        <v>3760</v>
      </c>
    </row>
    <row r="1115" spans="1:3" x14ac:dyDescent="0.25">
      <c r="A1115" s="7" t="s">
        <v>533</v>
      </c>
      <c r="B1115" s="7" t="s">
        <v>3761</v>
      </c>
      <c r="C1115" s="7" t="s">
        <v>3762</v>
      </c>
    </row>
    <row r="1116" spans="1:3" x14ac:dyDescent="0.25">
      <c r="A1116" s="7" t="s">
        <v>535</v>
      </c>
      <c r="B1116" s="7" t="s">
        <v>3763</v>
      </c>
      <c r="C1116" s="7" t="s">
        <v>3764</v>
      </c>
    </row>
    <row r="1117" spans="1:3" x14ac:dyDescent="0.25">
      <c r="A1117" s="7" t="s">
        <v>535</v>
      </c>
      <c r="B1117" s="7" t="s">
        <v>3765</v>
      </c>
      <c r="C1117" s="7" t="s">
        <v>3766</v>
      </c>
    </row>
    <row r="1118" spans="1:3" x14ac:dyDescent="0.25">
      <c r="A1118" s="7" t="s">
        <v>537</v>
      </c>
      <c r="B1118" s="7" t="s">
        <v>3767</v>
      </c>
      <c r="C1118" s="7" t="s">
        <v>3768</v>
      </c>
    </row>
    <row r="1119" spans="1:3" x14ac:dyDescent="0.25">
      <c r="A1119" s="7" t="s">
        <v>931</v>
      </c>
      <c r="B1119" s="7" t="s">
        <v>3769</v>
      </c>
      <c r="C1119" s="7" t="s">
        <v>3770</v>
      </c>
    </row>
    <row r="1120" spans="1:3" x14ac:dyDescent="0.25">
      <c r="A1120" s="7" t="s">
        <v>913</v>
      </c>
      <c r="B1120" s="7" t="s">
        <v>3771</v>
      </c>
      <c r="C1120" s="7" t="s">
        <v>3772</v>
      </c>
    </row>
    <row r="1121" spans="1:3" x14ac:dyDescent="0.25">
      <c r="A1121" s="7" t="s">
        <v>1351</v>
      </c>
      <c r="B1121" s="7" t="s">
        <v>3773</v>
      </c>
      <c r="C1121" s="7" t="s">
        <v>3774</v>
      </c>
    </row>
    <row r="1122" spans="1:3" x14ac:dyDescent="0.25">
      <c r="A1122" s="7" t="s">
        <v>1351</v>
      </c>
      <c r="B1122" s="7" t="s">
        <v>3775</v>
      </c>
      <c r="C1122" s="7" t="s">
        <v>3776</v>
      </c>
    </row>
    <row r="1123" spans="1:3" x14ac:dyDescent="0.25">
      <c r="A1123" s="7" t="s">
        <v>1351</v>
      </c>
      <c r="B1123" s="7" t="s">
        <v>3777</v>
      </c>
      <c r="C1123" s="7" t="s">
        <v>3778</v>
      </c>
    </row>
    <row r="1124" spans="1:3" x14ac:dyDescent="0.25">
      <c r="A1124" s="7" t="s">
        <v>1351</v>
      </c>
      <c r="B1124" s="7" t="s">
        <v>3779</v>
      </c>
      <c r="C1124" s="7" t="s">
        <v>3780</v>
      </c>
    </row>
    <row r="1125" spans="1:3" x14ac:dyDescent="0.25">
      <c r="A1125" s="7" t="s">
        <v>1351</v>
      </c>
      <c r="B1125" s="7" t="s">
        <v>3781</v>
      </c>
      <c r="C1125" s="7" t="s">
        <v>3782</v>
      </c>
    </row>
    <row r="1126" spans="1:3" x14ac:dyDescent="0.25">
      <c r="A1126" s="7" t="s">
        <v>1351</v>
      </c>
      <c r="B1126" s="7" t="s">
        <v>3783</v>
      </c>
      <c r="C1126" s="7" t="s">
        <v>3784</v>
      </c>
    </row>
    <row r="1127" spans="1:3" x14ac:dyDescent="0.25">
      <c r="A1127" s="7" t="s">
        <v>1351</v>
      </c>
      <c r="B1127" s="7" t="s">
        <v>3785</v>
      </c>
      <c r="C1127" s="7" t="s">
        <v>3786</v>
      </c>
    </row>
    <row r="1128" spans="1:3" x14ac:dyDescent="0.25">
      <c r="A1128" s="7" t="s">
        <v>1351</v>
      </c>
      <c r="B1128" s="7" t="s">
        <v>3787</v>
      </c>
      <c r="C1128" s="7" t="s">
        <v>3788</v>
      </c>
    </row>
    <row r="1129" spans="1:3" x14ac:dyDescent="0.25">
      <c r="A1129" s="7" t="s">
        <v>1351</v>
      </c>
      <c r="B1129" s="7" t="s">
        <v>3789</v>
      </c>
      <c r="C1129" s="7" t="s">
        <v>3790</v>
      </c>
    </row>
    <row r="1130" spans="1:3" x14ac:dyDescent="0.25">
      <c r="A1130" s="7" t="s">
        <v>1389</v>
      </c>
      <c r="B1130" s="7" t="s">
        <v>3791</v>
      </c>
      <c r="C1130" s="7" t="s">
        <v>3792</v>
      </c>
    </row>
    <row r="1131" spans="1:3" x14ac:dyDescent="0.25">
      <c r="A1131" s="7" t="s">
        <v>1389</v>
      </c>
      <c r="B1131" s="7" t="s">
        <v>3793</v>
      </c>
      <c r="C1131" s="7" t="s">
        <v>3794</v>
      </c>
    </row>
    <row r="1132" spans="1:3" x14ac:dyDescent="0.25">
      <c r="A1132" s="7" t="s">
        <v>752</v>
      </c>
      <c r="B1132" s="7" t="s">
        <v>3795</v>
      </c>
      <c r="C1132" s="7" t="s">
        <v>3796</v>
      </c>
    </row>
    <row r="1133" spans="1:3" x14ac:dyDescent="0.25">
      <c r="A1133" s="7" t="s">
        <v>752</v>
      </c>
      <c r="B1133" s="7" t="s">
        <v>3797</v>
      </c>
      <c r="C1133" s="7" t="s">
        <v>3798</v>
      </c>
    </row>
    <row r="1134" spans="1:3" x14ac:dyDescent="0.25">
      <c r="A1134" s="7" t="s">
        <v>752</v>
      </c>
      <c r="B1134" s="7" t="s">
        <v>3799</v>
      </c>
      <c r="C1134" s="7" t="s">
        <v>3800</v>
      </c>
    </row>
    <row r="1135" spans="1:3" x14ac:dyDescent="0.25">
      <c r="A1135" s="7" t="s">
        <v>752</v>
      </c>
      <c r="B1135" s="7" t="s">
        <v>3801</v>
      </c>
      <c r="C1135" s="7" t="s">
        <v>3802</v>
      </c>
    </row>
    <row r="1136" spans="1:3" x14ac:dyDescent="0.25">
      <c r="A1136" s="7" t="s">
        <v>752</v>
      </c>
      <c r="B1136" s="7" t="s">
        <v>3803</v>
      </c>
      <c r="C1136" s="7" t="s">
        <v>3804</v>
      </c>
    </row>
    <row r="1137" spans="1:3" x14ac:dyDescent="0.25">
      <c r="A1137" s="7" t="s">
        <v>752</v>
      </c>
      <c r="B1137" s="7" t="s">
        <v>3805</v>
      </c>
      <c r="C1137" s="7" t="s">
        <v>3806</v>
      </c>
    </row>
    <row r="1138" spans="1:3" x14ac:dyDescent="0.25">
      <c r="A1138" s="7" t="s">
        <v>752</v>
      </c>
      <c r="B1138" s="7" t="s">
        <v>3807</v>
      </c>
      <c r="C1138" s="7" t="s">
        <v>3808</v>
      </c>
    </row>
    <row r="1139" spans="1:3" x14ac:dyDescent="0.25">
      <c r="A1139" s="7" t="s">
        <v>880</v>
      </c>
      <c r="B1139" s="7" t="s">
        <v>3809</v>
      </c>
      <c r="C1139" s="7" t="s">
        <v>3810</v>
      </c>
    </row>
    <row r="1140" spans="1:3" x14ac:dyDescent="0.25">
      <c r="A1140" s="7" t="s">
        <v>880</v>
      </c>
      <c r="B1140" s="7" t="s">
        <v>3811</v>
      </c>
      <c r="C1140" s="7" t="s">
        <v>3812</v>
      </c>
    </row>
    <row r="1141" spans="1:3" x14ac:dyDescent="0.25">
      <c r="A1141" s="7" t="s">
        <v>872</v>
      </c>
      <c r="B1141" s="7" t="s">
        <v>3813</v>
      </c>
      <c r="C1141" s="7" t="s">
        <v>3814</v>
      </c>
    </row>
    <row r="1142" spans="1:3" x14ac:dyDescent="0.25">
      <c r="A1142" s="7" t="s">
        <v>1285</v>
      </c>
      <c r="B1142" s="7" t="s">
        <v>3815</v>
      </c>
      <c r="C1142" s="7" t="s">
        <v>3816</v>
      </c>
    </row>
    <row r="1143" spans="1:3" x14ac:dyDescent="0.25">
      <c r="A1143" s="7" t="s">
        <v>1285</v>
      </c>
      <c r="B1143" s="7" t="s">
        <v>3817</v>
      </c>
      <c r="C1143" s="7" t="s">
        <v>3818</v>
      </c>
    </row>
    <row r="1144" spans="1:3" x14ac:dyDescent="0.25">
      <c r="A1144" s="7" t="s">
        <v>756</v>
      </c>
      <c r="B1144" s="7" t="s">
        <v>3819</v>
      </c>
      <c r="C1144" s="7" t="s">
        <v>3820</v>
      </c>
    </row>
    <row r="1145" spans="1:3" x14ac:dyDescent="0.25">
      <c r="A1145" s="7" t="s">
        <v>790</v>
      </c>
      <c r="B1145" s="7" t="s">
        <v>3821</v>
      </c>
      <c r="C1145" s="7" t="s">
        <v>3822</v>
      </c>
    </row>
    <row r="1146" spans="1:3" x14ac:dyDescent="0.25">
      <c r="A1146" s="7" t="s">
        <v>790</v>
      </c>
      <c r="B1146" s="7" t="s">
        <v>3823</v>
      </c>
      <c r="C1146" s="7" t="s">
        <v>3824</v>
      </c>
    </row>
    <row r="1147" spans="1:3" x14ac:dyDescent="0.25">
      <c r="A1147" s="7" t="s">
        <v>790</v>
      </c>
      <c r="B1147" s="7" t="s">
        <v>3825</v>
      </c>
      <c r="C1147" s="7" t="s">
        <v>3826</v>
      </c>
    </row>
    <row r="1148" spans="1:3" x14ac:dyDescent="0.25">
      <c r="A1148" s="7" t="s">
        <v>790</v>
      </c>
      <c r="B1148" s="7" t="s">
        <v>3827</v>
      </c>
      <c r="C1148" s="7" t="s">
        <v>3828</v>
      </c>
    </row>
    <row r="1149" spans="1:3" x14ac:dyDescent="0.25">
      <c r="A1149" s="7" t="s">
        <v>790</v>
      </c>
      <c r="B1149" s="7" t="s">
        <v>3829</v>
      </c>
      <c r="C1149" s="7" t="s">
        <v>3830</v>
      </c>
    </row>
    <row r="1150" spans="1:3" x14ac:dyDescent="0.25">
      <c r="A1150" s="7" t="s">
        <v>790</v>
      </c>
      <c r="B1150" s="7" t="s">
        <v>3831</v>
      </c>
      <c r="C1150" s="7" t="s">
        <v>3832</v>
      </c>
    </row>
    <row r="1151" spans="1:3" x14ac:dyDescent="0.25">
      <c r="A1151" s="7" t="s">
        <v>790</v>
      </c>
      <c r="B1151" s="7" t="s">
        <v>3833</v>
      </c>
      <c r="C1151" s="7" t="s">
        <v>3834</v>
      </c>
    </row>
    <row r="1152" spans="1:3" x14ac:dyDescent="0.25">
      <c r="A1152" s="7" t="s">
        <v>790</v>
      </c>
      <c r="B1152" s="7" t="s">
        <v>3835</v>
      </c>
      <c r="C1152" s="7" t="s">
        <v>3836</v>
      </c>
    </row>
    <row r="1153" spans="1:3" x14ac:dyDescent="0.25">
      <c r="A1153" s="7" t="s">
        <v>1311</v>
      </c>
      <c r="B1153" s="7" t="s">
        <v>3837</v>
      </c>
      <c r="C1153" s="7" t="s">
        <v>3838</v>
      </c>
    </row>
    <row r="1154" spans="1:3" x14ac:dyDescent="0.25">
      <c r="A1154" s="7" t="s">
        <v>1311</v>
      </c>
      <c r="B1154" s="7" t="s">
        <v>3839</v>
      </c>
      <c r="C1154" s="7" t="s">
        <v>3840</v>
      </c>
    </row>
    <row r="1155" spans="1:3" x14ac:dyDescent="0.25">
      <c r="A1155" s="7" t="s">
        <v>1311</v>
      </c>
      <c r="B1155" s="7" t="s">
        <v>3841</v>
      </c>
      <c r="C1155" s="7" t="s">
        <v>3842</v>
      </c>
    </row>
    <row r="1156" spans="1:3" x14ac:dyDescent="0.25">
      <c r="A1156" s="7" t="s">
        <v>830</v>
      </c>
      <c r="B1156" s="7" t="s">
        <v>3843</v>
      </c>
      <c r="C1156" s="7" t="s">
        <v>3844</v>
      </c>
    </row>
    <row r="1157" spans="1:3" x14ac:dyDescent="0.25">
      <c r="A1157" s="7" t="s">
        <v>830</v>
      </c>
      <c r="B1157" s="7" t="s">
        <v>3845</v>
      </c>
      <c r="C1157" s="7" t="s">
        <v>3846</v>
      </c>
    </row>
    <row r="1158" spans="1:3" x14ac:dyDescent="0.25">
      <c r="A1158" s="7" t="s">
        <v>1311</v>
      </c>
      <c r="B1158" s="7" t="s">
        <v>3847</v>
      </c>
      <c r="C1158" s="7" t="s">
        <v>3848</v>
      </c>
    </row>
    <row r="1159" spans="1:3" x14ac:dyDescent="0.25">
      <c r="A1159" s="7" t="s">
        <v>1311</v>
      </c>
      <c r="B1159" s="7" t="s">
        <v>3849</v>
      </c>
      <c r="C1159" s="7" t="s">
        <v>3850</v>
      </c>
    </row>
    <row r="1160" spans="1:3" x14ac:dyDescent="0.25">
      <c r="A1160" s="7" t="s">
        <v>1311</v>
      </c>
      <c r="B1160" s="7" t="s">
        <v>3851</v>
      </c>
      <c r="C1160" s="7" t="s">
        <v>3852</v>
      </c>
    </row>
    <row r="1161" spans="1:3" x14ac:dyDescent="0.25">
      <c r="A1161" s="7" t="s">
        <v>1311</v>
      </c>
      <c r="B1161" s="7" t="s">
        <v>3853</v>
      </c>
      <c r="C1161" s="7" t="s">
        <v>3854</v>
      </c>
    </row>
    <row r="1162" spans="1:3" x14ac:dyDescent="0.25">
      <c r="A1162" s="7" t="s">
        <v>1311</v>
      </c>
      <c r="B1162" s="7" t="s">
        <v>3855</v>
      </c>
      <c r="C1162" s="7" t="s">
        <v>3856</v>
      </c>
    </row>
    <row r="1163" spans="1:3" x14ac:dyDescent="0.25">
      <c r="A1163" s="7" t="s">
        <v>1311</v>
      </c>
      <c r="B1163" s="7" t="s">
        <v>3857</v>
      </c>
      <c r="C1163" s="7" t="s">
        <v>3858</v>
      </c>
    </row>
    <row r="1164" spans="1:3" x14ac:dyDescent="0.25">
      <c r="A1164" s="7" t="s">
        <v>1311</v>
      </c>
      <c r="B1164" s="7" t="s">
        <v>3859</v>
      </c>
      <c r="C1164" s="7" t="s">
        <v>3860</v>
      </c>
    </row>
    <row r="1165" spans="1:3" x14ac:dyDescent="0.25">
      <c r="A1165" s="7" t="s">
        <v>1311</v>
      </c>
      <c r="B1165" s="7" t="s">
        <v>3861</v>
      </c>
      <c r="C1165" s="7" t="s">
        <v>3862</v>
      </c>
    </row>
    <row r="1166" spans="1:3" x14ac:dyDescent="0.25">
      <c r="A1166" s="7" t="s">
        <v>784</v>
      </c>
      <c r="B1166" s="7" t="s">
        <v>3863</v>
      </c>
      <c r="C1166" s="7" t="s">
        <v>2241</v>
      </c>
    </row>
    <row r="1167" spans="1:3" x14ac:dyDescent="0.25">
      <c r="A1167" s="7" t="s">
        <v>784</v>
      </c>
      <c r="B1167" s="7" t="s">
        <v>3864</v>
      </c>
      <c r="C1167" s="7" t="s">
        <v>3865</v>
      </c>
    </row>
    <row r="1168" spans="1:3" x14ac:dyDescent="0.25">
      <c r="A1168" s="7" t="s">
        <v>784</v>
      </c>
      <c r="B1168" s="7" t="s">
        <v>3866</v>
      </c>
      <c r="C1168" s="7" t="s">
        <v>3867</v>
      </c>
    </row>
    <row r="1169" spans="1:3" x14ac:dyDescent="0.25">
      <c r="A1169" s="7" t="s">
        <v>784</v>
      </c>
      <c r="B1169" s="7" t="s">
        <v>3868</v>
      </c>
      <c r="C1169" s="7" t="s">
        <v>3869</v>
      </c>
    </row>
    <row r="1170" spans="1:3" x14ac:dyDescent="0.25">
      <c r="A1170" s="7" t="s">
        <v>784</v>
      </c>
      <c r="B1170" s="7" t="s">
        <v>3870</v>
      </c>
      <c r="C1170" s="7" t="s">
        <v>3871</v>
      </c>
    </row>
    <row r="1171" spans="1:3" x14ac:dyDescent="0.25">
      <c r="A1171" s="7" t="s">
        <v>784</v>
      </c>
      <c r="B1171" s="7" t="s">
        <v>3872</v>
      </c>
      <c r="C1171" s="7" t="s">
        <v>3873</v>
      </c>
    </row>
    <row r="1172" spans="1:3" x14ac:dyDescent="0.25">
      <c r="A1172" s="7" t="s">
        <v>792</v>
      </c>
      <c r="B1172" s="7" t="s">
        <v>3874</v>
      </c>
      <c r="C1172" s="7" t="s">
        <v>3875</v>
      </c>
    </row>
    <row r="1173" spans="1:3" x14ac:dyDescent="0.25">
      <c r="A1173" s="7" t="s">
        <v>792</v>
      </c>
      <c r="B1173" s="7" t="s">
        <v>3876</v>
      </c>
      <c r="C1173" s="7" t="s">
        <v>3877</v>
      </c>
    </row>
    <row r="1174" spans="1:3" x14ac:dyDescent="0.25">
      <c r="A1174" s="7" t="s">
        <v>792</v>
      </c>
      <c r="B1174" s="7" t="s">
        <v>3878</v>
      </c>
      <c r="C1174" s="7" t="s">
        <v>3879</v>
      </c>
    </row>
    <row r="1175" spans="1:3" x14ac:dyDescent="0.25">
      <c r="A1175" s="7" t="s">
        <v>792</v>
      </c>
      <c r="B1175" s="7" t="s">
        <v>3880</v>
      </c>
      <c r="C1175" s="7" t="s">
        <v>3881</v>
      </c>
    </row>
    <row r="1176" spans="1:3" x14ac:dyDescent="0.25">
      <c r="A1176" s="7" t="s">
        <v>1522</v>
      </c>
      <c r="B1176" s="7" t="s">
        <v>3882</v>
      </c>
      <c r="C1176" s="7" t="s">
        <v>3883</v>
      </c>
    </row>
    <row r="1177" spans="1:3" x14ac:dyDescent="0.25">
      <c r="A1177" s="7" t="s">
        <v>945</v>
      </c>
      <c r="B1177" s="7" t="s">
        <v>3884</v>
      </c>
      <c r="C1177" s="7" t="s">
        <v>3885</v>
      </c>
    </row>
    <row r="1178" spans="1:3" x14ac:dyDescent="0.25">
      <c r="A1178" s="7" t="s">
        <v>937</v>
      </c>
      <c r="B1178" s="7" t="s">
        <v>3886</v>
      </c>
      <c r="C1178" s="7" t="s">
        <v>2566</v>
      </c>
    </row>
    <row r="1179" spans="1:3" x14ac:dyDescent="0.25">
      <c r="A1179" s="7" t="s">
        <v>951</v>
      </c>
      <c r="B1179" s="7" t="s">
        <v>3887</v>
      </c>
      <c r="C1179" s="7" t="s">
        <v>3888</v>
      </c>
    </row>
    <row r="1180" spans="1:3" x14ac:dyDescent="0.25">
      <c r="A1180" s="7" t="s">
        <v>951</v>
      </c>
      <c r="B1180" s="7" t="s">
        <v>3889</v>
      </c>
      <c r="C1180" s="7" t="s">
        <v>3890</v>
      </c>
    </row>
    <row r="1181" spans="1:3" x14ac:dyDescent="0.25">
      <c r="A1181" s="7" t="s">
        <v>943</v>
      </c>
      <c r="B1181" s="7" t="s">
        <v>3891</v>
      </c>
      <c r="C1181" s="7" t="s">
        <v>3892</v>
      </c>
    </row>
    <row r="1182" spans="1:3" x14ac:dyDescent="0.25">
      <c r="A1182" s="7" t="s">
        <v>921</v>
      </c>
      <c r="B1182" s="7" t="s">
        <v>3893</v>
      </c>
      <c r="C1182" s="7" t="s">
        <v>3894</v>
      </c>
    </row>
    <row r="1183" spans="1:3" x14ac:dyDescent="0.25">
      <c r="A1183" s="7" t="s">
        <v>921</v>
      </c>
      <c r="B1183" s="7" t="s">
        <v>3895</v>
      </c>
      <c r="C1183" s="7" t="s">
        <v>3896</v>
      </c>
    </row>
    <row r="1184" spans="1:3" x14ac:dyDescent="0.25">
      <c r="A1184" s="7" t="s">
        <v>1081</v>
      </c>
      <c r="B1184" s="7" t="s">
        <v>3897</v>
      </c>
      <c r="C1184" s="7" t="s">
        <v>3898</v>
      </c>
    </row>
    <row r="1185" spans="1:3" x14ac:dyDescent="0.25">
      <c r="A1185" s="7" t="s">
        <v>1083</v>
      </c>
      <c r="B1185" s="7" t="s">
        <v>3899</v>
      </c>
      <c r="C1185" s="7" t="s">
        <v>3900</v>
      </c>
    </row>
    <row r="1186" spans="1:3" x14ac:dyDescent="0.25">
      <c r="A1186" s="7" t="s">
        <v>425</v>
      </c>
      <c r="B1186" s="7" t="s">
        <v>3901</v>
      </c>
      <c r="C1186" s="7" t="s">
        <v>3902</v>
      </c>
    </row>
    <row r="1187" spans="1:3" x14ac:dyDescent="0.25">
      <c r="A1187" s="7" t="s">
        <v>347</v>
      </c>
      <c r="B1187" s="7" t="s">
        <v>3903</v>
      </c>
      <c r="C1187" s="7" t="s">
        <v>3904</v>
      </c>
    </row>
    <row r="1188" spans="1:3" x14ac:dyDescent="0.25">
      <c r="A1188" s="7" t="s">
        <v>778</v>
      </c>
      <c r="B1188" s="7" t="s">
        <v>3905</v>
      </c>
      <c r="C1188" s="7" t="s">
        <v>3906</v>
      </c>
    </row>
    <row r="1189" spans="1:3" x14ac:dyDescent="0.25">
      <c r="A1189" s="7" t="s">
        <v>778</v>
      </c>
      <c r="B1189" s="7" t="s">
        <v>3907</v>
      </c>
      <c r="C1189" s="7" t="s">
        <v>3908</v>
      </c>
    </row>
    <row r="1190" spans="1:3" x14ac:dyDescent="0.25">
      <c r="A1190" s="7" t="s">
        <v>778</v>
      </c>
      <c r="B1190" s="7" t="s">
        <v>3909</v>
      </c>
      <c r="C1190" s="7" t="s">
        <v>1982</v>
      </c>
    </row>
    <row r="1191" spans="1:3" x14ac:dyDescent="0.25">
      <c r="A1191" s="7" t="s">
        <v>778</v>
      </c>
      <c r="B1191" s="7" t="s">
        <v>3910</v>
      </c>
      <c r="C1191" s="7" t="s">
        <v>3911</v>
      </c>
    </row>
    <row r="1192" spans="1:3" x14ac:dyDescent="0.25">
      <c r="A1192" s="7" t="s">
        <v>778</v>
      </c>
      <c r="B1192" s="7" t="s">
        <v>3912</v>
      </c>
      <c r="C1192" s="7" t="s">
        <v>3913</v>
      </c>
    </row>
    <row r="1193" spans="1:3" x14ac:dyDescent="0.25">
      <c r="A1193" s="7" t="s">
        <v>778</v>
      </c>
      <c r="B1193" s="7" t="s">
        <v>3914</v>
      </c>
      <c r="C1193" s="7" t="s">
        <v>3915</v>
      </c>
    </row>
    <row r="1194" spans="1:3" x14ac:dyDescent="0.25">
      <c r="A1194" s="7" t="s">
        <v>778</v>
      </c>
      <c r="B1194" s="7" t="s">
        <v>3916</v>
      </c>
      <c r="C1194" s="7" t="s">
        <v>3917</v>
      </c>
    </row>
    <row r="1195" spans="1:3" x14ac:dyDescent="0.25">
      <c r="A1195" s="7" t="s">
        <v>778</v>
      </c>
      <c r="B1195" s="7" t="s">
        <v>3918</v>
      </c>
      <c r="C1195" s="7" t="s">
        <v>3919</v>
      </c>
    </row>
    <row r="1196" spans="1:3" x14ac:dyDescent="0.25">
      <c r="A1196" s="7" t="s">
        <v>780</v>
      </c>
      <c r="B1196" s="7" t="s">
        <v>3920</v>
      </c>
      <c r="C1196" s="7" t="s">
        <v>3921</v>
      </c>
    </row>
    <row r="1197" spans="1:3" x14ac:dyDescent="0.25">
      <c r="A1197" s="7" t="s">
        <v>780</v>
      </c>
      <c r="B1197" s="7" t="s">
        <v>3922</v>
      </c>
      <c r="C1197" s="7" t="s">
        <v>3923</v>
      </c>
    </row>
    <row r="1198" spans="1:3" x14ac:dyDescent="0.25">
      <c r="A1198" s="7" t="s">
        <v>780</v>
      </c>
      <c r="B1198" s="7" t="s">
        <v>3924</v>
      </c>
      <c r="C1198" s="7" t="s">
        <v>3925</v>
      </c>
    </row>
    <row r="1199" spans="1:3" x14ac:dyDescent="0.25">
      <c r="A1199" s="7" t="s">
        <v>780</v>
      </c>
      <c r="B1199" s="7" t="s">
        <v>3926</v>
      </c>
      <c r="C1199" s="7" t="s">
        <v>3927</v>
      </c>
    </row>
    <row r="1200" spans="1:3" x14ac:dyDescent="0.25">
      <c r="A1200" s="7" t="s">
        <v>780</v>
      </c>
      <c r="B1200" s="7" t="s">
        <v>3928</v>
      </c>
      <c r="C1200" s="7" t="s">
        <v>3929</v>
      </c>
    </row>
    <row r="1201" spans="1:3" x14ac:dyDescent="0.25">
      <c r="A1201" s="7" t="s">
        <v>780</v>
      </c>
      <c r="B1201" s="7" t="s">
        <v>3930</v>
      </c>
      <c r="C1201" s="7" t="s">
        <v>3931</v>
      </c>
    </row>
    <row r="1202" spans="1:3" x14ac:dyDescent="0.25">
      <c r="A1202" s="7" t="s">
        <v>780</v>
      </c>
      <c r="B1202" s="7" t="s">
        <v>3932</v>
      </c>
      <c r="C1202" s="7" t="s">
        <v>3933</v>
      </c>
    </row>
    <row r="1203" spans="1:3" x14ac:dyDescent="0.25">
      <c r="A1203" s="7" t="s">
        <v>780</v>
      </c>
      <c r="B1203" s="7" t="s">
        <v>3934</v>
      </c>
      <c r="C1203" s="7" t="s">
        <v>3935</v>
      </c>
    </row>
    <row r="1204" spans="1:3" x14ac:dyDescent="0.25">
      <c r="A1204" s="7" t="s">
        <v>780</v>
      </c>
      <c r="B1204" s="7" t="s">
        <v>3936</v>
      </c>
      <c r="C1204" s="7" t="s">
        <v>3937</v>
      </c>
    </row>
    <row r="1205" spans="1:3" x14ac:dyDescent="0.25">
      <c r="A1205" s="7" t="s">
        <v>780</v>
      </c>
      <c r="B1205" s="7" t="s">
        <v>3938</v>
      </c>
      <c r="C1205" s="7" t="s">
        <v>3939</v>
      </c>
    </row>
    <row r="1206" spans="1:3" x14ac:dyDescent="0.25">
      <c r="A1206" s="7" t="s">
        <v>459</v>
      </c>
      <c r="B1206" s="7" t="s">
        <v>3940</v>
      </c>
      <c r="C1206" s="7" t="s">
        <v>3941</v>
      </c>
    </row>
    <row r="1207" spans="1:3" x14ac:dyDescent="0.25">
      <c r="A1207" s="7" t="s">
        <v>459</v>
      </c>
      <c r="B1207" s="7" t="s">
        <v>3942</v>
      </c>
      <c r="C1207" s="7" t="s">
        <v>3943</v>
      </c>
    </row>
    <row r="1208" spans="1:3" x14ac:dyDescent="0.25">
      <c r="A1208" s="7" t="s">
        <v>459</v>
      </c>
      <c r="B1208" s="7" t="s">
        <v>3944</v>
      </c>
      <c r="C1208" s="7" t="s">
        <v>3945</v>
      </c>
    </row>
    <row r="1209" spans="1:3" x14ac:dyDescent="0.25">
      <c r="A1209" s="7" t="s">
        <v>459</v>
      </c>
      <c r="B1209" s="7" t="s">
        <v>3946</v>
      </c>
      <c r="C1209" s="7" t="s">
        <v>3947</v>
      </c>
    </row>
    <row r="1210" spans="1:3" x14ac:dyDescent="0.25">
      <c r="A1210" s="7" t="s">
        <v>1182</v>
      </c>
      <c r="B1210" s="7" t="s">
        <v>3948</v>
      </c>
      <c r="C1210" s="7" t="s">
        <v>3949</v>
      </c>
    </row>
    <row r="1211" spans="1:3" x14ac:dyDescent="0.25">
      <c r="A1211" s="7" t="s">
        <v>1178</v>
      </c>
      <c r="B1211" s="7" t="s">
        <v>3950</v>
      </c>
      <c r="C1211" s="7" t="s">
        <v>3951</v>
      </c>
    </row>
    <row r="1212" spans="1:3" x14ac:dyDescent="0.25">
      <c r="A1212" s="7" t="s">
        <v>1178</v>
      </c>
      <c r="B1212" s="7" t="s">
        <v>3952</v>
      </c>
      <c r="C1212" s="7" t="s">
        <v>3953</v>
      </c>
    </row>
    <row r="1213" spans="1:3" x14ac:dyDescent="0.25">
      <c r="A1213" s="7" t="s">
        <v>517</v>
      </c>
      <c r="B1213" s="7" t="s">
        <v>3954</v>
      </c>
      <c r="C1213" s="7" t="s">
        <v>3955</v>
      </c>
    </row>
    <row r="1214" spans="1:3" x14ac:dyDescent="0.25">
      <c r="A1214" s="7" t="s">
        <v>517</v>
      </c>
      <c r="B1214" s="7" t="s">
        <v>3956</v>
      </c>
      <c r="C1214" s="7" t="s">
        <v>3957</v>
      </c>
    </row>
    <row r="1215" spans="1:3" x14ac:dyDescent="0.25">
      <c r="A1215" s="7" t="s">
        <v>499</v>
      </c>
      <c r="B1215" s="7" t="s">
        <v>3958</v>
      </c>
      <c r="C1215" s="7" t="s">
        <v>3959</v>
      </c>
    </row>
    <row r="1216" spans="1:3" x14ac:dyDescent="0.25">
      <c r="A1216" s="7" t="s">
        <v>515</v>
      </c>
      <c r="B1216" s="7" t="s">
        <v>3960</v>
      </c>
      <c r="C1216" s="7" t="s">
        <v>3961</v>
      </c>
    </row>
    <row r="1217" spans="1:3" x14ac:dyDescent="0.25">
      <c r="A1217" s="7" t="s">
        <v>1015</v>
      </c>
      <c r="B1217" s="7" t="s">
        <v>3962</v>
      </c>
      <c r="C1217" s="7" t="s">
        <v>3652</v>
      </c>
    </row>
    <row r="1218" spans="1:3" x14ac:dyDescent="0.25">
      <c r="A1218" s="7" t="s">
        <v>1215</v>
      </c>
      <c r="B1218" s="7" t="s">
        <v>3963</v>
      </c>
      <c r="C1218" s="7" t="s">
        <v>3964</v>
      </c>
    </row>
    <row r="1219" spans="1:3" x14ac:dyDescent="0.25">
      <c r="A1219" s="7" t="s">
        <v>1215</v>
      </c>
      <c r="B1219" s="7" t="s">
        <v>3965</v>
      </c>
      <c r="C1219" s="7" t="s">
        <v>3966</v>
      </c>
    </row>
    <row r="1220" spans="1:3" x14ac:dyDescent="0.25">
      <c r="A1220" s="7" t="s">
        <v>1215</v>
      </c>
      <c r="B1220" s="7" t="s">
        <v>3967</v>
      </c>
      <c r="C1220" s="7" t="s">
        <v>3968</v>
      </c>
    </row>
    <row r="1221" spans="1:3" x14ac:dyDescent="0.25">
      <c r="A1221" s="7" t="s">
        <v>1215</v>
      </c>
      <c r="B1221" s="7" t="s">
        <v>3969</v>
      </c>
      <c r="C1221" s="7" t="s">
        <v>3970</v>
      </c>
    </row>
    <row r="1222" spans="1:3" x14ac:dyDescent="0.25">
      <c r="A1222" s="7" t="s">
        <v>1215</v>
      </c>
      <c r="B1222" s="7" t="s">
        <v>3971</v>
      </c>
      <c r="C1222" s="7" t="s">
        <v>3972</v>
      </c>
    </row>
    <row r="1223" spans="1:3" x14ac:dyDescent="0.25">
      <c r="A1223" s="7" t="s">
        <v>967</v>
      </c>
      <c r="B1223" s="7" t="s">
        <v>3973</v>
      </c>
      <c r="C1223" s="7" t="s">
        <v>3974</v>
      </c>
    </row>
    <row r="1224" spans="1:3" x14ac:dyDescent="0.25">
      <c r="A1224" s="7" t="s">
        <v>967</v>
      </c>
      <c r="B1224" s="7" t="s">
        <v>3975</v>
      </c>
      <c r="C1224" s="7" t="s">
        <v>3976</v>
      </c>
    </row>
    <row r="1225" spans="1:3" x14ac:dyDescent="0.25">
      <c r="A1225" s="7" t="s">
        <v>967</v>
      </c>
      <c r="B1225" s="7" t="s">
        <v>3977</v>
      </c>
      <c r="C1225" s="7" t="s">
        <v>3978</v>
      </c>
    </row>
    <row r="1226" spans="1:3" x14ac:dyDescent="0.25">
      <c r="A1226" s="7" t="s">
        <v>808</v>
      </c>
      <c r="B1226" s="7" t="s">
        <v>3979</v>
      </c>
      <c r="C1226" s="7" t="s">
        <v>3980</v>
      </c>
    </row>
    <row r="1227" spans="1:3" x14ac:dyDescent="0.25">
      <c r="A1227" s="7" t="s">
        <v>808</v>
      </c>
      <c r="B1227" s="7" t="s">
        <v>3981</v>
      </c>
      <c r="C1227" s="7" t="s">
        <v>3982</v>
      </c>
    </row>
    <row r="1228" spans="1:3" x14ac:dyDescent="0.25">
      <c r="A1228" s="7" t="s">
        <v>808</v>
      </c>
      <c r="B1228" s="7" t="s">
        <v>3983</v>
      </c>
      <c r="C1228" s="7" t="s">
        <v>3984</v>
      </c>
    </row>
    <row r="1229" spans="1:3" x14ac:dyDescent="0.25">
      <c r="A1229" s="7" t="s">
        <v>808</v>
      </c>
      <c r="B1229" s="7" t="s">
        <v>3985</v>
      </c>
      <c r="C1229" s="7" t="s">
        <v>3986</v>
      </c>
    </row>
    <row r="1230" spans="1:3" x14ac:dyDescent="0.25">
      <c r="A1230" s="7" t="s">
        <v>808</v>
      </c>
      <c r="B1230" s="7" t="s">
        <v>3987</v>
      </c>
      <c r="C1230" s="7" t="s">
        <v>3988</v>
      </c>
    </row>
    <row r="1231" spans="1:3" x14ac:dyDescent="0.25">
      <c r="A1231" s="7" t="s">
        <v>808</v>
      </c>
      <c r="B1231" s="7" t="s">
        <v>3989</v>
      </c>
      <c r="C1231" s="7" t="s">
        <v>3990</v>
      </c>
    </row>
    <row r="1232" spans="1:3" x14ac:dyDescent="0.25">
      <c r="A1232" s="7" t="s">
        <v>808</v>
      </c>
      <c r="B1232" s="7" t="s">
        <v>3991</v>
      </c>
      <c r="C1232" s="7" t="s">
        <v>3992</v>
      </c>
    </row>
    <row r="1233" spans="1:3" x14ac:dyDescent="0.25">
      <c r="A1233" s="7" t="s">
        <v>808</v>
      </c>
      <c r="B1233" s="7" t="s">
        <v>3993</v>
      </c>
      <c r="C1233" s="7" t="s">
        <v>3994</v>
      </c>
    </row>
    <row r="1234" spans="1:3" x14ac:dyDescent="0.25">
      <c r="A1234" s="7" t="s">
        <v>808</v>
      </c>
      <c r="B1234" s="7" t="s">
        <v>3995</v>
      </c>
      <c r="C1234" s="7" t="s">
        <v>3996</v>
      </c>
    </row>
    <row r="1235" spans="1:3" x14ac:dyDescent="0.25">
      <c r="A1235" s="7" t="s">
        <v>808</v>
      </c>
      <c r="B1235" s="7" t="s">
        <v>3997</v>
      </c>
      <c r="C1235" s="7" t="s">
        <v>3998</v>
      </c>
    </row>
    <row r="1236" spans="1:3" x14ac:dyDescent="0.25">
      <c r="A1236" s="7" t="s">
        <v>802</v>
      </c>
      <c r="B1236" s="7" t="s">
        <v>3999</v>
      </c>
      <c r="C1236" s="7" t="s">
        <v>4000</v>
      </c>
    </row>
    <row r="1237" spans="1:3" x14ac:dyDescent="0.25">
      <c r="A1237" s="7" t="s">
        <v>1601</v>
      </c>
      <c r="B1237" s="7" t="s">
        <v>4001</v>
      </c>
      <c r="C1237" s="7" t="s">
        <v>4002</v>
      </c>
    </row>
    <row r="1238" spans="1:3" x14ac:dyDescent="0.25">
      <c r="A1238" s="7" t="s">
        <v>802</v>
      </c>
      <c r="B1238" s="7" t="s">
        <v>4003</v>
      </c>
      <c r="C1238" s="7" t="s">
        <v>4004</v>
      </c>
    </row>
    <row r="1239" spans="1:3" x14ac:dyDescent="0.25">
      <c r="A1239" s="7" t="s">
        <v>1605</v>
      </c>
      <c r="B1239" s="7" t="s">
        <v>4005</v>
      </c>
      <c r="C1239" s="7" t="s">
        <v>4006</v>
      </c>
    </row>
    <row r="1240" spans="1:3" x14ac:dyDescent="0.25">
      <c r="A1240" s="7" t="s">
        <v>1609</v>
      </c>
      <c r="B1240" s="7" t="s">
        <v>4007</v>
      </c>
      <c r="C1240" s="7" t="s">
        <v>1711</v>
      </c>
    </row>
    <row r="1241" spans="1:3" x14ac:dyDescent="0.25">
      <c r="A1241" s="7" t="s">
        <v>802</v>
      </c>
      <c r="B1241" s="7" t="s">
        <v>4008</v>
      </c>
      <c r="C1241" s="7" t="s">
        <v>3463</v>
      </c>
    </row>
    <row r="1242" spans="1:3" x14ac:dyDescent="0.25">
      <c r="A1242" s="7" t="s">
        <v>802</v>
      </c>
      <c r="B1242" s="7" t="s">
        <v>4009</v>
      </c>
      <c r="C1242" s="7" t="s">
        <v>4010</v>
      </c>
    </row>
    <row r="1243" spans="1:3" x14ac:dyDescent="0.25">
      <c r="A1243" s="7" t="s">
        <v>802</v>
      </c>
      <c r="B1243" s="7" t="s">
        <v>4011</v>
      </c>
      <c r="C1243" s="7" t="s">
        <v>4012</v>
      </c>
    </row>
    <row r="1244" spans="1:3" x14ac:dyDescent="0.25">
      <c r="A1244" s="7" t="s">
        <v>802</v>
      </c>
      <c r="B1244" s="7" t="s">
        <v>4013</v>
      </c>
      <c r="C1244" s="7" t="s">
        <v>4014</v>
      </c>
    </row>
    <row r="1245" spans="1:3" x14ac:dyDescent="0.25">
      <c r="A1245" s="7" t="s">
        <v>1502</v>
      </c>
      <c r="B1245" s="7" t="s">
        <v>4015</v>
      </c>
      <c r="C1245" s="7" t="s">
        <v>4016</v>
      </c>
    </row>
    <row r="1246" spans="1:3" x14ac:dyDescent="0.25">
      <c r="A1246" s="7" t="s">
        <v>1502</v>
      </c>
      <c r="B1246" s="7" t="s">
        <v>4017</v>
      </c>
      <c r="C1246" s="7" t="s">
        <v>3242</v>
      </c>
    </row>
    <row r="1247" spans="1:3" x14ac:dyDescent="0.25">
      <c r="A1247" s="7" t="s">
        <v>1502</v>
      </c>
      <c r="B1247" s="7" t="s">
        <v>4018</v>
      </c>
      <c r="C1247" s="7" t="s">
        <v>3232</v>
      </c>
    </row>
    <row r="1248" spans="1:3" x14ac:dyDescent="0.25">
      <c r="A1248" s="7" t="s">
        <v>1502</v>
      </c>
      <c r="B1248" s="7" t="s">
        <v>4019</v>
      </c>
      <c r="C1248" s="7" t="s">
        <v>3078</v>
      </c>
    </row>
    <row r="1249" spans="1:3" x14ac:dyDescent="0.25">
      <c r="A1249" s="7" t="s">
        <v>1496</v>
      </c>
      <c r="B1249" s="7" t="s">
        <v>4020</v>
      </c>
      <c r="C1249" s="7" t="s">
        <v>4021</v>
      </c>
    </row>
    <row r="1250" spans="1:3" x14ac:dyDescent="0.25">
      <c r="A1250" s="7" t="s">
        <v>1522</v>
      </c>
      <c r="B1250" s="7" t="s">
        <v>4022</v>
      </c>
      <c r="C1250" s="7" t="s">
        <v>4023</v>
      </c>
    </row>
    <row r="1251" spans="1:3" x14ac:dyDescent="0.25">
      <c r="A1251" s="7" t="s">
        <v>945</v>
      </c>
      <c r="B1251" s="7" t="s">
        <v>4024</v>
      </c>
      <c r="C1251" s="7" t="s">
        <v>4025</v>
      </c>
    </row>
    <row r="1252" spans="1:3" x14ac:dyDescent="0.25">
      <c r="A1252" s="7" t="s">
        <v>1305</v>
      </c>
      <c r="B1252" s="7" t="s">
        <v>4026</v>
      </c>
      <c r="C1252" s="7" t="s">
        <v>4027</v>
      </c>
    </row>
    <row r="1253" spans="1:3" x14ac:dyDescent="0.25">
      <c r="A1253" s="7" t="s">
        <v>1305</v>
      </c>
      <c r="B1253" s="7" t="s">
        <v>4028</v>
      </c>
      <c r="C1253" s="7" t="s">
        <v>4029</v>
      </c>
    </row>
    <row r="1254" spans="1:3" x14ac:dyDescent="0.25">
      <c r="A1254" s="7" t="s">
        <v>1305</v>
      </c>
      <c r="B1254" s="7" t="s">
        <v>4030</v>
      </c>
      <c r="C1254" s="7" t="s">
        <v>4031</v>
      </c>
    </row>
    <row r="1255" spans="1:3" x14ac:dyDescent="0.25">
      <c r="A1255" s="7" t="s">
        <v>1305</v>
      </c>
      <c r="B1255" s="7" t="s">
        <v>4032</v>
      </c>
      <c r="C1255" s="7" t="s">
        <v>4033</v>
      </c>
    </row>
    <row r="1256" spans="1:3" x14ac:dyDescent="0.25">
      <c r="A1256" s="7" t="s">
        <v>965</v>
      </c>
      <c r="B1256" s="7" t="s">
        <v>4034</v>
      </c>
      <c r="C1256" s="7" t="s">
        <v>4035</v>
      </c>
    </row>
    <row r="1257" spans="1:3" x14ac:dyDescent="0.25">
      <c r="A1257" s="7" t="s">
        <v>967</v>
      </c>
      <c r="B1257" s="7" t="s">
        <v>4036</v>
      </c>
      <c r="C1257" s="7" t="s">
        <v>4037</v>
      </c>
    </row>
    <row r="1258" spans="1:3" x14ac:dyDescent="0.25">
      <c r="A1258" s="7" t="s">
        <v>967</v>
      </c>
      <c r="B1258" s="7" t="s">
        <v>4038</v>
      </c>
      <c r="C1258" s="7" t="s">
        <v>4039</v>
      </c>
    </row>
    <row r="1259" spans="1:3" x14ac:dyDescent="0.25">
      <c r="A1259" s="7" t="s">
        <v>963</v>
      </c>
      <c r="B1259" s="7" t="s">
        <v>4040</v>
      </c>
      <c r="C1259" s="7" t="s">
        <v>4041</v>
      </c>
    </row>
    <row r="1260" spans="1:3" x14ac:dyDescent="0.25">
      <c r="A1260" s="7" t="s">
        <v>963</v>
      </c>
      <c r="B1260" s="7" t="s">
        <v>4042</v>
      </c>
      <c r="C1260" s="7" t="s">
        <v>4043</v>
      </c>
    </row>
    <row r="1261" spans="1:3" x14ac:dyDescent="0.25">
      <c r="A1261" s="7" t="s">
        <v>963</v>
      </c>
      <c r="B1261" s="7" t="s">
        <v>4044</v>
      </c>
      <c r="C1261" s="7" t="s">
        <v>4045</v>
      </c>
    </row>
    <row r="1262" spans="1:3" x14ac:dyDescent="0.25">
      <c r="A1262" s="7" t="s">
        <v>963</v>
      </c>
      <c r="B1262" s="7" t="s">
        <v>4046</v>
      </c>
      <c r="C1262" s="7" t="s">
        <v>4047</v>
      </c>
    </row>
    <row r="1263" spans="1:3" x14ac:dyDescent="0.25">
      <c r="A1263" s="7" t="s">
        <v>963</v>
      </c>
      <c r="B1263" s="7" t="s">
        <v>4048</v>
      </c>
      <c r="C1263" s="7" t="s">
        <v>4049</v>
      </c>
    </row>
    <row r="1264" spans="1:3" x14ac:dyDescent="0.25">
      <c r="A1264" s="7" t="s">
        <v>963</v>
      </c>
      <c r="B1264" s="7" t="s">
        <v>4050</v>
      </c>
      <c r="C1264" s="7" t="s">
        <v>4051</v>
      </c>
    </row>
    <row r="1265" spans="1:3" x14ac:dyDescent="0.25">
      <c r="A1265" s="7" t="s">
        <v>971</v>
      </c>
      <c r="B1265" s="7" t="s">
        <v>4052</v>
      </c>
      <c r="C1265" s="7" t="s">
        <v>4053</v>
      </c>
    </row>
    <row r="1266" spans="1:3" x14ac:dyDescent="0.25">
      <c r="A1266" s="7" t="s">
        <v>971</v>
      </c>
      <c r="B1266" s="7" t="s">
        <v>4054</v>
      </c>
      <c r="C1266" s="7" t="s">
        <v>4055</v>
      </c>
    </row>
    <row r="1267" spans="1:3" x14ac:dyDescent="0.25">
      <c r="A1267" s="7" t="s">
        <v>971</v>
      </c>
      <c r="B1267" s="7" t="s">
        <v>4056</v>
      </c>
      <c r="C1267" s="7" t="s">
        <v>4057</v>
      </c>
    </row>
    <row r="1268" spans="1:3" x14ac:dyDescent="0.25">
      <c r="A1268" s="7" t="s">
        <v>971</v>
      </c>
      <c r="B1268" s="7" t="s">
        <v>4058</v>
      </c>
      <c r="C1268" s="7" t="s">
        <v>4059</v>
      </c>
    </row>
    <row r="1269" spans="1:3" x14ac:dyDescent="0.25">
      <c r="A1269" s="7" t="s">
        <v>971</v>
      </c>
      <c r="B1269" s="7" t="s">
        <v>4060</v>
      </c>
      <c r="C1269" s="7" t="s">
        <v>4061</v>
      </c>
    </row>
    <row r="1270" spans="1:3" x14ac:dyDescent="0.25">
      <c r="A1270" s="7" t="s">
        <v>1305</v>
      </c>
      <c r="B1270" s="7" t="s">
        <v>4062</v>
      </c>
      <c r="C1270" s="7" t="s">
        <v>4063</v>
      </c>
    </row>
    <row r="1271" spans="1:3" x14ac:dyDescent="0.25">
      <c r="A1271" s="7" t="s">
        <v>1305</v>
      </c>
      <c r="B1271" s="7" t="s">
        <v>4064</v>
      </c>
      <c r="C1271" s="7" t="s">
        <v>4065</v>
      </c>
    </row>
    <row r="1272" spans="1:3" x14ac:dyDescent="0.25">
      <c r="A1272" s="7" t="s">
        <v>1305</v>
      </c>
      <c r="B1272" s="7" t="s">
        <v>4066</v>
      </c>
      <c r="C1272" s="7" t="s">
        <v>4067</v>
      </c>
    </row>
    <row r="1273" spans="1:3" x14ac:dyDescent="0.25">
      <c r="A1273" s="7" t="s">
        <v>1305</v>
      </c>
      <c r="B1273" s="7" t="s">
        <v>4068</v>
      </c>
      <c r="C1273" s="7" t="s">
        <v>4069</v>
      </c>
    </row>
    <row r="1274" spans="1:3" x14ac:dyDescent="0.25">
      <c r="A1274" s="7" t="s">
        <v>1305</v>
      </c>
      <c r="B1274" s="7" t="s">
        <v>4070</v>
      </c>
      <c r="C1274" s="7" t="s">
        <v>4071</v>
      </c>
    </row>
    <row r="1275" spans="1:3" x14ac:dyDescent="0.25">
      <c r="A1275" s="7" t="s">
        <v>1305</v>
      </c>
      <c r="B1275" s="7" t="s">
        <v>4072</v>
      </c>
      <c r="C1275" s="7" t="s">
        <v>4073</v>
      </c>
    </row>
    <row r="1276" spans="1:3" x14ac:dyDescent="0.25">
      <c r="A1276" s="7" t="s">
        <v>1305</v>
      </c>
      <c r="B1276" s="7" t="s">
        <v>4074</v>
      </c>
      <c r="C1276" s="7" t="s">
        <v>4075</v>
      </c>
    </row>
    <row r="1277" spans="1:3" x14ac:dyDescent="0.25">
      <c r="A1277" s="7" t="s">
        <v>1305</v>
      </c>
      <c r="B1277" s="7" t="s">
        <v>4076</v>
      </c>
      <c r="C1277" s="7" t="s">
        <v>4077</v>
      </c>
    </row>
    <row r="1278" spans="1:3" x14ac:dyDescent="0.25">
      <c r="A1278" s="7" t="s">
        <v>1305</v>
      </c>
      <c r="B1278" s="7" t="s">
        <v>4078</v>
      </c>
      <c r="C1278" s="7" t="s">
        <v>4079</v>
      </c>
    </row>
    <row r="1279" spans="1:3" x14ac:dyDescent="0.25">
      <c r="A1279" s="7" t="s">
        <v>1305</v>
      </c>
      <c r="B1279" s="7" t="s">
        <v>4080</v>
      </c>
      <c r="C1279" s="7" t="s">
        <v>4081</v>
      </c>
    </row>
    <row r="1280" spans="1:3" x14ac:dyDescent="0.25">
      <c r="A1280" s="7" t="s">
        <v>1305</v>
      </c>
      <c r="B1280" s="7" t="s">
        <v>4082</v>
      </c>
      <c r="C1280" s="7" t="s">
        <v>4083</v>
      </c>
    </row>
    <row r="1281" spans="1:3" x14ac:dyDescent="0.25">
      <c r="A1281" s="7" t="s">
        <v>1333</v>
      </c>
      <c r="B1281" s="7" t="s">
        <v>4084</v>
      </c>
      <c r="C1281" s="7" t="s">
        <v>4085</v>
      </c>
    </row>
    <row r="1282" spans="1:3" x14ac:dyDescent="0.25">
      <c r="A1282" s="7" t="s">
        <v>1333</v>
      </c>
      <c r="B1282" s="7" t="s">
        <v>4086</v>
      </c>
      <c r="C1282" s="7" t="s">
        <v>4087</v>
      </c>
    </row>
    <row r="1283" spans="1:3" x14ac:dyDescent="0.25">
      <c r="A1283" s="7" t="s">
        <v>1333</v>
      </c>
      <c r="B1283" s="7" t="s">
        <v>4088</v>
      </c>
      <c r="C1283" s="7" t="s">
        <v>4089</v>
      </c>
    </row>
    <row r="1284" spans="1:3" x14ac:dyDescent="0.25">
      <c r="A1284" s="7" t="s">
        <v>1333</v>
      </c>
      <c r="B1284" s="7" t="s">
        <v>4090</v>
      </c>
      <c r="C1284" s="7" t="s">
        <v>4091</v>
      </c>
    </row>
    <row r="1285" spans="1:3" x14ac:dyDescent="0.25">
      <c r="A1285" s="7" t="s">
        <v>1333</v>
      </c>
      <c r="B1285" s="7" t="s">
        <v>4092</v>
      </c>
      <c r="C1285" s="7" t="s">
        <v>4093</v>
      </c>
    </row>
    <row r="1286" spans="1:3" x14ac:dyDescent="0.25">
      <c r="A1286" s="7" t="s">
        <v>1335</v>
      </c>
      <c r="B1286" s="7" t="s">
        <v>4094</v>
      </c>
      <c r="C1286" s="7" t="s">
        <v>4095</v>
      </c>
    </row>
    <row r="1287" spans="1:3" x14ac:dyDescent="0.25">
      <c r="A1287" s="7" t="s">
        <v>1335</v>
      </c>
      <c r="B1287" s="7" t="s">
        <v>4096</v>
      </c>
      <c r="C1287" s="7" t="s">
        <v>4097</v>
      </c>
    </row>
    <row r="1288" spans="1:3" x14ac:dyDescent="0.25">
      <c r="A1288" s="7" t="s">
        <v>1335</v>
      </c>
      <c r="B1288" s="7" t="s">
        <v>4098</v>
      </c>
      <c r="C1288" s="7" t="s">
        <v>4099</v>
      </c>
    </row>
    <row r="1289" spans="1:3" x14ac:dyDescent="0.25">
      <c r="A1289" s="7" t="s">
        <v>1335</v>
      </c>
      <c r="B1289" s="7" t="s">
        <v>4100</v>
      </c>
      <c r="C1289" s="7" t="s">
        <v>4101</v>
      </c>
    </row>
    <row r="1290" spans="1:3" x14ac:dyDescent="0.25">
      <c r="A1290" s="7" t="s">
        <v>1335</v>
      </c>
      <c r="B1290" s="7" t="s">
        <v>4102</v>
      </c>
      <c r="C1290" s="7" t="s">
        <v>4103</v>
      </c>
    </row>
    <row r="1291" spans="1:3" x14ac:dyDescent="0.25">
      <c r="A1291" s="7" t="s">
        <v>1335</v>
      </c>
      <c r="B1291" s="7" t="s">
        <v>4104</v>
      </c>
      <c r="C1291" s="7" t="s">
        <v>4105</v>
      </c>
    </row>
    <row r="1292" spans="1:3" x14ac:dyDescent="0.25">
      <c r="A1292" s="7" t="s">
        <v>1335</v>
      </c>
      <c r="B1292" s="7" t="s">
        <v>4106</v>
      </c>
      <c r="C1292" s="7" t="s">
        <v>4107</v>
      </c>
    </row>
    <row r="1293" spans="1:3" x14ac:dyDescent="0.25">
      <c r="A1293" s="7" t="s">
        <v>1335</v>
      </c>
      <c r="B1293" s="7" t="s">
        <v>4108</v>
      </c>
      <c r="C1293" s="7" t="s">
        <v>4109</v>
      </c>
    </row>
    <row r="1294" spans="1:3" x14ac:dyDescent="0.25">
      <c r="A1294" s="7" t="s">
        <v>1335</v>
      </c>
      <c r="B1294" s="7" t="s">
        <v>4110</v>
      </c>
      <c r="C1294" s="7" t="s">
        <v>4111</v>
      </c>
    </row>
    <row r="1295" spans="1:3" x14ac:dyDescent="0.25">
      <c r="A1295" s="7" t="s">
        <v>1335</v>
      </c>
      <c r="B1295" s="7" t="s">
        <v>4112</v>
      </c>
      <c r="C1295" s="7" t="s">
        <v>4113</v>
      </c>
    </row>
    <row r="1296" spans="1:3" x14ac:dyDescent="0.25">
      <c r="A1296" s="7" t="s">
        <v>1335</v>
      </c>
      <c r="B1296" s="7" t="s">
        <v>4114</v>
      </c>
      <c r="C1296" s="7" t="s">
        <v>4115</v>
      </c>
    </row>
    <row r="1297" spans="1:3" x14ac:dyDescent="0.25">
      <c r="A1297" s="7" t="s">
        <v>939</v>
      </c>
      <c r="B1297" s="7" t="s">
        <v>4116</v>
      </c>
      <c r="C1297" s="7" t="s">
        <v>4117</v>
      </c>
    </row>
    <row r="1298" spans="1:3" x14ac:dyDescent="0.25">
      <c r="A1298" s="7" t="s">
        <v>939</v>
      </c>
      <c r="B1298" s="7" t="s">
        <v>4118</v>
      </c>
      <c r="C1298" s="7" t="s">
        <v>4119</v>
      </c>
    </row>
    <row r="1299" spans="1:3" x14ac:dyDescent="0.25">
      <c r="A1299" s="7" t="s">
        <v>941</v>
      </c>
      <c r="B1299" s="7" t="s">
        <v>4120</v>
      </c>
      <c r="C1299" s="7" t="s">
        <v>4121</v>
      </c>
    </row>
    <row r="1300" spans="1:3" x14ac:dyDescent="0.25">
      <c r="A1300" s="7" t="s">
        <v>941</v>
      </c>
      <c r="B1300" s="7" t="s">
        <v>4122</v>
      </c>
      <c r="C1300" s="7" t="s">
        <v>4123</v>
      </c>
    </row>
    <row r="1301" spans="1:3" x14ac:dyDescent="0.25">
      <c r="A1301" s="7" t="s">
        <v>1337</v>
      </c>
      <c r="B1301" s="7" t="s">
        <v>4124</v>
      </c>
      <c r="C1301" s="7" t="s">
        <v>3296</v>
      </c>
    </row>
    <row r="1302" spans="1:3" x14ac:dyDescent="0.25">
      <c r="A1302" s="7" t="s">
        <v>1337</v>
      </c>
      <c r="B1302" s="7" t="s">
        <v>4125</v>
      </c>
      <c r="C1302" s="7" t="s">
        <v>4126</v>
      </c>
    </row>
    <row r="1303" spans="1:3" x14ac:dyDescent="0.25">
      <c r="A1303" s="7" t="s">
        <v>1337</v>
      </c>
      <c r="B1303" s="7" t="s">
        <v>4127</v>
      </c>
      <c r="C1303" s="7" t="s">
        <v>4128</v>
      </c>
    </row>
    <row r="1304" spans="1:3" x14ac:dyDescent="0.25">
      <c r="A1304" s="7" t="s">
        <v>1337</v>
      </c>
      <c r="B1304" s="7" t="s">
        <v>4129</v>
      </c>
      <c r="C1304" s="7" t="s">
        <v>4130</v>
      </c>
    </row>
    <row r="1305" spans="1:3" x14ac:dyDescent="0.25">
      <c r="A1305" s="7" t="s">
        <v>864</v>
      </c>
      <c r="B1305" s="7" t="s">
        <v>4131</v>
      </c>
      <c r="C1305" s="7" t="s">
        <v>4132</v>
      </c>
    </row>
    <row r="1306" spans="1:3" x14ac:dyDescent="0.25">
      <c r="A1306" s="7" t="s">
        <v>1329</v>
      </c>
      <c r="B1306" s="7" t="s">
        <v>4133</v>
      </c>
      <c r="C1306" s="7" t="s">
        <v>4134</v>
      </c>
    </row>
    <row r="1307" spans="1:3" x14ac:dyDescent="0.25">
      <c r="A1307" s="7" t="s">
        <v>1329</v>
      </c>
      <c r="B1307" s="7" t="s">
        <v>4135</v>
      </c>
      <c r="C1307" s="7" t="s">
        <v>4136</v>
      </c>
    </row>
    <row r="1308" spans="1:3" x14ac:dyDescent="0.25">
      <c r="A1308" s="7" t="s">
        <v>585</v>
      </c>
      <c r="B1308" s="7" t="s">
        <v>4137</v>
      </c>
      <c r="C1308" s="7" t="s">
        <v>4138</v>
      </c>
    </row>
    <row r="1309" spans="1:3" x14ac:dyDescent="0.25">
      <c r="A1309" s="7" t="s">
        <v>585</v>
      </c>
      <c r="B1309" s="7" t="s">
        <v>4139</v>
      </c>
      <c r="C1309" s="7" t="s">
        <v>4140</v>
      </c>
    </row>
    <row r="1310" spans="1:3" x14ac:dyDescent="0.25">
      <c r="A1310" s="7" t="s">
        <v>585</v>
      </c>
      <c r="B1310" s="7" t="s">
        <v>4141</v>
      </c>
      <c r="C1310" s="7" t="s">
        <v>4142</v>
      </c>
    </row>
    <row r="1311" spans="1:3" x14ac:dyDescent="0.25">
      <c r="A1311" s="7" t="s">
        <v>585</v>
      </c>
      <c r="B1311" s="7" t="s">
        <v>4143</v>
      </c>
      <c r="C1311" s="7" t="s">
        <v>4144</v>
      </c>
    </row>
    <row r="1312" spans="1:3" x14ac:dyDescent="0.25">
      <c r="A1312" s="7" t="s">
        <v>585</v>
      </c>
      <c r="B1312" s="7" t="s">
        <v>4145</v>
      </c>
      <c r="C1312" s="7" t="s">
        <v>4146</v>
      </c>
    </row>
    <row r="1313" spans="1:3" x14ac:dyDescent="0.25">
      <c r="A1313" s="7" t="s">
        <v>585</v>
      </c>
      <c r="B1313" s="7" t="s">
        <v>4147</v>
      </c>
      <c r="C1313" s="7" t="s">
        <v>4148</v>
      </c>
    </row>
    <row r="1314" spans="1:3" x14ac:dyDescent="0.25">
      <c r="A1314" s="7" t="s">
        <v>585</v>
      </c>
      <c r="B1314" s="7" t="s">
        <v>4149</v>
      </c>
      <c r="C1314" s="7" t="s">
        <v>4150</v>
      </c>
    </row>
    <row r="1315" spans="1:3" x14ac:dyDescent="0.25">
      <c r="A1315" s="7" t="s">
        <v>585</v>
      </c>
      <c r="B1315" s="7" t="s">
        <v>4151</v>
      </c>
      <c r="C1315" s="7" t="s">
        <v>4152</v>
      </c>
    </row>
    <row r="1316" spans="1:3" x14ac:dyDescent="0.25">
      <c r="A1316" s="7" t="s">
        <v>585</v>
      </c>
      <c r="B1316" s="7" t="s">
        <v>4153</v>
      </c>
      <c r="C1316" s="7" t="s">
        <v>4154</v>
      </c>
    </row>
    <row r="1317" spans="1:3" x14ac:dyDescent="0.25">
      <c r="A1317" s="7" t="s">
        <v>585</v>
      </c>
      <c r="B1317" s="7" t="s">
        <v>4155</v>
      </c>
      <c r="C1317" s="7" t="s">
        <v>4156</v>
      </c>
    </row>
    <row r="1318" spans="1:3" x14ac:dyDescent="0.25">
      <c r="A1318" s="7" t="s">
        <v>585</v>
      </c>
      <c r="B1318" s="7" t="s">
        <v>4157</v>
      </c>
      <c r="C1318" s="7" t="s">
        <v>4158</v>
      </c>
    </row>
    <row r="1319" spans="1:3" x14ac:dyDescent="0.25">
      <c r="A1319" s="7" t="s">
        <v>585</v>
      </c>
      <c r="B1319" s="7" t="s">
        <v>4159</v>
      </c>
      <c r="C1319" s="7" t="s">
        <v>4160</v>
      </c>
    </row>
    <row r="1320" spans="1:3" x14ac:dyDescent="0.25">
      <c r="A1320" s="7" t="s">
        <v>585</v>
      </c>
      <c r="B1320" s="7" t="s">
        <v>4161</v>
      </c>
      <c r="C1320" s="7" t="s">
        <v>4162</v>
      </c>
    </row>
    <row r="1321" spans="1:3" x14ac:dyDescent="0.25">
      <c r="A1321" s="7" t="s">
        <v>585</v>
      </c>
      <c r="B1321" s="7" t="s">
        <v>4163</v>
      </c>
      <c r="C1321" s="7" t="s">
        <v>4164</v>
      </c>
    </row>
    <row r="1322" spans="1:3" x14ac:dyDescent="0.25">
      <c r="A1322" s="7" t="s">
        <v>585</v>
      </c>
      <c r="B1322" s="7" t="s">
        <v>4165</v>
      </c>
      <c r="C1322" s="7" t="s">
        <v>4166</v>
      </c>
    </row>
    <row r="1323" spans="1:3" x14ac:dyDescent="0.25">
      <c r="A1323" s="7" t="s">
        <v>585</v>
      </c>
      <c r="B1323" s="7" t="s">
        <v>4167</v>
      </c>
      <c r="C1323" s="7" t="s">
        <v>3457</v>
      </c>
    </row>
    <row r="1324" spans="1:3" x14ac:dyDescent="0.25">
      <c r="A1324" s="7" t="s">
        <v>585</v>
      </c>
      <c r="B1324" s="7" t="s">
        <v>4168</v>
      </c>
      <c r="C1324" s="7" t="s">
        <v>3723</v>
      </c>
    </row>
    <row r="1325" spans="1:3" x14ac:dyDescent="0.25">
      <c r="A1325" s="7" t="s">
        <v>585</v>
      </c>
      <c r="B1325" s="7" t="s">
        <v>4169</v>
      </c>
      <c r="C1325" s="7" t="s">
        <v>4004</v>
      </c>
    </row>
    <row r="1326" spans="1:3" x14ac:dyDescent="0.25">
      <c r="A1326" s="7" t="s">
        <v>585</v>
      </c>
      <c r="B1326" s="7" t="s">
        <v>4170</v>
      </c>
      <c r="C1326" s="7" t="s">
        <v>4171</v>
      </c>
    </row>
    <row r="1327" spans="1:3" x14ac:dyDescent="0.25">
      <c r="A1327" s="7" t="s">
        <v>1309</v>
      </c>
      <c r="B1327" s="7" t="s">
        <v>4172</v>
      </c>
      <c r="C1327" s="7" t="s">
        <v>4173</v>
      </c>
    </row>
    <row r="1328" spans="1:3" x14ac:dyDescent="0.25">
      <c r="A1328" s="7" t="s">
        <v>1309</v>
      </c>
      <c r="B1328" s="7" t="s">
        <v>4174</v>
      </c>
      <c r="C1328" s="7" t="s">
        <v>4175</v>
      </c>
    </row>
    <row r="1329" spans="1:3" x14ac:dyDescent="0.25">
      <c r="A1329" s="7" t="s">
        <v>1359</v>
      </c>
      <c r="B1329" s="7" t="s">
        <v>4176</v>
      </c>
      <c r="C1329" s="7" t="s">
        <v>3206</v>
      </c>
    </row>
    <row r="1330" spans="1:3" x14ac:dyDescent="0.25">
      <c r="A1330" s="7" t="s">
        <v>1359</v>
      </c>
      <c r="B1330" s="7" t="s">
        <v>4177</v>
      </c>
      <c r="C1330" s="7" t="s">
        <v>4178</v>
      </c>
    </row>
    <row r="1331" spans="1:3" x14ac:dyDescent="0.25">
      <c r="A1331" s="7" t="s">
        <v>1359</v>
      </c>
      <c r="B1331" s="7" t="s">
        <v>4179</v>
      </c>
      <c r="C1331" s="7" t="s">
        <v>4180</v>
      </c>
    </row>
    <row r="1332" spans="1:3" x14ac:dyDescent="0.25">
      <c r="A1332" s="7" t="s">
        <v>283</v>
      </c>
      <c r="B1332" s="7" t="s">
        <v>4181</v>
      </c>
      <c r="C1332" s="7" t="s">
        <v>4182</v>
      </c>
    </row>
    <row r="1333" spans="1:3" x14ac:dyDescent="0.25">
      <c r="A1333" s="7" t="s">
        <v>263</v>
      </c>
      <c r="B1333" s="7" t="s">
        <v>4183</v>
      </c>
      <c r="C1333" s="7" t="s">
        <v>4184</v>
      </c>
    </row>
    <row r="1334" spans="1:3" x14ac:dyDescent="0.25">
      <c r="A1334" s="7" t="s">
        <v>263</v>
      </c>
      <c r="B1334" s="7" t="s">
        <v>4185</v>
      </c>
      <c r="C1334" s="7" t="s">
        <v>4186</v>
      </c>
    </row>
    <row r="1335" spans="1:3" x14ac:dyDescent="0.25">
      <c r="A1335" s="7" t="s">
        <v>1317</v>
      </c>
      <c r="B1335" s="7" t="s">
        <v>4187</v>
      </c>
      <c r="C1335" s="7" t="s">
        <v>2127</v>
      </c>
    </row>
    <row r="1336" spans="1:3" x14ac:dyDescent="0.25">
      <c r="A1336" s="7" t="s">
        <v>894</v>
      </c>
      <c r="B1336" s="7" t="s">
        <v>4188</v>
      </c>
      <c r="C1336" s="7" t="s">
        <v>2492</v>
      </c>
    </row>
    <row r="1337" spans="1:3" x14ac:dyDescent="0.25">
      <c r="A1337" s="7" t="s">
        <v>894</v>
      </c>
      <c r="B1337" s="7" t="s">
        <v>4189</v>
      </c>
      <c r="C1337" s="7" t="s">
        <v>4190</v>
      </c>
    </row>
    <row r="1338" spans="1:3" x14ac:dyDescent="0.25">
      <c r="A1338" s="7" t="s">
        <v>894</v>
      </c>
      <c r="B1338" s="7" t="s">
        <v>4191</v>
      </c>
      <c r="C1338" s="7" t="s">
        <v>2418</v>
      </c>
    </row>
    <row r="1339" spans="1:3" x14ac:dyDescent="0.25">
      <c r="A1339" s="7" t="s">
        <v>1027</v>
      </c>
      <c r="B1339" s="7" t="s">
        <v>4192</v>
      </c>
      <c r="C1339" s="7" t="s">
        <v>4193</v>
      </c>
    </row>
    <row r="1340" spans="1:3" x14ac:dyDescent="0.25">
      <c r="A1340" s="7" t="s">
        <v>1021</v>
      </c>
      <c r="B1340" s="7" t="s">
        <v>4194</v>
      </c>
      <c r="C1340" s="7" t="s">
        <v>4195</v>
      </c>
    </row>
    <row r="1341" spans="1:3" x14ac:dyDescent="0.25">
      <c r="A1341" s="7" t="s">
        <v>1021</v>
      </c>
      <c r="B1341" s="7" t="s">
        <v>4196</v>
      </c>
      <c r="C1341" s="7" t="s">
        <v>4197</v>
      </c>
    </row>
    <row r="1342" spans="1:3" x14ac:dyDescent="0.25">
      <c r="A1342" s="7" t="s">
        <v>1015</v>
      </c>
      <c r="B1342" s="7" t="s">
        <v>4198</v>
      </c>
      <c r="C1342" s="7" t="s">
        <v>4199</v>
      </c>
    </row>
    <row r="1343" spans="1:3" x14ac:dyDescent="0.25">
      <c r="A1343" s="7" t="s">
        <v>1015</v>
      </c>
      <c r="B1343" s="7" t="s">
        <v>4200</v>
      </c>
      <c r="C1343" s="7" t="s">
        <v>4201</v>
      </c>
    </row>
    <row r="1344" spans="1:3" x14ac:dyDescent="0.25">
      <c r="A1344" s="7" t="s">
        <v>1015</v>
      </c>
      <c r="B1344" s="7" t="s">
        <v>4202</v>
      </c>
      <c r="C1344" s="7" t="s">
        <v>4203</v>
      </c>
    </row>
    <row r="1345" spans="1:3" x14ac:dyDescent="0.25">
      <c r="A1345" s="7" t="s">
        <v>1093</v>
      </c>
      <c r="B1345" s="7" t="s">
        <v>4204</v>
      </c>
      <c r="C1345" s="7" t="s">
        <v>1679</v>
      </c>
    </row>
    <row r="1346" spans="1:3" x14ac:dyDescent="0.25">
      <c r="A1346" s="7" t="s">
        <v>391</v>
      </c>
      <c r="B1346" s="7" t="s">
        <v>4205</v>
      </c>
      <c r="C1346" s="7" t="s">
        <v>4206</v>
      </c>
    </row>
    <row r="1347" spans="1:3" x14ac:dyDescent="0.25">
      <c r="A1347" s="7" t="s">
        <v>391</v>
      </c>
      <c r="B1347" s="7" t="s">
        <v>4207</v>
      </c>
      <c r="C1347" s="7" t="s">
        <v>4208</v>
      </c>
    </row>
    <row r="1348" spans="1:3" x14ac:dyDescent="0.25">
      <c r="A1348" s="7" t="s">
        <v>391</v>
      </c>
      <c r="B1348" s="7" t="s">
        <v>4209</v>
      </c>
      <c r="C1348" s="7" t="s">
        <v>4210</v>
      </c>
    </row>
    <row r="1349" spans="1:3" x14ac:dyDescent="0.25">
      <c r="A1349" s="7" t="s">
        <v>1391</v>
      </c>
      <c r="B1349" s="7" t="s">
        <v>4211</v>
      </c>
      <c r="C1349" s="7" t="s">
        <v>4212</v>
      </c>
    </row>
    <row r="1350" spans="1:3" x14ac:dyDescent="0.25">
      <c r="A1350" s="7" t="s">
        <v>429</v>
      </c>
      <c r="B1350" s="7" t="s">
        <v>4213</v>
      </c>
      <c r="C1350" s="7" t="s">
        <v>4214</v>
      </c>
    </row>
    <row r="1351" spans="1:3" x14ac:dyDescent="0.25">
      <c r="A1351" s="7" t="s">
        <v>501</v>
      </c>
      <c r="B1351" s="7" t="s">
        <v>4215</v>
      </c>
      <c r="C1351" s="7" t="s">
        <v>4216</v>
      </c>
    </row>
    <row r="1352" spans="1:3" x14ac:dyDescent="0.25">
      <c r="A1352" s="7" t="s">
        <v>1331</v>
      </c>
      <c r="B1352" s="7" t="s">
        <v>4217</v>
      </c>
      <c r="C1352" s="7" t="s">
        <v>4218</v>
      </c>
    </row>
    <row r="1353" spans="1:3" x14ac:dyDescent="0.25">
      <c r="A1353" s="7" t="s">
        <v>1331</v>
      </c>
      <c r="B1353" s="7" t="s">
        <v>4219</v>
      </c>
      <c r="C1353" s="7" t="s">
        <v>4220</v>
      </c>
    </row>
    <row r="1354" spans="1:3" x14ac:dyDescent="0.25">
      <c r="A1354" s="7" t="s">
        <v>1331</v>
      </c>
      <c r="B1354" s="7" t="s">
        <v>4221</v>
      </c>
      <c r="C1354" s="7" t="s">
        <v>4222</v>
      </c>
    </row>
    <row r="1355" spans="1:3" x14ac:dyDescent="0.25">
      <c r="A1355" s="7" t="s">
        <v>1331</v>
      </c>
      <c r="B1355" s="7" t="s">
        <v>4223</v>
      </c>
      <c r="C1355" s="7" t="s">
        <v>4224</v>
      </c>
    </row>
    <row r="1356" spans="1:3" x14ac:dyDescent="0.25">
      <c r="A1356" s="7" t="s">
        <v>1331</v>
      </c>
      <c r="B1356" s="7" t="s">
        <v>4225</v>
      </c>
      <c r="C1356" s="7" t="s">
        <v>4226</v>
      </c>
    </row>
    <row r="1357" spans="1:3" x14ac:dyDescent="0.25">
      <c r="A1357" s="7" t="s">
        <v>1331</v>
      </c>
      <c r="B1357" s="7" t="s">
        <v>4227</v>
      </c>
      <c r="C1357" s="7" t="s">
        <v>4228</v>
      </c>
    </row>
    <row r="1358" spans="1:3" x14ac:dyDescent="0.25">
      <c r="A1358" s="7" t="s">
        <v>1331</v>
      </c>
      <c r="B1358" s="7" t="s">
        <v>4229</v>
      </c>
      <c r="C1358" s="7" t="s">
        <v>4230</v>
      </c>
    </row>
    <row r="1359" spans="1:3" x14ac:dyDescent="0.25">
      <c r="A1359" s="7" t="s">
        <v>816</v>
      </c>
      <c r="B1359" s="7" t="s">
        <v>4231</v>
      </c>
      <c r="C1359" s="7" t="s">
        <v>4232</v>
      </c>
    </row>
    <row r="1360" spans="1:3" x14ac:dyDescent="0.25">
      <c r="A1360" s="7" t="s">
        <v>816</v>
      </c>
      <c r="B1360" s="7" t="s">
        <v>4233</v>
      </c>
      <c r="C1360" s="7" t="s">
        <v>4234</v>
      </c>
    </row>
    <row r="1361" spans="1:3" x14ac:dyDescent="0.25">
      <c r="A1361" s="7" t="s">
        <v>449</v>
      </c>
      <c r="B1361" s="7" t="s">
        <v>4235</v>
      </c>
      <c r="C1361" s="7" t="s">
        <v>4236</v>
      </c>
    </row>
    <row r="1362" spans="1:3" x14ac:dyDescent="0.25">
      <c r="A1362" s="7" t="s">
        <v>1041</v>
      </c>
      <c r="B1362" s="7" t="s">
        <v>4237</v>
      </c>
      <c r="C1362" s="7" t="s">
        <v>4238</v>
      </c>
    </row>
    <row r="1363" spans="1:3" x14ac:dyDescent="0.25">
      <c r="A1363" s="7" t="s">
        <v>1045</v>
      </c>
      <c r="B1363" s="7" t="s">
        <v>4239</v>
      </c>
      <c r="C1363" s="7" t="s">
        <v>4240</v>
      </c>
    </row>
    <row r="1364" spans="1:3" x14ac:dyDescent="0.25">
      <c r="A1364" s="7" t="s">
        <v>854</v>
      </c>
      <c r="B1364" s="7" t="s">
        <v>4241</v>
      </c>
      <c r="C1364" s="7" t="s">
        <v>4242</v>
      </c>
    </row>
    <row r="1365" spans="1:3" x14ac:dyDescent="0.25">
      <c r="A1365" s="7" t="s">
        <v>854</v>
      </c>
      <c r="B1365" s="7" t="s">
        <v>4243</v>
      </c>
      <c r="C1365" s="7" t="s">
        <v>3068</v>
      </c>
    </row>
    <row r="1366" spans="1:3" x14ac:dyDescent="0.25">
      <c r="A1366" s="7" t="s">
        <v>854</v>
      </c>
      <c r="B1366" s="7" t="s">
        <v>4244</v>
      </c>
      <c r="C1366" s="7" t="s">
        <v>1717</v>
      </c>
    </row>
    <row r="1367" spans="1:3" x14ac:dyDescent="0.25">
      <c r="A1367" s="7" t="s">
        <v>850</v>
      </c>
      <c r="B1367" s="7" t="s">
        <v>4245</v>
      </c>
      <c r="C1367" s="7" t="s">
        <v>4246</v>
      </c>
    </row>
    <row r="1368" spans="1:3" x14ac:dyDescent="0.25">
      <c r="A1368" s="7" t="s">
        <v>850</v>
      </c>
      <c r="B1368" s="7" t="s">
        <v>4247</v>
      </c>
      <c r="C1368" s="7" t="s">
        <v>4248</v>
      </c>
    </row>
    <row r="1369" spans="1:3" x14ac:dyDescent="0.25">
      <c r="A1369" s="7" t="s">
        <v>848</v>
      </c>
      <c r="B1369" s="7" t="s">
        <v>4249</v>
      </c>
      <c r="C1369" s="7" t="s">
        <v>4250</v>
      </c>
    </row>
    <row r="1370" spans="1:3" x14ac:dyDescent="0.25">
      <c r="A1370" s="7" t="s">
        <v>848</v>
      </c>
      <c r="B1370" s="7" t="s">
        <v>4251</v>
      </c>
      <c r="C1370" s="7" t="s">
        <v>4252</v>
      </c>
    </row>
    <row r="1371" spans="1:3" x14ac:dyDescent="0.25">
      <c r="A1371" s="7" t="s">
        <v>856</v>
      </c>
      <c r="B1371" s="7" t="s">
        <v>4253</v>
      </c>
      <c r="C1371" s="7" t="s">
        <v>4254</v>
      </c>
    </row>
    <row r="1372" spans="1:3" x14ac:dyDescent="0.25">
      <c r="A1372" s="7" t="s">
        <v>800</v>
      </c>
      <c r="B1372" s="7" t="s">
        <v>4255</v>
      </c>
      <c r="C1372" s="7" t="s">
        <v>4256</v>
      </c>
    </row>
    <row r="1373" spans="1:3" x14ac:dyDescent="0.25">
      <c r="A1373" s="7" t="s">
        <v>800</v>
      </c>
      <c r="B1373" s="7" t="s">
        <v>4257</v>
      </c>
      <c r="C1373" s="7" t="s">
        <v>4258</v>
      </c>
    </row>
    <row r="1374" spans="1:3" x14ac:dyDescent="0.25">
      <c r="A1374" s="7" t="s">
        <v>800</v>
      </c>
      <c r="B1374" s="7" t="s">
        <v>4259</v>
      </c>
      <c r="C1374" s="7" t="s">
        <v>2149</v>
      </c>
    </row>
    <row r="1375" spans="1:3" x14ac:dyDescent="0.25">
      <c r="A1375" s="7" t="s">
        <v>800</v>
      </c>
      <c r="B1375" s="7" t="s">
        <v>4260</v>
      </c>
      <c r="C1375" s="7" t="s">
        <v>4107</v>
      </c>
    </row>
    <row r="1376" spans="1:3" x14ac:dyDescent="0.25">
      <c r="A1376" s="7" t="s">
        <v>800</v>
      </c>
      <c r="B1376" s="7" t="s">
        <v>4261</v>
      </c>
      <c r="C1376" s="7" t="s">
        <v>1980</v>
      </c>
    </row>
    <row r="1377" spans="1:3" x14ac:dyDescent="0.25">
      <c r="A1377" s="7" t="s">
        <v>800</v>
      </c>
      <c r="B1377" s="7" t="s">
        <v>4262</v>
      </c>
      <c r="C1377" s="7" t="s">
        <v>4263</v>
      </c>
    </row>
    <row r="1378" spans="1:3" x14ac:dyDescent="0.25">
      <c r="A1378" s="7" t="s">
        <v>800</v>
      </c>
      <c r="B1378" s="7" t="s">
        <v>4264</v>
      </c>
      <c r="C1378" s="7" t="s">
        <v>2127</v>
      </c>
    </row>
    <row r="1379" spans="1:3" x14ac:dyDescent="0.25">
      <c r="A1379" s="7" t="s">
        <v>800</v>
      </c>
      <c r="B1379" s="7" t="s">
        <v>4265</v>
      </c>
      <c r="C1379" s="7" t="s">
        <v>4266</v>
      </c>
    </row>
    <row r="1380" spans="1:3" x14ac:dyDescent="0.25">
      <c r="A1380" s="7" t="s">
        <v>800</v>
      </c>
      <c r="B1380" s="7" t="s">
        <v>4267</v>
      </c>
      <c r="C1380" s="7" t="s">
        <v>1826</v>
      </c>
    </row>
    <row r="1381" spans="1:3" x14ac:dyDescent="0.25">
      <c r="A1381" s="7" t="s">
        <v>347</v>
      </c>
      <c r="B1381" s="7" t="s">
        <v>4268</v>
      </c>
      <c r="C1381" s="7" t="s">
        <v>4269</v>
      </c>
    </row>
    <row r="1382" spans="1:3" x14ac:dyDescent="0.25">
      <c r="A1382" s="7" t="s">
        <v>347</v>
      </c>
      <c r="B1382" s="7" t="s">
        <v>4270</v>
      </c>
      <c r="C1382" s="7" t="s">
        <v>3904</v>
      </c>
    </row>
    <row r="1383" spans="1:3" x14ac:dyDescent="0.25">
      <c r="A1383" s="7" t="s">
        <v>347</v>
      </c>
      <c r="B1383" s="7" t="s">
        <v>4271</v>
      </c>
      <c r="C1383" s="7" t="s">
        <v>2560</v>
      </c>
    </row>
    <row r="1384" spans="1:3" x14ac:dyDescent="0.25">
      <c r="A1384" s="7" t="s">
        <v>365</v>
      </c>
      <c r="B1384" s="7" t="s">
        <v>4272</v>
      </c>
      <c r="C1384" s="7" t="s">
        <v>4273</v>
      </c>
    </row>
    <row r="1385" spans="1:3" x14ac:dyDescent="0.25">
      <c r="A1385" s="7" t="s">
        <v>281</v>
      </c>
      <c r="B1385" s="7" t="s">
        <v>4274</v>
      </c>
      <c r="C1385" s="7" t="s">
        <v>4275</v>
      </c>
    </row>
    <row r="1386" spans="1:3" x14ac:dyDescent="0.25">
      <c r="A1386" s="7" t="s">
        <v>965</v>
      </c>
      <c r="B1386" s="7" t="s">
        <v>4276</v>
      </c>
      <c r="C1386" s="7" t="s">
        <v>4277</v>
      </c>
    </row>
    <row r="1387" spans="1:3" x14ac:dyDescent="0.25">
      <c r="A1387" s="7" t="s">
        <v>965</v>
      </c>
      <c r="B1387" s="7" t="s">
        <v>4278</v>
      </c>
      <c r="C1387" s="7" t="s">
        <v>4279</v>
      </c>
    </row>
    <row r="1388" spans="1:3" x14ac:dyDescent="0.25">
      <c r="A1388" s="7" t="s">
        <v>605</v>
      </c>
      <c r="B1388" s="7" t="s">
        <v>4280</v>
      </c>
      <c r="C1388" s="7" t="s">
        <v>4281</v>
      </c>
    </row>
    <row r="1389" spans="1:3" x14ac:dyDescent="0.25">
      <c r="A1389" s="7" t="s">
        <v>265</v>
      </c>
      <c r="B1389" s="7" t="s">
        <v>4282</v>
      </c>
      <c r="C1389" s="7" t="s">
        <v>4283</v>
      </c>
    </row>
    <row r="1390" spans="1:3" x14ac:dyDescent="0.25">
      <c r="A1390" s="7" t="s">
        <v>265</v>
      </c>
      <c r="B1390" s="7" t="s">
        <v>4284</v>
      </c>
      <c r="C1390" s="7" t="s">
        <v>4285</v>
      </c>
    </row>
    <row r="1391" spans="1:3" x14ac:dyDescent="0.25">
      <c r="A1391" s="7" t="s">
        <v>257</v>
      </c>
      <c r="B1391" s="7" t="s">
        <v>4286</v>
      </c>
      <c r="C1391" s="7" t="s">
        <v>4287</v>
      </c>
    </row>
    <row r="1392" spans="1:3" x14ac:dyDescent="0.25">
      <c r="A1392" s="7" t="s">
        <v>261</v>
      </c>
      <c r="B1392" s="7" t="s">
        <v>4288</v>
      </c>
      <c r="C1392" s="7" t="s">
        <v>4289</v>
      </c>
    </row>
    <row r="1393" spans="1:3" x14ac:dyDescent="0.25">
      <c r="A1393" s="7" t="s">
        <v>261</v>
      </c>
      <c r="B1393" s="7" t="s">
        <v>4290</v>
      </c>
      <c r="C1393" s="7" t="s">
        <v>4291</v>
      </c>
    </row>
    <row r="1394" spans="1:3" x14ac:dyDescent="0.25">
      <c r="A1394" s="7" t="s">
        <v>287</v>
      </c>
      <c r="B1394" s="7" t="s">
        <v>4292</v>
      </c>
      <c r="C1394" s="7" t="s">
        <v>4293</v>
      </c>
    </row>
    <row r="1395" spans="1:3" x14ac:dyDescent="0.25">
      <c r="A1395" s="7" t="s">
        <v>251</v>
      </c>
      <c r="B1395" s="7" t="s">
        <v>4294</v>
      </c>
      <c r="C1395" s="7" t="s">
        <v>4295</v>
      </c>
    </row>
    <row r="1396" spans="1:3" x14ac:dyDescent="0.25">
      <c r="A1396" s="7" t="s">
        <v>251</v>
      </c>
      <c r="B1396" s="7" t="s">
        <v>4296</v>
      </c>
      <c r="C1396" s="7" t="s">
        <v>4297</v>
      </c>
    </row>
    <row r="1397" spans="1:3" x14ac:dyDescent="0.25">
      <c r="A1397" s="7" t="s">
        <v>249</v>
      </c>
      <c r="B1397" s="7" t="s">
        <v>4298</v>
      </c>
      <c r="C1397" s="7" t="s">
        <v>4299</v>
      </c>
    </row>
    <row r="1398" spans="1:3" x14ac:dyDescent="0.25">
      <c r="A1398" s="7" t="s">
        <v>255</v>
      </c>
      <c r="B1398" s="7" t="s">
        <v>4300</v>
      </c>
      <c r="C1398" s="7" t="s">
        <v>4301</v>
      </c>
    </row>
    <row r="1399" spans="1:3" x14ac:dyDescent="0.25">
      <c r="A1399" s="7" t="s">
        <v>758</v>
      </c>
      <c r="B1399" s="7" t="s">
        <v>4302</v>
      </c>
      <c r="C1399" s="7" t="s">
        <v>4303</v>
      </c>
    </row>
    <row r="1400" spans="1:3" x14ac:dyDescent="0.25">
      <c r="A1400" s="7" t="s">
        <v>758</v>
      </c>
      <c r="B1400" s="7" t="s">
        <v>4304</v>
      </c>
      <c r="C1400" s="7" t="s">
        <v>4305</v>
      </c>
    </row>
    <row r="1401" spans="1:3" x14ac:dyDescent="0.25">
      <c r="A1401" s="7" t="s">
        <v>1265</v>
      </c>
      <c r="B1401" s="7" t="s">
        <v>4306</v>
      </c>
      <c r="C1401" s="7" t="s">
        <v>2781</v>
      </c>
    </row>
    <row r="1402" spans="1:3" x14ac:dyDescent="0.25">
      <c r="A1402" s="7" t="s">
        <v>1225</v>
      </c>
      <c r="B1402" s="7" t="s">
        <v>4307</v>
      </c>
      <c r="C1402" s="7" t="s">
        <v>1996</v>
      </c>
    </row>
    <row r="1403" spans="1:3" x14ac:dyDescent="0.25">
      <c r="A1403" s="7" t="s">
        <v>1329</v>
      </c>
      <c r="B1403" s="7" t="s">
        <v>4308</v>
      </c>
      <c r="C1403" s="7" t="s">
        <v>4309</v>
      </c>
    </row>
    <row r="1404" spans="1:3" x14ac:dyDescent="0.25">
      <c r="A1404" s="7" t="s">
        <v>1051</v>
      </c>
      <c r="B1404" s="7" t="s">
        <v>4310</v>
      </c>
      <c r="C1404" s="7" t="s">
        <v>4311</v>
      </c>
    </row>
    <row r="1405" spans="1:3" x14ac:dyDescent="0.25">
      <c r="A1405" s="7" t="s">
        <v>1051</v>
      </c>
      <c r="B1405" s="7" t="s">
        <v>4312</v>
      </c>
      <c r="C1405" s="7" t="s">
        <v>4313</v>
      </c>
    </row>
    <row r="1406" spans="1:3" x14ac:dyDescent="0.25">
      <c r="A1406" s="7" t="s">
        <v>1051</v>
      </c>
      <c r="B1406" s="7" t="s">
        <v>4314</v>
      </c>
      <c r="C1406" s="7" t="s">
        <v>4315</v>
      </c>
    </row>
    <row r="1407" spans="1:3" x14ac:dyDescent="0.25">
      <c r="A1407" s="7" t="s">
        <v>1041</v>
      </c>
      <c r="B1407" s="7" t="s">
        <v>4316</v>
      </c>
      <c r="C1407" s="7" t="s">
        <v>2472</v>
      </c>
    </row>
    <row r="1408" spans="1:3" x14ac:dyDescent="0.25">
      <c r="A1408" s="7" t="s">
        <v>1041</v>
      </c>
      <c r="B1408" s="7" t="s">
        <v>4317</v>
      </c>
      <c r="C1408" s="7" t="s">
        <v>4318</v>
      </c>
    </row>
    <row r="1409" spans="1:3" x14ac:dyDescent="0.25">
      <c r="A1409" s="7" t="s">
        <v>714</v>
      </c>
      <c r="B1409" s="7" t="s">
        <v>4319</v>
      </c>
      <c r="C1409" s="7" t="s">
        <v>4320</v>
      </c>
    </row>
    <row r="1410" spans="1:3" x14ac:dyDescent="0.25">
      <c r="A1410" s="7" t="s">
        <v>714</v>
      </c>
      <c r="B1410" s="7" t="s">
        <v>4321</v>
      </c>
      <c r="C1410" s="7" t="s">
        <v>4322</v>
      </c>
    </row>
    <row r="1411" spans="1:3" x14ac:dyDescent="0.25">
      <c r="A1411" s="7" t="s">
        <v>714</v>
      </c>
      <c r="B1411" s="7" t="s">
        <v>4323</v>
      </c>
      <c r="C1411" s="7" t="s">
        <v>4324</v>
      </c>
    </row>
    <row r="1412" spans="1:3" x14ac:dyDescent="0.25">
      <c r="A1412" s="7" t="s">
        <v>714</v>
      </c>
      <c r="B1412" s="7" t="s">
        <v>4325</v>
      </c>
      <c r="C1412" s="7" t="s">
        <v>4326</v>
      </c>
    </row>
    <row r="1413" spans="1:3" x14ac:dyDescent="0.25">
      <c r="A1413" s="7" t="s">
        <v>726</v>
      </c>
      <c r="B1413" s="7" t="s">
        <v>4327</v>
      </c>
      <c r="C1413" s="7" t="s">
        <v>4328</v>
      </c>
    </row>
    <row r="1414" spans="1:3" x14ac:dyDescent="0.25">
      <c r="A1414" s="7" t="s">
        <v>726</v>
      </c>
      <c r="B1414" s="7" t="s">
        <v>4329</v>
      </c>
      <c r="C1414" s="7" t="s">
        <v>4330</v>
      </c>
    </row>
    <row r="1415" spans="1:3" x14ac:dyDescent="0.25">
      <c r="A1415" s="7" t="s">
        <v>726</v>
      </c>
      <c r="B1415" s="7" t="s">
        <v>4331</v>
      </c>
      <c r="C1415" s="7" t="s">
        <v>4332</v>
      </c>
    </row>
    <row r="1416" spans="1:3" x14ac:dyDescent="0.25">
      <c r="A1416" s="7" t="s">
        <v>820</v>
      </c>
      <c r="B1416" s="7" t="s">
        <v>4333</v>
      </c>
      <c r="C1416" s="7" t="s">
        <v>4334</v>
      </c>
    </row>
    <row r="1417" spans="1:3" x14ac:dyDescent="0.25">
      <c r="A1417" s="7" t="s">
        <v>820</v>
      </c>
      <c r="B1417" s="7" t="s">
        <v>4335</v>
      </c>
      <c r="C1417" s="7" t="s">
        <v>4336</v>
      </c>
    </row>
    <row r="1418" spans="1:3" x14ac:dyDescent="0.25">
      <c r="A1418" s="7" t="s">
        <v>820</v>
      </c>
      <c r="B1418" s="7" t="s">
        <v>4337</v>
      </c>
      <c r="C1418" s="7" t="s">
        <v>4338</v>
      </c>
    </row>
    <row r="1419" spans="1:3" x14ac:dyDescent="0.25">
      <c r="A1419" s="7" t="s">
        <v>1111</v>
      </c>
      <c r="B1419" s="7" t="s">
        <v>4339</v>
      </c>
      <c r="C1419" s="7" t="s">
        <v>2307</v>
      </c>
    </row>
    <row r="1420" spans="1:3" x14ac:dyDescent="0.25">
      <c r="A1420" s="7" t="s">
        <v>756</v>
      </c>
      <c r="B1420" s="7" t="s">
        <v>4340</v>
      </c>
      <c r="C1420" s="7" t="s">
        <v>4341</v>
      </c>
    </row>
    <row r="1421" spans="1:3" x14ac:dyDescent="0.25">
      <c r="A1421" s="7" t="s">
        <v>1107</v>
      </c>
      <c r="B1421" s="7" t="s">
        <v>4342</v>
      </c>
      <c r="C1421" s="7" t="s">
        <v>4343</v>
      </c>
    </row>
    <row r="1422" spans="1:3" x14ac:dyDescent="0.25">
      <c r="A1422" s="7" t="s">
        <v>1105</v>
      </c>
      <c r="B1422" s="7" t="s">
        <v>4344</v>
      </c>
      <c r="C1422" s="7" t="s">
        <v>4345</v>
      </c>
    </row>
    <row r="1423" spans="1:3" x14ac:dyDescent="0.25">
      <c r="A1423" s="7" t="s">
        <v>1105</v>
      </c>
      <c r="B1423" s="7" t="s">
        <v>4346</v>
      </c>
      <c r="C1423" s="7" t="s">
        <v>1693</v>
      </c>
    </row>
    <row r="1424" spans="1:3" x14ac:dyDescent="0.25">
      <c r="A1424" s="7" t="s">
        <v>796</v>
      </c>
      <c r="B1424" s="7" t="s">
        <v>4347</v>
      </c>
      <c r="C1424" s="7" t="s">
        <v>4348</v>
      </c>
    </row>
    <row r="1425" spans="1:3" x14ac:dyDescent="0.25">
      <c r="A1425" s="7" t="s">
        <v>796</v>
      </c>
      <c r="B1425" s="7" t="s">
        <v>4349</v>
      </c>
      <c r="C1425" s="7" t="s">
        <v>4350</v>
      </c>
    </row>
    <row r="1426" spans="1:3" x14ac:dyDescent="0.25">
      <c r="A1426" s="7" t="s">
        <v>796</v>
      </c>
      <c r="B1426" s="7" t="s">
        <v>4351</v>
      </c>
      <c r="C1426" s="7" t="s">
        <v>4352</v>
      </c>
    </row>
    <row r="1427" spans="1:3" x14ac:dyDescent="0.25">
      <c r="A1427" s="7" t="s">
        <v>796</v>
      </c>
      <c r="B1427" s="7" t="s">
        <v>4353</v>
      </c>
      <c r="C1427" s="7" t="s">
        <v>4354</v>
      </c>
    </row>
    <row r="1428" spans="1:3" x14ac:dyDescent="0.25">
      <c r="A1428" s="7" t="s">
        <v>796</v>
      </c>
      <c r="B1428" s="7" t="s">
        <v>4355</v>
      </c>
      <c r="C1428" s="7" t="s">
        <v>2781</v>
      </c>
    </row>
    <row r="1429" spans="1:3" x14ac:dyDescent="0.25">
      <c r="A1429" s="7" t="s">
        <v>796</v>
      </c>
      <c r="B1429" s="7" t="s">
        <v>4356</v>
      </c>
      <c r="C1429" s="7" t="s">
        <v>1703</v>
      </c>
    </row>
    <row r="1430" spans="1:3" x14ac:dyDescent="0.25">
      <c r="A1430" s="7" t="s">
        <v>838</v>
      </c>
      <c r="B1430" s="7" t="s">
        <v>4357</v>
      </c>
      <c r="C1430" s="7" t="s">
        <v>1943</v>
      </c>
    </row>
    <row r="1431" spans="1:3" x14ac:dyDescent="0.25">
      <c r="A1431" s="7" t="s">
        <v>227</v>
      </c>
      <c r="B1431" s="7" t="s">
        <v>4358</v>
      </c>
      <c r="C1431" s="7" t="s">
        <v>4359</v>
      </c>
    </row>
    <row r="1432" spans="1:3" x14ac:dyDescent="0.25">
      <c r="A1432" s="7" t="s">
        <v>439</v>
      </c>
      <c r="B1432" s="7" t="s">
        <v>4360</v>
      </c>
      <c r="C1432" s="7" t="s">
        <v>4361</v>
      </c>
    </row>
    <row r="1433" spans="1:3" x14ac:dyDescent="0.25">
      <c r="A1433" s="7" t="s">
        <v>439</v>
      </c>
      <c r="B1433" s="7" t="s">
        <v>4362</v>
      </c>
      <c r="C1433" s="7" t="s">
        <v>4363</v>
      </c>
    </row>
    <row r="1434" spans="1:3" x14ac:dyDescent="0.25">
      <c r="A1434" s="7" t="s">
        <v>439</v>
      </c>
      <c r="B1434" s="7" t="s">
        <v>4364</v>
      </c>
      <c r="C1434" s="7" t="s">
        <v>4365</v>
      </c>
    </row>
    <row r="1435" spans="1:3" x14ac:dyDescent="0.25">
      <c r="A1435" s="7" t="s">
        <v>816</v>
      </c>
      <c r="B1435" s="7" t="s">
        <v>4366</v>
      </c>
      <c r="C1435" s="7" t="s">
        <v>4367</v>
      </c>
    </row>
    <row r="1436" spans="1:3" x14ac:dyDescent="0.25">
      <c r="A1436" s="7" t="s">
        <v>816</v>
      </c>
      <c r="B1436" s="7" t="s">
        <v>4368</v>
      </c>
      <c r="C1436" s="7" t="s">
        <v>4369</v>
      </c>
    </row>
    <row r="1437" spans="1:3" x14ac:dyDescent="0.25">
      <c r="A1437" s="7" t="s">
        <v>816</v>
      </c>
      <c r="B1437" s="7" t="s">
        <v>4370</v>
      </c>
      <c r="C1437" s="7" t="s">
        <v>4371</v>
      </c>
    </row>
    <row r="1438" spans="1:3" x14ac:dyDescent="0.25">
      <c r="A1438" s="7" t="s">
        <v>816</v>
      </c>
      <c r="B1438" s="7" t="s">
        <v>4372</v>
      </c>
      <c r="C1438" s="7" t="s">
        <v>4373</v>
      </c>
    </row>
    <row r="1439" spans="1:3" x14ac:dyDescent="0.25">
      <c r="A1439" s="7" t="s">
        <v>726</v>
      </c>
      <c r="B1439" s="7" t="s">
        <v>4374</v>
      </c>
      <c r="C1439" s="7" t="s">
        <v>4375</v>
      </c>
    </row>
    <row r="1440" spans="1:3" x14ac:dyDescent="0.25">
      <c r="A1440" s="7" t="s">
        <v>726</v>
      </c>
      <c r="B1440" s="7" t="s">
        <v>4376</v>
      </c>
      <c r="C1440" s="7" t="s">
        <v>4377</v>
      </c>
    </row>
    <row r="1441" spans="1:3" x14ac:dyDescent="0.25">
      <c r="A1441" s="7" t="s">
        <v>726</v>
      </c>
      <c r="B1441" s="7" t="s">
        <v>4378</v>
      </c>
      <c r="C1441" s="7" t="s">
        <v>4379</v>
      </c>
    </row>
    <row r="1442" spans="1:3" x14ac:dyDescent="0.25">
      <c r="A1442" s="7" t="s">
        <v>726</v>
      </c>
      <c r="B1442" s="7" t="s">
        <v>4380</v>
      </c>
      <c r="C1442" s="7" t="s">
        <v>4381</v>
      </c>
    </row>
    <row r="1443" spans="1:3" x14ac:dyDescent="0.25">
      <c r="A1443" s="7" t="s">
        <v>726</v>
      </c>
      <c r="B1443" s="7" t="s">
        <v>4382</v>
      </c>
      <c r="C1443" s="7" t="s">
        <v>4383</v>
      </c>
    </row>
    <row r="1444" spans="1:3" x14ac:dyDescent="0.25">
      <c r="A1444" s="7" t="s">
        <v>726</v>
      </c>
      <c r="B1444" s="7" t="s">
        <v>4384</v>
      </c>
      <c r="C1444" s="7" t="s">
        <v>4385</v>
      </c>
    </row>
    <row r="1445" spans="1:3" x14ac:dyDescent="0.25">
      <c r="A1445" s="7" t="s">
        <v>1323</v>
      </c>
      <c r="B1445" s="7" t="s">
        <v>4386</v>
      </c>
      <c r="C1445" s="7" t="s">
        <v>4387</v>
      </c>
    </row>
    <row r="1446" spans="1:3" x14ac:dyDescent="0.25">
      <c r="A1446" s="7" t="s">
        <v>1323</v>
      </c>
      <c r="B1446" s="7" t="s">
        <v>4388</v>
      </c>
      <c r="C1446" s="7" t="s">
        <v>1976</v>
      </c>
    </row>
    <row r="1447" spans="1:3" x14ac:dyDescent="0.25">
      <c r="A1447" s="7" t="s">
        <v>1323</v>
      </c>
      <c r="B1447" s="7" t="s">
        <v>4389</v>
      </c>
      <c r="C1447" s="7" t="s">
        <v>4390</v>
      </c>
    </row>
    <row r="1448" spans="1:3" x14ac:dyDescent="0.25">
      <c r="A1448" s="7" t="s">
        <v>1323</v>
      </c>
      <c r="B1448" s="7" t="s">
        <v>4391</v>
      </c>
      <c r="C1448" s="7" t="s">
        <v>4392</v>
      </c>
    </row>
    <row r="1449" spans="1:3" x14ac:dyDescent="0.25">
      <c r="A1449" s="7" t="s">
        <v>1323</v>
      </c>
      <c r="B1449" s="7" t="s">
        <v>4393</v>
      </c>
      <c r="C1449" s="7" t="s">
        <v>1645</v>
      </c>
    </row>
    <row r="1450" spans="1:3" x14ac:dyDescent="0.25">
      <c r="A1450" s="7" t="s">
        <v>1323</v>
      </c>
      <c r="B1450" s="7" t="s">
        <v>4394</v>
      </c>
      <c r="C1450" s="7" t="s">
        <v>4395</v>
      </c>
    </row>
    <row r="1451" spans="1:3" x14ac:dyDescent="0.25">
      <c r="A1451" s="7" t="s">
        <v>1323</v>
      </c>
      <c r="B1451" s="7" t="s">
        <v>4396</v>
      </c>
      <c r="C1451" s="7" t="s">
        <v>4397</v>
      </c>
    </row>
    <row r="1452" spans="1:3" x14ac:dyDescent="0.25">
      <c r="A1452" s="7" t="s">
        <v>1325</v>
      </c>
      <c r="B1452" s="7" t="s">
        <v>4398</v>
      </c>
      <c r="C1452" s="7" t="s">
        <v>4399</v>
      </c>
    </row>
    <row r="1453" spans="1:3" x14ac:dyDescent="0.25">
      <c r="A1453" s="7" t="s">
        <v>1325</v>
      </c>
      <c r="B1453" s="7" t="s">
        <v>4400</v>
      </c>
      <c r="C1453" s="7" t="s">
        <v>1835</v>
      </c>
    </row>
    <row r="1454" spans="1:3" x14ac:dyDescent="0.25">
      <c r="A1454" s="7" t="s">
        <v>1325</v>
      </c>
      <c r="B1454" s="7" t="s">
        <v>4401</v>
      </c>
      <c r="C1454" s="7" t="s">
        <v>4402</v>
      </c>
    </row>
    <row r="1455" spans="1:3" x14ac:dyDescent="0.25">
      <c r="A1455" s="7" t="s">
        <v>1325</v>
      </c>
      <c r="B1455" s="7" t="s">
        <v>4403</v>
      </c>
      <c r="C1455" s="7" t="s">
        <v>4404</v>
      </c>
    </row>
    <row r="1456" spans="1:3" x14ac:dyDescent="0.25">
      <c r="A1456" s="7" t="s">
        <v>1325</v>
      </c>
      <c r="B1456" s="7" t="s">
        <v>4405</v>
      </c>
      <c r="C1456" s="7" t="s">
        <v>4406</v>
      </c>
    </row>
    <row r="1457" spans="1:3" x14ac:dyDescent="0.25">
      <c r="A1457" s="7" t="s">
        <v>1325</v>
      </c>
      <c r="B1457" s="7" t="s">
        <v>4407</v>
      </c>
      <c r="C1457" s="7" t="s">
        <v>4408</v>
      </c>
    </row>
    <row r="1458" spans="1:3" x14ac:dyDescent="0.25">
      <c r="A1458" s="7" t="s">
        <v>1325</v>
      </c>
      <c r="B1458" s="7" t="s">
        <v>4409</v>
      </c>
      <c r="C1458" s="7" t="s">
        <v>4410</v>
      </c>
    </row>
    <row r="1459" spans="1:3" x14ac:dyDescent="0.25">
      <c r="A1459" s="7" t="s">
        <v>756</v>
      </c>
      <c r="B1459" s="7" t="s">
        <v>4411</v>
      </c>
      <c r="C1459" s="7" t="s">
        <v>4412</v>
      </c>
    </row>
    <row r="1460" spans="1:3" x14ac:dyDescent="0.25">
      <c r="A1460" s="7" t="s">
        <v>1089</v>
      </c>
      <c r="B1460" s="7" t="s">
        <v>4413</v>
      </c>
      <c r="C1460" s="7" t="s">
        <v>4414</v>
      </c>
    </row>
    <row r="1461" spans="1:3" x14ac:dyDescent="0.25">
      <c r="A1461" s="7" t="s">
        <v>1327</v>
      </c>
      <c r="B1461" s="7" t="s">
        <v>4415</v>
      </c>
      <c r="C1461" s="7" t="s">
        <v>4416</v>
      </c>
    </row>
    <row r="1462" spans="1:3" x14ac:dyDescent="0.25">
      <c r="A1462" s="7" t="s">
        <v>1327</v>
      </c>
      <c r="B1462" s="7" t="s">
        <v>4417</v>
      </c>
      <c r="C1462" s="7" t="s">
        <v>1906</v>
      </c>
    </row>
    <row r="1463" spans="1:3" x14ac:dyDescent="0.25">
      <c r="A1463" s="7" t="s">
        <v>1327</v>
      </c>
      <c r="B1463" s="7" t="s">
        <v>4418</v>
      </c>
      <c r="C1463" s="7" t="s">
        <v>4419</v>
      </c>
    </row>
    <row r="1464" spans="1:3" x14ac:dyDescent="0.25">
      <c r="A1464" s="7" t="s">
        <v>1327</v>
      </c>
      <c r="B1464" s="7" t="s">
        <v>4420</v>
      </c>
      <c r="C1464" s="7" t="s">
        <v>4421</v>
      </c>
    </row>
    <row r="1465" spans="1:3" x14ac:dyDescent="0.25">
      <c r="A1465" s="7" t="s">
        <v>1327</v>
      </c>
      <c r="B1465" s="7" t="s">
        <v>4422</v>
      </c>
      <c r="C1465" s="7" t="s">
        <v>4423</v>
      </c>
    </row>
    <row r="1466" spans="1:3" x14ac:dyDescent="0.25">
      <c r="A1466" s="7" t="s">
        <v>1327</v>
      </c>
      <c r="B1466" s="7" t="s">
        <v>4424</v>
      </c>
      <c r="C1466" s="7" t="s">
        <v>4425</v>
      </c>
    </row>
    <row r="1467" spans="1:3" x14ac:dyDescent="0.25">
      <c r="A1467" s="7" t="s">
        <v>1327</v>
      </c>
      <c r="B1467" s="7" t="s">
        <v>4426</v>
      </c>
      <c r="C1467" s="7" t="s">
        <v>4427</v>
      </c>
    </row>
    <row r="1468" spans="1:3" x14ac:dyDescent="0.25">
      <c r="A1468" s="7" t="s">
        <v>1327</v>
      </c>
      <c r="B1468" s="7" t="s">
        <v>4428</v>
      </c>
      <c r="C1468" s="7" t="s">
        <v>1900</v>
      </c>
    </row>
    <row r="1469" spans="1:3" x14ac:dyDescent="0.25">
      <c r="A1469" s="7" t="s">
        <v>1285</v>
      </c>
      <c r="B1469" s="7" t="s">
        <v>4429</v>
      </c>
      <c r="C1469" s="7" t="s">
        <v>4430</v>
      </c>
    </row>
    <row r="1470" spans="1:3" x14ac:dyDescent="0.25">
      <c r="A1470" s="7" t="s">
        <v>1287</v>
      </c>
      <c r="B1470" s="7" t="s">
        <v>4431</v>
      </c>
      <c r="C1470" s="7" t="s">
        <v>4432</v>
      </c>
    </row>
    <row r="1471" spans="1:3" x14ac:dyDescent="0.25">
      <c r="A1471" s="7" t="s">
        <v>947</v>
      </c>
      <c r="B1471" s="7" t="s">
        <v>4433</v>
      </c>
      <c r="C1471" s="7" t="s">
        <v>4434</v>
      </c>
    </row>
    <row r="1472" spans="1:3" x14ac:dyDescent="0.25">
      <c r="A1472" s="7" t="s">
        <v>1410</v>
      </c>
      <c r="B1472" s="7" t="s">
        <v>4435</v>
      </c>
      <c r="C1472" s="7" t="s">
        <v>4436</v>
      </c>
    </row>
    <row r="1473" spans="1:3" x14ac:dyDescent="0.25">
      <c r="A1473" s="7" t="s">
        <v>714</v>
      </c>
      <c r="B1473" s="7" t="s">
        <v>4437</v>
      </c>
      <c r="C1473" s="7" t="s">
        <v>4438</v>
      </c>
    </row>
    <row r="1474" spans="1:3" x14ac:dyDescent="0.25">
      <c r="A1474" s="7" t="s">
        <v>1313</v>
      </c>
      <c r="B1474" s="7" t="s">
        <v>4439</v>
      </c>
      <c r="C1474" s="7" t="s">
        <v>4440</v>
      </c>
    </row>
    <row r="1475" spans="1:3" x14ac:dyDescent="0.25">
      <c r="A1475" s="7" t="s">
        <v>1313</v>
      </c>
      <c r="B1475" s="7" t="s">
        <v>4441</v>
      </c>
      <c r="C1475" s="7" t="s">
        <v>4442</v>
      </c>
    </row>
    <row r="1476" spans="1:3" x14ac:dyDescent="0.25">
      <c r="A1476" s="7" t="s">
        <v>1313</v>
      </c>
      <c r="B1476" s="7" t="s">
        <v>4443</v>
      </c>
      <c r="C1476" s="7" t="s">
        <v>4444</v>
      </c>
    </row>
    <row r="1477" spans="1:3" x14ac:dyDescent="0.25">
      <c r="A1477" s="7" t="s">
        <v>1315</v>
      </c>
      <c r="B1477" s="7" t="s">
        <v>4445</v>
      </c>
      <c r="C1477" s="7" t="s">
        <v>3296</v>
      </c>
    </row>
    <row r="1478" spans="1:3" x14ac:dyDescent="0.25">
      <c r="A1478" s="7" t="s">
        <v>1315</v>
      </c>
      <c r="B1478" s="7" t="s">
        <v>4446</v>
      </c>
      <c r="C1478" s="7" t="s">
        <v>4447</v>
      </c>
    </row>
    <row r="1479" spans="1:3" x14ac:dyDescent="0.25">
      <c r="A1479" s="7" t="s">
        <v>1315</v>
      </c>
      <c r="B1479" s="7" t="s">
        <v>4448</v>
      </c>
      <c r="C1479" s="7" t="s">
        <v>4449</v>
      </c>
    </row>
    <row r="1480" spans="1:3" x14ac:dyDescent="0.25">
      <c r="A1480" s="7" t="s">
        <v>1315</v>
      </c>
      <c r="B1480" s="7" t="s">
        <v>4450</v>
      </c>
      <c r="C1480" s="7" t="s">
        <v>2647</v>
      </c>
    </row>
    <row r="1481" spans="1:3" x14ac:dyDescent="0.25">
      <c r="A1481" s="7" t="s">
        <v>1315</v>
      </c>
      <c r="B1481" s="7" t="s">
        <v>4451</v>
      </c>
      <c r="C1481" s="7" t="s">
        <v>3299</v>
      </c>
    </row>
    <row r="1482" spans="1:3" x14ac:dyDescent="0.25">
      <c r="A1482" s="7" t="s">
        <v>1315</v>
      </c>
      <c r="B1482" s="7" t="s">
        <v>4452</v>
      </c>
      <c r="C1482" s="7" t="s">
        <v>4453</v>
      </c>
    </row>
    <row r="1483" spans="1:3" x14ac:dyDescent="0.25">
      <c r="A1483" s="7" t="s">
        <v>1315</v>
      </c>
      <c r="B1483" s="7" t="s">
        <v>4454</v>
      </c>
      <c r="C1483" s="7" t="s">
        <v>4126</v>
      </c>
    </row>
    <row r="1484" spans="1:3" x14ac:dyDescent="0.25">
      <c r="A1484" s="7" t="s">
        <v>1315</v>
      </c>
      <c r="B1484" s="7" t="s">
        <v>4455</v>
      </c>
      <c r="C1484" s="7" t="s">
        <v>2934</v>
      </c>
    </row>
    <row r="1485" spans="1:3" x14ac:dyDescent="0.25">
      <c r="A1485" s="7" t="s">
        <v>1291</v>
      </c>
      <c r="B1485" s="7" t="s">
        <v>4456</v>
      </c>
      <c r="C1485" s="7" t="s">
        <v>4457</v>
      </c>
    </row>
    <row r="1486" spans="1:3" x14ac:dyDescent="0.25">
      <c r="A1486" s="7" t="s">
        <v>1291</v>
      </c>
      <c r="B1486" s="7" t="s">
        <v>4458</v>
      </c>
      <c r="C1486" s="7" t="s">
        <v>4459</v>
      </c>
    </row>
    <row r="1487" spans="1:3" x14ac:dyDescent="0.25">
      <c r="A1487" s="7" t="s">
        <v>1291</v>
      </c>
      <c r="B1487" s="7" t="s">
        <v>4460</v>
      </c>
      <c r="C1487" s="7" t="s">
        <v>4461</v>
      </c>
    </row>
    <row r="1488" spans="1:3" x14ac:dyDescent="0.25">
      <c r="A1488" s="7" t="s">
        <v>1291</v>
      </c>
      <c r="B1488" s="7" t="s">
        <v>4462</v>
      </c>
      <c r="C1488" s="7" t="s">
        <v>4463</v>
      </c>
    </row>
    <row r="1489" spans="1:3" x14ac:dyDescent="0.25">
      <c r="A1489" s="7" t="s">
        <v>1291</v>
      </c>
      <c r="B1489" s="7" t="s">
        <v>4464</v>
      </c>
      <c r="C1489" s="7" t="s">
        <v>4465</v>
      </c>
    </row>
    <row r="1490" spans="1:3" x14ac:dyDescent="0.25">
      <c r="A1490" s="7" t="s">
        <v>1291</v>
      </c>
      <c r="B1490" s="7" t="s">
        <v>4466</v>
      </c>
      <c r="C1490" s="7" t="s">
        <v>4467</v>
      </c>
    </row>
    <row r="1491" spans="1:3" x14ac:dyDescent="0.25">
      <c r="A1491" s="7" t="s">
        <v>1291</v>
      </c>
      <c r="B1491" s="7" t="s">
        <v>4468</v>
      </c>
      <c r="C1491" s="7" t="s">
        <v>4469</v>
      </c>
    </row>
    <row r="1492" spans="1:3" x14ac:dyDescent="0.25">
      <c r="A1492" s="7" t="s">
        <v>1291</v>
      </c>
      <c r="B1492" s="7" t="s">
        <v>4470</v>
      </c>
      <c r="C1492" s="7" t="s">
        <v>4471</v>
      </c>
    </row>
    <row r="1493" spans="1:3" x14ac:dyDescent="0.25">
      <c r="A1493" s="7" t="s">
        <v>1291</v>
      </c>
      <c r="B1493" s="7" t="s">
        <v>4472</v>
      </c>
      <c r="C1493" s="7" t="s">
        <v>4473</v>
      </c>
    </row>
    <row r="1494" spans="1:3" x14ac:dyDescent="0.25">
      <c r="A1494" s="7" t="s">
        <v>1291</v>
      </c>
      <c r="B1494" s="7" t="s">
        <v>4474</v>
      </c>
      <c r="C1494" s="7" t="s">
        <v>4475</v>
      </c>
    </row>
    <row r="1495" spans="1:3" x14ac:dyDescent="0.25">
      <c r="A1495" s="7" t="s">
        <v>1371</v>
      </c>
      <c r="B1495" s="7" t="s">
        <v>4476</v>
      </c>
      <c r="C1495" s="7" t="s">
        <v>1912</v>
      </c>
    </row>
    <row r="1496" spans="1:3" x14ac:dyDescent="0.25">
      <c r="A1496" s="7" t="s">
        <v>1595</v>
      </c>
      <c r="B1496" s="7" t="s">
        <v>4477</v>
      </c>
      <c r="C1496" s="7" t="s">
        <v>4478</v>
      </c>
    </row>
    <row r="1497" spans="1:3" x14ac:dyDescent="0.25">
      <c r="A1497" s="7" t="s">
        <v>1492</v>
      </c>
      <c r="B1497" s="7" t="s">
        <v>4479</v>
      </c>
      <c r="C1497" s="7" t="s">
        <v>4480</v>
      </c>
    </row>
    <row r="1498" spans="1:3" x14ac:dyDescent="0.25">
      <c r="A1498" s="7" t="s">
        <v>1293</v>
      </c>
      <c r="B1498" s="7" t="s">
        <v>4481</v>
      </c>
      <c r="C1498" s="7" t="s">
        <v>4482</v>
      </c>
    </row>
    <row r="1499" spans="1:3" x14ac:dyDescent="0.25">
      <c r="A1499" s="7" t="s">
        <v>1293</v>
      </c>
      <c r="B1499" s="7" t="s">
        <v>4483</v>
      </c>
      <c r="C1499" s="7" t="s">
        <v>4484</v>
      </c>
    </row>
    <row r="1500" spans="1:3" x14ac:dyDescent="0.25">
      <c r="A1500" s="7" t="s">
        <v>1293</v>
      </c>
      <c r="B1500" s="7" t="s">
        <v>4485</v>
      </c>
      <c r="C1500" s="7" t="s">
        <v>4486</v>
      </c>
    </row>
    <row r="1501" spans="1:3" x14ac:dyDescent="0.25">
      <c r="A1501" s="7" t="s">
        <v>1293</v>
      </c>
      <c r="B1501" s="7" t="s">
        <v>4487</v>
      </c>
      <c r="C1501" s="7" t="s">
        <v>4488</v>
      </c>
    </row>
    <row r="1502" spans="1:3" x14ac:dyDescent="0.25">
      <c r="A1502" s="7" t="s">
        <v>1293</v>
      </c>
      <c r="B1502" s="7" t="s">
        <v>4489</v>
      </c>
      <c r="C1502" s="7" t="s">
        <v>4490</v>
      </c>
    </row>
    <row r="1503" spans="1:3" x14ac:dyDescent="0.25">
      <c r="A1503" s="7" t="s">
        <v>1293</v>
      </c>
      <c r="B1503" s="7" t="s">
        <v>4491</v>
      </c>
      <c r="C1503" s="7" t="s">
        <v>4492</v>
      </c>
    </row>
    <row r="1504" spans="1:3" x14ac:dyDescent="0.25">
      <c r="A1504" s="7" t="s">
        <v>1293</v>
      </c>
      <c r="B1504" s="7" t="s">
        <v>4493</v>
      </c>
      <c r="C1504" s="7" t="s">
        <v>4494</v>
      </c>
    </row>
    <row r="1505" spans="1:3" x14ac:dyDescent="0.25">
      <c r="A1505" s="7" t="s">
        <v>1293</v>
      </c>
      <c r="B1505" s="7" t="s">
        <v>4495</v>
      </c>
      <c r="C1505" s="7" t="s">
        <v>4496</v>
      </c>
    </row>
    <row r="1506" spans="1:3" x14ac:dyDescent="0.25">
      <c r="A1506" s="7" t="s">
        <v>1293</v>
      </c>
      <c r="B1506" s="7" t="s">
        <v>4497</v>
      </c>
      <c r="C1506" s="7" t="s">
        <v>4498</v>
      </c>
    </row>
    <row r="1507" spans="1:3" x14ac:dyDescent="0.25">
      <c r="A1507" s="7" t="s">
        <v>1293</v>
      </c>
      <c r="B1507" s="7" t="s">
        <v>4499</v>
      </c>
      <c r="C1507" s="7" t="s">
        <v>4500</v>
      </c>
    </row>
    <row r="1508" spans="1:3" x14ac:dyDescent="0.25">
      <c r="A1508" s="7" t="s">
        <v>1295</v>
      </c>
      <c r="B1508" s="7" t="s">
        <v>4501</v>
      </c>
      <c r="C1508" s="7" t="s">
        <v>4502</v>
      </c>
    </row>
    <row r="1509" spans="1:3" x14ac:dyDescent="0.25">
      <c r="A1509" s="7" t="s">
        <v>1295</v>
      </c>
      <c r="B1509" s="7" t="s">
        <v>4503</v>
      </c>
      <c r="C1509" s="7" t="s">
        <v>4504</v>
      </c>
    </row>
    <row r="1510" spans="1:3" x14ac:dyDescent="0.25">
      <c r="A1510" s="7" t="s">
        <v>1295</v>
      </c>
      <c r="B1510" s="7" t="s">
        <v>4505</v>
      </c>
      <c r="C1510" s="7" t="s">
        <v>4506</v>
      </c>
    </row>
    <row r="1511" spans="1:3" x14ac:dyDescent="0.25">
      <c r="A1511" s="7" t="s">
        <v>1295</v>
      </c>
      <c r="B1511" s="7" t="s">
        <v>4507</v>
      </c>
      <c r="C1511" s="7" t="s">
        <v>4508</v>
      </c>
    </row>
    <row r="1512" spans="1:3" x14ac:dyDescent="0.25">
      <c r="A1512" s="7" t="s">
        <v>1295</v>
      </c>
      <c r="B1512" s="7" t="s">
        <v>4509</v>
      </c>
      <c r="C1512" s="7" t="s">
        <v>4510</v>
      </c>
    </row>
    <row r="1513" spans="1:3" x14ac:dyDescent="0.25">
      <c r="A1513" s="7" t="s">
        <v>1295</v>
      </c>
      <c r="B1513" s="7" t="s">
        <v>4511</v>
      </c>
      <c r="C1513" s="7" t="s">
        <v>4512</v>
      </c>
    </row>
    <row r="1514" spans="1:3" x14ac:dyDescent="0.25">
      <c r="A1514" s="7" t="s">
        <v>1295</v>
      </c>
      <c r="B1514" s="7" t="s">
        <v>4513</v>
      </c>
      <c r="C1514" s="7" t="s">
        <v>4514</v>
      </c>
    </row>
    <row r="1515" spans="1:3" x14ac:dyDescent="0.25">
      <c r="A1515" s="7" t="s">
        <v>1295</v>
      </c>
      <c r="B1515" s="7" t="s">
        <v>4515</v>
      </c>
      <c r="C1515" s="7" t="s">
        <v>4516</v>
      </c>
    </row>
    <row r="1516" spans="1:3" x14ac:dyDescent="0.25">
      <c r="A1516" s="7" t="s">
        <v>1295</v>
      </c>
      <c r="B1516" s="7" t="s">
        <v>4517</v>
      </c>
      <c r="C1516" s="7" t="s">
        <v>4518</v>
      </c>
    </row>
    <row r="1517" spans="1:3" x14ac:dyDescent="0.25">
      <c r="A1517" s="7" t="s">
        <v>1295</v>
      </c>
      <c r="B1517" s="7" t="s">
        <v>4519</v>
      </c>
      <c r="C1517" s="7" t="s">
        <v>4520</v>
      </c>
    </row>
    <row r="1518" spans="1:3" x14ac:dyDescent="0.25">
      <c r="A1518" s="7" t="s">
        <v>1295</v>
      </c>
      <c r="B1518" s="7" t="s">
        <v>4521</v>
      </c>
      <c r="C1518" s="7" t="s">
        <v>4522</v>
      </c>
    </row>
    <row r="1519" spans="1:3" x14ac:dyDescent="0.25">
      <c r="A1519" s="7" t="s">
        <v>1295</v>
      </c>
      <c r="B1519" s="7" t="s">
        <v>4523</v>
      </c>
      <c r="C1519" s="7" t="s">
        <v>4524</v>
      </c>
    </row>
    <row r="1520" spans="1:3" x14ac:dyDescent="0.25">
      <c r="A1520" s="7" t="s">
        <v>1295</v>
      </c>
      <c r="B1520" s="7" t="s">
        <v>4525</v>
      </c>
      <c r="C1520" s="7" t="s">
        <v>4526</v>
      </c>
    </row>
    <row r="1521" spans="1:3" x14ac:dyDescent="0.25">
      <c r="A1521" s="7" t="s">
        <v>714</v>
      </c>
      <c r="B1521" s="7" t="s">
        <v>4527</v>
      </c>
      <c r="C1521" s="7" t="s">
        <v>4528</v>
      </c>
    </row>
    <row r="1522" spans="1:3" x14ac:dyDescent="0.25">
      <c r="A1522" s="7" t="s">
        <v>714</v>
      </c>
      <c r="B1522" s="7" t="s">
        <v>4529</v>
      </c>
      <c r="C1522" s="7" t="s">
        <v>4530</v>
      </c>
    </row>
    <row r="1523" spans="1:3" x14ac:dyDescent="0.25">
      <c r="A1523" s="7" t="s">
        <v>714</v>
      </c>
      <c r="B1523" s="7" t="s">
        <v>4531</v>
      </c>
      <c r="C1523" s="7" t="s">
        <v>2936</v>
      </c>
    </row>
    <row r="1524" spans="1:3" x14ac:dyDescent="0.25">
      <c r="A1524" s="7" t="s">
        <v>714</v>
      </c>
      <c r="B1524" s="7" t="s">
        <v>4532</v>
      </c>
      <c r="C1524" s="7" t="s">
        <v>4533</v>
      </c>
    </row>
    <row r="1525" spans="1:3" x14ac:dyDescent="0.25">
      <c r="A1525" s="7" t="s">
        <v>714</v>
      </c>
      <c r="B1525" s="7" t="s">
        <v>4534</v>
      </c>
      <c r="C1525" s="7" t="s">
        <v>2213</v>
      </c>
    </row>
    <row r="1526" spans="1:3" x14ac:dyDescent="0.25">
      <c r="A1526" s="7" t="s">
        <v>714</v>
      </c>
      <c r="B1526" s="7" t="s">
        <v>4535</v>
      </c>
      <c r="C1526" s="7" t="s">
        <v>4536</v>
      </c>
    </row>
    <row r="1527" spans="1:3" x14ac:dyDescent="0.25">
      <c r="A1527" s="7" t="s">
        <v>714</v>
      </c>
      <c r="B1527" s="7" t="s">
        <v>4537</v>
      </c>
      <c r="C1527" s="7" t="s">
        <v>4538</v>
      </c>
    </row>
    <row r="1528" spans="1:3" x14ac:dyDescent="0.25">
      <c r="A1528" s="7" t="s">
        <v>714</v>
      </c>
      <c r="B1528" s="7" t="s">
        <v>4539</v>
      </c>
      <c r="C1528" s="7" t="s">
        <v>4540</v>
      </c>
    </row>
    <row r="1529" spans="1:3" x14ac:dyDescent="0.25">
      <c r="A1529" s="7" t="s">
        <v>714</v>
      </c>
      <c r="B1529" s="7" t="s">
        <v>4541</v>
      </c>
      <c r="C1529" s="7" t="s">
        <v>4542</v>
      </c>
    </row>
    <row r="1530" spans="1:3" x14ac:dyDescent="0.25">
      <c r="A1530" s="7" t="s">
        <v>714</v>
      </c>
      <c r="B1530" s="7" t="s">
        <v>4543</v>
      </c>
      <c r="C1530" s="7" t="s">
        <v>4544</v>
      </c>
    </row>
    <row r="1531" spans="1:3" x14ac:dyDescent="0.25">
      <c r="A1531" s="7" t="s">
        <v>714</v>
      </c>
      <c r="B1531" s="7" t="s">
        <v>4545</v>
      </c>
      <c r="C1531" s="7" t="s">
        <v>4546</v>
      </c>
    </row>
    <row r="1532" spans="1:3" x14ac:dyDescent="0.25">
      <c r="A1532" s="7" t="s">
        <v>714</v>
      </c>
      <c r="B1532" s="7" t="s">
        <v>4547</v>
      </c>
      <c r="C1532" s="7" t="s">
        <v>3858</v>
      </c>
    </row>
    <row r="1533" spans="1:3" x14ac:dyDescent="0.25">
      <c r="A1533" s="7" t="s">
        <v>714</v>
      </c>
      <c r="B1533" s="7" t="s">
        <v>4548</v>
      </c>
      <c r="C1533" s="7" t="s">
        <v>4549</v>
      </c>
    </row>
    <row r="1534" spans="1:3" x14ac:dyDescent="0.25">
      <c r="A1534" s="7" t="s">
        <v>714</v>
      </c>
      <c r="B1534" s="7" t="s">
        <v>4550</v>
      </c>
      <c r="C1534" s="7" t="s">
        <v>4551</v>
      </c>
    </row>
    <row r="1535" spans="1:3" x14ac:dyDescent="0.25">
      <c r="A1535" s="7" t="s">
        <v>714</v>
      </c>
      <c r="B1535" s="7" t="s">
        <v>4552</v>
      </c>
      <c r="C1535" s="7" t="s">
        <v>4553</v>
      </c>
    </row>
    <row r="1536" spans="1:3" x14ac:dyDescent="0.25">
      <c r="A1536" s="7" t="s">
        <v>714</v>
      </c>
      <c r="B1536" s="7" t="s">
        <v>4554</v>
      </c>
      <c r="C1536" s="7" t="s">
        <v>4555</v>
      </c>
    </row>
    <row r="1537" spans="1:3" x14ac:dyDescent="0.25">
      <c r="A1537" s="7" t="s">
        <v>1341</v>
      </c>
      <c r="B1537" s="7" t="s">
        <v>4556</v>
      </c>
      <c r="C1537" s="7" t="s">
        <v>4557</v>
      </c>
    </row>
    <row r="1538" spans="1:3" x14ac:dyDescent="0.25">
      <c r="A1538" s="7" t="s">
        <v>1341</v>
      </c>
      <c r="B1538" s="7" t="s">
        <v>4558</v>
      </c>
      <c r="C1538" s="7" t="s">
        <v>2097</v>
      </c>
    </row>
    <row r="1539" spans="1:3" x14ac:dyDescent="0.25">
      <c r="A1539" s="7" t="s">
        <v>1341</v>
      </c>
      <c r="B1539" s="7" t="s">
        <v>4559</v>
      </c>
      <c r="C1539" s="7" t="s">
        <v>4560</v>
      </c>
    </row>
    <row r="1540" spans="1:3" x14ac:dyDescent="0.25">
      <c r="A1540" s="7" t="s">
        <v>1341</v>
      </c>
      <c r="B1540" s="7" t="s">
        <v>4561</v>
      </c>
      <c r="C1540" s="7" t="s">
        <v>4562</v>
      </c>
    </row>
    <row r="1541" spans="1:3" x14ac:dyDescent="0.25">
      <c r="A1541" s="7" t="s">
        <v>1341</v>
      </c>
      <c r="B1541" s="7" t="s">
        <v>4563</v>
      </c>
      <c r="C1541" s="7" t="s">
        <v>4564</v>
      </c>
    </row>
    <row r="1542" spans="1:3" x14ac:dyDescent="0.25">
      <c r="A1542" s="7" t="s">
        <v>870</v>
      </c>
      <c r="B1542" s="7" t="s">
        <v>4565</v>
      </c>
      <c r="C1542" s="7" t="s">
        <v>4566</v>
      </c>
    </row>
    <row r="1543" spans="1:3" x14ac:dyDescent="0.25">
      <c r="A1543" s="7" t="s">
        <v>587</v>
      </c>
      <c r="B1543" s="7" t="s">
        <v>4567</v>
      </c>
      <c r="C1543" s="7" t="s">
        <v>4568</v>
      </c>
    </row>
    <row r="1544" spans="1:3" x14ac:dyDescent="0.25">
      <c r="A1544" s="7" t="s">
        <v>589</v>
      </c>
      <c r="B1544" s="7" t="s">
        <v>4569</v>
      </c>
      <c r="C1544" s="7" t="s">
        <v>4570</v>
      </c>
    </row>
    <row r="1545" spans="1:3" x14ac:dyDescent="0.25">
      <c r="A1545" s="7" t="s">
        <v>836</v>
      </c>
      <c r="B1545" s="7" t="s">
        <v>4571</v>
      </c>
      <c r="C1545" s="7" t="s">
        <v>4572</v>
      </c>
    </row>
    <row r="1546" spans="1:3" x14ac:dyDescent="0.25">
      <c r="A1546" s="7" t="s">
        <v>1261</v>
      </c>
      <c r="B1546" s="7" t="s">
        <v>4573</v>
      </c>
      <c r="C1546" s="7" t="s">
        <v>4574</v>
      </c>
    </row>
    <row r="1547" spans="1:3" x14ac:dyDescent="0.25">
      <c r="A1547" s="7" t="s">
        <v>1261</v>
      </c>
      <c r="B1547" s="7" t="s">
        <v>4575</v>
      </c>
      <c r="C1547" s="7" t="s">
        <v>4576</v>
      </c>
    </row>
    <row r="1548" spans="1:3" x14ac:dyDescent="0.25">
      <c r="A1548" s="7" t="s">
        <v>754</v>
      </c>
      <c r="B1548" s="7" t="s">
        <v>4577</v>
      </c>
      <c r="C1548" s="7" t="s">
        <v>4578</v>
      </c>
    </row>
    <row r="1549" spans="1:3" x14ac:dyDescent="0.25">
      <c r="A1549" s="7" t="s">
        <v>1551</v>
      </c>
      <c r="B1549" s="7" t="s">
        <v>4579</v>
      </c>
      <c r="C1549" s="7" t="s">
        <v>4580</v>
      </c>
    </row>
    <row r="1550" spans="1:3" x14ac:dyDescent="0.25">
      <c r="A1550" s="7" t="s">
        <v>1551</v>
      </c>
      <c r="B1550" s="7" t="s">
        <v>4581</v>
      </c>
      <c r="C1550" s="7" t="s">
        <v>1731</v>
      </c>
    </row>
    <row r="1551" spans="1:3" x14ac:dyDescent="0.25">
      <c r="A1551" s="7" t="s">
        <v>1551</v>
      </c>
      <c r="B1551" s="7" t="s">
        <v>4582</v>
      </c>
      <c r="C1551" s="7" t="s">
        <v>4583</v>
      </c>
    </row>
    <row r="1552" spans="1:3" x14ac:dyDescent="0.25">
      <c r="A1552" s="7" t="s">
        <v>1343</v>
      </c>
      <c r="B1552" s="7" t="s">
        <v>4584</v>
      </c>
      <c r="C1552" s="7" t="s">
        <v>4585</v>
      </c>
    </row>
    <row r="1553" spans="1:3" x14ac:dyDescent="0.25">
      <c r="A1553" s="7" t="s">
        <v>1343</v>
      </c>
      <c r="B1553" s="7" t="s">
        <v>4586</v>
      </c>
      <c r="C1553" s="7" t="s">
        <v>4587</v>
      </c>
    </row>
    <row r="1554" spans="1:3" x14ac:dyDescent="0.25">
      <c r="A1554" s="7" t="s">
        <v>1343</v>
      </c>
      <c r="B1554" s="7" t="s">
        <v>4588</v>
      </c>
      <c r="C1554" s="7" t="s">
        <v>4589</v>
      </c>
    </row>
    <row r="1555" spans="1:3" x14ac:dyDescent="0.25">
      <c r="A1555" s="7" t="s">
        <v>1343</v>
      </c>
      <c r="B1555" s="7" t="s">
        <v>4590</v>
      </c>
      <c r="C1555" s="7" t="s">
        <v>4591</v>
      </c>
    </row>
    <row r="1556" spans="1:3" x14ac:dyDescent="0.25">
      <c r="A1556" s="7" t="s">
        <v>1343</v>
      </c>
      <c r="B1556" s="7" t="s">
        <v>4592</v>
      </c>
      <c r="C1556" s="7" t="s">
        <v>4593</v>
      </c>
    </row>
    <row r="1557" spans="1:3" x14ac:dyDescent="0.25">
      <c r="A1557" s="7" t="s">
        <v>1353</v>
      </c>
      <c r="B1557" s="7" t="s">
        <v>4594</v>
      </c>
      <c r="C1557" s="7" t="s">
        <v>4595</v>
      </c>
    </row>
    <row r="1558" spans="1:3" x14ac:dyDescent="0.25">
      <c r="A1558" s="7" t="s">
        <v>1353</v>
      </c>
      <c r="B1558" s="7" t="s">
        <v>4596</v>
      </c>
      <c r="C1558" s="7" t="s">
        <v>4597</v>
      </c>
    </row>
    <row r="1559" spans="1:3" x14ac:dyDescent="0.25">
      <c r="A1559" s="7" t="s">
        <v>1353</v>
      </c>
      <c r="B1559" s="7" t="s">
        <v>4598</v>
      </c>
      <c r="C1559" s="7" t="s">
        <v>4599</v>
      </c>
    </row>
    <row r="1560" spans="1:3" x14ac:dyDescent="0.25">
      <c r="A1560" s="7" t="s">
        <v>1353</v>
      </c>
      <c r="B1560" s="7" t="s">
        <v>4600</v>
      </c>
      <c r="C1560" s="7" t="s">
        <v>4601</v>
      </c>
    </row>
    <row r="1561" spans="1:3" x14ac:dyDescent="0.25">
      <c r="A1561" s="7" t="s">
        <v>1353</v>
      </c>
      <c r="B1561" s="7" t="s">
        <v>4602</v>
      </c>
      <c r="C1561" s="7" t="s">
        <v>4603</v>
      </c>
    </row>
    <row r="1562" spans="1:3" x14ac:dyDescent="0.25">
      <c r="A1562" s="7" t="s">
        <v>1353</v>
      </c>
      <c r="B1562" s="7" t="s">
        <v>4604</v>
      </c>
      <c r="C1562" s="7" t="s">
        <v>4605</v>
      </c>
    </row>
    <row r="1563" spans="1:3" x14ac:dyDescent="0.25">
      <c r="A1563" s="7" t="s">
        <v>1353</v>
      </c>
      <c r="B1563" s="7" t="s">
        <v>4606</v>
      </c>
      <c r="C1563" s="7" t="s">
        <v>4607</v>
      </c>
    </row>
    <row r="1564" spans="1:3" x14ac:dyDescent="0.25">
      <c r="A1564" s="7" t="s">
        <v>1353</v>
      </c>
      <c r="B1564" s="7" t="s">
        <v>4608</v>
      </c>
      <c r="C1564" s="7" t="s">
        <v>4609</v>
      </c>
    </row>
    <row r="1565" spans="1:3" x14ac:dyDescent="0.25">
      <c r="A1565" s="7" t="s">
        <v>792</v>
      </c>
      <c r="B1565" s="7" t="s">
        <v>4610</v>
      </c>
      <c r="C1565" s="7" t="s">
        <v>4611</v>
      </c>
    </row>
    <row r="1566" spans="1:3" x14ac:dyDescent="0.25">
      <c r="A1566" s="7" t="s">
        <v>792</v>
      </c>
      <c r="B1566" s="7" t="s">
        <v>4612</v>
      </c>
      <c r="C1566" s="7" t="s">
        <v>4613</v>
      </c>
    </row>
    <row r="1567" spans="1:3" x14ac:dyDescent="0.25">
      <c r="A1567" s="7" t="s">
        <v>792</v>
      </c>
      <c r="B1567" s="7" t="s">
        <v>4614</v>
      </c>
      <c r="C1567" s="7" t="s">
        <v>4615</v>
      </c>
    </row>
    <row r="1568" spans="1:3" x14ac:dyDescent="0.25">
      <c r="A1568" s="7" t="s">
        <v>1551</v>
      </c>
      <c r="B1568" s="7" t="s">
        <v>4616</v>
      </c>
      <c r="C1568" s="7" t="s">
        <v>3576</v>
      </c>
    </row>
    <row r="1569" spans="1:3" x14ac:dyDescent="0.25">
      <c r="A1569" s="7" t="s">
        <v>459</v>
      </c>
      <c r="B1569" s="7" t="s">
        <v>4617</v>
      </c>
      <c r="C1569" s="7" t="s">
        <v>4618</v>
      </c>
    </row>
    <row r="1570" spans="1:3" x14ac:dyDescent="0.25">
      <c r="A1570" s="7" t="s">
        <v>459</v>
      </c>
      <c r="B1570" s="7" t="s">
        <v>4619</v>
      </c>
      <c r="C1570" s="7" t="s">
        <v>4620</v>
      </c>
    </row>
    <row r="1571" spans="1:3" x14ac:dyDescent="0.25">
      <c r="A1571" s="7" t="s">
        <v>459</v>
      </c>
      <c r="B1571" s="7" t="s">
        <v>4621</v>
      </c>
      <c r="C1571" s="7" t="s">
        <v>4622</v>
      </c>
    </row>
    <row r="1572" spans="1:3" x14ac:dyDescent="0.25">
      <c r="A1572" s="7" t="s">
        <v>1215</v>
      </c>
      <c r="B1572" s="7" t="s">
        <v>4623</v>
      </c>
      <c r="C1572" s="7" t="s">
        <v>4624</v>
      </c>
    </row>
    <row r="1573" spans="1:3" x14ac:dyDescent="0.25">
      <c r="A1573" s="7" t="s">
        <v>1215</v>
      </c>
      <c r="B1573" s="7" t="s">
        <v>4625</v>
      </c>
      <c r="C1573" s="7" t="s">
        <v>4626</v>
      </c>
    </row>
    <row r="1574" spans="1:3" x14ac:dyDescent="0.25">
      <c r="A1574" s="7" t="s">
        <v>1215</v>
      </c>
      <c r="B1574" s="7" t="s">
        <v>4627</v>
      </c>
      <c r="C1574" s="7" t="s">
        <v>4628</v>
      </c>
    </row>
    <row r="1575" spans="1:3" x14ac:dyDescent="0.25">
      <c r="A1575" s="7" t="s">
        <v>535</v>
      </c>
      <c r="B1575" s="7" t="s">
        <v>4629</v>
      </c>
      <c r="C1575" s="7" t="s">
        <v>4630</v>
      </c>
    </row>
    <row r="1576" spans="1:3" x14ac:dyDescent="0.25">
      <c r="A1576" s="7" t="s">
        <v>758</v>
      </c>
      <c r="B1576" s="7" t="s">
        <v>4631</v>
      </c>
      <c r="C1576" s="7" t="s">
        <v>4632</v>
      </c>
    </row>
    <row r="1577" spans="1:3" x14ac:dyDescent="0.25">
      <c r="A1577" s="7" t="s">
        <v>531</v>
      </c>
      <c r="B1577" s="7" t="s">
        <v>4633</v>
      </c>
      <c r="C1577" s="7" t="s">
        <v>4634</v>
      </c>
    </row>
    <row r="1578" spans="1:3" x14ac:dyDescent="0.25">
      <c r="A1578" s="7" t="s">
        <v>531</v>
      </c>
      <c r="B1578" s="7" t="s">
        <v>4635</v>
      </c>
      <c r="C1578" s="7" t="s">
        <v>4636</v>
      </c>
    </row>
    <row r="1579" spans="1:3" x14ac:dyDescent="0.25">
      <c r="A1579" s="7" t="s">
        <v>1407</v>
      </c>
      <c r="B1579" s="7" t="s">
        <v>4637</v>
      </c>
      <c r="C1579" s="7" t="s">
        <v>4638</v>
      </c>
    </row>
    <row r="1580" spans="1:3" x14ac:dyDescent="0.25">
      <c r="A1580" s="7" t="s">
        <v>1309</v>
      </c>
      <c r="B1580" s="7" t="s">
        <v>4639</v>
      </c>
      <c r="C1580" s="7" t="s">
        <v>4640</v>
      </c>
    </row>
    <row r="1581" spans="1:3" x14ac:dyDescent="0.25">
      <c r="A1581" s="7" t="s">
        <v>1309</v>
      </c>
      <c r="B1581" s="7" t="s">
        <v>4641</v>
      </c>
      <c r="C1581" s="7" t="s">
        <v>4642</v>
      </c>
    </row>
    <row r="1582" spans="1:3" x14ac:dyDescent="0.25">
      <c r="A1582" s="7" t="s">
        <v>1309</v>
      </c>
      <c r="B1582" s="7" t="s">
        <v>4643</v>
      </c>
      <c r="C1582" s="7" t="s">
        <v>4644</v>
      </c>
    </row>
    <row r="1583" spans="1:3" x14ac:dyDescent="0.25">
      <c r="A1583" s="7" t="s">
        <v>1309</v>
      </c>
      <c r="B1583" s="7" t="s">
        <v>4645</v>
      </c>
      <c r="C1583" s="7" t="s">
        <v>4646</v>
      </c>
    </row>
    <row r="1584" spans="1:3" x14ac:dyDescent="0.25">
      <c r="A1584" s="7" t="s">
        <v>1309</v>
      </c>
      <c r="B1584" s="7" t="s">
        <v>4647</v>
      </c>
      <c r="C1584" s="7" t="s">
        <v>4648</v>
      </c>
    </row>
    <row r="1585" spans="1:3" x14ac:dyDescent="0.25">
      <c r="A1585" s="7" t="s">
        <v>989</v>
      </c>
      <c r="B1585" s="7" t="s">
        <v>4649</v>
      </c>
      <c r="C1585" s="7" t="s">
        <v>4650</v>
      </c>
    </row>
    <row r="1586" spans="1:3" x14ac:dyDescent="0.25">
      <c r="A1586" s="7" t="s">
        <v>1319</v>
      </c>
      <c r="B1586" s="7" t="s">
        <v>4651</v>
      </c>
      <c r="C1586" s="7" t="s">
        <v>4652</v>
      </c>
    </row>
    <row r="1587" spans="1:3" x14ac:dyDescent="0.25">
      <c r="A1587" s="7" t="s">
        <v>1319</v>
      </c>
      <c r="B1587" s="7" t="s">
        <v>4653</v>
      </c>
      <c r="C1587" s="7" t="s">
        <v>4654</v>
      </c>
    </row>
    <row r="1588" spans="1:3" x14ac:dyDescent="0.25">
      <c r="A1588" s="7" t="s">
        <v>1319</v>
      </c>
      <c r="B1588" s="7" t="s">
        <v>4655</v>
      </c>
      <c r="C1588" s="7" t="s">
        <v>4656</v>
      </c>
    </row>
    <row r="1589" spans="1:3" x14ac:dyDescent="0.25">
      <c r="A1589" s="7" t="s">
        <v>1319</v>
      </c>
      <c r="B1589" s="7" t="s">
        <v>4657</v>
      </c>
      <c r="C1589" s="7" t="s">
        <v>4658</v>
      </c>
    </row>
    <row r="1590" spans="1:3" x14ac:dyDescent="0.25">
      <c r="A1590" s="7" t="s">
        <v>1319</v>
      </c>
      <c r="B1590" s="7" t="s">
        <v>4659</v>
      </c>
      <c r="C1590" s="7" t="s">
        <v>4660</v>
      </c>
    </row>
    <row r="1591" spans="1:3" x14ac:dyDescent="0.25">
      <c r="A1591" s="7" t="s">
        <v>1319</v>
      </c>
      <c r="B1591" s="7" t="s">
        <v>4661</v>
      </c>
      <c r="C1591" s="7" t="s">
        <v>4662</v>
      </c>
    </row>
    <row r="1592" spans="1:3" x14ac:dyDescent="0.25">
      <c r="A1592" s="7" t="s">
        <v>1319</v>
      </c>
      <c r="B1592" s="7" t="s">
        <v>4663</v>
      </c>
      <c r="C1592" s="7" t="s">
        <v>4664</v>
      </c>
    </row>
    <row r="1593" spans="1:3" x14ac:dyDescent="0.25">
      <c r="A1593" s="7" t="s">
        <v>1013</v>
      </c>
      <c r="B1593" s="7" t="s">
        <v>4665</v>
      </c>
      <c r="C1593" s="7" t="s">
        <v>4666</v>
      </c>
    </row>
    <row r="1594" spans="1:3" x14ac:dyDescent="0.25">
      <c r="A1594" s="7" t="s">
        <v>1201</v>
      </c>
      <c r="B1594" s="7" t="s">
        <v>4667</v>
      </c>
      <c r="C1594" s="7" t="s">
        <v>4668</v>
      </c>
    </row>
    <row r="1595" spans="1:3" x14ac:dyDescent="0.25">
      <c r="A1595" s="7" t="s">
        <v>810</v>
      </c>
      <c r="B1595" s="7" t="s">
        <v>4669</v>
      </c>
      <c r="C1595" s="7" t="s">
        <v>4670</v>
      </c>
    </row>
    <row r="1596" spans="1:3" x14ac:dyDescent="0.25">
      <c r="A1596" s="7" t="s">
        <v>810</v>
      </c>
      <c r="B1596" s="7" t="s">
        <v>4671</v>
      </c>
      <c r="C1596" s="7" t="s">
        <v>4672</v>
      </c>
    </row>
    <row r="1597" spans="1:3" x14ac:dyDescent="0.25">
      <c r="A1597" s="7" t="s">
        <v>810</v>
      </c>
      <c r="B1597" s="7" t="s">
        <v>4673</v>
      </c>
      <c r="C1597" s="7" t="s">
        <v>4674</v>
      </c>
    </row>
    <row r="1598" spans="1:3" x14ac:dyDescent="0.25">
      <c r="A1598" s="7" t="s">
        <v>810</v>
      </c>
      <c r="B1598" s="7" t="s">
        <v>4675</v>
      </c>
      <c r="C1598" s="7" t="s">
        <v>2127</v>
      </c>
    </row>
    <row r="1599" spans="1:3" x14ac:dyDescent="0.25">
      <c r="A1599" s="7" t="s">
        <v>810</v>
      </c>
      <c r="B1599" s="7" t="s">
        <v>4676</v>
      </c>
      <c r="C1599" s="7" t="s">
        <v>2428</v>
      </c>
    </row>
    <row r="1600" spans="1:3" x14ac:dyDescent="0.25">
      <c r="A1600" s="7" t="s">
        <v>714</v>
      </c>
      <c r="B1600" s="7" t="s">
        <v>4677</v>
      </c>
      <c r="C1600" s="7" t="s">
        <v>4678</v>
      </c>
    </row>
    <row r="1601" spans="1:3" x14ac:dyDescent="0.25">
      <c r="A1601" s="7" t="s">
        <v>760</v>
      </c>
      <c r="B1601" s="7" t="s">
        <v>4679</v>
      </c>
      <c r="C1601" s="7" t="s">
        <v>4680</v>
      </c>
    </row>
    <row r="1602" spans="1:3" x14ac:dyDescent="0.25">
      <c r="A1602" s="7" t="s">
        <v>527</v>
      </c>
      <c r="B1602" s="7" t="s">
        <v>4681</v>
      </c>
      <c r="C1602" s="7" t="s">
        <v>1796</v>
      </c>
    </row>
    <row r="1603" spans="1:3" x14ac:dyDescent="0.25">
      <c r="A1603" s="7" t="s">
        <v>529</v>
      </c>
      <c r="B1603" s="7" t="s">
        <v>4682</v>
      </c>
      <c r="C1603" s="7" t="s">
        <v>4683</v>
      </c>
    </row>
    <row r="1604" spans="1:3" x14ac:dyDescent="0.25">
      <c r="A1604" s="7" t="s">
        <v>529</v>
      </c>
      <c r="B1604" s="7" t="s">
        <v>4684</v>
      </c>
      <c r="C1604" s="7" t="s">
        <v>4685</v>
      </c>
    </row>
    <row r="1605" spans="1:3" x14ac:dyDescent="0.25">
      <c r="A1605" s="7" t="s">
        <v>529</v>
      </c>
      <c r="B1605" s="7" t="s">
        <v>4686</v>
      </c>
      <c r="C1605" s="7" t="s">
        <v>4687</v>
      </c>
    </row>
    <row r="1606" spans="1:3" x14ac:dyDescent="0.25">
      <c r="A1606" s="7" t="s">
        <v>535</v>
      </c>
      <c r="B1606" s="7" t="s">
        <v>4688</v>
      </c>
      <c r="C1606" s="7" t="s">
        <v>4689</v>
      </c>
    </row>
    <row r="1607" spans="1:3" x14ac:dyDescent="0.25">
      <c r="A1607" s="7" t="s">
        <v>499</v>
      </c>
      <c r="B1607" s="7" t="s">
        <v>4690</v>
      </c>
      <c r="C1607" s="7" t="s">
        <v>4691</v>
      </c>
    </row>
    <row r="1608" spans="1:3" x14ac:dyDescent="0.25">
      <c r="A1608" s="7" t="s">
        <v>501</v>
      </c>
      <c r="B1608" s="7" t="s">
        <v>4692</v>
      </c>
      <c r="C1608" s="7" t="s">
        <v>4693</v>
      </c>
    </row>
    <row r="1609" spans="1:3" x14ac:dyDescent="0.25">
      <c r="A1609" s="7" t="s">
        <v>501</v>
      </c>
      <c r="B1609" s="7" t="s">
        <v>4694</v>
      </c>
      <c r="C1609" s="7" t="s">
        <v>4695</v>
      </c>
    </row>
    <row r="1610" spans="1:3" x14ac:dyDescent="0.25">
      <c r="A1610" s="7" t="s">
        <v>501</v>
      </c>
      <c r="B1610" s="7" t="s">
        <v>4696</v>
      </c>
      <c r="C1610" s="7" t="s">
        <v>4697</v>
      </c>
    </row>
    <row r="1611" spans="1:3" x14ac:dyDescent="0.25">
      <c r="A1611" s="7" t="s">
        <v>513</v>
      </c>
      <c r="B1611" s="7" t="s">
        <v>4698</v>
      </c>
      <c r="C1611" s="7" t="s">
        <v>4699</v>
      </c>
    </row>
    <row r="1612" spans="1:3" x14ac:dyDescent="0.25">
      <c r="A1612" s="7" t="s">
        <v>515</v>
      </c>
      <c r="B1612" s="7" t="s">
        <v>4700</v>
      </c>
      <c r="C1612" s="7" t="s">
        <v>4701</v>
      </c>
    </row>
    <row r="1613" spans="1:3" x14ac:dyDescent="0.25">
      <c r="A1613" s="7" t="s">
        <v>517</v>
      </c>
      <c r="B1613" s="7" t="s">
        <v>4702</v>
      </c>
      <c r="C1613" s="7" t="s">
        <v>4703</v>
      </c>
    </row>
    <row r="1614" spans="1:3" x14ac:dyDescent="0.25">
      <c r="A1614" s="7" t="s">
        <v>1382</v>
      </c>
      <c r="B1614" s="7" t="s">
        <v>4704</v>
      </c>
      <c r="C1614" s="7" t="s">
        <v>4705</v>
      </c>
    </row>
    <row r="1615" spans="1:3" x14ac:dyDescent="0.25">
      <c r="A1615" s="7" t="s">
        <v>1378</v>
      </c>
      <c r="B1615" s="7" t="s">
        <v>4706</v>
      </c>
      <c r="C1615" s="7" t="s">
        <v>4674</v>
      </c>
    </row>
    <row r="1616" spans="1:3" x14ac:dyDescent="0.25">
      <c r="A1616" s="7" t="s">
        <v>1378</v>
      </c>
      <c r="B1616" s="7" t="s">
        <v>4707</v>
      </c>
      <c r="C1616" s="7" t="s">
        <v>4708</v>
      </c>
    </row>
    <row r="1617" spans="1:3" x14ac:dyDescent="0.25">
      <c r="A1617" s="7" t="s">
        <v>1380</v>
      </c>
      <c r="B1617" s="7" t="s">
        <v>4709</v>
      </c>
      <c r="C1617" s="7" t="s">
        <v>4710</v>
      </c>
    </row>
    <row r="1618" spans="1:3" x14ac:dyDescent="0.25">
      <c r="A1618" s="7" t="s">
        <v>756</v>
      </c>
      <c r="B1618" s="7" t="s">
        <v>4711</v>
      </c>
      <c r="C1618" s="7" t="s">
        <v>4712</v>
      </c>
    </row>
    <row r="1619" spans="1:3" x14ac:dyDescent="0.25">
      <c r="A1619" s="7" t="s">
        <v>537</v>
      </c>
      <c r="B1619" s="7" t="s">
        <v>4713</v>
      </c>
      <c r="C1619" s="7" t="s">
        <v>4714</v>
      </c>
    </row>
    <row r="1620" spans="1:3" x14ac:dyDescent="0.25">
      <c r="A1620" s="7" t="s">
        <v>537</v>
      </c>
      <c r="B1620" s="7" t="s">
        <v>4715</v>
      </c>
      <c r="C1620" s="7" t="s">
        <v>4716</v>
      </c>
    </row>
    <row r="1621" spans="1:3" x14ac:dyDescent="0.25">
      <c r="A1621" s="7" t="s">
        <v>537</v>
      </c>
      <c r="B1621" s="7" t="s">
        <v>4717</v>
      </c>
      <c r="C1621" s="7" t="s">
        <v>4718</v>
      </c>
    </row>
    <row r="1622" spans="1:3" x14ac:dyDescent="0.25">
      <c r="A1622" s="7" t="s">
        <v>499</v>
      </c>
      <c r="B1622" s="7" t="s">
        <v>4719</v>
      </c>
      <c r="C1622" s="7" t="s">
        <v>4720</v>
      </c>
    </row>
    <row r="1623" spans="1:3" x14ac:dyDescent="0.25">
      <c r="A1623" s="7" t="s">
        <v>499</v>
      </c>
      <c r="B1623" s="7" t="s">
        <v>4721</v>
      </c>
      <c r="C1623" s="7" t="s">
        <v>4722</v>
      </c>
    </row>
    <row r="1624" spans="1:3" x14ac:dyDescent="0.25">
      <c r="A1624" s="7" t="s">
        <v>499</v>
      </c>
      <c r="B1624" s="7" t="s">
        <v>4723</v>
      </c>
      <c r="C1624" s="7" t="s">
        <v>4724</v>
      </c>
    </row>
    <row r="1625" spans="1:3" x14ac:dyDescent="0.25">
      <c r="A1625" s="7" t="s">
        <v>501</v>
      </c>
      <c r="B1625" s="7" t="s">
        <v>4725</v>
      </c>
      <c r="C1625" s="7" t="s">
        <v>4726</v>
      </c>
    </row>
    <row r="1626" spans="1:3" x14ac:dyDescent="0.25">
      <c r="A1626" s="7" t="s">
        <v>501</v>
      </c>
      <c r="B1626" s="7" t="s">
        <v>4727</v>
      </c>
      <c r="C1626" s="7" t="s">
        <v>4728</v>
      </c>
    </row>
    <row r="1627" spans="1:3" x14ac:dyDescent="0.25">
      <c r="A1627" s="7" t="s">
        <v>503</v>
      </c>
      <c r="B1627" s="7" t="s">
        <v>4729</v>
      </c>
      <c r="C1627" s="7" t="s">
        <v>4730</v>
      </c>
    </row>
    <row r="1628" spans="1:3" x14ac:dyDescent="0.25">
      <c r="A1628" s="7" t="s">
        <v>503</v>
      </c>
      <c r="B1628" s="7" t="s">
        <v>4731</v>
      </c>
      <c r="C1628" s="7" t="s">
        <v>2546</v>
      </c>
    </row>
    <row r="1629" spans="1:3" x14ac:dyDescent="0.25">
      <c r="A1629" s="7" t="s">
        <v>505</v>
      </c>
      <c r="B1629" s="7" t="s">
        <v>4732</v>
      </c>
      <c r="C1629" s="7" t="s">
        <v>4733</v>
      </c>
    </row>
    <row r="1630" spans="1:3" x14ac:dyDescent="0.25">
      <c r="A1630" s="7" t="s">
        <v>505</v>
      </c>
      <c r="B1630" s="7" t="s">
        <v>4734</v>
      </c>
      <c r="C1630" s="7" t="s">
        <v>4735</v>
      </c>
    </row>
    <row r="1631" spans="1:3" x14ac:dyDescent="0.25">
      <c r="A1631" s="7" t="s">
        <v>505</v>
      </c>
      <c r="B1631" s="7" t="s">
        <v>4736</v>
      </c>
      <c r="C1631" s="7" t="s">
        <v>4737</v>
      </c>
    </row>
    <row r="1632" spans="1:3" x14ac:dyDescent="0.25">
      <c r="A1632" s="7" t="s">
        <v>509</v>
      </c>
      <c r="B1632" s="7" t="s">
        <v>4738</v>
      </c>
      <c r="C1632" s="7" t="s">
        <v>4739</v>
      </c>
    </row>
    <row r="1633" spans="1:3" x14ac:dyDescent="0.25">
      <c r="A1633" s="7" t="s">
        <v>509</v>
      </c>
      <c r="B1633" s="7" t="s">
        <v>4740</v>
      </c>
      <c r="C1633" s="7" t="s">
        <v>3896</v>
      </c>
    </row>
    <row r="1634" spans="1:3" x14ac:dyDescent="0.25">
      <c r="A1634" s="7" t="s">
        <v>511</v>
      </c>
      <c r="B1634" s="7" t="s">
        <v>4741</v>
      </c>
      <c r="C1634" s="7" t="s">
        <v>4742</v>
      </c>
    </row>
    <row r="1635" spans="1:3" x14ac:dyDescent="0.25">
      <c r="A1635" s="7" t="s">
        <v>511</v>
      </c>
      <c r="B1635" s="7" t="s">
        <v>4743</v>
      </c>
      <c r="C1635" s="7" t="s">
        <v>4744</v>
      </c>
    </row>
    <row r="1636" spans="1:3" x14ac:dyDescent="0.25">
      <c r="A1636" s="7" t="s">
        <v>511</v>
      </c>
      <c r="B1636" s="7" t="s">
        <v>4745</v>
      </c>
      <c r="C1636" s="7" t="s">
        <v>4746</v>
      </c>
    </row>
    <row r="1637" spans="1:3" x14ac:dyDescent="0.25">
      <c r="A1637" s="7" t="s">
        <v>513</v>
      </c>
      <c r="B1637" s="7" t="s">
        <v>4747</v>
      </c>
      <c r="C1637" s="7" t="s">
        <v>4748</v>
      </c>
    </row>
    <row r="1638" spans="1:3" x14ac:dyDescent="0.25">
      <c r="A1638" s="7" t="s">
        <v>513</v>
      </c>
      <c r="B1638" s="7" t="s">
        <v>4749</v>
      </c>
      <c r="C1638" s="7" t="s">
        <v>4750</v>
      </c>
    </row>
    <row r="1639" spans="1:3" x14ac:dyDescent="0.25">
      <c r="A1639" s="7" t="s">
        <v>513</v>
      </c>
      <c r="B1639" s="7" t="s">
        <v>4751</v>
      </c>
      <c r="C1639" s="7" t="s">
        <v>4752</v>
      </c>
    </row>
    <row r="1640" spans="1:3" x14ac:dyDescent="0.25">
      <c r="A1640" s="7" t="s">
        <v>513</v>
      </c>
      <c r="B1640" s="7" t="s">
        <v>4753</v>
      </c>
      <c r="C1640" s="7" t="s">
        <v>4754</v>
      </c>
    </row>
    <row r="1641" spans="1:3" x14ac:dyDescent="0.25">
      <c r="A1641" s="7" t="s">
        <v>513</v>
      </c>
      <c r="B1641" s="7" t="s">
        <v>4755</v>
      </c>
      <c r="C1641" s="7" t="s">
        <v>4756</v>
      </c>
    </row>
    <row r="1642" spans="1:3" x14ac:dyDescent="0.25">
      <c r="A1642" s="7" t="s">
        <v>513</v>
      </c>
      <c r="B1642" s="7" t="s">
        <v>4757</v>
      </c>
      <c r="C1642" s="7" t="s">
        <v>4758</v>
      </c>
    </row>
    <row r="1643" spans="1:3" x14ac:dyDescent="0.25">
      <c r="A1643" s="7" t="s">
        <v>515</v>
      </c>
      <c r="B1643" s="7" t="s">
        <v>4759</v>
      </c>
      <c r="C1643" s="7" t="s">
        <v>4760</v>
      </c>
    </row>
    <row r="1644" spans="1:3" x14ac:dyDescent="0.25">
      <c r="A1644" s="7" t="s">
        <v>515</v>
      </c>
      <c r="B1644" s="7" t="s">
        <v>4761</v>
      </c>
      <c r="C1644" s="7" t="s">
        <v>3602</v>
      </c>
    </row>
    <row r="1645" spans="1:3" x14ac:dyDescent="0.25">
      <c r="A1645" s="7" t="s">
        <v>515</v>
      </c>
      <c r="B1645" s="7" t="s">
        <v>4762</v>
      </c>
      <c r="C1645" s="7" t="s">
        <v>4763</v>
      </c>
    </row>
    <row r="1646" spans="1:3" x14ac:dyDescent="0.25">
      <c r="A1646" s="7" t="s">
        <v>515</v>
      </c>
      <c r="B1646" s="7" t="s">
        <v>4764</v>
      </c>
      <c r="C1646" s="7" t="s">
        <v>4765</v>
      </c>
    </row>
    <row r="1647" spans="1:3" x14ac:dyDescent="0.25">
      <c r="A1647" s="7" t="s">
        <v>515</v>
      </c>
      <c r="B1647" s="7" t="s">
        <v>4766</v>
      </c>
      <c r="C1647" s="7" t="s">
        <v>4767</v>
      </c>
    </row>
    <row r="1648" spans="1:3" x14ac:dyDescent="0.25">
      <c r="A1648" s="7" t="s">
        <v>515</v>
      </c>
      <c r="B1648" s="7" t="s">
        <v>4768</v>
      </c>
      <c r="C1648" s="7" t="s">
        <v>4769</v>
      </c>
    </row>
    <row r="1649" spans="1:3" x14ac:dyDescent="0.25">
      <c r="A1649" s="7" t="s">
        <v>517</v>
      </c>
      <c r="B1649" s="7" t="s">
        <v>4770</v>
      </c>
      <c r="C1649" s="7" t="s">
        <v>4771</v>
      </c>
    </row>
    <row r="1650" spans="1:3" x14ac:dyDescent="0.25">
      <c r="A1650" s="7" t="s">
        <v>517</v>
      </c>
      <c r="B1650" s="7" t="s">
        <v>4772</v>
      </c>
      <c r="C1650" s="7" t="s">
        <v>4773</v>
      </c>
    </row>
    <row r="1651" spans="1:3" x14ac:dyDescent="0.25">
      <c r="A1651" s="7" t="s">
        <v>517</v>
      </c>
      <c r="B1651" s="7" t="s">
        <v>4774</v>
      </c>
      <c r="C1651" s="7" t="s">
        <v>4775</v>
      </c>
    </row>
    <row r="1652" spans="1:3" x14ac:dyDescent="0.25">
      <c r="A1652" s="7" t="s">
        <v>479</v>
      </c>
      <c r="B1652" s="7" t="s">
        <v>4776</v>
      </c>
      <c r="C1652" s="7" t="s">
        <v>4777</v>
      </c>
    </row>
    <row r="1653" spans="1:3" x14ac:dyDescent="0.25">
      <c r="A1653" s="7" t="s">
        <v>479</v>
      </c>
      <c r="B1653" s="7" t="s">
        <v>4778</v>
      </c>
      <c r="C1653" s="7" t="s">
        <v>4779</v>
      </c>
    </row>
    <row r="1654" spans="1:3" x14ac:dyDescent="0.25">
      <c r="A1654" s="7" t="s">
        <v>479</v>
      </c>
      <c r="B1654" s="7" t="s">
        <v>4780</v>
      </c>
      <c r="C1654" s="7" t="s">
        <v>4781</v>
      </c>
    </row>
    <row r="1655" spans="1:3" x14ac:dyDescent="0.25">
      <c r="A1655" s="7" t="s">
        <v>479</v>
      </c>
      <c r="B1655" s="7" t="s">
        <v>4782</v>
      </c>
      <c r="C1655" s="7" t="s">
        <v>4783</v>
      </c>
    </row>
    <row r="1656" spans="1:3" x14ac:dyDescent="0.25">
      <c r="A1656" s="7" t="s">
        <v>479</v>
      </c>
      <c r="B1656" s="7" t="s">
        <v>4784</v>
      </c>
      <c r="C1656" s="7" t="s">
        <v>2195</v>
      </c>
    </row>
    <row r="1657" spans="1:3" x14ac:dyDescent="0.25">
      <c r="A1657" s="7" t="s">
        <v>481</v>
      </c>
      <c r="B1657" s="7" t="s">
        <v>4785</v>
      </c>
      <c r="C1657" s="7" t="s">
        <v>4786</v>
      </c>
    </row>
    <row r="1658" spans="1:3" x14ac:dyDescent="0.25">
      <c r="A1658" s="7" t="s">
        <v>483</v>
      </c>
      <c r="B1658" s="7" t="s">
        <v>4787</v>
      </c>
      <c r="C1658" s="7" t="s">
        <v>4788</v>
      </c>
    </row>
    <row r="1659" spans="1:3" x14ac:dyDescent="0.25">
      <c r="A1659" s="7" t="s">
        <v>483</v>
      </c>
      <c r="B1659" s="7" t="s">
        <v>4789</v>
      </c>
      <c r="C1659" s="7" t="s">
        <v>4790</v>
      </c>
    </row>
    <row r="1660" spans="1:3" x14ac:dyDescent="0.25">
      <c r="A1660" s="7" t="s">
        <v>485</v>
      </c>
      <c r="B1660" s="7" t="s">
        <v>4791</v>
      </c>
      <c r="C1660" s="7" t="s">
        <v>4792</v>
      </c>
    </row>
    <row r="1661" spans="1:3" x14ac:dyDescent="0.25">
      <c r="A1661" s="7" t="s">
        <v>485</v>
      </c>
      <c r="B1661" s="7" t="s">
        <v>4793</v>
      </c>
      <c r="C1661" s="7" t="s">
        <v>4794</v>
      </c>
    </row>
    <row r="1662" spans="1:3" x14ac:dyDescent="0.25">
      <c r="A1662" s="7" t="s">
        <v>485</v>
      </c>
      <c r="B1662" s="7" t="s">
        <v>4795</v>
      </c>
      <c r="C1662" s="7" t="s">
        <v>4796</v>
      </c>
    </row>
    <row r="1663" spans="1:3" x14ac:dyDescent="0.25">
      <c r="A1663" s="7" t="s">
        <v>489</v>
      </c>
      <c r="B1663" s="7" t="s">
        <v>4797</v>
      </c>
      <c r="C1663" s="7" t="s">
        <v>4798</v>
      </c>
    </row>
    <row r="1664" spans="1:3" x14ac:dyDescent="0.25">
      <c r="A1664" s="7" t="s">
        <v>489</v>
      </c>
      <c r="B1664" s="7" t="s">
        <v>4799</v>
      </c>
      <c r="C1664" s="7" t="s">
        <v>4800</v>
      </c>
    </row>
    <row r="1665" spans="1:3" x14ac:dyDescent="0.25">
      <c r="A1665" s="7" t="s">
        <v>491</v>
      </c>
      <c r="B1665" s="7" t="s">
        <v>4801</v>
      </c>
      <c r="C1665" s="7" t="s">
        <v>4802</v>
      </c>
    </row>
    <row r="1666" spans="1:3" x14ac:dyDescent="0.25">
      <c r="A1666" s="7" t="s">
        <v>491</v>
      </c>
      <c r="B1666" s="7" t="s">
        <v>4803</v>
      </c>
      <c r="C1666" s="7" t="s">
        <v>4804</v>
      </c>
    </row>
    <row r="1667" spans="1:3" x14ac:dyDescent="0.25">
      <c r="A1667" s="7" t="s">
        <v>491</v>
      </c>
      <c r="B1667" s="7" t="s">
        <v>4805</v>
      </c>
      <c r="C1667" s="7" t="s">
        <v>4806</v>
      </c>
    </row>
    <row r="1668" spans="1:3" x14ac:dyDescent="0.25">
      <c r="A1668" s="7" t="s">
        <v>549</v>
      </c>
      <c r="B1668" s="7" t="s">
        <v>4807</v>
      </c>
      <c r="C1668" s="7" t="s">
        <v>4808</v>
      </c>
    </row>
    <row r="1669" spans="1:3" x14ac:dyDescent="0.25">
      <c r="A1669" s="7" t="s">
        <v>549</v>
      </c>
      <c r="B1669" s="7" t="s">
        <v>4809</v>
      </c>
      <c r="C1669" s="7" t="s">
        <v>4810</v>
      </c>
    </row>
    <row r="1670" spans="1:3" x14ac:dyDescent="0.25">
      <c r="A1670" s="7" t="s">
        <v>511</v>
      </c>
      <c r="B1670" s="7" t="s">
        <v>4811</v>
      </c>
      <c r="C1670" s="7" t="s">
        <v>4812</v>
      </c>
    </row>
    <row r="1671" spans="1:3" x14ac:dyDescent="0.25">
      <c r="A1671" s="7" t="s">
        <v>756</v>
      </c>
      <c r="B1671" s="7" t="s">
        <v>4813</v>
      </c>
      <c r="C1671" s="7" t="s">
        <v>2496</v>
      </c>
    </row>
    <row r="1672" spans="1:3" x14ac:dyDescent="0.25">
      <c r="A1672" s="7" t="s">
        <v>1121</v>
      </c>
      <c r="B1672" s="7" t="s">
        <v>4814</v>
      </c>
      <c r="C1672" s="7" t="s">
        <v>4815</v>
      </c>
    </row>
    <row r="1673" spans="1:3" x14ac:dyDescent="0.25">
      <c r="A1673" s="7" t="s">
        <v>1123</v>
      </c>
      <c r="B1673" s="7" t="s">
        <v>4816</v>
      </c>
      <c r="C1673" s="7" t="s">
        <v>4817</v>
      </c>
    </row>
    <row r="1674" spans="1:3" x14ac:dyDescent="0.25">
      <c r="A1674" s="7" t="s">
        <v>1123</v>
      </c>
      <c r="B1674" s="7" t="s">
        <v>4818</v>
      </c>
      <c r="C1674" s="7" t="s">
        <v>4819</v>
      </c>
    </row>
    <row r="1675" spans="1:3" x14ac:dyDescent="0.25">
      <c r="A1675" s="7" t="s">
        <v>858</v>
      </c>
      <c r="B1675" s="7" t="s">
        <v>4820</v>
      </c>
      <c r="C1675" s="7" t="s">
        <v>4821</v>
      </c>
    </row>
    <row r="1676" spans="1:3" x14ac:dyDescent="0.25">
      <c r="A1676" s="7" t="s">
        <v>858</v>
      </c>
      <c r="B1676" s="7" t="s">
        <v>4822</v>
      </c>
      <c r="C1676" s="7" t="s">
        <v>4823</v>
      </c>
    </row>
    <row r="1677" spans="1:3" x14ac:dyDescent="0.25">
      <c r="A1677" s="7" t="s">
        <v>1136</v>
      </c>
      <c r="B1677" s="7" t="s">
        <v>4824</v>
      </c>
      <c r="C1677" s="7" t="s">
        <v>4825</v>
      </c>
    </row>
    <row r="1678" spans="1:3" x14ac:dyDescent="0.25">
      <c r="A1678" s="7" t="s">
        <v>513</v>
      </c>
      <c r="B1678" s="7" t="s">
        <v>4826</v>
      </c>
      <c r="C1678" s="7" t="s">
        <v>4827</v>
      </c>
    </row>
    <row r="1679" spans="1:3" x14ac:dyDescent="0.25">
      <c r="A1679" s="7" t="s">
        <v>517</v>
      </c>
      <c r="B1679" s="7" t="s">
        <v>4828</v>
      </c>
      <c r="C1679" s="7" t="s">
        <v>1918</v>
      </c>
    </row>
    <row r="1680" spans="1:3" x14ac:dyDescent="0.25">
      <c r="A1680" s="7" t="s">
        <v>517</v>
      </c>
      <c r="B1680" s="7" t="s">
        <v>4829</v>
      </c>
      <c r="C1680" s="7" t="s">
        <v>4830</v>
      </c>
    </row>
    <row r="1681" spans="1:3" x14ac:dyDescent="0.25">
      <c r="A1681" s="7" t="s">
        <v>517</v>
      </c>
      <c r="B1681" s="7" t="s">
        <v>4831</v>
      </c>
      <c r="C1681" s="7" t="s">
        <v>4832</v>
      </c>
    </row>
    <row r="1682" spans="1:3" x14ac:dyDescent="0.25">
      <c r="A1682" s="7" t="s">
        <v>479</v>
      </c>
      <c r="B1682" s="7" t="s">
        <v>4833</v>
      </c>
      <c r="C1682" s="7" t="s">
        <v>4834</v>
      </c>
    </row>
    <row r="1683" spans="1:3" x14ac:dyDescent="0.25">
      <c r="A1683" s="7" t="s">
        <v>479</v>
      </c>
      <c r="B1683" s="7" t="s">
        <v>4835</v>
      </c>
      <c r="C1683" s="7" t="s">
        <v>4836</v>
      </c>
    </row>
    <row r="1684" spans="1:3" x14ac:dyDescent="0.25">
      <c r="A1684" s="7" t="s">
        <v>479</v>
      </c>
      <c r="B1684" s="7" t="s">
        <v>4837</v>
      </c>
      <c r="C1684" s="7" t="s">
        <v>4838</v>
      </c>
    </row>
    <row r="1685" spans="1:3" x14ac:dyDescent="0.25">
      <c r="A1685" s="7" t="s">
        <v>481</v>
      </c>
      <c r="B1685" s="7" t="s">
        <v>4839</v>
      </c>
      <c r="C1685" s="7" t="s">
        <v>4840</v>
      </c>
    </row>
    <row r="1686" spans="1:3" x14ac:dyDescent="0.25">
      <c r="A1686" s="7" t="s">
        <v>529</v>
      </c>
      <c r="B1686" s="7" t="s">
        <v>4841</v>
      </c>
      <c r="C1686" s="7" t="s">
        <v>4842</v>
      </c>
    </row>
    <row r="1687" spans="1:3" x14ac:dyDescent="0.25">
      <c r="A1687" s="7" t="s">
        <v>529</v>
      </c>
      <c r="B1687" s="7" t="s">
        <v>4843</v>
      </c>
      <c r="C1687" s="7" t="s">
        <v>4844</v>
      </c>
    </row>
    <row r="1688" spans="1:3" x14ac:dyDescent="0.25">
      <c r="A1688" s="7" t="s">
        <v>529</v>
      </c>
      <c r="B1688" s="7" t="s">
        <v>4845</v>
      </c>
      <c r="C1688" s="7" t="s">
        <v>4846</v>
      </c>
    </row>
    <row r="1689" spans="1:3" x14ac:dyDescent="0.25">
      <c r="A1689" s="7" t="s">
        <v>529</v>
      </c>
      <c r="B1689" s="7" t="s">
        <v>4847</v>
      </c>
      <c r="C1689" s="7" t="s">
        <v>4848</v>
      </c>
    </row>
    <row r="1690" spans="1:3" x14ac:dyDescent="0.25">
      <c r="A1690" s="7" t="s">
        <v>529</v>
      </c>
      <c r="B1690" s="7" t="s">
        <v>4849</v>
      </c>
      <c r="C1690" s="7" t="s">
        <v>4850</v>
      </c>
    </row>
    <row r="1691" spans="1:3" x14ac:dyDescent="0.25">
      <c r="A1691" s="7" t="s">
        <v>531</v>
      </c>
      <c r="B1691" s="7" t="s">
        <v>4851</v>
      </c>
      <c r="C1691" s="7" t="s">
        <v>4852</v>
      </c>
    </row>
    <row r="1692" spans="1:3" x14ac:dyDescent="0.25">
      <c r="A1692" s="7" t="s">
        <v>531</v>
      </c>
      <c r="B1692" s="7" t="s">
        <v>4853</v>
      </c>
      <c r="C1692" s="7" t="s">
        <v>4854</v>
      </c>
    </row>
    <row r="1693" spans="1:3" x14ac:dyDescent="0.25">
      <c r="A1693" s="7" t="s">
        <v>533</v>
      </c>
      <c r="B1693" s="7" t="s">
        <v>4855</v>
      </c>
      <c r="C1693" s="7" t="s">
        <v>4856</v>
      </c>
    </row>
    <row r="1694" spans="1:3" x14ac:dyDescent="0.25">
      <c r="A1694" s="7" t="s">
        <v>535</v>
      </c>
      <c r="B1694" s="7" t="s">
        <v>4857</v>
      </c>
      <c r="C1694" s="7" t="s">
        <v>4858</v>
      </c>
    </row>
    <row r="1695" spans="1:3" x14ac:dyDescent="0.25">
      <c r="A1695" s="7" t="s">
        <v>535</v>
      </c>
      <c r="B1695" s="7" t="s">
        <v>4859</v>
      </c>
      <c r="C1695" s="7" t="s">
        <v>4860</v>
      </c>
    </row>
    <row r="1696" spans="1:3" x14ac:dyDescent="0.25">
      <c r="A1696" s="7" t="s">
        <v>537</v>
      </c>
      <c r="B1696" s="7" t="s">
        <v>4861</v>
      </c>
      <c r="C1696" s="7" t="s">
        <v>4862</v>
      </c>
    </row>
    <row r="1697" spans="1:3" x14ac:dyDescent="0.25">
      <c r="A1697" s="7" t="s">
        <v>1136</v>
      </c>
      <c r="B1697" s="7" t="s">
        <v>4863</v>
      </c>
      <c r="C1697" s="7" t="s">
        <v>4864</v>
      </c>
    </row>
    <row r="1698" spans="1:3" x14ac:dyDescent="0.25">
      <c r="A1698" s="7" t="s">
        <v>1130</v>
      </c>
      <c r="B1698" s="7" t="s">
        <v>4865</v>
      </c>
      <c r="C1698" s="7" t="s">
        <v>4866</v>
      </c>
    </row>
    <row r="1699" spans="1:3" x14ac:dyDescent="0.25">
      <c r="A1699" s="7" t="s">
        <v>1130</v>
      </c>
      <c r="B1699" s="7" t="s">
        <v>4867</v>
      </c>
      <c r="C1699" s="7" t="s">
        <v>4868</v>
      </c>
    </row>
    <row r="1700" spans="1:3" x14ac:dyDescent="0.25">
      <c r="A1700" s="7" t="s">
        <v>756</v>
      </c>
      <c r="B1700" s="7" t="s">
        <v>4869</v>
      </c>
      <c r="C1700" s="7" t="s">
        <v>4870</v>
      </c>
    </row>
    <row r="1701" spans="1:3" x14ac:dyDescent="0.25">
      <c r="A1701" s="7" t="s">
        <v>1003</v>
      </c>
      <c r="B1701" s="7" t="s">
        <v>4871</v>
      </c>
      <c r="C1701" s="7" t="s">
        <v>4872</v>
      </c>
    </row>
    <row r="1702" spans="1:3" x14ac:dyDescent="0.25">
      <c r="A1702" s="7" t="s">
        <v>1003</v>
      </c>
      <c r="B1702" s="7" t="s">
        <v>4873</v>
      </c>
      <c r="C1702" s="7" t="s">
        <v>4874</v>
      </c>
    </row>
    <row r="1703" spans="1:3" x14ac:dyDescent="0.25">
      <c r="A1703" s="7" t="s">
        <v>1134</v>
      </c>
      <c r="B1703" s="7" t="s">
        <v>4875</v>
      </c>
      <c r="C1703" s="7" t="s">
        <v>4876</v>
      </c>
    </row>
    <row r="1704" spans="1:3" x14ac:dyDescent="0.25">
      <c r="A1704" s="7" t="s">
        <v>822</v>
      </c>
      <c r="B1704" s="7" t="s">
        <v>4877</v>
      </c>
      <c r="C1704" s="7" t="s">
        <v>4878</v>
      </c>
    </row>
    <row r="1705" spans="1:3" x14ac:dyDescent="0.25">
      <c r="A1705" s="7" t="s">
        <v>1128</v>
      </c>
      <c r="B1705" s="7" t="s">
        <v>4879</v>
      </c>
      <c r="C1705" s="7" t="s">
        <v>4880</v>
      </c>
    </row>
    <row r="1706" spans="1:3" x14ac:dyDescent="0.25">
      <c r="A1706" s="7" t="s">
        <v>1102</v>
      </c>
      <c r="B1706" s="7" t="s">
        <v>4881</v>
      </c>
      <c r="C1706" s="7" t="s">
        <v>4882</v>
      </c>
    </row>
    <row r="1707" spans="1:3" x14ac:dyDescent="0.25">
      <c r="A1707" s="7" t="s">
        <v>1105</v>
      </c>
      <c r="B1707" s="7" t="s">
        <v>4883</v>
      </c>
      <c r="C1707" s="7" t="s">
        <v>4884</v>
      </c>
    </row>
    <row r="1708" spans="1:3" x14ac:dyDescent="0.25">
      <c r="A1708" s="7" t="s">
        <v>1117</v>
      </c>
      <c r="B1708" s="7" t="s">
        <v>4885</v>
      </c>
      <c r="C1708" s="7" t="s">
        <v>4886</v>
      </c>
    </row>
    <row r="1709" spans="1:3" x14ac:dyDescent="0.25">
      <c r="A1709" s="7" t="s">
        <v>1109</v>
      </c>
      <c r="B1709" s="7" t="s">
        <v>4887</v>
      </c>
      <c r="C1709" s="7" t="s">
        <v>4888</v>
      </c>
    </row>
    <row r="1710" spans="1:3" x14ac:dyDescent="0.25">
      <c r="A1710" s="7" t="s">
        <v>1109</v>
      </c>
      <c r="B1710" s="7" t="s">
        <v>4889</v>
      </c>
      <c r="C1710" s="7" t="s">
        <v>2791</v>
      </c>
    </row>
    <row r="1711" spans="1:3" x14ac:dyDescent="0.25">
      <c r="A1711" s="7" t="s">
        <v>1111</v>
      </c>
      <c r="B1711" s="7" t="s">
        <v>4890</v>
      </c>
      <c r="C1711" s="7" t="s">
        <v>4891</v>
      </c>
    </row>
    <row r="1712" spans="1:3" x14ac:dyDescent="0.25">
      <c r="A1712" s="7" t="s">
        <v>1111</v>
      </c>
      <c r="B1712" s="7" t="s">
        <v>4892</v>
      </c>
      <c r="C1712" s="7" t="s">
        <v>4893</v>
      </c>
    </row>
    <row r="1713" spans="1:3" x14ac:dyDescent="0.25">
      <c r="A1713" s="7" t="s">
        <v>1081</v>
      </c>
      <c r="B1713" s="7" t="s">
        <v>4894</v>
      </c>
      <c r="C1713" s="7" t="s">
        <v>4895</v>
      </c>
    </row>
    <row r="1714" spans="1:3" x14ac:dyDescent="0.25">
      <c r="A1714" s="7" t="s">
        <v>1087</v>
      </c>
      <c r="B1714" s="7" t="s">
        <v>4896</v>
      </c>
      <c r="C1714" s="7" t="s">
        <v>4897</v>
      </c>
    </row>
    <row r="1715" spans="1:3" x14ac:dyDescent="0.25">
      <c r="A1715" s="7" t="s">
        <v>892</v>
      </c>
      <c r="B1715" s="7" t="s">
        <v>4898</v>
      </c>
      <c r="C1715" s="7" t="s">
        <v>4899</v>
      </c>
    </row>
    <row r="1716" spans="1:3" x14ac:dyDescent="0.25">
      <c r="A1716" s="7" t="s">
        <v>894</v>
      </c>
      <c r="B1716" s="7" t="s">
        <v>4900</v>
      </c>
      <c r="C1716" s="7" t="s">
        <v>4901</v>
      </c>
    </row>
    <row r="1717" spans="1:3" x14ac:dyDescent="0.25">
      <c r="A1717" s="7" t="s">
        <v>896</v>
      </c>
      <c r="B1717" s="7" t="s">
        <v>4902</v>
      </c>
      <c r="C1717" s="7" t="s">
        <v>4903</v>
      </c>
    </row>
    <row r="1718" spans="1:3" x14ac:dyDescent="0.25">
      <c r="A1718" s="7" t="s">
        <v>896</v>
      </c>
      <c r="B1718" s="7" t="s">
        <v>4904</v>
      </c>
      <c r="C1718" s="7" t="s">
        <v>4905</v>
      </c>
    </row>
    <row r="1719" spans="1:3" x14ac:dyDescent="0.25">
      <c r="A1719" s="7" t="s">
        <v>890</v>
      </c>
      <c r="B1719" s="7" t="s">
        <v>4906</v>
      </c>
      <c r="C1719" s="7" t="s">
        <v>4907</v>
      </c>
    </row>
    <row r="1720" spans="1:3" x14ac:dyDescent="0.25">
      <c r="A1720" s="7" t="s">
        <v>862</v>
      </c>
      <c r="B1720" s="7" t="s">
        <v>4908</v>
      </c>
      <c r="C1720" s="7" t="s">
        <v>4909</v>
      </c>
    </row>
    <row r="1721" spans="1:3" x14ac:dyDescent="0.25">
      <c r="A1721" s="7" t="s">
        <v>864</v>
      </c>
      <c r="B1721" s="7" t="s">
        <v>4910</v>
      </c>
      <c r="C1721" s="7" t="s">
        <v>4911</v>
      </c>
    </row>
    <row r="1722" spans="1:3" x14ac:dyDescent="0.25">
      <c r="A1722" s="7" t="s">
        <v>864</v>
      </c>
      <c r="B1722" s="7" t="s">
        <v>4912</v>
      </c>
      <c r="C1722" s="7" t="s">
        <v>2701</v>
      </c>
    </row>
    <row r="1723" spans="1:3" x14ac:dyDescent="0.25">
      <c r="A1723" s="7" t="s">
        <v>864</v>
      </c>
      <c r="B1723" s="7" t="s">
        <v>4913</v>
      </c>
      <c r="C1723" s="7" t="s">
        <v>4901</v>
      </c>
    </row>
    <row r="1724" spans="1:3" x14ac:dyDescent="0.25">
      <c r="A1724" s="7" t="s">
        <v>868</v>
      </c>
      <c r="B1724" s="7" t="s">
        <v>4914</v>
      </c>
      <c r="C1724" s="7" t="s">
        <v>4915</v>
      </c>
    </row>
    <row r="1725" spans="1:3" x14ac:dyDescent="0.25">
      <c r="A1725" s="7" t="s">
        <v>1345</v>
      </c>
      <c r="B1725" s="7" t="s">
        <v>4916</v>
      </c>
      <c r="C1725" s="7" t="s">
        <v>4126</v>
      </c>
    </row>
    <row r="1726" spans="1:3" x14ac:dyDescent="0.25">
      <c r="A1726" s="7" t="s">
        <v>269</v>
      </c>
      <c r="B1726" s="7" t="s">
        <v>4917</v>
      </c>
      <c r="C1726" s="7" t="s">
        <v>4918</v>
      </c>
    </row>
    <row r="1727" spans="1:3" x14ac:dyDescent="0.25">
      <c r="A1727" s="7" t="s">
        <v>455</v>
      </c>
      <c r="B1727" s="7" t="s">
        <v>4919</v>
      </c>
      <c r="C1727" s="7" t="s">
        <v>4920</v>
      </c>
    </row>
    <row r="1728" spans="1:3" x14ac:dyDescent="0.25">
      <c r="A1728" s="7" t="s">
        <v>459</v>
      </c>
      <c r="B1728" s="7" t="s">
        <v>4921</v>
      </c>
      <c r="C1728" s="7" t="s">
        <v>4922</v>
      </c>
    </row>
    <row r="1729" spans="1:3" x14ac:dyDescent="0.25">
      <c r="A1729" s="7" t="s">
        <v>425</v>
      </c>
      <c r="B1729" s="7" t="s">
        <v>4923</v>
      </c>
      <c r="C1729" s="7" t="s">
        <v>4924</v>
      </c>
    </row>
    <row r="1730" spans="1:3" x14ac:dyDescent="0.25">
      <c r="A1730" s="7" t="s">
        <v>425</v>
      </c>
      <c r="B1730" s="7" t="s">
        <v>4925</v>
      </c>
      <c r="C1730" s="7" t="s">
        <v>4926</v>
      </c>
    </row>
    <row r="1731" spans="1:3" x14ac:dyDescent="0.25">
      <c r="A1731" s="7" t="s">
        <v>427</v>
      </c>
      <c r="B1731" s="7" t="s">
        <v>4927</v>
      </c>
      <c r="C1731" s="7" t="s">
        <v>4928</v>
      </c>
    </row>
    <row r="1732" spans="1:3" x14ac:dyDescent="0.25">
      <c r="A1732" s="7" t="s">
        <v>431</v>
      </c>
      <c r="B1732" s="7" t="s">
        <v>4929</v>
      </c>
      <c r="C1732" s="7" t="s">
        <v>4438</v>
      </c>
    </row>
    <row r="1733" spans="1:3" x14ac:dyDescent="0.25">
      <c r="A1733" s="7" t="s">
        <v>431</v>
      </c>
      <c r="B1733" s="7" t="s">
        <v>4930</v>
      </c>
      <c r="C1733" s="7" t="s">
        <v>4931</v>
      </c>
    </row>
    <row r="1734" spans="1:3" x14ac:dyDescent="0.25">
      <c r="A1734" s="7" t="s">
        <v>433</v>
      </c>
      <c r="B1734" s="7" t="s">
        <v>4932</v>
      </c>
      <c r="C1734" s="7" t="s">
        <v>4933</v>
      </c>
    </row>
    <row r="1735" spans="1:3" x14ac:dyDescent="0.25">
      <c r="A1735" s="7" t="s">
        <v>533</v>
      </c>
      <c r="B1735" s="7" t="s">
        <v>4934</v>
      </c>
      <c r="C1735" s="7" t="s">
        <v>4935</v>
      </c>
    </row>
    <row r="1736" spans="1:3" x14ac:dyDescent="0.25">
      <c r="A1736" s="7" t="s">
        <v>535</v>
      </c>
      <c r="B1736" s="7" t="s">
        <v>4936</v>
      </c>
      <c r="C1736" s="7" t="s">
        <v>4937</v>
      </c>
    </row>
    <row r="1737" spans="1:3" x14ac:dyDescent="0.25">
      <c r="A1737" s="7" t="s">
        <v>537</v>
      </c>
      <c r="B1737" s="7" t="s">
        <v>4938</v>
      </c>
      <c r="C1737" s="7" t="s">
        <v>4939</v>
      </c>
    </row>
    <row r="1738" spans="1:3" x14ac:dyDescent="0.25">
      <c r="A1738" s="7" t="s">
        <v>537</v>
      </c>
      <c r="B1738" s="7" t="s">
        <v>4940</v>
      </c>
      <c r="C1738" s="7" t="s">
        <v>4941</v>
      </c>
    </row>
    <row r="1739" spans="1:3" x14ac:dyDescent="0.25">
      <c r="A1739" s="7" t="s">
        <v>499</v>
      </c>
      <c r="B1739" s="7" t="s">
        <v>4942</v>
      </c>
      <c r="C1739" s="7" t="s">
        <v>4943</v>
      </c>
    </row>
    <row r="1740" spans="1:3" x14ac:dyDescent="0.25">
      <c r="A1740" s="7" t="s">
        <v>501</v>
      </c>
      <c r="B1740" s="7" t="s">
        <v>4944</v>
      </c>
      <c r="C1740" s="7" t="s">
        <v>4945</v>
      </c>
    </row>
    <row r="1741" spans="1:3" x14ac:dyDescent="0.25">
      <c r="A1741" s="7" t="s">
        <v>501</v>
      </c>
      <c r="B1741" s="7" t="s">
        <v>4946</v>
      </c>
      <c r="C1741" s="7" t="s">
        <v>4947</v>
      </c>
    </row>
    <row r="1742" spans="1:3" x14ac:dyDescent="0.25">
      <c r="A1742" s="7" t="s">
        <v>501</v>
      </c>
      <c r="B1742" s="7" t="s">
        <v>4948</v>
      </c>
      <c r="C1742" s="7" t="s">
        <v>4949</v>
      </c>
    </row>
    <row r="1743" spans="1:3" x14ac:dyDescent="0.25">
      <c r="A1743" s="7" t="s">
        <v>503</v>
      </c>
      <c r="B1743" s="7" t="s">
        <v>4950</v>
      </c>
      <c r="C1743" s="7" t="s">
        <v>4951</v>
      </c>
    </row>
    <row r="1744" spans="1:3" x14ac:dyDescent="0.25">
      <c r="A1744" s="7" t="s">
        <v>505</v>
      </c>
      <c r="B1744" s="7" t="s">
        <v>4952</v>
      </c>
      <c r="C1744" s="7" t="s">
        <v>4953</v>
      </c>
    </row>
    <row r="1745" spans="1:3" x14ac:dyDescent="0.25">
      <c r="A1745" s="7" t="s">
        <v>505</v>
      </c>
      <c r="B1745" s="7" t="s">
        <v>4954</v>
      </c>
      <c r="C1745" s="7" t="s">
        <v>4830</v>
      </c>
    </row>
    <row r="1746" spans="1:3" x14ac:dyDescent="0.25">
      <c r="A1746" s="7" t="s">
        <v>505</v>
      </c>
      <c r="B1746" s="7" t="s">
        <v>4955</v>
      </c>
      <c r="C1746" s="7" t="s">
        <v>4956</v>
      </c>
    </row>
    <row r="1747" spans="1:3" x14ac:dyDescent="0.25">
      <c r="A1747" s="7" t="s">
        <v>507</v>
      </c>
      <c r="B1747" s="7" t="s">
        <v>4957</v>
      </c>
      <c r="C1747" s="7" t="s">
        <v>4958</v>
      </c>
    </row>
    <row r="1748" spans="1:3" x14ac:dyDescent="0.25">
      <c r="A1748" s="7" t="s">
        <v>507</v>
      </c>
      <c r="B1748" s="7" t="s">
        <v>4959</v>
      </c>
      <c r="C1748" s="7" t="s">
        <v>4960</v>
      </c>
    </row>
    <row r="1749" spans="1:3" x14ac:dyDescent="0.25">
      <c r="A1749" s="7" t="s">
        <v>509</v>
      </c>
      <c r="B1749" s="7" t="s">
        <v>4961</v>
      </c>
      <c r="C1749" s="7" t="s">
        <v>4962</v>
      </c>
    </row>
    <row r="1750" spans="1:3" x14ac:dyDescent="0.25">
      <c r="A1750" s="7" t="s">
        <v>513</v>
      </c>
      <c r="B1750" s="7" t="s">
        <v>4963</v>
      </c>
      <c r="C1750" s="7" t="s">
        <v>4964</v>
      </c>
    </row>
    <row r="1751" spans="1:3" x14ac:dyDescent="0.25">
      <c r="A1751" s="7" t="s">
        <v>513</v>
      </c>
      <c r="B1751" s="7" t="s">
        <v>4965</v>
      </c>
      <c r="C1751" s="7" t="s">
        <v>4966</v>
      </c>
    </row>
    <row r="1752" spans="1:3" x14ac:dyDescent="0.25">
      <c r="A1752" s="7" t="s">
        <v>513</v>
      </c>
      <c r="B1752" s="7" t="s">
        <v>4967</v>
      </c>
      <c r="C1752" s="7" t="s">
        <v>4968</v>
      </c>
    </row>
    <row r="1753" spans="1:3" x14ac:dyDescent="0.25">
      <c r="A1753" s="7" t="s">
        <v>361</v>
      </c>
      <c r="B1753" s="7" t="s">
        <v>4969</v>
      </c>
      <c r="C1753" s="7" t="s">
        <v>4970</v>
      </c>
    </row>
    <row r="1754" spans="1:3" x14ac:dyDescent="0.25">
      <c r="A1754" s="7" t="s">
        <v>341</v>
      </c>
      <c r="B1754" s="7" t="s">
        <v>4971</v>
      </c>
      <c r="C1754" s="7" t="s">
        <v>4972</v>
      </c>
    </row>
    <row r="1755" spans="1:3" x14ac:dyDescent="0.25">
      <c r="A1755" s="7" t="s">
        <v>341</v>
      </c>
      <c r="B1755" s="7" t="s">
        <v>4973</v>
      </c>
      <c r="C1755" s="7" t="s">
        <v>4974</v>
      </c>
    </row>
    <row r="1756" spans="1:3" x14ac:dyDescent="0.25">
      <c r="A1756" s="7" t="s">
        <v>341</v>
      </c>
      <c r="B1756" s="7" t="s">
        <v>4975</v>
      </c>
      <c r="C1756" s="7" t="s">
        <v>4976</v>
      </c>
    </row>
    <row r="1757" spans="1:3" x14ac:dyDescent="0.25">
      <c r="A1757" s="7" t="s">
        <v>345</v>
      </c>
      <c r="B1757" s="7" t="s">
        <v>4977</v>
      </c>
      <c r="C1757" s="7" t="s">
        <v>1912</v>
      </c>
    </row>
    <row r="1758" spans="1:3" x14ac:dyDescent="0.25">
      <c r="A1758" s="7" t="s">
        <v>345</v>
      </c>
      <c r="B1758" s="7" t="s">
        <v>4978</v>
      </c>
      <c r="C1758" s="7" t="s">
        <v>4979</v>
      </c>
    </row>
    <row r="1759" spans="1:3" x14ac:dyDescent="0.25">
      <c r="A1759" s="7" t="s">
        <v>347</v>
      </c>
      <c r="B1759" s="7" t="s">
        <v>4980</v>
      </c>
      <c r="C1759" s="7" t="s">
        <v>4981</v>
      </c>
    </row>
    <row r="1760" spans="1:3" x14ac:dyDescent="0.25">
      <c r="A1760" s="7" t="s">
        <v>1333</v>
      </c>
      <c r="B1760" s="7" t="s">
        <v>4982</v>
      </c>
      <c r="C1760" s="7" t="s">
        <v>4983</v>
      </c>
    </row>
    <row r="1761" spans="1:3" x14ac:dyDescent="0.25">
      <c r="A1761" s="7" t="s">
        <v>513</v>
      </c>
      <c r="B1761" s="7" t="s">
        <v>4984</v>
      </c>
      <c r="C1761" s="7" t="s">
        <v>4985</v>
      </c>
    </row>
    <row r="1762" spans="1:3" x14ac:dyDescent="0.25">
      <c r="A1762" s="7" t="s">
        <v>513</v>
      </c>
      <c r="B1762" s="7" t="s">
        <v>4986</v>
      </c>
      <c r="C1762" s="7" t="s">
        <v>4987</v>
      </c>
    </row>
    <row r="1763" spans="1:3" x14ac:dyDescent="0.25">
      <c r="A1763" s="7" t="s">
        <v>515</v>
      </c>
      <c r="B1763" s="7" t="s">
        <v>4988</v>
      </c>
      <c r="C1763" s="7" t="s">
        <v>4989</v>
      </c>
    </row>
    <row r="1764" spans="1:3" x14ac:dyDescent="0.25">
      <c r="A1764" s="7" t="s">
        <v>515</v>
      </c>
      <c r="B1764" s="7" t="s">
        <v>4990</v>
      </c>
      <c r="C1764" s="7" t="s">
        <v>4991</v>
      </c>
    </row>
    <row r="1765" spans="1:3" x14ac:dyDescent="0.25">
      <c r="A1765" s="7" t="s">
        <v>515</v>
      </c>
      <c r="B1765" s="7" t="s">
        <v>4992</v>
      </c>
      <c r="C1765" s="7" t="s">
        <v>4993</v>
      </c>
    </row>
    <row r="1766" spans="1:3" x14ac:dyDescent="0.25">
      <c r="A1766" s="7" t="s">
        <v>515</v>
      </c>
      <c r="B1766" s="7" t="s">
        <v>4994</v>
      </c>
      <c r="C1766" s="7" t="s">
        <v>4995</v>
      </c>
    </row>
    <row r="1767" spans="1:3" x14ac:dyDescent="0.25">
      <c r="A1767" s="7" t="s">
        <v>515</v>
      </c>
      <c r="B1767" s="7" t="s">
        <v>4996</v>
      </c>
      <c r="C1767" s="7" t="s">
        <v>2781</v>
      </c>
    </row>
    <row r="1768" spans="1:3" x14ac:dyDescent="0.25">
      <c r="A1768" s="7" t="s">
        <v>517</v>
      </c>
      <c r="B1768" s="7" t="s">
        <v>4997</v>
      </c>
      <c r="C1768" s="7" t="s">
        <v>4998</v>
      </c>
    </row>
    <row r="1769" spans="1:3" x14ac:dyDescent="0.25">
      <c r="A1769" s="7" t="s">
        <v>517</v>
      </c>
      <c r="B1769" s="7" t="s">
        <v>4999</v>
      </c>
      <c r="C1769" s="7" t="s">
        <v>5000</v>
      </c>
    </row>
    <row r="1770" spans="1:3" x14ac:dyDescent="0.25">
      <c r="A1770" s="7" t="s">
        <v>517</v>
      </c>
      <c r="B1770" s="7" t="s">
        <v>5001</v>
      </c>
      <c r="C1770" s="7" t="s">
        <v>2103</v>
      </c>
    </row>
    <row r="1771" spans="1:3" x14ac:dyDescent="0.25">
      <c r="A1771" s="7" t="s">
        <v>517</v>
      </c>
      <c r="B1771" s="7" t="s">
        <v>5002</v>
      </c>
      <c r="C1771" s="7" t="s">
        <v>5003</v>
      </c>
    </row>
    <row r="1772" spans="1:3" x14ac:dyDescent="0.25">
      <c r="A1772" s="7" t="s">
        <v>517</v>
      </c>
      <c r="B1772" s="7" t="s">
        <v>5004</v>
      </c>
      <c r="C1772" s="7" t="s">
        <v>2430</v>
      </c>
    </row>
    <row r="1773" spans="1:3" x14ac:dyDescent="0.25">
      <c r="A1773" s="7" t="s">
        <v>517</v>
      </c>
      <c r="B1773" s="7" t="s">
        <v>5005</v>
      </c>
      <c r="C1773" s="7" t="s">
        <v>5006</v>
      </c>
    </row>
    <row r="1774" spans="1:3" x14ac:dyDescent="0.25">
      <c r="A1774" s="7" t="s">
        <v>479</v>
      </c>
      <c r="B1774" s="7" t="s">
        <v>5007</v>
      </c>
      <c r="C1774" s="7" t="s">
        <v>2243</v>
      </c>
    </row>
    <row r="1775" spans="1:3" x14ac:dyDescent="0.25">
      <c r="A1775" s="7" t="s">
        <v>479</v>
      </c>
      <c r="B1775" s="7" t="s">
        <v>5008</v>
      </c>
      <c r="C1775" s="7" t="s">
        <v>2762</v>
      </c>
    </row>
    <row r="1776" spans="1:3" x14ac:dyDescent="0.25">
      <c r="A1776" s="7" t="s">
        <v>479</v>
      </c>
      <c r="B1776" s="7" t="s">
        <v>5009</v>
      </c>
      <c r="C1776" s="7" t="s">
        <v>5010</v>
      </c>
    </row>
    <row r="1777" spans="1:3" x14ac:dyDescent="0.25">
      <c r="A1777" s="7" t="s">
        <v>479</v>
      </c>
      <c r="B1777" s="7" t="s">
        <v>5011</v>
      </c>
      <c r="C1777" s="7" t="s">
        <v>2760</v>
      </c>
    </row>
    <row r="1778" spans="1:3" x14ac:dyDescent="0.25">
      <c r="A1778" s="7" t="s">
        <v>479</v>
      </c>
      <c r="B1778" s="7" t="s">
        <v>5012</v>
      </c>
      <c r="C1778" s="7" t="s">
        <v>5013</v>
      </c>
    </row>
    <row r="1779" spans="1:3" x14ac:dyDescent="0.25">
      <c r="A1779" s="7" t="s">
        <v>481</v>
      </c>
      <c r="B1779" s="7" t="s">
        <v>5014</v>
      </c>
      <c r="C1779" s="7" t="s">
        <v>5015</v>
      </c>
    </row>
    <row r="1780" spans="1:3" x14ac:dyDescent="0.25">
      <c r="A1780" s="7" t="s">
        <v>481</v>
      </c>
      <c r="B1780" s="7" t="s">
        <v>5016</v>
      </c>
      <c r="C1780" s="7" t="s">
        <v>5017</v>
      </c>
    </row>
    <row r="1781" spans="1:3" x14ac:dyDescent="0.25">
      <c r="A1781" s="7" t="s">
        <v>481</v>
      </c>
      <c r="B1781" s="7" t="s">
        <v>5018</v>
      </c>
      <c r="C1781" s="7" t="s">
        <v>5019</v>
      </c>
    </row>
    <row r="1782" spans="1:3" x14ac:dyDescent="0.25">
      <c r="A1782" s="7" t="s">
        <v>481</v>
      </c>
      <c r="B1782" s="7" t="s">
        <v>5020</v>
      </c>
      <c r="C1782" s="7" t="s">
        <v>5021</v>
      </c>
    </row>
    <row r="1783" spans="1:3" x14ac:dyDescent="0.25">
      <c r="A1783" s="7" t="s">
        <v>481</v>
      </c>
      <c r="B1783" s="7" t="s">
        <v>5022</v>
      </c>
      <c r="C1783" s="7" t="s">
        <v>5023</v>
      </c>
    </row>
    <row r="1784" spans="1:3" x14ac:dyDescent="0.25">
      <c r="A1784" s="7" t="s">
        <v>481</v>
      </c>
      <c r="B1784" s="7" t="s">
        <v>5024</v>
      </c>
      <c r="C1784" s="7" t="s">
        <v>5025</v>
      </c>
    </row>
    <row r="1785" spans="1:3" x14ac:dyDescent="0.25">
      <c r="A1785" s="7" t="s">
        <v>483</v>
      </c>
      <c r="B1785" s="7" t="s">
        <v>5026</v>
      </c>
      <c r="C1785" s="7" t="s">
        <v>5027</v>
      </c>
    </row>
    <row r="1786" spans="1:3" x14ac:dyDescent="0.25">
      <c r="A1786" s="7" t="s">
        <v>483</v>
      </c>
      <c r="B1786" s="7" t="s">
        <v>5028</v>
      </c>
      <c r="C1786" s="7" t="s">
        <v>5029</v>
      </c>
    </row>
    <row r="1787" spans="1:3" x14ac:dyDescent="0.25">
      <c r="A1787" s="7" t="s">
        <v>483</v>
      </c>
      <c r="B1787" s="7" t="s">
        <v>5030</v>
      </c>
      <c r="C1787" s="7" t="s">
        <v>5031</v>
      </c>
    </row>
    <row r="1788" spans="1:3" x14ac:dyDescent="0.25">
      <c r="A1788" s="7" t="s">
        <v>483</v>
      </c>
      <c r="B1788" s="7" t="s">
        <v>5032</v>
      </c>
      <c r="C1788" s="7" t="s">
        <v>5033</v>
      </c>
    </row>
    <row r="1789" spans="1:3" x14ac:dyDescent="0.25">
      <c r="A1789" s="7" t="s">
        <v>485</v>
      </c>
      <c r="B1789" s="7" t="s">
        <v>5034</v>
      </c>
      <c r="C1789" s="7" t="s">
        <v>5035</v>
      </c>
    </row>
    <row r="1790" spans="1:3" x14ac:dyDescent="0.25">
      <c r="A1790" s="7" t="s">
        <v>485</v>
      </c>
      <c r="B1790" s="7" t="s">
        <v>5036</v>
      </c>
      <c r="C1790" s="7" t="s">
        <v>5037</v>
      </c>
    </row>
    <row r="1791" spans="1:3" x14ac:dyDescent="0.25">
      <c r="A1791" s="7" t="s">
        <v>489</v>
      </c>
      <c r="B1791" s="7" t="s">
        <v>5038</v>
      </c>
      <c r="C1791" s="7" t="s">
        <v>5039</v>
      </c>
    </row>
    <row r="1792" spans="1:3" x14ac:dyDescent="0.25">
      <c r="A1792" s="7" t="s">
        <v>489</v>
      </c>
      <c r="B1792" s="7" t="s">
        <v>5040</v>
      </c>
      <c r="C1792" s="7" t="s">
        <v>2566</v>
      </c>
    </row>
    <row r="1793" spans="1:3" x14ac:dyDescent="0.25">
      <c r="A1793" s="7" t="s">
        <v>489</v>
      </c>
      <c r="B1793" s="7" t="s">
        <v>5041</v>
      </c>
      <c r="C1793" s="7" t="s">
        <v>5042</v>
      </c>
    </row>
    <row r="1794" spans="1:3" x14ac:dyDescent="0.25">
      <c r="A1794" s="7" t="s">
        <v>489</v>
      </c>
      <c r="B1794" s="7" t="s">
        <v>5043</v>
      </c>
      <c r="C1794" s="7" t="s">
        <v>5044</v>
      </c>
    </row>
    <row r="1795" spans="1:3" x14ac:dyDescent="0.25">
      <c r="A1795" s="7" t="s">
        <v>489</v>
      </c>
      <c r="B1795" s="7" t="s">
        <v>5045</v>
      </c>
      <c r="C1795" s="7" t="s">
        <v>5046</v>
      </c>
    </row>
    <row r="1796" spans="1:3" x14ac:dyDescent="0.25">
      <c r="A1796" s="7" t="s">
        <v>491</v>
      </c>
      <c r="B1796" s="7" t="s">
        <v>5047</v>
      </c>
      <c r="C1796" s="7" t="s">
        <v>5048</v>
      </c>
    </row>
    <row r="1797" spans="1:3" x14ac:dyDescent="0.25">
      <c r="A1797" s="7" t="s">
        <v>491</v>
      </c>
      <c r="B1797" s="7" t="s">
        <v>5049</v>
      </c>
      <c r="C1797" s="7" t="s">
        <v>5050</v>
      </c>
    </row>
    <row r="1798" spans="1:3" x14ac:dyDescent="0.25">
      <c r="A1798" s="7" t="s">
        <v>495</v>
      </c>
      <c r="B1798" s="7" t="s">
        <v>5051</v>
      </c>
      <c r="C1798" s="7" t="s">
        <v>5052</v>
      </c>
    </row>
    <row r="1799" spans="1:3" x14ac:dyDescent="0.25">
      <c r="A1799" s="7" t="s">
        <v>495</v>
      </c>
      <c r="B1799" s="7" t="s">
        <v>5053</v>
      </c>
      <c r="C1799" s="7" t="s">
        <v>5054</v>
      </c>
    </row>
    <row r="1800" spans="1:3" x14ac:dyDescent="0.25">
      <c r="A1800" s="7" t="s">
        <v>495</v>
      </c>
      <c r="B1800" s="7" t="s">
        <v>5055</v>
      </c>
      <c r="C1800" s="7" t="s">
        <v>5056</v>
      </c>
    </row>
    <row r="1801" spans="1:3" x14ac:dyDescent="0.25">
      <c r="A1801" s="7" t="s">
        <v>495</v>
      </c>
      <c r="B1801" s="7" t="s">
        <v>5057</v>
      </c>
      <c r="C1801" s="7" t="s">
        <v>5058</v>
      </c>
    </row>
    <row r="1802" spans="1:3" x14ac:dyDescent="0.25">
      <c r="A1802" s="7" t="s">
        <v>461</v>
      </c>
      <c r="B1802" s="7" t="s">
        <v>5059</v>
      </c>
      <c r="C1802" s="7" t="s">
        <v>5060</v>
      </c>
    </row>
    <row r="1803" spans="1:3" x14ac:dyDescent="0.25">
      <c r="A1803" s="7" t="s">
        <v>463</v>
      </c>
      <c r="B1803" s="7" t="s">
        <v>5061</v>
      </c>
      <c r="C1803" s="7" t="s">
        <v>4830</v>
      </c>
    </row>
    <row r="1804" spans="1:3" x14ac:dyDescent="0.25">
      <c r="A1804" s="7" t="s">
        <v>463</v>
      </c>
      <c r="B1804" s="7" t="s">
        <v>5062</v>
      </c>
      <c r="C1804" s="7" t="s">
        <v>5063</v>
      </c>
    </row>
    <row r="1805" spans="1:3" x14ac:dyDescent="0.25">
      <c r="A1805" s="7" t="s">
        <v>463</v>
      </c>
      <c r="B1805" s="7" t="s">
        <v>5064</v>
      </c>
      <c r="C1805" s="7" t="s">
        <v>5065</v>
      </c>
    </row>
    <row r="1806" spans="1:3" x14ac:dyDescent="0.25">
      <c r="A1806" s="7" t="s">
        <v>463</v>
      </c>
      <c r="B1806" s="7" t="s">
        <v>5066</v>
      </c>
      <c r="C1806" s="7" t="s">
        <v>5067</v>
      </c>
    </row>
    <row r="1807" spans="1:3" x14ac:dyDescent="0.25">
      <c r="A1807" s="7" t="s">
        <v>465</v>
      </c>
      <c r="B1807" s="7" t="s">
        <v>5068</v>
      </c>
      <c r="C1807" s="7" t="s">
        <v>5069</v>
      </c>
    </row>
    <row r="1808" spans="1:3" x14ac:dyDescent="0.25">
      <c r="A1808" s="7" t="s">
        <v>465</v>
      </c>
      <c r="B1808" s="7" t="s">
        <v>5070</v>
      </c>
      <c r="C1808" s="7" t="s">
        <v>5071</v>
      </c>
    </row>
    <row r="1809" spans="1:3" x14ac:dyDescent="0.25">
      <c r="A1809" s="7" t="s">
        <v>465</v>
      </c>
      <c r="B1809" s="7" t="s">
        <v>5072</v>
      </c>
      <c r="C1809" s="7" t="s">
        <v>5073</v>
      </c>
    </row>
    <row r="1810" spans="1:3" x14ac:dyDescent="0.25">
      <c r="A1810" s="7" t="s">
        <v>467</v>
      </c>
      <c r="B1810" s="7" t="s">
        <v>5074</v>
      </c>
      <c r="C1810" s="7" t="s">
        <v>5075</v>
      </c>
    </row>
    <row r="1811" spans="1:3" x14ac:dyDescent="0.25">
      <c r="A1811" s="7" t="s">
        <v>533</v>
      </c>
      <c r="B1811" s="7" t="s">
        <v>5076</v>
      </c>
      <c r="C1811" s="7" t="s">
        <v>5077</v>
      </c>
    </row>
    <row r="1812" spans="1:3" x14ac:dyDescent="0.25">
      <c r="A1812" s="7" t="s">
        <v>355</v>
      </c>
      <c r="B1812" s="7" t="s">
        <v>5078</v>
      </c>
      <c r="C1812" s="7" t="s">
        <v>5079</v>
      </c>
    </row>
    <row r="1813" spans="1:3" x14ac:dyDescent="0.25">
      <c r="A1813" s="7" t="s">
        <v>838</v>
      </c>
      <c r="B1813" s="7" t="s">
        <v>5080</v>
      </c>
      <c r="C1813" s="7" t="s">
        <v>2934</v>
      </c>
    </row>
    <row r="1814" spans="1:3" x14ac:dyDescent="0.25">
      <c r="A1814" s="7" t="s">
        <v>329</v>
      </c>
      <c r="B1814" s="7" t="s">
        <v>5081</v>
      </c>
      <c r="C1814" s="7" t="s">
        <v>5082</v>
      </c>
    </row>
    <row r="1815" spans="1:3" x14ac:dyDescent="0.25">
      <c r="A1815" s="7" t="s">
        <v>331</v>
      </c>
      <c r="B1815" s="7" t="s">
        <v>5083</v>
      </c>
      <c r="C1815" s="7" t="s">
        <v>5084</v>
      </c>
    </row>
    <row r="1816" spans="1:3" x14ac:dyDescent="0.25">
      <c r="A1816" s="7" t="s">
        <v>331</v>
      </c>
      <c r="B1816" s="7" t="s">
        <v>5085</v>
      </c>
      <c r="C1816" s="7" t="s">
        <v>5086</v>
      </c>
    </row>
    <row r="1817" spans="1:3" x14ac:dyDescent="0.25">
      <c r="A1817" s="7" t="s">
        <v>503</v>
      </c>
      <c r="B1817" s="7" t="s">
        <v>5087</v>
      </c>
      <c r="C1817" s="7" t="s">
        <v>5088</v>
      </c>
    </row>
    <row r="1818" spans="1:3" x14ac:dyDescent="0.25">
      <c r="A1818" s="7" t="s">
        <v>503</v>
      </c>
      <c r="B1818" s="7" t="s">
        <v>5089</v>
      </c>
      <c r="C1818" s="7" t="s">
        <v>5090</v>
      </c>
    </row>
    <row r="1819" spans="1:3" x14ac:dyDescent="0.25">
      <c r="A1819" s="7" t="s">
        <v>505</v>
      </c>
      <c r="B1819" s="7" t="s">
        <v>5091</v>
      </c>
      <c r="C1819" s="7" t="s">
        <v>5092</v>
      </c>
    </row>
    <row r="1820" spans="1:3" x14ac:dyDescent="0.25">
      <c r="A1820" s="7" t="s">
        <v>505</v>
      </c>
      <c r="B1820" s="7" t="s">
        <v>5093</v>
      </c>
      <c r="C1820" s="7" t="s">
        <v>5094</v>
      </c>
    </row>
    <row r="1821" spans="1:3" x14ac:dyDescent="0.25">
      <c r="A1821" s="7" t="s">
        <v>505</v>
      </c>
      <c r="B1821" s="7" t="s">
        <v>5095</v>
      </c>
      <c r="C1821" s="7" t="s">
        <v>5096</v>
      </c>
    </row>
    <row r="1822" spans="1:3" x14ac:dyDescent="0.25">
      <c r="A1822" s="7" t="s">
        <v>505</v>
      </c>
      <c r="B1822" s="7" t="s">
        <v>5097</v>
      </c>
      <c r="C1822" s="7" t="s">
        <v>5098</v>
      </c>
    </row>
    <row r="1823" spans="1:3" x14ac:dyDescent="0.25">
      <c r="A1823" s="7" t="s">
        <v>507</v>
      </c>
      <c r="B1823" s="7" t="s">
        <v>5099</v>
      </c>
      <c r="C1823" s="7" t="s">
        <v>5100</v>
      </c>
    </row>
    <row r="1824" spans="1:3" x14ac:dyDescent="0.25">
      <c r="A1824" s="7" t="s">
        <v>507</v>
      </c>
      <c r="B1824" s="7" t="s">
        <v>5101</v>
      </c>
      <c r="C1824" s="7" t="s">
        <v>5102</v>
      </c>
    </row>
    <row r="1825" spans="1:3" x14ac:dyDescent="0.25">
      <c r="A1825" s="7" t="s">
        <v>507</v>
      </c>
      <c r="B1825" s="7" t="s">
        <v>5103</v>
      </c>
      <c r="C1825" s="7" t="s">
        <v>5104</v>
      </c>
    </row>
    <row r="1826" spans="1:3" x14ac:dyDescent="0.25">
      <c r="A1826" s="7" t="s">
        <v>507</v>
      </c>
      <c r="B1826" s="7" t="s">
        <v>5105</v>
      </c>
      <c r="C1826" s="7" t="s">
        <v>5106</v>
      </c>
    </row>
    <row r="1827" spans="1:3" x14ac:dyDescent="0.25">
      <c r="A1827" s="7" t="s">
        <v>509</v>
      </c>
      <c r="B1827" s="7" t="s">
        <v>5107</v>
      </c>
      <c r="C1827" s="7" t="s">
        <v>5108</v>
      </c>
    </row>
    <row r="1828" spans="1:3" x14ac:dyDescent="0.25">
      <c r="A1828" s="7" t="s">
        <v>509</v>
      </c>
      <c r="B1828" s="7" t="s">
        <v>5109</v>
      </c>
      <c r="C1828" s="7" t="s">
        <v>5110</v>
      </c>
    </row>
    <row r="1829" spans="1:3" x14ac:dyDescent="0.25">
      <c r="A1829" s="7" t="s">
        <v>509</v>
      </c>
      <c r="B1829" s="7" t="s">
        <v>5111</v>
      </c>
      <c r="C1829" s="7" t="s">
        <v>5112</v>
      </c>
    </row>
    <row r="1830" spans="1:3" x14ac:dyDescent="0.25">
      <c r="A1830" s="7" t="s">
        <v>509</v>
      </c>
      <c r="B1830" s="7" t="s">
        <v>5113</v>
      </c>
      <c r="C1830" s="7" t="s">
        <v>5114</v>
      </c>
    </row>
    <row r="1831" spans="1:3" x14ac:dyDescent="0.25">
      <c r="A1831" s="7" t="s">
        <v>509</v>
      </c>
      <c r="B1831" s="7" t="s">
        <v>5115</v>
      </c>
      <c r="C1831" s="7" t="s">
        <v>5116</v>
      </c>
    </row>
    <row r="1832" spans="1:3" x14ac:dyDescent="0.25">
      <c r="A1832" s="7" t="s">
        <v>511</v>
      </c>
      <c r="B1832" s="7" t="s">
        <v>5117</v>
      </c>
      <c r="C1832" s="7" t="s">
        <v>5118</v>
      </c>
    </row>
    <row r="1833" spans="1:3" x14ac:dyDescent="0.25">
      <c r="A1833" s="7" t="s">
        <v>513</v>
      </c>
      <c r="B1833" s="7" t="s">
        <v>5119</v>
      </c>
      <c r="C1833" s="7" t="s">
        <v>5120</v>
      </c>
    </row>
    <row r="1834" spans="1:3" x14ac:dyDescent="0.25">
      <c r="A1834" s="7" t="s">
        <v>513</v>
      </c>
      <c r="B1834" s="7" t="s">
        <v>5121</v>
      </c>
      <c r="C1834" s="7" t="s">
        <v>5122</v>
      </c>
    </row>
    <row r="1835" spans="1:3" x14ac:dyDescent="0.25">
      <c r="A1835" s="7" t="s">
        <v>513</v>
      </c>
      <c r="B1835" s="7" t="s">
        <v>5123</v>
      </c>
      <c r="C1835" s="7" t="s">
        <v>5124</v>
      </c>
    </row>
    <row r="1836" spans="1:3" x14ac:dyDescent="0.25">
      <c r="A1836" s="7" t="s">
        <v>513</v>
      </c>
      <c r="B1836" s="7" t="s">
        <v>5125</v>
      </c>
      <c r="C1836" s="7" t="s">
        <v>5126</v>
      </c>
    </row>
    <row r="1837" spans="1:3" x14ac:dyDescent="0.25">
      <c r="A1837" s="7" t="s">
        <v>513</v>
      </c>
      <c r="B1837" s="7" t="s">
        <v>5127</v>
      </c>
      <c r="C1837" s="7" t="s">
        <v>5128</v>
      </c>
    </row>
    <row r="1838" spans="1:3" x14ac:dyDescent="0.25">
      <c r="A1838" s="7" t="s">
        <v>299</v>
      </c>
      <c r="B1838" s="7" t="s">
        <v>5129</v>
      </c>
      <c r="C1838" s="7" t="s">
        <v>3353</v>
      </c>
    </row>
    <row r="1839" spans="1:3" x14ac:dyDescent="0.25">
      <c r="A1839" s="7" t="s">
        <v>301</v>
      </c>
      <c r="B1839" s="7" t="s">
        <v>5130</v>
      </c>
      <c r="C1839" s="7" t="s">
        <v>5131</v>
      </c>
    </row>
    <row r="1840" spans="1:3" x14ac:dyDescent="0.25">
      <c r="A1840" s="7" t="s">
        <v>301</v>
      </c>
      <c r="B1840" s="7" t="s">
        <v>5132</v>
      </c>
      <c r="C1840" s="7" t="s">
        <v>5133</v>
      </c>
    </row>
    <row r="1841" spans="1:3" x14ac:dyDescent="0.25">
      <c r="A1841" s="7" t="s">
        <v>706</v>
      </c>
      <c r="B1841" s="7" t="s">
        <v>5134</v>
      </c>
      <c r="C1841" s="7" t="s">
        <v>1852</v>
      </c>
    </row>
    <row r="1842" spans="1:3" x14ac:dyDescent="0.25">
      <c r="A1842" s="7" t="s">
        <v>706</v>
      </c>
      <c r="B1842" s="7" t="s">
        <v>5135</v>
      </c>
      <c r="C1842" s="7" t="s">
        <v>5136</v>
      </c>
    </row>
    <row r="1843" spans="1:3" x14ac:dyDescent="0.25">
      <c r="A1843" s="7" t="s">
        <v>307</v>
      </c>
      <c r="B1843" s="7" t="s">
        <v>5137</v>
      </c>
      <c r="C1843" s="7" t="s">
        <v>5138</v>
      </c>
    </row>
    <row r="1844" spans="1:3" x14ac:dyDescent="0.25">
      <c r="A1844" s="7" t="s">
        <v>307</v>
      </c>
      <c r="B1844" s="7" t="s">
        <v>5139</v>
      </c>
      <c r="C1844" s="7" t="s">
        <v>5140</v>
      </c>
    </row>
    <row r="1845" spans="1:3" x14ac:dyDescent="0.25">
      <c r="A1845" s="7" t="s">
        <v>279</v>
      </c>
      <c r="B1845" s="7" t="s">
        <v>5141</v>
      </c>
      <c r="C1845" s="7" t="s">
        <v>5142</v>
      </c>
    </row>
    <row r="1846" spans="1:3" x14ac:dyDescent="0.25">
      <c r="A1846" s="7" t="s">
        <v>285</v>
      </c>
      <c r="B1846" s="7" t="s">
        <v>5143</v>
      </c>
      <c r="C1846" s="7" t="s">
        <v>1976</v>
      </c>
    </row>
    <row r="1847" spans="1:3" x14ac:dyDescent="0.25">
      <c r="A1847" s="7" t="s">
        <v>285</v>
      </c>
      <c r="B1847" s="7" t="s">
        <v>5144</v>
      </c>
      <c r="C1847" s="7" t="s">
        <v>5145</v>
      </c>
    </row>
    <row r="1848" spans="1:3" x14ac:dyDescent="0.25">
      <c r="A1848" s="7" t="s">
        <v>257</v>
      </c>
      <c r="B1848" s="7" t="s">
        <v>5146</v>
      </c>
      <c r="C1848" s="7" t="s">
        <v>5147</v>
      </c>
    </row>
    <row r="1849" spans="1:3" x14ac:dyDescent="0.25">
      <c r="A1849" s="7" t="s">
        <v>257</v>
      </c>
      <c r="B1849" s="7" t="s">
        <v>5148</v>
      </c>
      <c r="C1849" s="7" t="s">
        <v>1826</v>
      </c>
    </row>
    <row r="1850" spans="1:3" x14ac:dyDescent="0.25">
      <c r="A1850" s="7" t="s">
        <v>261</v>
      </c>
      <c r="B1850" s="7" t="s">
        <v>5149</v>
      </c>
      <c r="C1850" s="7" t="s">
        <v>5150</v>
      </c>
    </row>
    <row r="1851" spans="1:3" x14ac:dyDescent="0.25">
      <c r="A1851" s="7" t="s">
        <v>455</v>
      </c>
      <c r="B1851" s="7" t="s">
        <v>5151</v>
      </c>
      <c r="C1851" s="7" t="s">
        <v>5152</v>
      </c>
    </row>
    <row r="1852" spans="1:3" x14ac:dyDescent="0.25">
      <c r="A1852" s="7" t="s">
        <v>457</v>
      </c>
      <c r="B1852" s="7" t="s">
        <v>5153</v>
      </c>
      <c r="C1852" s="7" t="s">
        <v>5154</v>
      </c>
    </row>
    <row r="1853" spans="1:3" x14ac:dyDescent="0.25">
      <c r="A1853" s="7" t="s">
        <v>457</v>
      </c>
      <c r="B1853" s="7" t="s">
        <v>5155</v>
      </c>
      <c r="C1853" s="7" t="s">
        <v>5156</v>
      </c>
    </row>
    <row r="1854" spans="1:3" x14ac:dyDescent="0.25">
      <c r="A1854" s="7" t="s">
        <v>425</v>
      </c>
      <c r="B1854" s="7" t="s">
        <v>5157</v>
      </c>
      <c r="C1854" s="7" t="s">
        <v>5158</v>
      </c>
    </row>
    <row r="1855" spans="1:3" x14ac:dyDescent="0.25">
      <c r="A1855" s="7" t="s">
        <v>1331</v>
      </c>
      <c r="B1855" s="7" t="s">
        <v>5159</v>
      </c>
      <c r="C1855" s="7" t="s">
        <v>5160</v>
      </c>
    </row>
    <row r="1856" spans="1:3" x14ac:dyDescent="0.25">
      <c r="A1856" s="7" t="s">
        <v>431</v>
      </c>
      <c r="B1856" s="7" t="s">
        <v>5161</v>
      </c>
      <c r="C1856" s="7" t="s">
        <v>5162</v>
      </c>
    </row>
    <row r="1857" spans="1:3" x14ac:dyDescent="0.25">
      <c r="A1857" s="7" t="s">
        <v>433</v>
      </c>
      <c r="B1857" s="7" t="s">
        <v>5163</v>
      </c>
      <c r="C1857" s="7" t="s">
        <v>5164</v>
      </c>
    </row>
    <row r="1858" spans="1:3" x14ac:dyDescent="0.25">
      <c r="A1858" s="7" t="s">
        <v>439</v>
      </c>
      <c r="B1858" s="7" t="s">
        <v>5165</v>
      </c>
      <c r="C1858" s="7" t="s">
        <v>5166</v>
      </c>
    </row>
    <row r="1859" spans="1:3" x14ac:dyDescent="0.25">
      <c r="A1859" s="7" t="s">
        <v>439</v>
      </c>
      <c r="B1859" s="7" t="s">
        <v>5167</v>
      </c>
      <c r="C1859" s="7" t="s">
        <v>5168</v>
      </c>
    </row>
    <row r="1860" spans="1:3" x14ac:dyDescent="0.25">
      <c r="A1860" s="7" t="s">
        <v>411</v>
      </c>
      <c r="B1860" s="7" t="s">
        <v>5169</v>
      </c>
      <c r="C1860" s="7" t="s">
        <v>5170</v>
      </c>
    </row>
    <row r="1861" spans="1:3" x14ac:dyDescent="0.25">
      <c r="A1861" s="7" t="s">
        <v>794</v>
      </c>
      <c r="B1861" s="7" t="s">
        <v>5171</v>
      </c>
      <c r="C1861" s="7" t="s">
        <v>5172</v>
      </c>
    </row>
    <row r="1862" spans="1:3" x14ac:dyDescent="0.25">
      <c r="A1862" s="7" t="s">
        <v>794</v>
      </c>
      <c r="B1862" s="7" t="s">
        <v>5173</v>
      </c>
      <c r="C1862" s="7" t="s">
        <v>5174</v>
      </c>
    </row>
    <row r="1863" spans="1:3" x14ac:dyDescent="0.25">
      <c r="A1863" s="7" t="s">
        <v>419</v>
      </c>
      <c r="B1863" s="7" t="s">
        <v>5175</v>
      </c>
      <c r="C1863" s="7" t="s">
        <v>5176</v>
      </c>
    </row>
    <row r="1864" spans="1:3" x14ac:dyDescent="0.25">
      <c r="A1864" s="7" t="s">
        <v>389</v>
      </c>
      <c r="B1864" s="7" t="s">
        <v>5177</v>
      </c>
      <c r="C1864" s="7" t="s">
        <v>5178</v>
      </c>
    </row>
    <row r="1865" spans="1:3" x14ac:dyDescent="0.25">
      <c r="A1865" s="7" t="s">
        <v>389</v>
      </c>
      <c r="B1865" s="7" t="s">
        <v>5179</v>
      </c>
      <c r="C1865" s="7" t="s">
        <v>5180</v>
      </c>
    </row>
    <row r="1866" spans="1:3" x14ac:dyDescent="0.25">
      <c r="A1866" s="7" t="s">
        <v>393</v>
      </c>
      <c r="B1866" s="7" t="s">
        <v>5181</v>
      </c>
      <c r="C1866" s="7" t="s">
        <v>5182</v>
      </c>
    </row>
    <row r="1867" spans="1:3" x14ac:dyDescent="0.25">
      <c r="A1867" s="7" t="s">
        <v>395</v>
      </c>
      <c r="B1867" s="7" t="s">
        <v>5183</v>
      </c>
      <c r="C1867" s="7" t="s">
        <v>5184</v>
      </c>
    </row>
    <row r="1868" spans="1:3" x14ac:dyDescent="0.25">
      <c r="A1868" s="7" t="s">
        <v>395</v>
      </c>
      <c r="B1868" s="7" t="s">
        <v>5185</v>
      </c>
      <c r="C1868" s="7" t="s">
        <v>5186</v>
      </c>
    </row>
    <row r="1869" spans="1:3" x14ac:dyDescent="0.25">
      <c r="A1869" s="7" t="s">
        <v>397</v>
      </c>
      <c r="B1869" s="7" t="s">
        <v>5187</v>
      </c>
      <c r="C1869" s="7" t="s">
        <v>5188</v>
      </c>
    </row>
    <row r="1870" spans="1:3" x14ac:dyDescent="0.25">
      <c r="A1870" s="7" t="s">
        <v>399</v>
      </c>
      <c r="B1870" s="7" t="s">
        <v>5189</v>
      </c>
      <c r="C1870" s="7" t="s">
        <v>5190</v>
      </c>
    </row>
    <row r="1871" spans="1:3" x14ac:dyDescent="0.25">
      <c r="A1871" s="7" t="s">
        <v>401</v>
      </c>
      <c r="B1871" s="7" t="s">
        <v>5191</v>
      </c>
      <c r="C1871" s="7" t="s">
        <v>5192</v>
      </c>
    </row>
    <row r="1872" spans="1:3" x14ac:dyDescent="0.25">
      <c r="A1872" s="7" t="s">
        <v>371</v>
      </c>
      <c r="B1872" s="7" t="s">
        <v>5193</v>
      </c>
      <c r="C1872" s="7" t="s">
        <v>4425</v>
      </c>
    </row>
    <row r="1873" spans="1:3" x14ac:dyDescent="0.25">
      <c r="A1873" s="7" t="s">
        <v>373</v>
      </c>
      <c r="B1873" s="7" t="s">
        <v>5194</v>
      </c>
      <c r="C1873" s="7" t="s">
        <v>5195</v>
      </c>
    </row>
    <row r="1874" spans="1:3" x14ac:dyDescent="0.25">
      <c r="A1874" s="7" t="s">
        <v>375</v>
      </c>
      <c r="B1874" s="7" t="s">
        <v>5196</v>
      </c>
      <c r="C1874" s="7" t="s">
        <v>5197</v>
      </c>
    </row>
    <row r="1875" spans="1:3" x14ac:dyDescent="0.25">
      <c r="A1875" s="7" t="s">
        <v>377</v>
      </c>
      <c r="B1875" s="7" t="s">
        <v>5198</v>
      </c>
      <c r="C1875" s="7" t="s">
        <v>5199</v>
      </c>
    </row>
    <row r="1876" spans="1:3" x14ac:dyDescent="0.25">
      <c r="A1876" s="7" t="s">
        <v>377</v>
      </c>
      <c r="B1876" s="7" t="s">
        <v>5200</v>
      </c>
      <c r="C1876" s="7" t="s">
        <v>5201</v>
      </c>
    </row>
    <row r="1877" spans="1:3" x14ac:dyDescent="0.25">
      <c r="A1877" s="7" t="s">
        <v>387</v>
      </c>
      <c r="B1877" s="7" t="s">
        <v>5202</v>
      </c>
      <c r="C1877" s="7" t="s">
        <v>5203</v>
      </c>
    </row>
    <row r="1878" spans="1:3" x14ac:dyDescent="0.25">
      <c r="A1878" s="7" t="s">
        <v>357</v>
      </c>
      <c r="B1878" s="7" t="s">
        <v>5204</v>
      </c>
      <c r="C1878" s="7" t="s">
        <v>5205</v>
      </c>
    </row>
    <row r="1879" spans="1:3" x14ac:dyDescent="0.25">
      <c r="A1879" s="7" t="s">
        <v>357</v>
      </c>
      <c r="B1879" s="7" t="s">
        <v>5206</v>
      </c>
      <c r="C1879" s="7" t="s">
        <v>5207</v>
      </c>
    </row>
    <row r="1880" spans="1:3" x14ac:dyDescent="0.25">
      <c r="A1880" s="7" t="s">
        <v>359</v>
      </c>
      <c r="B1880" s="7" t="s">
        <v>5208</v>
      </c>
      <c r="C1880" s="7" t="s">
        <v>5209</v>
      </c>
    </row>
    <row r="1881" spans="1:3" x14ac:dyDescent="0.25">
      <c r="A1881" s="7" t="s">
        <v>375</v>
      </c>
      <c r="B1881" s="7" t="s">
        <v>5210</v>
      </c>
      <c r="C1881" s="7" t="s">
        <v>5211</v>
      </c>
    </row>
    <row r="1882" spans="1:3" x14ac:dyDescent="0.25">
      <c r="A1882" s="7" t="s">
        <v>377</v>
      </c>
      <c r="B1882" s="7" t="s">
        <v>5212</v>
      </c>
      <c r="C1882" s="7" t="s">
        <v>5213</v>
      </c>
    </row>
    <row r="1883" spans="1:3" x14ac:dyDescent="0.25">
      <c r="A1883" s="7" t="s">
        <v>379</v>
      </c>
      <c r="B1883" s="7" t="s">
        <v>5214</v>
      </c>
      <c r="C1883" s="7" t="s">
        <v>4002</v>
      </c>
    </row>
    <row r="1884" spans="1:3" x14ac:dyDescent="0.25">
      <c r="A1884" s="7" t="s">
        <v>379</v>
      </c>
      <c r="B1884" s="7" t="s">
        <v>5215</v>
      </c>
      <c r="C1884" s="7" t="s">
        <v>3398</v>
      </c>
    </row>
    <row r="1885" spans="1:3" x14ac:dyDescent="0.25">
      <c r="A1885" s="7" t="s">
        <v>379</v>
      </c>
      <c r="B1885" s="7" t="s">
        <v>5216</v>
      </c>
      <c r="C1885" s="7" t="s">
        <v>4693</v>
      </c>
    </row>
    <row r="1886" spans="1:3" x14ac:dyDescent="0.25">
      <c r="A1886" s="7" t="s">
        <v>381</v>
      </c>
      <c r="B1886" s="7" t="s">
        <v>5217</v>
      </c>
      <c r="C1886" s="7" t="s">
        <v>5218</v>
      </c>
    </row>
    <row r="1887" spans="1:3" x14ac:dyDescent="0.25">
      <c r="A1887" s="7" t="s">
        <v>387</v>
      </c>
      <c r="B1887" s="7" t="s">
        <v>5219</v>
      </c>
      <c r="C1887" s="7" t="s">
        <v>5220</v>
      </c>
    </row>
    <row r="1888" spans="1:3" x14ac:dyDescent="0.25">
      <c r="A1888" s="7" t="s">
        <v>363</v>
      </c>
      <c r="B1888" s="7" t="s">
        <v>5221</v>
      </c>
      <c r="C1888" s="7" t="s">
        <v>5222</v>
      </c>
    </row>
    <row r="1889" spans="1:3" x14ac:dyDescent="0.25">
      <c r="A1889" s="7" t="s">
        <v>365</v>
      </c>
      <c r="B1889" s="7" t="s">
        <v>5223</v>
      </c>
      <c r="C1889" s="7" t="s">
        <v>2223</v>
      </c>
    </row>
    <row r="1890" spans="1:3" x14ac:dyDescent="0.25">
      <c r="A1890" s="7" t="s">
        <v>365</v>
      </c>
      <c r="B1890" s="7" t="s">
        <v>5224</v>
      </c>
      <c r="C1890" s="7" t="s">
        <v>5225</v>
      </c>
    </row>
    <row r="1891" spans="1:3" x14ac:dyDescent="0.25">
      <c r="A1891" s="7" t="s">
        <v>343</v>
      </c>
      <c r="B1891" s="7" t="s">
        <v>5226</v>
      </c>
      <c r="C1891" s="7" t="s">
        <v>5227</v>
      </c>
    </row>
    <row r="1892" spans="1:3" x14ac:dyDescent="0.25">
      <c r="A1892" s="7" t="s">
        <v>345</v>
      </c>
      <c r="B1892" s="7" t="s">
        <v>5228</v>
      </c>
      <c r="C1892" s="7" t="s">
        <v>5229</v>
      </c>
    </row>
    <row r="1893" spans="1:3" x14ac:dyDescent="0.25">
      <c r="A1893" s="7" t="s">
        <v>345</v>
      </c>
      <c r="B1893" s="7" t="s">
        <v>5230</v>
      </c>
      <c r="C1893" s="7" t="s">
        <v>5231</v>
      </c>
    </row>
    <row r="1894" spans="1:3" x14ac:dyDescent="0.25">
      <c r="A1894" s="7" t="s">
        <v>347</v>
      </c>
      <c r="B1894" s="7" t="s">
        <v>5232</v>
      </c>
      <c r="C1894" s="7" t="s">
        <v>5233</v>
      </c>
    </row>
    <row r="1895" spans="1:3" x14ac:dyDescent="0.25">
      <c r="A1895" s="7" t="s">
        <v>351</v>
      </c>
      <c r="B1895" s="7" t="s">
        <v>5234</v>
      </c>
      <c r="C1895" s="7" t="s">
        <v>5235</v>
      </c>
    </row>
    <row r="1896" spans="1:3" x14ac:dyDescent="0.25">
      <c r="A1896" s="7" t="s">
        <v>1333</v>
      </c>
      <c r="B1896" s="7" t="s">
        <v>5236</v>
      </c>
      <c r="C1896" s="7" t="s">
        <v>5237</v>
      </c>
    </row>
    <row r="1897" spans="1:3" x14ac:dyDescent="0.25">
      <c r="A1897" s="7" t="s">
        <v>355</v>
      </c>
      <c r="B1897" s="7" t="s">
        <v>5238</v>
      </c>
      <c r="C1897" s="7" t="s">
        <v>5239</v>
      </c>
    </row>
    <row r="1898" spans="1:3" x14ac:dyDescent="0.25">
      <c r="A1898" s="7" t="s">
        <v>331</v>
      </c>
      <c r="B1898" s="7" t="s">
        <v>5240</v>
      </c>
      <c r="C1898" s="7" t="s">
        <v>5241</v>
      </c>
    </row>
    <row r="1899" spans="1:3" x14ac:dyDescent="0.25">
      <c r="A1899" s="7" t="s">
        <v>834</v>
      </c>
      <c r="B1899" s="7" t="s">
        <v>5242</v>
      </c>
      <c r="C1899" s="7" t="s">
        <v>5243</v>
      </c>
    </row>
    <row r="1900" spans="1:3" x14ac:dyDescent="0.25">
      <c r="A1900" s="7" t="s">
        <v>339</v>
      </c>
      <c r="B1900" s="7" t="s">
        <v>5244</v>
      </c>
      <c r="C1900" s="7" t="s">
        <v>5245</v>
      </c>
    </row>
    <row r="1901" spans="1:3" x14ac:dyDescent="0.25">
      <c r="A1901" s="7" t="s">
        <v>1321</v>
      </c>
      <c r="B1901" s="7" t="s">
        <v>5246</v>
      </c>
      <c r="C1901" s="7" t="s">
        <v>5247</v>
      </c>
    </row>
    <row r="1902" spans="1:3" x14ac:dyDescent="0.25">
      <c r="A1902" s="7" t="s">
        <v>309</v>
      </c>
      <c r="B1902" s="7" t="s">
        <v>5248</v>
      </c>
      <c r="C1902" s="7" t="s">
        <v>5249</v>
      </c>
    </row>
    <row r="1903" spans="1:3" x14ac:dyDescent="0.25">
      <c r="A1903" s="7" t="s">
        <v>309</v>
      </c>
      <c r="B1903" s="7" t="s">
        <v>5250</v>
      </c>
      <c r="C1903" s="7" t="s">
        <v>5251</v>
      </c>
    </row>
    <row r="1904" spans="1:3" x14ac:dyDescent="0.25">
      <c r="A1904" s="7" t="s">
        <v>1319</v>
      </c>
      <c r="B1904" s="7" t="s">
        <v>5252</v>
      </c>
      <c r="C1904" s="7" t="s">
        <v>5253</v>
      </c>
    </row>
    <row r="1905" spans="1:3" x14ac:dyDescent="0.25">
      <c r="A1905" s="7" t="s">
        <v>311</v>
      </c>
      <c r="B1905" s="7" t="s">
        <v>5254</v>
      </c>
      <c r="C1905" s="7" t="s">
        <v>5255</v>
      </c>
    </row>
    <row r="1906" spans="1:3" x14ac:dyDescent="0.25">
      <c r="A1906" s="7" t="s">
        <v>315</v>
      </c>
      <c r="B1906" s="7" t="s">
        <v>5256</v>
      </c>
      <c r="C1906" s="7" t="s">
        <v>2566</v>
      </c>
    </row>
    <row r="1907" spans="1:3" x14ac:dyDescent="0.25">
      <c r="A1907" s="7" t="s">
        <v>319</v>
      </c>
      <c r="B1907" s="7" t="s">
        <v>5257</v>
      </c>
      <c r="C1907" s="7" t="s">
        <v>5258</v>
      </c>
    </row>
    <row r="1908" spans="1:3" x14ac:dyDescent="0.25">
      <c r="A1908" s="7" t="s">
        <v>327</v>
      </c>
      <c r="B1908" s="7" t="s">
        <v>5259</v>
      </c>
      <c r="C1908" s="7" t="s">
        <v>5260</v>
      </c>
    </row>
    <row r="1909" spans="1:3" x14ac:dyDescent="0.25">
      <c r="A1909" s="7" t="s">
        <v>289</v>
      </c>
      <c r="B1909" s="7" t="s">
        <v>5261</v>
      </c>
      <c r="C1909" s="7" t="s">
        <v>2627</v>
      </c>
    </row>
    <row r="1910" spans="1:3" x14ac:dyDescent="0.25">
      <c r="A1910" s="7" t="s">
        <v>291</v>
      </c>
      <c r="B1910" s="7" t="s">
        <v>5262</v>
      </c>
      <c r="C1910" s="7" t="s">
        <v>5263</v>
      </c>
    </row>
    <row r="1911" spans="1:3" x14ac:dyDescent="0.25">
      <c r="A1911" s="7" t="s">
        <v>293</v>
      </c>
      <c r="B1911" s="7" t="s">
        <v>5264</v>
      </c>
      <c r="C1911" s="7" t="s">
        <v>5265</v>
      </c>
    </row>
    <row r="1912" spans="1:3" x14ac:dyDescent="0.25">
      <c r="A1912" s="7" t="s">
        <v>295</v>
      </c>
      <c r="B1912" s="7" t="s">
        <v>5266</v>
      </c>
      <c r="C1912" s="7" t="s">
        <v>5267</v>
      </c>
    </row>
    <row r="1913" spans="1:3" x14ac:dyDescent="0.25">
      <c r="A1913" s="7" t="s">
        <v>295</v>
      </c>
      <c r="B1913" s="7" t="s">
        <v>5268</v>
      </c>
      <c r="C1913" s="7" t="s">
        <v>3283</v>
      </c>
    </row>
    <row r="1914" spans="1:3" x14ac:dyDescent="0.25">
      <c r="A1914" s="7" t="s">
        <v>297</v>
      </c>
      <c r="B1914" s="7" t="s">
        <v>5269</v>
      </c>
      <c r="C1914" s="7" t="s">
        <v>5270</v>
      </c>
    </row>
    <row r="1915" spans="1:3" x14ac:dyDescent="0.25">
      <c r="A1915" s="7" t="s">
        <v>477</v>
      </c>
      <c r="B1915" s="7" t="s">
        <v>5271</v>
      </c>
      <c r="C1915" s="7" t="s">
        <v>5272</v>
      </c>
    </row>
    <row r="1916" spans="1:3" x14ac:dyDescent="0.25">
      <c r="A1916" s="7" t="s">
        <v>477</v>
      </c>
      <c r="B1916" s="7" t="s">
        <v>5273</v>
      </c>
      <c r="C1916" s="7" t="s">
        <v>5274</v>
      </c>
    </row>
    <row r="1917" spans="1:3" x14ac:dyDescent="0.25">
      <c r="A1917" s="7" t="s">
        <v>441</v>
      </c>
      <c r="B1917" s="7" t="s">
        <v>5275</v>
      </c>
      <c r="C1917" s="7" t="s">
        <v>5010</v>
      </c>
    </row>
    <row r="1918" spans="1:3" x14ac:dyDescent="0.25">
      <c r="A1918" s="7" t="s">
        <v>441</v>
      </c>
      <c r="B1918" s="7" t="s">
        <v>5276</v>
      </c>
      <c r="C1918" s="7" t="s">
        <v>5277</v>
      </c>
    </row>
    <row r="1919" spans="1:3" x14ac:dyDescent="0.25">
      <c r="A1919" s="7" t="s">
        <v>441</v>
      </c>
      <c r="B1919" s="7" t="s">
        <v>5278</v>
      </c>
      <c r="C1919" s="7" t="s">
        <v>5279</v>
      </c>
    </row>
    <row r="1920" spans="1:3" x14ac:dyDescent="0.25">
      <c r="A1920" s="7" t="s">
        <v>441</v>
      </c>
      <c r="B1920" s="7" t="s">
        <v>5280</v>
      </c>
      <c r="C1920" s="7" t="s">
        <v>5281</v>
      </c>
    </row>
    <row r="1921" spans="1:3" x14ac:dyDescent="0.25">
      <c r="A1921" s="7" t="s">
        <v>443</v>
      </c>
      <c r="B1921" s="7" t="s">
        <v>5282</v>
      </c>
      <c r="C1921" s="7" t="s">
        <v>3296</v>
      </c>
    </row>
    <row r="1922" spans="1:3" x14ac:dyDescent="0.25">
      <c r="A1922" s="7" t="s">
        <v>445</v>
      </c>
      <c r="B1922" s="7" t="s">
        <v>5283</v>
      </c>
      <c r="C1922" s="7" t="s">
        <v>3094</v>
      </c>
    </row>
    <row r="1923" spans="1:3" x14ac:dyDescent="0.25">
      <c r="A1923" s="7" t="s">
        <v>445</v>
      </c>
      <c r="B1923" s="7" t="s">
        <v>5284</v>
      </c>
      <c r="C1923" s="7" t="s">
        <v>5285</v>
      </c>
    </row>
    <row r="1924" spans="1:3" x14ac:dyDescent="0.25">
      <c r="A1924" s="7" t="s">
        <v>447</v>
      </c>
      <c r="B1924" s="7" t="s">
        <v>5286</v>
      </c>
      <c r="C1924" s="7" t="s">
        <v>5287</v>
      </c>
    </row>
    <row r="1925" spans="1:3" x14ac:dyDescent="0.25">
      <c r="A1925" s="7" t="s">
        <v>447</v>
      </c>
      <c r="B1925" s="7" t="s">
        <v>5288</v>
      </c>
      <c r="C1925" s="7" t="s">
        <v>5289</v>
      </c>
    </row>
    <row r="1926" spans="1:3" x14ac:dyDescent="0.25">
      <c r="A1926" s="7" t="s">
        <v>449</v>
      </c>
      <c r="B1926" s="7" t="s">
        <v>5290</v>
      </c>
      <c r="C1926" s="7" t="s">
        <v>4773</v>
      </c>
    </row>
    <row r="1927" spans="1:3" x14ac:dyDescent="0.25">
      <c r="A1927" s="7" t="s">
        <v>449</v>
      </c>
      <c r="B1927" s="7" t="s">
        <v>5291</v>
      </c>
      <c r="C1927" s="7" t="s">
        <v>5292</v>
      </c>
    </row>
    <row r="1928" spans="1:3" x14ac:dyDescent="0.25">
      <c r="A1928" s="7" t="s">
        <v>451</v>
      </c>
      <c r="B1928" s="7" t="s">
        <v>5293</v>
      </c>
      <c r="C1928" s="7" t="s">
        <v>5294</v>
      </c>
    </row>
    <row r="1929" spans="1:3" x14ac:dyDescent="0.25">
      <c r="A1929" s="7" t="s">
        <v>455</v>
      </c>
      <c r="B1929" s="7" t="s">
        <v>5295</v>
      </c>
      <c r="C1929" s="7" t="s">
        <v>5296</v>
      </c>
    </row>
    <row r="1930" spans="1:3" x14ac:dyDescent="0.25">
      <c r="A1930" s="7" t="s">
        <v>459</v>
      </c>
      <c r="B1930" s="7" t="s">
        <v>5297</v>
      </c>
      <c r="C1930" s="7" t="s">
        <v>5298</v>
      </c>
    </row>
    <row r="1931" spans="1:3" x14ac:dyDescent="0.25">
      <c r="A1931" s="7" t="s">
        <v>459</v>
      </c>
      <c r="B1931" s="7" t="s">
        <v>5299</v>
      </c>
      <c r="C1931" s="7" t="s">
        <v>5300</v>
      </c>
    </row>
    <row r="1932" spans="1:3" x14ac:dyDescent="0.25">
      <c r="A1932" s="7" t="s">
        <v>425</v>
      </c>
      <c r="B1932" s="7" t="s">
        <v>5301</v>
      </c>
      <c r="C1932" s="7" t="s">
        <v>5302</v>
      </c>
    </row>
    <row r="1933" spans="1:3" x14ac:dyDescent="0.25">
      <c r="A1933" s="7" t="s">
        <v>427</v>
      </c>
      <c r="B1933" s="7" t="s">
        <v>5303</v>
      </c>
      <c r="C1933" s="7" t="s">
        <v>5304</v>
      </c>
    </row>
    <row r="1934" spans="1:3" x14ac:dyDescent="0.25">
      <c r="A1934" s="7" t="s">
        <v>429</v>
      </c>
      <c r="B1934" s="7" t="s">
        <v>5305</v>
      </c>
      <c r="C1934" s="7" t="s">
        <v>5306</v>
      </c>
    </row>
    <row r="1935" spans="1:3" x14ac:dyDescent="0.25">
      <c r="A1935" s="7" t="s">
        <v>429</v>
      </c>
      <c r="B1935" s="7" t="s">
        <v>5307</v>
      </c>
      <c r="C1935" s="7" t="s">
        <v>5308</v>
      </c>
    </row>
    <row r="1936" spans="1:3" x14ac:dyDescent="0.25">
      <c r="A1936" s="7" t="s">
        <v>533</v>
      </c>
      <c r="B1936" s="7" t="s">
        <v>5309</v>
      </c>
      <c r="C1936" s="7" t="s">
        <v>5310</v>
      </c>
    </row>
    <row r="1937" spans="1:3" x14ac:dyDescent="0.25">
      <c r="A1937" s="7" t="s">
        <v>533</v>
      </c>
      <c r="B1937" s="7" t="s">
        <v>5311</v>
      </c>
      <c r="C1937" s="7" t="s">
        <v>5312</v>
      </c>
    </row>
    <row r="1938" spans="1:3" x14ac:dyDescent="0.25">
      <c r="A1938" s="7" t="s">
        <v>535</v>
      </c>
      <c r="B1938" s="7" t="s">
        <v>5313</v>
      </c>
      <c r="C1938" s="7" t="s">
        <v>3404</v>
      </c>
    </row>
    <row r="1939" spans="1:3" x14ac:dyDescent="0.25">
      <c r="A1939" s="7" t="s">
        <v>537</v>
      </c>
      <c r="B1939" s="7" t="s">
        <v>5314</v>
      </c>
      <c r="C1939" s="7" t="s">
        <v>5315</v>
      </c>
    </row>
    <row r="1940" spans="1:3" x14ac:dyDescent="0.25">
      <c r="A1940" s="7" t="s">
        <v>499</v>
      </c>
      <c r="B1940" s="7" t="s">
        <v>5316</v>
      </c>
      <c r="C1940" s="7" t="s">
        <v>5317</v>
      </c>
    </row>
    <row r="1941" spans="1:3" x14ac:dyDescent="0.25">
      <c r="A1941" s="7" t="s">
        <v>499</v>
      </c>
      <c r="B1941" s="7" t="s">
        <v>5318</v>
      </c>
      <c r="C1941" s="7" t="s">
        <v>5319</v>
      </c>
    </row>
    <row r="1942" spans="1:3" x14ac:dyDescent="0.25">
      <c r="A1942" s="7" t="s">
        <v>501</v>
      </c>
      <c r="B1942" s="7" t="s">
        <v>5320</v>
      </c>
      <c r="C1942" s="7" t="s">
        <v>5321</v>
      </c>
    </row>
    <row r="1943" spans="1:3" x14ac:dyDescent="0.25">
      <c r="A1943" s="7" t="s">
        <v>503</v>
      </c>
      <c r="B1943" s="7" t="s">
        <v>5322</v>
      </c>
      <c r="C1943" s="7" t="s">
        <v>5323</v>
      </c>
    </row>
    <row r="1944" spans="1:3" x14ac:dyDescent="0.25">
      <c r="A1944" s="7" t="s">
        <v>503</v>
      </c>
      <c r="B1944" s="7" t="s">
        <v>5324</v>
      </c>
      <c r="C1944" s="7" t="s">
        <v>5325</v>
      </c>
    </row>
    <row r="1945" spans="1:3" x14ac:dyDescent="0.25">
      <c r="A1945" s="7" t="s">
        <v>515</v>
      </c>
      <c r="B1945" s="7" t="s">
        <v>5326</v>
      </c>
      <c r="C1945" s="7" t="s">
        <v>5327</v>
      </c>
    </row>
    <row r="1946" spans="1:3" x14ac:dyDescent="0.25">
      <c r="A1946" s="7" t="s">
        <v>517</v>
      </c>
      <c r="B1946" s="7" t="s">
        <v>5328</v>
      </c>
      <c r="C1946" s="7" t="s">
        <v>5329</v>
      </c>
    </row>
    <row r="1947" spans="1:3" x14ac:dyDescent="0.25">
      <c r="A1947" s="7" t="s">
        <v>479</v>
      </c>
      <c r="B1947" s="7" t="s">
        <v>5330</v>
      </c>
      <c r="C1947" s="7" t="s">
        <v>1713</v>
      </c>
    </row>
    <row r="1948" spans="1:3" x14ac:dyDescent="0.25">
      <c r="A1948" s="7" t="s">
        <v>481</v>
      </c>
      <c r="B1948" s="7" t="s">
        <v>5331</v>
      </c>
      <c r="C1948" s="7" t="s">
        <v>5332</v>
      </c>
    </row>
    <row r="1949" spans="1:3" x14ac:dyDescent="0.25">
      <c r="A1949" s="7" t="s">
        <v>489</v>
      </c>
      <c r="B1949" s="7" t="s">
        <v>5333</v>
      </c>
      <c r="C1949" s="7" t="s">
        <v>5334</v>
      </c>
    </row>
    <row r="1950" spans="1:3" x14ac:dyDescent="0.25">
      <c r="A1950" s="7" t="s">
        <v>489</v>
      </c>
      <c r="B1950" s="7" t="s">
        <v>5335</v>
      </c>
      <c r="C1950" s="7" t="s">
        <v>3365</v>
      </c>
    </row>
    <row r="1951" spans="1:3" x14ac:dyDescent="0.25">
      <c r="A1951" s="7" t="s">
        <v>489</v>
      </c>
      <c r="B1951" s="7" t="s">
        <v>5336</v>
      </c>
      <c r="C1951" s="7" t="s">
        <v>5337</v>
      </c>
    </row>
    <row r="1952" spans="1:3" x14ac:dyDescent="0.25">
      <c r="A1952" s="7" t="s">
        <v>491</v>
      </c>
      <c r="B1952" s="7" t="s">
        <v>5338</v>
      </c>
      <c r="C1952" s="7" t="s">
        <v>5339</v>
      </c>
    </row>
    <row r="1953" spans="1:3" x14ac:dyDescent="0.25">
      <c r="A1953" s="7" t="s">
        <v>491</v>
      </c>
      <c r="B1953" s="7" t="s">
        <v>5340</v>
      </c>
      <c r="C1953" s="7" t="s">
        <v>5341</v>
      </c>
    </row>
    <row r="1954" spans="1:3" x14ac:dyDescent="0.25">
      <c r="A1954" s="7" t="s">
        <v>491</v>
      </c>
      <c r="B1954" s="7" t="s">
        <v>5342</v>
      </c>
      <c r="C1954" s="7" t="s">
        <v>5343</v>
      </c>
    </row>
    <row r="1955" spans="1:3" x14ac:dyDescent="0.25">
      <c r="A1955" s="7" t="s">
        <v>493</v>
      </c>
      <c r="B1955" s="7" t="s">
        <v>5344</v>
      </c>
      <c r="C1955" s="7" t="s">
        <v>5345</v>
      </c>
    </row>
    <row r="1956" spans="1:3" x14ac:dyDescent="0.25">
      <c r="A1956" s="7" t="s">
        <v>497</v>
      </c>
      <c r="B1956" s="7" t="s">
        <v>5346</v>
      </c>
      <c r="C1956" s="7" t="s">
        <v>5347</v>
      </c>
    </row>
    <row r="1957" spans="1:3" x14ac:dyDescent="0.25">
      <c r="A1957" s="7" t="s">
        <v>497</v>
      </c>
      <c r="B1957" s="7" t="s">
        <v>5348</v>
      </c>
      <c r="C1957" s="7" t="s">
        <v>5349</v>
      </c>
    </row>
    <row r="1958" spans="1:3" x14ac:dyDescent="0.25">
      <c r="A1958" s="7" t="s">
        <v>461</v>
      </c>
      <c r="B1958" s="7" t="s">
        <v>5350</v>
      </c>
      <c r="C1958" s="7" t="s">
        <v>5351</v>
      </c>
    </row>
    <row r="1959" spans="1:3" x14ac:dyDescent="0.25">
      <c r="A1959" s="7" t="s">
        <v>461</v>
      </c>
      <c r="B1959" s="7" t="s">
        <v>5352</v>
      </c>
      <c r="C1959" s="7" t="s">
        <v>5353</v>
      </c>
    </row>
    <row r="1960" spans="1:3" x14ac:dyDescent="0.25">
      <c r="A1960" s="7" t="s">
        <v>463</v>
      </c>
      <c r="B1960" s="7" t="s">
        <v>5354</v>
      </c>
      <c r="C1960" s="7" t="s">
        <v>5355</v>
      </c>
    </row>
    <row r="1961" spans="1:3" x14ac:dyDescent="0.25">
      <c r="A1961" s="7" t="s">
        <v>463</v>
      </c>
      <c r="B1961" s="7" t="s">
        <v>5356</v>
      </c>
      <c r="C1961" s="7" t="s">
        <v>5357</v>
      </c>
    </row>
    <row r="1962" spans="1:3" x14ac:dyDescent="0.25">
      <c r="A1962" s="7" t="s">
        <v>463</v>
      </c>
      <c r="B1962" s="7" t="s">
        <v>5358</v>
      </c>
      <c r="C1962" s="7" t="s">
        <v>5359</v>
      </c>
    </row>
    <row r="1963" spans="1:3" x14ac:dyDescent="0.25">
      <c r="A1963" s="7" t="s">
        <v>463</v>
      </c>
      <c r="B1963" s="7" t="s">
        <v>5360</v>
      </c>
      <c r="C1963" s="7" t="s">
        <v>5361</v>
      </c>
    </row>
    <row r="1964" spans="1:3" x14ac:dyDescent="0.25">
      <c r="A1964" s="7" t="s">
        <v>463</v>
      </c>
      <c r="B1964" s="7" t="s">
        <v>5362</v>
      </c>
      <c r="C1964" s="7" t="s">
        <v>4201</v>
      </c>
    </row>
    <row r="1965" spans="1:3" x14ac:dyDescent="0.25">
      <c r="A1965" s="7" t="s">
        <v>463</v>
      </c>
      <c r="B1965" s="7" t="s">
        <v>5363</v>
      </c>
      <c r="C1965" s="7" t="s">
        <v>5364</v>
      </c>
    </row>
    <row r="1966" spans="1:3" x14ac:dyDescent="0.25">
      <c r="A1966" s="7" t="s">
        <v>465</v>
      </c>
      <c r="B1966" s="7" t="s">
        <v>5365</v>
      </c>
      <c r="C1966" s="7" t="s">
        <v>5366</v>
      </c>
    </row>
    <row r="1967" spans="1:3" x14ac:dyDescent="0.25">
      <c r="A1967" s="7" t="s">
        <v>465</v>
      </c>
      <c r="B1967" s="7" t="s">
        <v>5367</v>
      </c>
      <c r="C1967" s="7" t="s">
        <v>5368</v>
      </c>
    </row>
    <row r="1968" spans="1:3" x14ac:dyDescent="0.25">
      <c r="A1968" s="7" t="s">
        <v>465</v>
      </c>
      <c r="B1968" s="7" t="s">
        <v>5369</v>
      </c>
      <c r="C1968" s="7" t="s">
        <v>5370</v>
      </c>
    </row>
    <row r="1969" spans="1:3" x14ac:dyDescent="0.25">
      <c r="A1969" s="7" t="s">
        <v>467</v>
      </c>
      <c r="B1969" s="7" t="s">
        <v>5371</v>
      </c>
      <c r="C1969" s="7" t="s">
        <v>5372</v>
      </c>
    </row>
    <row r="1970" spans="1:3" x14ac:dyDescent="0.25">
      <c r="A1970" s="7" t="s">
        <v>467</v>
      </c>
      <c r="B1970" s="7" t="s">
        <v>5373</v>
      </c>
      <c r="C1970" s="7" t="s">
        <v>5374</v>
      </c>
    </row>
    <row r="1971" spans="1:3" x14ac:dyDescent="0.25">
      <c r="A1971" s="7" t="s">
        <v>467</v>
      </c>
      <c r="B1971" s="7" t="s">
        <v>5375</v>
      </c>
      <c r="C1971" s="7" t="s">
        <v>5376</v>
      </c>
    </row>
    <row r="1972" spans="1:3" x14ac:dyDescent="0.25">
      <c r="A1972" s="7" t="s">
        <v>467</v>
      </c>
      <c r="B1972" s="7" t="s">
        <v>5377</v>
      </c>
      <c r="C1972" s="7" t="s">
        <v>5378</v>
      </c>
    </row>
    <row r="1973" spans="1:3" x14ac:dyDescent="0.25">
      <c r="A1973" s="7" t="s">
        <v>467</v>
      </c>
      <c r="B1973" s="7" t="s">
        <v>5379</v>
      </c>
      <c r="C1973" s="7" t="s">
        <v>5380</v>
      </c>
    </row>
    <row r="1974" spans="1:3" x14ac:dyDescent="0.25">
      <c r="A1974" s="7" t="s">
        <v>872</v>
      </c>
      <c r="B1974" s="7" t="s">
        <v>5381</v>
      </c>
      <c r="C1974" s="7" t="s">
        <v>5382</v>
      </c>
    </row>
    <row r="1975" spans="1:3" x14ac:dyDescent="0.25">
      <c r="A1975" s="7" t="s">
        <v>872</v>
      </c>
      <c r="B1975" s="7" t="s">
        <v>5383</v>
      </c>
      <c r="C1975" s="7" t="s">
        <v>5384</v>
      </c>
    </row>
    <row r="1976" spans="1:3" x14ac:dyDescent="0.25">
      <c r="A1976" s="7" t="s">
        <v>878</v>
      </c>
      <c r="B1976" s="7" t="s">
        <v>5385</v>
      </c>
      <c r="C1976" s="7" t="s">
        <v>5386</v>
      </c>
    </row>
    <row r="1977" spans="1:3" x14ac:dyDescent="0.25">
      <c r="A1977" s="7" t="s">
        <v>844</v>
      </c>
      <c r="B1977" s="7" t="s">
        <v>5387</v>
      </c>
      <c r="C1977" s="7" t="s">
        <v>5388</v>
      </c>
    </row>
    <row r="1978" spans="1:3" x14ac:dyDescent="0.25">
      <c r="A1978" s="7" t="s">
        <v>850</v>
      </c>
      <c r="B1978" s="7" t="s">
        <v>5389</v>
      </c>
      <c r="C1978" s="7" t="s">
        <v>5390</v>
      </c>
    </row>
    <row r="1979" spans="1:3" x14ac:dyDescent="0.25">
      <c r="A1979" s="7" t="s">
        <v>850</v>
      </c>
      <c r="B1979" s="7" t="s">
        <v>5391</v>
      </c>
      <c r="C1979" s="7" t="s">
        <v>5392</v>
      </c>
    </row>
    <row r="1980" spans="1:3" x14ac:dyDescent="0.25">
      <c r="A1980" s="7" t="s">
        <v>1395</v>
      </c>
      <c r="B1980" s="7" t="s">
        <v>5393</v>
      </c>
      <c r="C1980" s="7" t="s">
        <v>5394</v>
      </c>
    </row>
    <row r="1981" spans="1:3" x14ac:dyDescent="0.25">
      <c r="A1981" s="7" t="s">
        <v>1399</v>
      </c>
      <c r="B1981" s="7" t="s">
        <v>5395</v>
      </c>
      <c r="C1981" s="7" t="s">
        <v>5396</v>
      </c>
    </row>
    <row r="1982" spans="1:3" x14ac:dyDescent="0.25">
      <c r="A1982" s="7" t="s">
        <v>1313</v>
      </c>
      <c r="B1982" s="7" t="s">
        <v>5397</v>
      </c>
      <c r="C1982" s="7" t="s">
        <v>5398</v>
      </c>
    </row>
    <row r="1983" spans="1:3" x14ac:dyDescent="0.25">
      <c r="A1983" s="7" t="s">
        <v>1401</v>
      </c>
      <c r="B1983" s="7" t="s">
        <v>5399</v>
      </c>
      <c r="C1983" s="7" t="s">
        <v>5400</v>
      </c>
    </row>
    <row r="1984" spans="1:3" x14ac:dyDescent="0.25">
      <c r="A1984" s="7" t="s">
        <v>1393</v>
      </c>
      <c r="B1984" s="7" t="s">
        <v>5401</v>
      </c>
      <c r="C1984" s="7" t="s">
        <v>3230</v>
      </c>
    </row>
    <row r="1985" spans="1:3" x14ac:dyDescent="0.25">
      <c r="A1985" s="7" t="s">
        <v>1393</v>
      </c>
      <c r="B1985" s="7" t="s">
        <v>5402</v>
      </c>
      <c r="C1985" s="7" t="s">
        <v>5403</v>
      </c>
    </row>
    <row r="1986" spans="1:3" x14ac:dyDescent="0.25">
      <c r="A1986" s="7" t="s">
        <v>1138</v>
      </c>
      <c r="B1986" s="7" t="s">
        <v>5404</v>
      </c>
      <c r="C1986" s="7" t="s">
        <v>5405</v>
      </c>
    </row>
    <row r="1987" spans="1:3" x14ac:dyDescent="0.25">
      <c r="A1987" s="7" t="s">
        <v>1373</v>
      </c>
      <c r="B1987" s="7" t="s">
        <v>5406</v>
      </c>
      <c r="C1987" s="7" t="s">
        <v>5407</v>
      </c>
    </row>
    <row r="1988" spans="1:3" x14ac:dyDescent="0.25">
      <c r="A1988" s="7" t="s">
        <v>1373</v>
      </c>
      <c r="B1988" s="7" t="s">
        <v>5408</v>
      </c>
      <c r="C1988" s="7" t="s">
        <v>5409</v>
      </c>
    </row>
    <row r="1989" spans="1:3" x14ac:dyDescent="0.25">
      <c r="A1989" s="7" t="s">
        <v>1373</v>
      </c>
      <c r="B1989" s="7" t="s">
        <v>5410</v>
      </c>
      <c r="C1989" s="7" t="s">
        <v>5411</v>
      </c>
    </row>
    <row r="1990" spans="1:3" x14ac:dyDescent="0.25">
      <c r="A1990" s="7" t="s">
        <v>894</v>
      </c>
      <c r="B1990" s="7" t="s">
        <v>5412</v>
      </c>
      <c r="C1990" s="7" t="s">
        <v>5413</v>
      </c>
    </row>
    <row r="1991" spans="1:3" x14ac:dyDescent="0.25">
      <c r="A1991" s="7" t="s">
        <v>894</v>
      </c>
      <c r="B1991" s="7" t="s">
        <v>5414</v>
      </c>
      <c r="C1991" s="7" t="s">
        <v>5415</v>
      </c>
    </row>
    <row r="1992" spans="1:3" x14ac:dyDescent="0.25">
      <c r="A1992" s="7" t="s">
        <v>896</v>
      </c>
      <c r="B1992" s="7" t="s">
        <v>5416</v>
      </c>
      <c r="C1992" s="7" t="s">
        <v>5417</v>
      </c>
    </row>
    <row r="1993" spans="1:3" x14ac:dyDescent="0.25">
      <c r="A1993" s="7" t="s">
        <v>896</v>
      </c>
      <c r="B1993" s="7" t="s">
        <v>5418</v>
      </c>
      <c r="C1993" s="7" t="s">
        <v>4983</v>
      </c>
    </row>
    <row r="1994" spans="1:3" x14ac:dyDescent="0.25">
      <c r="A1994" s="7" t="s">
        <v>866</v>
      </c>
      <c r="B1994" s="7" t="s">
        <v>5419</v>
      </c>
      <c r="C1994" s="7" t="s">
        <v>5420</v>
      </c>
    </row>
    <row r="1995" spans="1:3" x14ac:dyDescent="0.25">
      <c r="A1995" s="7" t="s">
        <v>872</v>
      </c>
      <c r="B1995" s="7" t="s">
        <v>5421</v>
      </c>
      <c r="C1995" s="7" t="s">
        <v>3160</v>
      </c>
    </row>
    <row r="1996" spans="1:3" x14ac:dyDescent="0.25">
      <c r="A1996" s="7" t="s">
        <v>844</v>
      </c>
      <c r="B1996" s="7" t="s">
        <v>5422</v>
      </c>
      <c r="C1996" s="7" t="s">
        <v>1703</v>
      </c>
    </row>
    <row r="1997" spans="1:3" x14ac:dyDescent="0.25">
      <c r="A1997" s="7" t="s">
        <v>846</v>
      </c>
      <c r="B1997" s="7" t="s">
        <v>5423</v>
      </c>
      <c r="C1997" s="7" t="s">
        <v>5424</v>
      </c>
    </row>
    <row r="1998" spans="1:3" x14ac:dyDescent="0.25">
      <c r="A1998" s="7" t="s">
        <v>860</v>
      </c>
      <c r="B1998" s="7" t="s">
        <v>5425</v>
      </c>
      <c r="C1998" s="7" t="s">
        <v>3421</v>
      </c>
    </row>
    <row r="1999" spans="1:3" x14ac:dyDescent="0.25">
      <c r="A1999" s="7" t="s">
        <v>856</v>
      </c>
      <c r="B1999" s="7" t="s">
        <v>5426</v>
      </c>
      <c r="C1999" s="7" t="s">
        <v>5427</v>
      </c>
    </row>
    <row r="2000" spans="1:3" x14ac:dyDescent="0.25">
      <c r="A2000" s="7" t="s">
        <v>1389</v>
      </c>
      <c r="B2000" s="7" t="s">
        <v>5428</v>
      </c>
      <c r="C2000" s="7" t="s">
        <v>5429</v>
      </c>
    </row>
    <row r="2001" spans="1:3" x14ac:dyDescent="0.25">
      <c r="A2001" s="7" t="s">
        <v>1391</v>
      </c>
      <c r="B2001" s="7" t="s">
        <v>5430</v>
      </c>
      <c r="C2001" s="7" t="s">
        <v>5431</v>
      </c>
    </row>
    <row r="2002" spans="1:3" x14ac:dyDescent="0.25">
      <c r="A2002" s="7" t="s">
        <v>694</v>
      </c>
      <c r="B2002" s="7" t="s">
        <v>5432</v>
      </c>
      <c r="C2002" s="7" t="s">
        <v>4126</v>
      </c>
    </row>
    <row r="2003" spans="1:3" x14ac:dyDescent="0.25">
      <c r="A2003" s="7" t="s">
        <v>694</v>
      </c>
      <c r="B2003" s="7" t="s">
        <v>5433</v>
      </c>
      <c r="C2003" s="7" t="s">
        <v>2934</v>
      </c>
    </row>
    <row r="2004" spans="1:3" x14ac:dyDescent="0.25">
      <c r="A2004" s="7" t="s">
        <v>1397</v>
      </c>
      <c r="B2004" s="7" t="s">
        <v>5434</v>
      </c>
      <c r="C2004" s="7" t="s">
        <v>2313</v>
      </c>
    </row>
    <row r="2005" spans="1:3" x14ac:dyDescent="0.25">
      <c r="A2005" s="7" t="s">
        <v>1397</v>
      </c>
      <c r="B2005" s="7" t="s">
        <v>5435</v>
      </c>
      <c r="C2005" s="7" t="s">
        <v>5436</v>
      </c>
    </row>
    <row r="2006" spans="1:3" x14ac:dyDescent="0.25">
      <c r="A2006" s="7" t="s">
        <v>1399</v>
      </c>
      <c r="B2006" s="7" t="s">
        <v>5437</v>
      </c>
      <c r="C2006" s="7" t="s">
        <v>5438</v>
      </c>
    </row>
    <row r="2007" spans="1:3" x14ac:dyDescent="0.25">
      <c r="A2007" s="7" t="s">
        <v>1401</v>
      </c>
      <c r="B2007" s="7" t="s">
        <v>5439</v>
      </c>
      <c r="C2007" s="7" t="s">
        <v>5440</v>
      </c>
    </row>
    <row r="2008" spans="1:3" x14ac:dyDescent="0.25">
      <c r="A2008" s="7" t="s">
        <v>776</v>
      </c>
      <c r="B2008" s="7" t="s">
        <v>5441</v>
      </c>
      <c r="C2008" s="7" t="s">
        <v>2934</v>
      </c>
    </row>
    <row r="2009" spans="1:3" x14ac:dyDescent="0.25">
      <c r="A2009" s="7" t="s">
        <v>1138</v>
      </c>
      <c r="B2009" s="7" t="s">
        <v>5442</v>
      </c>
      <c r="C2009" s="7" t="s">
        <v>2826</v>
      </c>
    </row>
    <row r="2010" spans="1:3" x14ac:dyDescent="0.25">
      <c r="A2010" s="7" t="s">
        <v>1373</v>
      </c>
      <c r="B2010" s="7" t="s">
        <v>5443</v>
      </c>
      <c r="C2010" s="7" t="s">
        <v>2243</v>
      </c>
    </row>
    <row r="2011" spans="1:3" x14ac:dyDescent="0.25">
      <c r="A2011" s="7" t="s">
        <v>1382</v>
      </c>
      <c r="B2011" s="7" t="s">
        <v>5444</v>
      </c>
      <c r="C2011" s="7" t="s">
        <v>5445</v>
      </c>
    </row>
    <row r="2012" spans="1:3" x14ac:dyDescent="0.25">
      <c r="A2012" s="7" t="s">
        <v>1382</v>
      </c>
      <c r="B2012" s="7" t="s">
        <v>5446</v>
      </c>
      <c r="C2012" s="7" t="s">
        <v>5447</v>
      </c>
    </row>
    <row r="2013" spans="1:3" x14ac:dyDescent="0.25">
      <c r="A2013" s="7" t="s">
        <v>1376</v>
      </c>
      <c r="B2013" s="7" t="s">
        <v>5448</v>
      </c>
      <c r="C2013" s="7" t="s">
        <v>3691</v>
      </c>
    </row>
    <row r="2014" spans="1:3" x14ac:dyDescent="0.25">
      <c r="A2014" s="7" t="s">
        <v>1378</v>
      </c>
      <c r="B2014" s="7" t="s">
        <v>5449</v>
      </c>
      <c r="C2014" s="7" t="s">
        <v>3691</v>
      </c>
    </row>
    <row r="2015" spans="1:3" x14ac:dyDescent="0.25">
      <c r="A2015" s="7" t="s">
        <v>756</v>
      </c>
      <c r="B2015" s="7" t="s">
        <v>5450</v>
      </c>
      <c r="C2015" s="7" t="s">
        <v>2418</v>
      </c>
    </row>
    <row r="2016" spans="1:3" x14ac:dyDescent="0.25">
      <c r="A2016" s="7" t="s">
        <v>1119</v>
      </c>
      <c r="B2016" s="7" t="s">
        <v>5451</v>
      </c>
      <c r="C2016" s="7" t="s">
        <v>4680</v>
      </c>
    </row>
    <row r="2017" spans="1:3" x14ac:dyDescent="0.25">
      <c r="A2017" s="7" t="s">
        <v>1119</v>
      </c>
      <c r="B2017" s="7" t="s">
        <v>5452</v>
      </c>
      <c r="C2017" s="7" t="s">
        <v>5453</v>
      </c>
    </row>
    <row r="2018" spans="1:3" x14ac:dyDescent="0.25">
      <c r="A2018" s="7" t="s">
        <v>1119</v>
      </c>
      <c r="B2018" s="7" t="s">
        <v>5454</v>
      </c>
      <c r="C2018" s="7" t="s">
        <v>5455</v>
      </c>
    </row>
    <row r="2019" spans="1:3" x14ac:dyDescent="0.25">
      <c r="A2019" s="7" t="s">
        <v>1123</v>
      </c>
      <c r="B2019" s="7" t="s">
        <v>5456</v>
      </c>
      <c r="C2019" s="7" t="s">
        <v>3508</v>
      </c>
    </row>
    <row r="2020" spans="1:3" x14ac:dyDescent="0.25">
      <c r="A2020" s="7" t="s">
        <v>1123</v>
      </c>
      <c r="B2020" s="7" t="s">
        <v>5457</v>
      </c>
      <c r="C2020" s="7" t="s">
        <v>5458</v>
      </c>
    </row>
    <row r="2021" spans="1:3" x14ac:dyDescent="0.25">
      <c r="A2021" s="7" t="s">
        <v>1126</v>
      </c>
      <c r="B2021" s="7" t="s">
        <v>5459</v>
      </c>
      <c r="C2021" s="7" t="s">
        <v>5460</v>
      </c>
    </row>
    <row r="2022" spans="1:3" x14ac:dyDescent="0.25">
      <c r="A2022" s="7" t="s">
        <v>491</v>
      </c>
      <c r="B2022" s="7" t="s">
        <v>5461</v>
      </c>
      <c r="C2022" s="7" t="s">
        <v>5462</v>
      </c>
    </row>
    <row r="2023" spans="1:3" x14ac:dyDescent="0.25">
      <c r="A2023" s="7" t="s">
        <v>491</v>
      </c>
      <c r="B2023" s="7" t="s">
        <v>5463</v>
      </c>
      <c r="C2023" s="7" t="s">
        <v>5464</v>
      </c>
    </row>
    <row r="2024" spans="1:3" x14ac:dyDescent="0.25">
      <c r="A2024" s="7" t="s">
        <v>491</v>
      </c>
      <c r="B2024" s="7" t="s">
        <v>5465</v>
      </c>
      <c r="C2024" s="7" t="s">
        <v>5466</v>
      </c>
    </row>
    <row r="2025" spans="1:3" x14ac:dyDescent="0.25">
      <c r="A2025" s="7" t="s">
        <v>491</v>
      </c>
      <c r="B2025" s="7" t="s">
        <v>5467</v>
      </c>
      <c r="C2025" s="7" t="s">
        <v>5468</v>
      </c>
    </row>
    <row r="2026" spans="1:3" x14ac:dyDescent="0.25">
      <c r="A2026" s="7" t="s">
        <v>491</v>
      </c>
      <c r="B2026" s="7" t="s">
        <v>5469</v>
      </c>
      <c r="C2026" s="7" t="s">
        <v>5470</v>
      </c>
    </row>
    <row r="2027" spans="1:3" x14ac:dyDescent="0.25">
      <c r="A2027" s="7" t="s">
        <v>493</v>
      </c>
      <c r="B2027" s="7" t="s">
        <v>5471</v>
      </c>
      <c r="C2027" s="7" t="s">
        <v>5472</v>
      </c>
    </row>
    <row r="2028" spans="1:3" x14ac:dyDescent="0.25">
      <c r="A2028" s="7" t="s">
        <v>495</v>
      </c>
      <c r="B2028" s="7" t="s">
        <v>5473</v>
      </c>
      <c r="C2028" s="7" t="s">
        <v>5474</v>
      </c>
    </row>
    <row r="2029" spans="1:3" x14ac:dyDescent="0.25">
      <c r="A2029" s="7" t="s">
        <v>497</v>
      </c>
      <c r="B2029" s="7" t="s">
        <v>5475</v>
      </c>
      <c r="C2029" s="7" t="s">
        <v>5476</v>
      </c>
    </row>
    <row r="2030" spans="1:3" x14ac:dyDescent="0.25">
      <c r="A2030" s="7" t="s">
        <v>497</v>
      </c>
      <c r="B2030" s="7" t="s">
        <v>5477</v>
      </c>
      <c r="C2030" s="7" t="s">
        <v>5478</v>
      </c>
    </row>
    <row r="2031" spans="1:3" x14ac:dyDescent="0.25">
      <c r="A2031" s="7" t="s">
        <v>497</v>
      </c>
      <c r="B2031" s="7" t="s">
        <v>5479</v>
      </c>
      <c r="C2031" s="7" t="s">
        <v>5480</v>
      </c>
    </row>
    <row r="2032" spans="1:3" x14ac:dyDescent="0.25">
      <c r="A2032" s="7" t="s">
        <v>497</v>
      </c>
      <c r="B2032" s="7" t="s">
        <v>5481</v>
      </c>
      <c r="C2032" s="7" t="s">
        <v>5482</v>
      </c>
    </row>
    <row r="2033" spans="1:3" x14ac:dyDescent="0.25">
      <c r="A2033" s="7" t="s">
        <v>461</v>
      </c>
      <c r="B2033" s="7" t="s">
        <v>5483</v>
      </c>
      <c r="C2033" s="7" t="s">
        <v>5484</v>
      </c>
    </row>
    <row r="2034" spans="1:3" x14ac:dyDescent="0.25">
      <c r="A2034" s="7" t="s">
        <v>461</v>
      </c>
      <c r="B2034" s="7" t="s">
        <v>5485</v>
      </c>
      <c r="C2034" s="7" t="s">
        <v>5486</v>
      </c>
    </row>
    <row r="2035" spans="1:3" x14ac:dyDescent="0.25">
      <c r="A2035" s="7" t="s">
        <v>463</v>
      </c>
      <c r="B2035" s="7" t="s">
        <v>5487</v>
      </c>
      <c r="C2035" s="7" t="s">
        <v>5488</v>
      </c>
    </row>
    <row r="2036" spans="1:3" x14ac:dyDescent="0.25">
      <c r="A2036" s="7" t="s">
        <v>463</v>
      </c>
      <c r="B2036" s="7" t="s">
        <v>5489</v>
      </c>
      <c r="C2036" s="7" t="s">
        <v>5490</v>
      </c>
    </row>
    <row r="2037" spans="1:3" x14ac:dyDescent="0.25">
      <c r="A2037" s="7" t="s">
        <v>463</v>
      </c>
      <c r="B2037" s="7" t="s">
        <v>5491</v>
      </c>
      <c r="C2037" s="7" t="s">
        <v>5492</v>
      </c>
    </row>
    <row r="2038" spans="1:3" x14ac:dyDescent="0.25">
      <c r="A2038" s="7" t="s">
        <v>465</v>
      </c>
      <c r="B2038" s="7" t="s">
        <v>5493</v>
      </c>
      <c r="C2038" s="7" t="s">
        <v>5494</v>
      </c>
    </row>
    <row r="2039" spans="1:3" x14ac:dyDescent="0.25">
      <c r="A2039" s="7" t="s">
        <v>465</v>
      </c>
      <c r="B2039" s="7" t="s">
        <v>5495</v>
      </c>
      <c r="C2039" s="7" t="s">
        <v>5496</v>
      </c>
    </row>
    <row r="2040" spans="1:3" x14ac:dyDescent="0.25">
      <c r="A2040" s="7" t="s">
        <v>465</v>
      </c>
      <c r="B2040" s="7" t="s">
        <v>5497</v>
      </c>
      <c r="C2040" s="7" t="s">
        <v>5498</v>
      </c>
    </row>
    <row r="2041" spans="1:3" x14ac:dyDescent="0.25">
      <c r="A2041" s="7" t="s">
        <v>467</v>
      </c>
      <c r="B2041" s="7" t="s">
        <v>5499</v>
      </c>
      <c r="C2041" s="7" t="s">
        <v>5500</v>
      </c>
    </row>
    <row r="2042" spans="1:3" x14ac:dyDescent="0.25">
      <c r="A2042" s="7" t="s">
        <v>467</v>
      </c>
      <c r="B2042" s="7" t="s">
        <v>5501</v>
      </c>
      <c r="C2042" s="7" t="s">
        <v>5502</v>
      </c>
    </row>
    <row r="2043" spans="1:3" x14ac:dyDescent="0.25">
      <c r="A2043" s="7" t="s">
        <v>469</v>
      </c>
      <c r="B2043" s="7" t="s">
        <v>5503</v>
      </c>
      <c r="C2043" s="7" t="s">
        <v>5504</v>
      </c>
    </row>
    <row r="2044" spans="1:3" x14ac:dyDescent="0.25">
      <c r="A2044" s="7" t="s">
        <v>469</v>
      </c>
      <c r="B2044" s="7" t="s">
        <v>5505</v>
      </c>
      <c r="C2044" s="7" t="s">
        <v>5506</v>
      </c>
    </row>
    <row r="2045" spans="1:3" x14ac:dyDescent="0.25">
      <c r="A2045" s="7" t="s">
        <v>469</v>
      </c>
      <c r="B2045" s="7" t="s">
        <v>5507</v>
      </c>
      <c r="C2045" s="7" t="s">
        <v>5508</v>
      </c>
    </row>
    <row r="2046" spans="1:3" x14ac:dyDescent="0.25">
      <c r="A2046" s="7" t="s">
        <v>473</v>
      </c>
      <c r="B2046" s="7" t="s">
        <v>5509</v>
      </c>
      <c r="C2046" s="7" t="s">
        <v>5510</v>
      </c>
    </row>
    <row r="2047" spans="1:3" x14ac:dyDescent="0.25">
      <c r="A2047" s="7" t="s">
        <v>473</v>
      </c>
      <c r="B2047" s="7" t="s">
        <v>5511</v>
      </c>
      <c r="C2047" s="7" t="s">
        <v>5512</v>
      </c>
    </row>
    <row r="2048" spans="1:3" x14ac:dyDescent="0.25">
      <c r="A2048" s="7" t="s">
        <v>473</v>
      </c>
      <c r="B2048" s="7" t="s">
        <v>5513</v>
      </c>
      <c r="C2048" s="7" t="s">
        <v>5514</v>
      </c>
    </row>
    <row r="2049" spans="1:3" x14ac:dyDescent="0.25">
      <c r="A2049" s="7" t="s">
        <v>505</v>
      </c>
      <c r="B2049" s="7" t="s">
        <v>5515</v>
      </c>
      <c r="C2049" s="7" t="s">
        <v>5516</v>
      </c>
    </row>
    <row r="2050" spans="1:3" x14ac:dyDescent="0.25">
      <c r="A2050" s="7" t="s">
        <v>507</v>
      </c>
      <c r="B2050" s="7" t="s">
        <v>5517</v>
      </c>
      <c r="C2050" s="7" t="s">
        <v>5518</v>
      </c>
    </row>
    <row r="2051" spans="1:3" x14ac:dyDescent="0.25">
      <c r="A2051" s="7" t="s">
        <v>509</v>
      </c>
      <c r="B2051" s="7" t="s">
        <v>5519</v>
      </c>
      <c r="C2051" s="7" t="s">
        <v>5520</v>
      </c>
    </row>
    <row r="2052" spans="1:3" x14ac:dyDescent="0.25">
      <c r="A2052" s="7" t="s">
        <v>511</v>
      </c>
      <c r="B2052" s="7" t="s">
        <v>5521</v>
      </c>
      <c r="C2052" s="7" t="s">
        <v>3172</v>
      </c>
    </row>
    <row r="2053" spans="1:3" x14ac:dyDescent="0.25">
      <c r="A2053" s="7" t="s">
        <v>511</v>
      </c>
      <c r="B2053" s="7" t="s">
        <v>5522</v>
      </c>
      <c r="C2053" s="7" t="s">
        <v>5523</v>
      </c>
    </row>
    <row r="2054" spans="1:3" x14ac:dyDescent="0.25">
      <c r="A2054" s="7" t="s">
        <v>505</v>
      </c>
      <c r="B2054" s="7" t="s">
        <v>5524</v>
      </c>
      <c r="C2054" s="7" t="s">
        <v>5525</v>
      </c>
    </row>
    <row r="2055" spans="1:3" x14ac:dyDescent="0.25">
      <c r="A2055" s="7" t="s">
        <v>505</v>
      </c>
      <c r="B2055" s="7" t="s">
        <v>5526</v>
      </c>
      <c r="C2055" s="7" t="s">
        <v>5527</v>
      </c>
    </row>
    <row r="2056" spans="1:3" x14ac:dyDescent="0.25">
      <c r="A2056" s="7" t="s">
        <v>505</v>
      </c>
      <c r="B2056" s="7" t="s">
        <v>5528</v>
      </c>
      <c r="C2056" s="7" t="s">
        <v>5529</v>
      </c>
    </row>
    <row r="2057" spans="1:3" x14ac:dyDescent="0.25">
      <c r="A2057" s="7" t="s">
        <v>505</v>
      </c>
      <c r="B2057" s="7" t="s">
        <v>5530</v>
      </c>
      <c r="C2057" s="7" t="s">
        <v>5531</v>
      </c>
    </row>
    <row r="2058" spans="1:3" x14ac:dyDescent="0.25">
      <c r="A2058" s="7" t="s">
        <v>505</v>
      </c>
      <c r="B2058" s="7" t="s">
        <v>5532</v>
      </c>
      <c r="C2058" s="7" t="s">
        <v>3608</v>
      </c>
    </row>
    <row r="2059" spans="1:3" x14ac:dyDescent="0.25">
      <c r="A2059" s="7" t="s">
        <v>507</v>
      </c>
      <c r="B2059" s="7" t="s">
        <v>5533</v>
      </c>
      <c r="C2059" s="7" t="s">
        <v>5534</v>
      </c>
    </row>
    <row r="2060" spans="1:3" x14ac:dyDescent="0.25">
      <c r="A2060" s="7" t="s">
        <v>509</v>
      </c>
      <c r="B2060" s="7" t="s">
        <v>5535</v>
      </c>
      <c r="C2060" s="7" t="s">
        <v>5536</v>
      </c>
    </row>
    <row r="2061" spans="1:3" x14ac:dyDescent="0.25">
      <c r="A2061" s="7" t="s">
        <v>509</v>
      </c>
      <c r="B2061" s="7" t="s">
        <v>5537</v>
      </c>
      <c r="C2061" s="7" t="s">
        <v>2645</v>
      </c>
    </row>
    <row r="2062" spans="1:3" x14ac:dyDescent="0.25">
      <c r="A2062" s="7" t="s">
        <v>509</v>
      </c>
      <c r="B2062" s="7" t="s">
        <v>5538</v>
      </c>
      <c r="C2062" s="7" t="s">
        <v>5539</v>
      </c>
    </row>
    <row r="2063" spans="1:3" x14ac:dyDescent="0.25">
      <c r="A2063" s="7" t="s">
        <v>511</v>
      </c>
      <c r="B2063" s="7" t="s">
        <v>5540</v>
      </c>
      <c r="C2063" s="7" t="s">
        <v>5541</v>
      </c>
    </row>
    <row r="2064" spans="1:3" x14ac:dyDescent="0.25">
      <c r="A2064" s="7" t="s">
        <v>511</v>
      </c>
      <c r="B2064" s="7" t="s">
        <v>5542</v>
      </c>
      <c r="C2064" s="7" t="s">
        <v>5543</v>
      </c>
    </row>
    <row r="2065" spans="1:3" x14ac:dyDescent="0.25">
      <c r="A2065" s="7" t="s">
        <v>513</v>
      </c>
      <c r="B2065" s="7" t="s">
        <v>5544</v>
      </c>
      <c r="C2065" s="7" t="s">
        <v>5545</v>
      </c>
    </row>
    <row r="2066" spans="1:3" x14ac:dyDescent="0.25">
      <c r="A2066" s="7" t="s">
        <v>513</v>
      </c>
      <c r="B2066" s="7" t="s">
        <v>5546</v>
      </c>
      <c r="C2066" s="7" t="s">
        <v>5547</v>
      </c>
    </row>
    <row r="2067" spans="1:3" x14ac:dyDescent="0.25">
      <c r="A2067" s="7" t="s">
        <v>513</v>
      </c>
      <c r="B2067" s="7" t="s">
        <v>5548</v>
      </c>
      <c r="C2067" s="7" t="s">
        <v>5549</v>
      </c>
    </row>
    <row r="2068" spans="1:3" x14ac:dyDescent="0.25">
      <c r="A2068" s="7" t="s">
        <v>513</v>
      </c>
      <c r="B2068" s="7" t="s">
        <v>5550</v>
      </c>
      <c r="C2068" s="7" t="s">
        <v>5551</v>
      </c>
    </row>
    <row r="2069" spans="1:3" x14ac:dyDescent="0.25">
      <c r="A2069" s="7" t="s">
        <v>515</v>
      </c>
      <c r="B2069" s="7" t="s">
        <v>5552</v>
      </c>
      <c r="C2069" s="7" t="s">
        <v>5553</v>
      </c>
    </row>
    <row r="2070" spans="1:3" x14ac:dyDescent="0.25">
      <c r="A2070" s="7" t="s">
        <v>515</v>
      </c>
      <c r="B2070" s="7" t="s">
        <v>5554</v>
      </c>
      <c r="C2070" s="7" t="s">
        <v>1703</v>
      </c>
    </row>
    <row r="2071" spans="1:3" x14ac:dyDescent="0.25">
      <c r="A2071" s="7" t="s">
        <v>515</v>
      </c>
      <c r="B2071" s="7" t="s">
        <v>5555</v>
      </c>
      <c r="C2071" s="7" t="s">
        <v>5556</v>
      </c>
    </row>
    <row r="2072" spans="1:3" x14ac:dyDescent="0.25">
      <c r="A2072" s="7" t="s">
        <v>515</v>
      </c>
      <c r="B2072" s="7" t="s">
        <v>5557</v>
      </c>
      <c r="C2072" s="7" t="s">
        <v>5558</v>
      </c>
    </row>
    <row r="2073" spans="1:3" x14ac:dyDescent="0.25">
      <c r="A2073" s="7" t="s">
        <v>515</v>
      </c>
      <c r="B2073" s="7" t="s">
        <v>5559</v>
      </c>
      <c r="C2073" s="7" t="s">
        <v>5560</v>
      </c>
    </row>
    <row r="2074" spans="1:3" x14ac:dyDescent="0.25">
      <c r="A2074" s="7" t="s">
        <v>515</v>
      </c>
      <c r="B2074" s="7" t="s">
        <v>5561</v>
      </c>
      <c r="C2074" s="7" t="s">
        <v>5562</v>
      </c>
    </row>
    <row r="2075" spans="1:3" x14ac:dyDescent="0.25">
      <c r="A2075" s="7" t="s">
        <v>515</v>
      </c>
      <c r="B2075" s="7" t="s">
        <v>5563</v>
      </c>
      <c r="C2075" s="7" t="s">
        <v>1912</v>
      </c>
    </row>
    <row r="2076" spans="1:3" x14ac:dyDescent="0.25">
      <c r="A2076" s="7" t="s">
        <v>479</v>
      </c>
      <c r="B2076" s="7" t="s">
        <v>5564</v>
      </c>
      <c r="C2076" s="7" t="s">
        <v>5565</v>
      </c>
    </row>
    <row r="2077" spans="1:3" x14ac:dyDescent="0.25">
      <c r="A2077" s="7" t="s">
        <v>479</v>
      </c>
      <c r="B2077" s="7" t="s">
        <v>5566</v>
      </c>
      <c r="C2077" s="7" t="s">
        <v>5567</v>
      </c>
    </row>
    <row r="2078" spans="1:3" x14ac:dyDescent="0.25">
      <c r="A2078" s="7" t="s">
        <v>479</v>
      </c>
      <c r="B2078" s="7" t="s">
        <v>5568</v>
      </c>
      <c r="C2078" s="7" t="s">
        <v>5569</v>
      </c>
    </row>
    <row r="2079" spans="1:3" x14ac:dyDescent="0.25">
      <c r="A2079" s="7" t="s">
        <v>479</v>
      </c>
      <c r="B2079" s="7" t="s">
        <v>5570</v>
      </c>
      <c r="C2079" s="7" t="s">
        <v>5571</v>
      </c>
    </row>
    <row r="2080" spans="1:3" x14ac:dyDescent="0.25">
      <c r="A2080" s="7" t="s">
        <v>479</v>
      </c>
      <c r="B2080" s="7" t="s">
        <v>5572</v>
      </c>
      <c r="C2080" s="7" t="s">
        <v>5573</v>
      </c>
    </row>
    <row r="2081" spans="1:3" x14ac:dyDescent="0.25">
      <c r="A2081" s="7" t="s">
        <v>479</v>
      </c>
      <c r="B2081" s="7" t="s">
        <v>5574</v>
      </c>
      <c r="C2081" s="7" t="s">
        <v>5575</v>
      </c>
    </row>
    <row r="2082" spans="1:3" x14ac:dyDescent="0.25">
      <c r="A2082" s="7" t="s">
        <v>479</v>
      </c>
      <c r="B2082" s="7" t="s">
        <v>5576</v>
      </c>
      <c r="C2082" s="7" t="s">
        <v>5577</v>
      </c>
    </row>
    <row r="2083" spans="1:3" x14ac:dyDescent="0.25">
      <c r="A2083" s="7" t="s">
        <v>481</v>
      </c>
      <c r="B2083" s="7" t="s">
        <v>5578</v>
      </c>
      <c r="C2083" s="7" t="s">
        <v>5579</v>
      </c>
    </row>
    <row r="2084" spans="1:3" x14ac:dyDescent="0.25">
      <c r="A2084" s="7" t="s">
        <v>481</v>
      </c>
      <c r="B2084" s="7" t="s">
        <v>5580</v>
      </c>
      <c r="C2084" s="7" t="s">
        <v>5581</v>
      </c>
    </row>
    <row r="2085" spans="1:3" x14ac:dyDescent="0.25">
      <c r="A2085" s="7" t="s">
        <v>481</v>
      </c>
      <c r="B2085" s="7" t="s">
        <v>5582</v>
      </c>
      <c r="C2085" s="7" t="s">
        <v>5583</v>
      </c>
    </row>
    <row r="2086" spans="1:3" x14ac:dyDescent="0.25">
      <c r="A2086" s="7" t="s">
        <v>481</v>
      </c>
      <c r="B2086" s="7" t="s">
        <v>5584</v>
      </c>
      <c r="C2086" s="7" t="s">
        <v>5585</v>
      </c>
    </row>
    <row r="2087" spans="1:3" x14ac:dyDescent="0.25">
      <c r="A2087" s="7" t="s">
        <v>481</v>
      </c>
      <c r="B2087" s="7" t="s">
        <v>5586</v>
      </c>
      <c r="C2087" s="7" t="s">
        <v>5587</v>
      </c>
    </row>
    <row r="2088" spans="1:3" x14ac:dyDescent="0.25">
      <c r="A2088" s="7" t="s">
        <v>483</v>
      </c>
      <c r="B2088" s="7" t="s">
        <v>5588</v>
      </c>
      <c r="C2088" s="7" t="s">
        <v>5589</v>
      </c>
    </row>
    <row r="2089" spans="1:3" x14ac:dyDescent="0.25">
      <c r="A2089" s="7" t="s">
        <v>483</v>
      </c>
      <c r="B2089" s="7" t="s">
        <v>5590</v>
      </c>
      <c r="C2089" s="7" t="s">
        <v>5591</v>
      </c>
    </row>
    <row r="2090" spans="1:3" x14ac:dyDescent="0.25">
      <c r="A2090" s="7" t="s">
        <v>483</v>
      </c>
      <c r="B2090" s="7" t="s">
        <v>5592</v>
      </c>
      <c r="C2090" s="7" t="s">
        <v>1936</v>
      </c>
    </row>
    <row r="2091" spans="1:3" x14ac:dyDescent="0.25">
      <c r="A2091" s="7" t="s">
        <v>788</v>
      </c>
      <c r="B2091" s="7" t="s">
        <v>5593</v>
      </c>
      <c r="C2091" s="7" t="s">
        <v>5594</v>
      </c>
    </row>
    <row r="2092" spans="1:3" x14ac:dyDescent="0.25">
      <c r="A2092" s="7" t="s">
        <v>788</v>
      </c>
      <c r="B2092" s="7" t="s">
        <v>5595</v>
      </c>
      <c r="C2092" s="7" t="s">
        <v>5596</v>
      </c>
    </row>
    <row r="2093" spans="1:3" x14ac:dyDescent="0.25">
      <c r="A2093" s="7" t="s">
        <v>489</v>
      </c>
      <c r="B2093" s="7" t="s">
        <v>5597</v>
      </c>
      <c r="C2093" s="7" t="s">
        <v>5598</v>
      </c>
    </row>
    <row r="2094" spans="1:3" x14ac:dyDescent="0.25">
      <c r="A2094" s="7" t="s">
        <v>489</v>
      </c>
      <c r="B2094" s="7" t="s">
        <v>5599</v>
      </c>
      <c r="C2094" s="7" t="s">
        <v>5600</v>
      </c>
    </row>
    <row r="2095" spans="1:3" x14ac:dyDescent="0.25">
      <c r="A2095" s="7" t="s">
        <v>489</v>
      </c>
      <c r="B2095" s="7" t="s">
        <v>5601</v>
      </c>
      <c r="C2095" s="7" t="s">
        <v>5602</v>
      </c>
    </row>
    <row r="2096" spans="1:3" x14ac:dyDescent="0.25">
      <c r="A2096" s="7" t="s">
        <v>489</v>
      </c>
      <c r="B2096" s="7" t="s">
        <v>5603</v>
      </c>
      <c r="C2096" s="7" t="s">
        <v>5604</v>
      </c>
    </row>
    <row r="2097" spans="1:3" x14ac:dyDescent="0.25">
      <c r="A2097" s="7" t="s">
        <v>489</v>
      </c>
      <c r="B2097" s="7" t="s">
        <v>5605</v>
      </c>
      <c r="C2097" s="7" t="s">
        <v>1790</v>
      </c>
    </row>
    <row r="2098" spans="1:3" x14ac:dyDescent="0.25">
      <c r="A2098" s="7" t="s">
        <v>489</v>
      </c>
      <c r="B2098" s="7" t="s">
        <v>5606</v>
      </c>
      <c r="C2098" s="7" t="s">
        <v>5607</v>
      </c>
    </row>
    <row r="2099" spans="1:3" x14ac:dyDescent="0.25">
      <c r="A2099" s="7" t="s">
        <v>1126</v>
      </c>
      <c r="B2099" s="7" t="s">
        <v>5608</v>
      </c>
      <c r="C2099" s="7" t="s">
        <v>5609</v>
      </c>
    </row>
    <row r="2100" spans="1:3" x14ac:dyDescent="0.25">
      <c r="A2100" s="7" t="s">
        <v>756</v>
      </c>
      <c r="B2100" s="7" t="s">
        <v>5610</v>
      </c>
      <c r="C2100" s="7" t="s">
        <v>2418</v>
      </c>
    </row>
    <row r="2101" spans="1:3" x14ac:dyDescent="0.25">
      <c r="A2101" s="7" t="s">
        <v>1003</v>
      </c>
      <c r="B2101" s="7" t="s">
        <v>5611</v>
      </c>
      <c r="C2101" s="7" t="s">
        <v>5612</v>
      </c>
    </row>
    <row r="2102" spans="1:3" x14ac:dyDescent="0.25">
      <c r="A2102" s="7" t="s">
        <v>1003</v>
      </c>
      <c r="B2102" s="7" t="s">
        <v>5613</v>
      </c>
      <c r="C2102" s="7" t="s">
        <v>2054</v>
      </c>
    </row>
    <row r="2103" spans="1:3" x14ac:dyDescent="0.25">
      <c r="A2103" s="7" t="s">
        <v>822</v>
      </c>
      <c r="B2103" s="7" t="s">
        <v>5614</v>
      </c>
      <c r="C2103" s="7" t="s">
        <v>5615</v>
      </c>
    </row>
    <row r="2104" spans="1:3" x14ac:dyDescent="0.25">
      <c r="A2104" s="7" t="s">
        <v>822</v>
      </c>
      <c r="B2104" s="7" t="s">
        <v>5616</v>
      </c>
      <c r="C2104" s="7" t="s">
        <v>5617</v>
      </c>
    </row>
    <row r="2105" spans="1:3" x14ac:dyDescent="0.25">
      <c r="A2105" s="7" t="s">
        <v>1128</v>
      </c>
      <c r="B2105" s="7" t="s">
        <v>5618</v>
      </c>
      <c r="C2105" s="7" t="s">
        <v>5619</v>
      </c>
    </row>
    <row r="2106" spans="1:3" x14ac:dyDescent="0.25">
      <c r="A2106" s="7" t="s">
        <v>1100</v>
      </c>
      <c r="B2106" s="7" t="s">
        <v>5620</v>
      </c>
      <c r="C2106" s="7" t="s">
        <v>4907</v>
      </c>
    </row>
    <row r="2107" spans="1:3" x14ac:dyDescent="0.25">
      <c r="A2107" s="7" t="s">
        <v>1102</v>
      </c>
      <c r="B2107" s="7" t="s">
        <v>5621</v>
      </c>
      <c r="C2107" s="7" t="s">
        <v>5622</v>
      </c>
    </row>
    <row r="2108" spans="1:3" x14ac:dyDescent="0.25">
      <c r="A2108" s="7" t="s">
        <v>1102</v>
      </c>
      <c r="B2108" s="7" t="s">
        <v>5623</v>
      </c>
      <c r="C2108" s="7" t="s">
        <v>3299</v>
      </c>
    </row>
    <row r="2109" spans="1:3" x14ac:dyDescent="0.25">
      <c r="A2109" s="7" t="s">
        <v>1117</v>
      </c>
      <c r="B2109" s="7" t="s">
        <v>5624</v>
      </c>
      <c r="C2109" s="7" t="s">
        <v>5625</v>
      </c>
    </row>
    <row r="2110" spans="1:3" x14ac:dyDescent="0.25">
      <c r="A2110" s="7" t="s">
        <v>1109</v>
      </c>
      <c r="B2110" s="7" t="s">
        <v>5626</v>
      </c>
      <c r="C2110" s="7" t="s">
        <v>5627</v>
      </c>
    </row>
    <row r="2111" spans="1:3" x14ac:dyDescent="0.25">
      <c r="A2111" s="7" t="s">
        <v>1115</v>
      </c>
      <c r="B2111" s="7" t="s">
        <v>5628</v>
      </c>
      <c r="C2111" s="7" t="s">
        <v>5629</v>
      </c>
    </row>
    <row r="2112" spans="1:3" x14ac:dyDescent="0.25">
      <c r="A2112" s="7" t="s">
        <v>1115</v>
      </c>
      <c r="B2112" s="7" t="s">
        <v>5630</v>
      </c>
      <c r="C2112" s="7" t="s">
        <v>5631</v>
      </c>
    </row>
    <row r="2113" spans="1:3" x14ac:dyDescent="0.25">
      <c r="A2113" s="7" t="s">
        <v>1115</v>
      </c>
      <c r="B2113" s="7" t="s">
        <v>5632</v>
      </c>
      <c r="C2113" s="7" t="s">
        <v>5633</v>
      </c>
    </row>
    <row r="2114" spans="1:3" x14ac:dyDescent="0.25">
      <c r="A2114" s="7" t="s">
        <v>1115</v>
      </c>
      <c r="B2114" s="7" t="s">
        <v>5634</v>
      </c>
      <c r="C2114" s="7" t="s">
        <v>5635</v>
      </c>
    </row>
    <row r="2115" spans="1:3" x14ac:dyDescent="0.25">
      <c r="A2115" s="7" t="s">
        <v>1096</v>
      </c>
      <c r="B2115" s="7" t="s">
        <v>5636</v>
      </c>
      <c r="C2115" s="7" t="s">
        <v>5637</v>
      </c>
    </row>
    <row r="2116" spans="1:3" x14ac:dyDescent="0.25">
      <c r="A2116" s="7" t="s">
        <v>1317</v>
      </c>
      <c r="B2116" s="7" t="s">
        <v>5638</v>
      </c>
      <c r="C2116" s="7" t="s">
        <v>5639</v>
      </c>
    </row>
    <row r="2117" spans="1:3" x14ac:dyDescent="0.25">
      <c r="A2117" s="7" t="s">
        <v>756</v>
      </c>
      <c r="B2117" s="7" t="s">
        <v>5640</v>
      </c>
      <c r="C2117" s="7" t="s">
        <v>5306</v>
      </c>
    </row>
    <row r="2118" spans="1:3" x14ac:dyDescent="0.25">
      <c r="A2118" s="7" t="s">
        <v>415</v>
      </c>
      <c r="B2118" s="7" t="s">
        <v>5641</v>
      </c>
      <c r="C2118" s="7" t="s">
        <v>5642</v>
      </c>
    </row>
    <row r="2119" spans="1:3" x14ac:dyDescent="0.25">
      <c r="A2119" s="7" t="s">
        <v>417</v>
      </c>
      <c r="B2119" s="7" t="s">
        <v>5643</v>
      </c>
      <c r="C2119" s="7" t="s">
        <v>5644</v>
      </c>
    </row>
    <row r="2120" spans="1:3" x14ac:dyDescent="0.25">
      <c r="A2120" s="7" t="s">
        <v>421</v>
      </c>
      <c r="B2120" s="7" t="s">
        <v>5645</v>
      </c>
      <c r="C2120" s="7" t="s">
        <v>5646</v>
      </c>
    </row>
    <row r="2121" spans="1:3" x14ac:dyDescent="0.25">
      <c r="A2121" s="7" t="s">
        <v>423</v>
      </c>
      <c r="B2121" s="7" t="s">
        <v>5647</v>
      </c>
      <c r="C2121" s="7" t="s">
        <v>5648</v>
      </c>
    </row>
    <row r="2122" spans="1:3" x14ac:dyDescent="0.25">
      <c r="A2122" s="7" t="s">
        <v>537</v>
      </c>
      <c r="B2122" s="7" t="s">
        <v>5649</v>
      </c>
      <c r="C2122" s="7" t="s">
        <v>5650</v>
      </c>
    </row>
    <row r="2123" spans="1:3" x14ac:dyDescent="0.25">
      <c r="A2123" s="7" t="s">
        <v>537</v>
      </c>
      <c r="B2123" s="7" t="s">
        <v>5651</v>
      </c>
      <c r="C2123" s="7" t="s">
        <v>5652</v>
      </c>
    </row>
    <row r="2124" spans="1:3" x14ac:dyDescent="0.25">
      <c r="A2124" s="7" t="s">
        <v>537</v>
      </c>
      <c r="B2124" s="7" t="s">
        <v>5653</v>
      </c>
      <c r="C2124" s="7" t="s">
        <v>5654</v>
      </c>
    </row>
    <row r="2125" spans="1:3" x14ac:dyDescent="0.25">
      <c r="A2125" s="7" t="s">
        <v>501</v>
      </c>
      <c r="B2125" s="7" t="s">
        <v>5655</v>
      </c>
      <c r="C2125" s="7" t="s">
        <v>5656</v>
      </c>
    </row>
    <row r="2126" spans="1:3" x14ac:dyDescent="0.25">
      <c r="A2126" s="7" t="s">
        <v>1083</v>
      </c>
      <c r="B2126" s="7" t="s">
        <v>5657</v>
      </c>
      <c r="C2126" s="7" t="s">
        <v>5658</v>
      </c>
    </row>
    <row r="2127" spans="1:3" x14ac:dyDescent="0.25">
      <c r="A2127" s="7" t="s">
        <v>1093</v>
      </c>
      <c r="B2127" s="7" t="s">
        <v>5659</v>
      </c>
      <c r="C2127" s="7" t="s">
        <v>5660</v>
      </c>
    </row>
    <row r="2128" spans="1:3" x14ac:dyDescent="0.25">
      <c r="A2128" s="7" t="s">
        <v>894</v>
      </c>
      <c r="B2128" s="7" t="s">
        <v>5661</v>
      </c>
      <c r="C2128" s="7" t="s">
        <v>5662</v>
      </c>
    </row>
    <row r="2129" spans="1:3" x14ac:dyDescent="0.25">
      <c r="A2129" s="7" t="s">
        <v>762</v>
      </c>
      <c r="B2129" s="7" t="s">
        <v>5663</v>
      </c>
      <c r="C2129" s="7" t="s">
        <v>3296</v>
      </c>
    </row>
    <row r="2130" spans="1:3" x14ac:dyDescent="0.25">
      <c r="A2130" s="7" t="s">
        <v>866</v>
      </c>
      <c r="B2130" s="7" t="s">
        <v>5664</v>
      </c>
      <c r="C2130" s="7" t="s">
        <v>5665</v>
      </c>
    </row>
    <row r="2131" spans="1:3" x14ac:dyDescent="0.25">
      <c r="A2131" s="7" t="s">
        <v>868</v>
      </c>
      <c r="B2131" s="7" t="s">
        <v>5666</v>
      </c>
      <c r="C2131" s="7" t="s">
        <v>5667</v>
      </c>
    </row>
    <row r="2132" spans="1:3" x14ac:dyDescent="0.25">
      <c r="A2132" s="7" t="s">
        <v>1337</v>
      </c>
      <c r="B2132" s="7" t="s">
        <v>5668</v>
      </c>
      <c r="C2132" s="7" t="s">
        <v>5669</v>
      </c>
    </row>
    <row r="2133" spans="1:3" x14ac:dyDescent="0.25">
      <c r="A2133" s="7" t="s">
        <v>1345</v>
      </c>
      <c r="B2133" s="7" t="s">
        <v>5670</v>
      </c>
      <c r="C2133" s="7" t="s">
        <v>5671</v>
      </c>
    </row>
    <row r="2134" spans="1:3" x14ac:dyDescent="0.25">
      <c r="A2134" s="7" t="s">
        <v>876</v>
      </c>
      <c r="B2134" s="7" t="s">
        <v>5672</v>
      </c>
      <c r="C2134" s="7" t="s">
        <v>5673</v>
      </c>
    </row>
    <row r="2135" spans="1:3" x14ac:dyDescent="0.25">
      <c r="A2135" s="7" t="s">
        <v>880</v>
      </c>
      <c r="B2135" s="7" t="s">
        <v>5674</v>
      </c>
      <c r="C2135" s="7" t="s">
        <v>5675</v>
      </c>
    </row>
    <row r="2136" spans="1:3" x14ac:dyDescent="0.25">
      <c r="A2136" s="7" t="s">
        <v>880</v>
      </c>
      <c r="B2136" s="7" t="s">
        <v>5676</v>
      </c>
      <c r="C2136" s="7" t="s">
        <v>5677</v>
      </c>
    </row>
    <row r="2137" spans="1:3" x14ac:dyDescent="0.25">
      <c r="A2137" s="7" t="s">
        <v>880</v>
      </c>
      <c r="B2137" s="7" t="s">
        <v>5678</v>
      </c>
      <c r="C2137" s="7" t="s">
        <v>5679</v>
      </c>
    </row>
    <row r="2138" spans="1:3" x14ac:dyDescent="0.25">
      <c r="A2138" s="7" t="s">
        <v>844</v>
      </c>
      <c r="B2138" s="7" t="s">
        <v>5680</v>
      </c>
      <c r="C2138" s="7" t="s">
        <v>3242</v>
      </c>
    </row>
    <row r="2139" spans="1:3" x14ac:dyDescent="0.25">
      <c r="A2139" s="7" t="s">
        <v>846</v>
      </c>
      <c r="B2139" s="7" t="s">
        <v>5681</v>
      </c>
      <c r="C2139" s="7" t="s">
        <v>5682</v>
      </c>
    </row>
    <row r="2140" spans="1:3" x14ac:dyDescent="0.25">
      <c r="A2140" s="7" t="s">
        <v>848</v>
      </c>
      <c r="B2140" s="7" t="s">
        <v>5683</v>
      </c>
      <c r="C2140" s="7" t="s">
        <v>5684</v>
      </c>
    </row>
    <row r="2141" spans="1:3" x14ac:dyDescent="0.25">
      <c r="A2141" s="7" t="s">
        <v>850</v>
      </c>
      <c r="B2141" s="7" t="s">
        <v>5685</v>
      </c>
      <c r="C2141" s="7" t="s">
        <v>5686</v>
      </c>
    </row>
    <row r="2142" spans="1:3" x14ac:dyDescent="0.25">
      <c r="A2142" s="7" t="s">
        <v>854</v>
      </c>
      <c r="B2142" s="7" t="s">
        <v>5687</v>
      </c>
      <c r="C2142" s="7" t="s">
        <v>5688</v>
      </c>
    </row>
    <row r="2143" spans="1:3" x14ac:dyDescent="0.25">
      <c r="A2143" s="7" t="s">
        <v>858</v>
      </c>
      <c r="B2143" s="7" t="s">
        <v>5689</v>
      </c>
      <c r="C2143" s="7" t="s">
        <v>5690</v>
      </c>
    </row>
    <row r="2144" spans="1:3" x14ac:dyDescent="0.25">
      <c r="A2144" s="7" t="s">
        <v>1422</v>
      </c>
      <c r="B2144" s="7" t="s">
        <v>5691</v>
      </c>
      <c r="C2144" s="7" t="s">
        <v>5692</v>
      </c>
    </row>
    <row r="2145" spans="1:3" x14ac:dyDescent="0.25">
      <c r="A2145" s="7" t="s">
        <v>1422</v>
      </c>
      <c r="B2145" s="7" t="s">
        <v>5693</v>
      </c>
      <c r="C2145" s="7" t="s">
        <v>5694</v>
      </c>
    </row>
    <row r="2146" spans="1:3" x14ac:dyDescent="0.25">
      <c r="A2146" s="7" t="s">
        <v>1422</v>
      </c>
      <c r="B2146" s="7" t="s">
        <v>5695</v>
      </c>
      <c r="C2146" s="7" t="s">
        <v>5696</v>
      </c>
    </row>
    <row r="2147" spans="1:3" x14ac:dyDescent="0.25">
      <c r="A2147" s="7" t="s">
        <v>1416</v>
      </c>
      <c r="B2147" s="7" t="s">
        <v>5697</v>
      </c>
      <c r="C2147" s="7" t="s">
        <v>3896</v>
      </c>
    </row>
    <row r="2148" spans="1:3" x14ac:dyDescent="0.25">
      <c r="A2148" s="7" t="s">
        <v>1416</v>
      </c>
      <c r="B2148" s="7" t="s">
        <v>5698</v>
      </c>
      <c r="C2148" s="7" t="s">
        <v>5699</v>
      </c>
    </row>
    <row r="2149" spans="1:3" x14ac:dyDescent="0.25">
      <c r="A2149" s="7" t="s">
        <v>1418</v>
      </c>
      <c r="B2149" s="7" t="s">
        <v>5700</v>
      </c>
      <c r="C2149" s="7" t="s">
        <v>5701</v>
      </c>
    </row>
    <row r="2150" spans="1:3" x14ac:dyDescent="0.25">
      <c r="A2150" s="7" t="s">
        <v>1384</v>
      </c>
      <c r="B2150" s="7" t="s">
        <v>5702</v>
      </c>
      <c r="C2150" s="7" t="s">
        <v>5703</v>
      </c>
    </row>
    <row r="2151" spans="1:3" x14ac:dyDescent="0.25">
      <c r="A2151" s="7" t="s">
        <v>756</v>
      </c>
      <c r="B2151" s="7" t="s">
        <v>5704</v>
      </c>
      <c r="C2151" s="7" t="s">
        <v>4979</v>
      </c>
    </row>
    <row r="2152" spans="1:3" x14ac:dyDescent="0.25">
      <c r="A2152" s="7" t="s">
        <v>756</v>
      </c>
      <c r="B2152" s="7" t="s">
        <v>5705</v>
      </c>
      <c r="C2152" s="7" t="s">
        <v>5706</v>
      </c>
    </row>
    <row r="2153" spans="1:3" x14ac:dyDescent="0.25">
      <c r="A2153" s="7" t="s">
        <v>1387</v>
      </c>
      <c r="B2153" s="7" t="s">
        <v>5707</v>
      </c>
      <c r="C2153" s="7" t="s">
        <v>5708</v>
      </c>
    </row>
    <row r="2154" spans="1:3" x14ac:dyDescent="0.25">
      <c r="A2154" s="7" t="s">
        <v>1389</v>
      </c>
      <c r="B2154" s="7" t="s">
        <v>5709</v>
      </c>
      <c r="C2154" s="7" t="s">
        <v>5710</v>
      </c>
    </row>
    <row r="2155" spans="1:3" x14ac:dyDescent="0.25">
      <c r="A2155" s="7" t="s">
        <v>1389</v>
      </c>
      <c r="B2155" s="7" t="s">
        <v>5711</v>
      </c>
      <c r="C2155" s="7" t="s">
        <v>1796</v>
      </c>
    </row>
    <row r="2156" spans="1:3" x14ac:dyDescent="0.25">
      <c r="A2156" s="7" t="s">
        <v>1389</v>
      </c>
      <c r="B2156" s="7" t="s">
        <v>5712</v>
      </c>
      <c r="C2156" s="7" t="s">
        <v>5713</v>
      </c>
    </row>
    <row r="2157" spans="1:3" x14ac:dyDescent="0.25">
      <c r="A2157" s="7" t="s">
        <v>1389</v>
      </c>
      <c r="B2157" s="7" t="s">
        <v>5714</v>
      </c>
      <c r="C2157" s="7" t="s">
        <v>5715</v>
      </c>
    </row>
    <row r="2158" spans="1:3" x14ac:dyDescent="0.25">
      <c r="A2158" s="7" t="s">
        <v>1403</v>
      </c>
      <c r="B2158" s="7" t="s">
        <v>5716</v>
      </c>
      <c r="C2158" s="7" t="s">
        <v>5717</v>
      </c>
    </row>
    <row r="2159" spans="1:3" x14ac:dyDescent="0.25">
      <c r="A2159" s="7" t="s">
        <v>1403</v>
      </c>
      <c r="B2159" s="7" t="s">
        <v>5718</v>
      </c>
      <c r="C2159" s="7" t="s">
        <v>5719</v>
      </c>
    </row>
    <row r="2160" spans="1:3" x14ac:dyDescent="0.25">
      <c r="A2160" s="7" t="s">
        <v>1403</v>
      </c>
      <c r="B2160" s="7" t="s">
        <v>5720</v>
      </c>
      <c r="C2160" s="7" t="s">
        <v>5721</v>
      </c>
    </row>
    <row r="2161" spans="1:3" x14ac:dyDescent="0.25">
      <c r="A2161" s="7" t="s">
        <v>1395</v>
      </c>
      <c r="B2161" s="7" t="s">
        <v>5722</v>
      </c>
      <c r="C2161" s="7" t="s">
        <v>5723</v>
      </c>
    </row>
    <row r="2162" spans="1:3" x14ac:dyDescent="0.25">
      <c r="A2162" s="7" t="s">
        <v>776</v>
      </c>
      <c r="B2162" s="7" t="s">
        <v>5724</v>
      </c>
      <c r="C2162" s="7" t="s">
        <v>3078</v>
      </c>
    </row>
    <row r="2163" spans="1:3" x14ac:dyDescent="0.25">
      <c r="A2163" s="7" t="s">
        <v>776</v>
      </c>
      <c r="B2163" s="7" t="s">
        <v>5725</v>
      </c>
      <c r="C2163" s="7" t="s">
        <v>5726</v>
      </c>
    </row>
    <row r="2164" spans="1:3" x14ac:dyDescent="0.25">
      <c r="A2164" s="7" t="s">
        <v>1393</v>
      </c>
      <c r="B2164" s="7" t="s">
        <v>5727</v>
      </c>
      <c r="C2164" s="7" t="s">
        <v>5728</v>
      </c>
    </row>
    <row r="2165" spans="1:3" x14ac:dyDescent="0.25">
      <c r="A2165" s="7" t="s">
        <v>1140</v>
      </c>
      <c r="B2165" s="7" t="s">
        <v>5729</v>
      </c>
      <c r="C2165" s="7" t="s">
        <v>5730</v>
      </c>
    </row>
    <row r="2166" spans="1:3" x14ac:dyDescent="0.25">
      <c r="A2166" s="7" t="s">
        <v>1196</v>
      </c>
      <c r="B2166" s="7" t="s">
        <v>5731</v>
      </c>
      <c r="C2166" s="7" t="s">
        <v>5732</v>
      </c>
    </row>
    <row r="2167" spans="1:3" x14ac:dyDescent="0.25">
      <c r="A2167" s="7" t="s">
        <v>1373</v>
      </c>
      <c r="B2167" s="7" t="s">
        <v>5733</v>
      </c>
      <c r="C2167" s="7" t="s">
        <v>5734</v>
      </c>
    </row>
    <row r="2168" spans="1:3" x14ac:dyDescent="0.25">
      <c r="A2168" s="7" t="s">
        <v>1382</v>
      </c>
      <c r="B2168" s="7" t="s">
        <v>5735</v>
      </c>
      <c r="C2168" s="7" t="s">
        <v>5736</v>
      </c>
    </row>
    <row r="2169" spans="1:3" x14ac:dyDescent="0.25">
      <c r="A2169" s="7" t="s">
        <v>1378</v>
      </c>
      <c r="B2169" s="7" t="s">
        <v>5737</v>
      </c>
      <c r="C2169" s="7" t="s">
        <v>5738</v>
      </c>
    </row>
    <row r="2170" spans="1:3" x14ac:dyDescent="0.25">
      <c r="A2170" s="7" t="s">
        <v>1123</v>
      </c>
      <c r="B2170" s="7" t="s">
        <v>5739</v>
      </c>
      <c r="C2170" s="7" t="s">
        <v>5740</v>
      </c>
    </row>
    <row r="2171" spans="1:3" x14ac:dyDescent="0.25">
      <c r="A2171" s="7" t="s">
        <v>1123</v>
      </c>
      <c r="B2171" s="7" t="s">
        <v>5741</v>
      </c>
      <c r="C2171" s="7" t="s">
        <v>3160</v>
      </c>
    </row>
    <row r="2172" spans="1:3" x14ac:dyDescent="0.25">
      <c r="A2172" s="7" t="s">
        <v>1123</v>
      </c>
      <c r="B2172" s="7" t="s">
        <v>5742</v>
      </c>
      <c r="C2172" s="7" t="s">
        <v>5743</v>
      </c>
    </row>
    <row r="2173" spans="1:3" x14ac:dyDescent="0.25">
      <c r="A2173" s="7" t="s">
        <v>858</v>
      </c>
      <c r="B2173" s="7" t="s">
        <v>5744</v>
      </c>
      <c r="C2173" s="7" t="s">
        <v>5745</v>
      </c>
    </row>
    <row r="2174" spans="1:3" x14ac:dyDescent="0.25">
      <c r="A2174" s="7" t="s">
        <v>858</v>
      </c>
      <c r="B2174" s="7" t="s">
        <v>5746</v>
      </c>
      <c r="C2174" s="7" t="s">
        <v>3068</v>
      </c>
    </row>
    <row r="2175" spans="1:3" x14ac:dyDescent="0.25">
      <c r="A2175" s="7" t="s">
        <v>1136</v>
      </c>
      <c r="B2175" s="7" t="s">
        <v>5747</v>
      </c>
      <c r="C2175" s="7" t="s">
        <v>5748</v>
      </c>
    </row>
    <row r="2176" spans="1:3" x14ac:dyDescent="0.25">
      <c r="A2176" s="7" t="s">
        <v>501</v>
      </c>
      <c r="B2176" s="7" t="s">
        <v>5749</v>
      </c>
      <c r="C2176" s="7" t="s">
        <v>5750</v>
      </c>
    </row>
    <row r="2177" spans="1:3" x14ac:dyDescent="0.25">
      <c r="A2177" s="7" t="s">
        <v>503</v>
      </c>
      <c r="B2177" s="7" t="s">
        <v>5751</v>
      </c>
      <c r="C2177" s="7" t="s">
        <v>5752</v>
      </c>
    </row>
    <row r="2178" spans="1:3" x14ac:dyDescent="0.25">
      <c r="A2178" s="7" t="s">
        <v>503</v>
      </c>
      <c r="B2178" s="7" t="s">
        <v>5753</v>
      </c>
      <c r="C2178" s="7" t="s">
        <v>5754</v>
      </c>
    </row>
    <row r="2179" spans="1:3" x14ac:dyDescent="0.25">
      <c r="A2179" s="7" t="s">
        <v>503</v>
      </c>
      <c r="B2179" s="7" t="s">
        <v>5755</v>
      </c>
      <c r="C2179" s="7" t="s">
        <v>5756</v>
      </c>
    </row>
    <row r="2180" spans="1:3" x14ac:dyDescent="0.25">
      <c r="A2180" s="7" t="s">
        <v>503</v>
      </c>
      <c r="B2180" s="7" t="s">
        <v>5757</v>
      </c>
      <c r="C2180" s="7" t="s">
        <v>5758</v>
      </c>
    </row>
    <row r="2181" spans="1:3" x14ac:dyDescent="0.25">
      <c r="A2181" s="7" t="s">
        <v>505</v>
      </c>
      <c r="B2181" s="7" t="s">
        <v>5759</v>
      </c>
      <c r="C2181" s="7" t="s">
        <v>5760</v>
      </c>
    </row>
    <row r="2182" spans="1:3" x14ac:dyDescent="0.25">
      <c r="A2182" s="7" t="s">
        <v>363</v>
      </c>
      <c r="B2182" s="7" t="s">
        <v>5761</v>
      </c>
      <c r="C2182" s="7" t="s">
        <v>5762</v>
      </c>
    </row>
    <row r="2183" spans="1:3" x14ac:dyDescent="0.25">
      <c r="A2183" s="7" t="s">
        <v>365</v>
      </c>
      <c r="B2183" s="7" t="s">
        <v>5763</v>
      </c>
      <c r="C2183" s="7" t="s">
        <v>5764</v>
      </c>
    </row>
    <row r="2184" spans="1:3" x14ac:dyDescent="0.25">
      <c r="A2184" s="7" t="s">
        <v>367</v>
      </c>
      <c r="B2184" s="7" t="s">
        <v>5765</v>
      </c>
      <c r="C2184" s="7" t="s">
        <v>5766</v>
      </c>
    </row>
    <row r="2185" spans="1:3" x14ac:dyDescent="0.25">
      <c r="A2185" s="7" t="s">
        <v>367</v>
      </c>
      <c r="B2185" s="7" t="s">
        <v>5767</v>
      </c>
      <c r="C2185" s="7" t="s">
        <v>5768</v>
      </c>
    </row>
    <row r="2186" spans="1:3" x14ac:dyDescent="0.25">
      <c r="A2186" s="7" t="s">
        <v>343</v>
      </c>
      <c r="B2186" s="7" t="s">
        <v>5769</v>
      </c>
      <c r="C2186" s="7" t="s">
        <v>5770</v>
      </c>
    </row>
    <row r="2187" spans="1:3" x14ac:dyDescent="0.25">
      <c r="A2187" s="7" t="s">
        <v>343</v>
      </c>
      <c r="B2187" s="7" t="s">
        <v>5771</v>
      </c>
      <c r="C2187" s="7" t="s">
        <v>5772</v>
      </c>
    </row>
    <row r="2188" spans="1:3" x14ac:dyDescent="0.25">
      <c r="A2188" s="7" t="s">
        <v>345</v>
      </c>
      <c r="B2188" s="7" t="s">
        <v>5773</v>
      </c>
      <c r="C2188" s="7" t="s">
        <v>5774</v>
      </c>
    </row>
    <row r="2189" spans="1:3" x14ac:dyDescent="0.25">
      <c r="A2189" s="7" t="s">
        <v>345</v>
      </c>
      <c r="B2189" s="7" t="s">
        <v>5775</v>
      </c>
      <c r="C2189" s="7" t="s">
        <v>5776</v>
      </c>
    </row>
    <row r="2190" spans="1:3" x14ac:dyDescent="0.25">
      <c r="A2190" s="7" t="s">
        <v>349</v>
      </c>
      <c r="B2190" s="7" t="s">
        <v>5777</v>
      </c>
      <c r="C2190" s="7" t="s">
        <v>5778</v>
      </c>
    </row>
    <row r="2191" spans="1:3" x14ac:dyDescent="0.25">
      <c r="A2191" s="7" t="s">
        <v>351</v>
      </c>
      <c r="B2191" s="7" t="s">
        <v>5779</v>
      </c>
      <c r="C2191" s="7" t="s">
        <v>5780</v>
      </c>
    </row>
    <row r="2192" spans="1:3" x14ac:dyDescent="0.25">
      <c r="A2192" s="7" t="s">
        <v>351</v>
      </c>
      <c r="B2192" s="7" t="s">
        <v>5781</v>
      </c>
      <c r="C2192" s="7" t="s">
        <v>5782</v>
      </c>
    </row>
    <row r="2193" spans="1:3" x14ac:dyDescent="0.25">
      <c r="A2193" s="7" t="s">
        <v>351</v>
      </c>
      <c r="B2193" s="7" t="s">
        <v>5783</v>
      </c>
      <c r="C2193" s="7" t="s">
        <v>5784</v>
      </c>
    </row>
    <row r="2194" spans="1:3" x14ac:dyDescent="0.25">
      <c r="A2194" s="7" t="s">
        <v>353</v>
      </c>
      <c r="B2194" s="7" t="s">
        <v>5785</v>
      </c>
      <c r="C2194" s="7" t="s">
        <v>3596</v>
      </c>
    </row>
    <row r="2195" spans="1:3" x14ac:dyDescent="0.25">
      <c r="A2195" s="7" t="s">
        <v>329</v>
      </c>
      <c r="B2195" s="7" t="s">
        <v>5786</v>
      </c>
      <c r="C2195" s="7" t="s">
        <v>5787</v>
      </c>
    </row>
    <row r="2196" spans="1:3" x14ac:dyDescent="0.25">
      <c r="A2196" s="7" t="s">
        <v>331</v>
      </c>
      <c r="B2196" s="7" t="s">
        <v>5788</v>
      </c>
      <c r="C2196" s="7" t="s">
        <v>5789</v>
      </c>
    </row>
    <row r="2197" spans="1:3" x14ac:dyDescent="0.25">
      <c r="A2197" s="7" t="s">
        <v>1102</v>
      </c>
      <c r="B2197" s="7" t="s">
        <v>5790</v>
      </c>
      <c r="C2197" s="7" t="s">
        <v>5791</v>
      </c>
    </row>
    <row r="2198" spans="1:3" x14ac:dyDescent="0.25">
      <c r="A2198" s="7" t="s">
        <v>1102</v>
      </c>
      <c r="B2198" s="7" t="s">
        <v>5792</v>
      </c>
      <c r="C2198" s="7" t="s">
        <v>5793</v>
      </c>
    </row>
    <row r="2199" spans="1:3" x14ac:dyDescent="0.25">
      <c r="A2199" s="7" t="s">
        <v>1109</v>
      </c>
      <c r="B2199" s="7" t="s">
        <v>5794</v>
      </c>
      <c r="C2199" s="7" t="s">
        <v>5795</v>
      </c>
    </row>
    <row r="2200" spans="1:3" x14ac:dyDescent="0.25">
      <c r="A2200" s="7" t="s">
        <v>1111</v>
      </c>
      <c r="B2200" s="7" t="s">
        <v>5796</v>
      </c>
      <c r="C2200" s="7" t="s">
        <v>5797</v>
      </c>
    </row>
    <row r="2201" spans="1:3" x14ac:dyDescent="0.25">
      <c r="A2201" s="7" t="s">
        <v>1081</v>
      </c>
      <c r="B2201" s="7" t="s">
        <v>5798</v>
      </c>
      <c r="C2201" s="7" t="s">
        <v>5799</v>
      </c>
    </row>
    <row r="2202" spans="1:3" x14ac:dyDescent="0.25">
      <c r="A2202" s="7" t="s">
        <v>1083</v>
      </c>
      <c r="B2202" s="7" t="s">
        <v>5800</v>
      </c>
      <c r="C2202" s="7" t="s">
        <v>5801</v>
      </c>
    </row>
    <row r="2203" spans="1:3" x14ac:dyDescent="0.25">
      <c r="A2203" s="7" t="s">
        <v>473</v>
      </c>
      <c r="B2203" s="7" t="s">
        <v>5802</v>
      </c>
      <c r="C2203" s="7" t="s">
        <v>5803</v>
      </c>
    </row>
    <row r="2204" spans="1:3" x14ac:dyDescent="0.25">
      <c r="A2204" s="7" t="s">
        <v>475</v>
      </c>
      <c r="B2204" s="7" t="s">
        <v>5804</v>
      </c>
      <c r="C2204" s="7" t="s">
        <v>5805</v>
      </c>
    </row>
    <row r="2205" spans="1:3" x14ac:dyDescent="0.25">
      <c r="A2205" s="7" t="s">
        <v>475</v>
      </c>
      <c r="B2205" s="7" t="s">
        <v>5806</v>
      </c>
      <c r="C2205" s="7" t="s">
        <v>5807</v>
      </c>
    </row>
    <row r="2206" spans="1:3" x14ac:dyDescent="0.25">
      <c r="A2206" s="7" t="s">
        <v>475</v>
      </c>
      <c r="B2206" s="7" t="s">
        <v>5808</v>
      </c>
      <c r="C2206" s="7" t="s">
        <v>5809</v>
      </c>
    </row>
    <row r="2207" spans="1:3" x14ac:dyDescent="0.25">
      <c r="A2207" s="7" t="s">
        <v>475</v>
      </c>
      <c r="B2207" s="7" t="s">
        <v>5810</v>
      </c>
      <c r="C2207" s="7" t="s">
        <v>5811</v>
      </c>
    </row>
    <row r="2208" spans="1:3" x14ac:dyDescent="0.25">
      <c r="A2208" s="7" t="s">
        <v>475</v>
      </c>
      <c r="B2208" s="7" t="s">
        <v>5812</v>
      </c>
      <c r="C2208" s="7" t="s">
        <v>5813</v>
      </c>
    </row>
    <row r="2209" spans="1:3" x14ac:dyDescent="0.25">
      <c r="A2209" s="7" t="s">
        <v>475</v>
      </c>
      <c r="B2209" s="7" t="s">
        <v>5814</v>
      </c>
      <c r="C2209" s="7" t="s">
        <v>5815</v>
      </c>
    </row>
    <row r="2210" spans="1:3" x14ac:dyDescent="0.25">
      <c r="A2210" s="7" t="s">
        <v>477</v>
      </c>
      <c r="B2210" s="7" t="s">
        <v>5816</v>
      </c>
      <c r="C2210" s="7" t="s">
        <v>5817</v>
      </c>
    </row>
    <row r="2211" spans="1:3" x14ac:dyDescent="0.25">
      <c r="A2211" s="7" t="s">
        <v>477</v>
      </c>
      <c r="B2211" s="7" t="s">
        <v>5818</v>
      </c>
      <c r="C2211" s="7" t="s">
        <v>5819</v>
      </c>
    </row>
    <row r="2212" spans="1:3" x14ac:dyDescent="0.25">
      <c r="A2212" s="7" t="s">
        <v>477</v>
      </c>
      <c r="B2212" s="7" t="s">
        <v>5820</v>
      </c>
      <c r="C2212" s="7" t="s">
        <v>5821</v>
      </c>
    </row>
    <row r="2213" spans="1:3" x14ac:dyDescent="0.25">
      <c r="A2213" s="7" t="s">
        <v>477</v>
      </c>
      <c r="B2213" s="7" t="s">
        <v>5822</v>
      </c>
      <c r="C2213" s="7" t="s">
        <v>5823</v>
      </c>
    </row>
    <row r="2214" spans="1:3" x14ac:dyDescent="0.25">
      <c r="A2214" s="7" t="s">
        <v>441</v>
      </c>
      <c r="B2214" s="7" t="s">
        <v>5824</v>
      </c>
      <c r="C2214" s="7" t="s">
        <v>5825</v>
      </c>
    </row>
    <row r="2215" spans="1:3" x14ac:dyDescent="0.25">
      <c r="A2215" s="7" t="s">
        <v>441</v>
      </c>
      <c r="B2215" s="7" t="s">
        <v>5826</v>
      </c>
      <c r="C2215" s="7" t="s">
        <v>5827</v>
      </c>
    </row>
    <row r="2216" spans="1:3" x14ac:dyDescent="0.25">
      <c r="A2216" s="7" t="s">
        <v>441</v>
      </c>
      <c r="B2216" s="7" t="s">
        <v>5828</v>
      </c>
      <c r="C2216" s="7" t="s">
        <v>5829</v>
      </c>
    </row>
    <row r="2217" spans="1:3" x14ac:dyDescent="0.25">
      <c r="A2217" s="7" t="s">
        <v>441</v>
      </c>
      <c r="B2217" s="7" t="s">
        <v>5830</v>
      </c>
      <c r="C2217" s="7" t="s">
        <v>5831</v>
      </c>
    </row>
    <row r="2218" spans="1:3" x14ac:dyDescent="0.25">
      <c r="A2218" s="7" t="s">
        <v>441</v>
      </c>
      <c r="B2218" s="7" t="s">
        <v>5832</v>
      </c>
      <c r="C2218" s="7" t="s">
        <v>5833</v>
      </c>
    </row>
    <row r="2219" spans="1:3" x14ac:dyDescent="0.25">
      <c r="A2219" s="7" t="s">
        <v>1365</v>
      </c>
      <c r="B2219" s="7" t="s">
        <v>5834</v>
      </c>
      <c r="C2219" s="7" t="s">
        <v>5835</v>
      </c>
    </row>
    <row r="2220" spans="1:3" x14ac:dyDescent="0.25">
      <c r="A2220" s="7" t="s">
        <v>1365</v>
      </c>
      <c r="B2220" s="7" t="s">
        <v>5836</v>
      </c>
      <c r="C2220" s="7" t="s">
        <v>5837</v>
      </c>
    </row>
    <row r="2221" spans="1:3" x14ac:dyDescent="0.25">
      <c r="A2221" s="7" t="s">
        <v>445</v>
      </c>
      <c r="B2221" s="7" t="s">
        <v>5838</v>
      </c>
      <c r="C2221" s="7" t="s">
        <v>5839</v>
      </c>
    </row>
    <row r="2222" spans="1:3" x14ac:dyDescent="0.25">
      <c r="A2222" s="7" t="s">
        <v>445</v>
      </c>
      <c r="B2222" s="7" t="s">
        <v>5840</v>
      </c>
      <c r="C2222" s="7" t="s">
        <v>5841</v>
      </c>
    </row>
    <row r="2223" spans="1:3" x14ac:dyDescent="0.25">
      <c r="A2223" s="7" t="s">
        <v>447</v>
      </c>
      <c r="B2223" s="7" t="s">
        <v>5842</v>
      </c>
      <c r="C2223" s="7" t="s">
        <v>5843</v>
      </c>
    </row>
    <row r="2224" spans="1:3" x14ac:dyDescent="0.25">
      <c r="A2224" s="7" t="s">
        <v>449</v>
      </c>
      <c r="B2224" s="7" t="s">
        <v>5844</v>
      </c>
      <c r="C2224" s="7" t="s">
        <v>5845</v>
      </c>
    </row>
    <row r="2225" spans="1:3" x14ac:dyDescent="0.25">
      <c r="A2225" s="7" t="s">
        <v>449</v>
      </c>
      <c r="B2225" s="7" t="s">
        <v>5846</v>
      </c>
      <c r="C2225" s="7" t="s">
        <v>5847</v>
      </c>
    </row>
    <row r="2226" spans="1:3" x14ac:dyDescent="0.25">
      <c r="A2226" s="7" t="s">
        <v>449</v>
      </c>
      <c r="B2226" s="7" t="s">
        <v>5848</v>
      </c>
      <c r="C2226" s="7" t="s">
        <v>5849</v>
      </c>
    </row>
    <row r="2227" spans="1:3" x14ac:dyDescent="0.25">
      <c r="A2227" s="7" t="s">
        <v>449</v>
      </c>
      <c r="B2227" s="7" t="s">
        <v>5850</v>
      </c>
      <c r="C2227" s="7" t="s">
        <v>5851</v>
      </c>
    </row>
    <row r="2228" spans="1:3" x14ac:dyDescent="0.25">
      <c r="A2228" s="7" t="s">
        <v>451</v>
      </c>
      <c r="B2228" s="7" t="s">
        <v>5852</v>
      </c>
      <c r="C2228" s="7" t="s">
        <v>5853</v>
      </c>
    </row>
    <row r="2229" spans="1:3" x14ac:dyDescent="0.25">
      <c r="A2229" s="7" t="s">
        <v>453</v>
      </c>
      <c r="B2229" s="7" t="s">
        <v>5854</v>
      </c>
      <c r="C2229" s="7" t="s">
        <v>5855</v>
      </c>
    </row>
    <row r="2230" spans="1:3" x14ac:dyDescent="0.25">
      <c r="A2230" s="7" t="s">
        <v>453</v>
      </c>
      <c r="B2230" s="7" t="s">
        <v>5856</v>
      </c>
      <c r="C2230" s="7" t="s">
        <v>5857</v>
      </c>
    </row>
    <row r="2231" spans="1:3" x14ac:dyDescent="0.25">
      <c r="A2231" s="7" t="s">
        <v>455</v>
      </c>
      <c r="B2231" s="7" t="s">
        <v>5858</v>
      </c>
      <c r="C2231" s="7" t="s">
        <v>5859</v>
      </c>
    </row>
    <row r="2232" spans="1:3" x14ac:dyDescent="0.25">
      <c r="A2232" s="7" t="s">
        <v>459</v>
      </c>
      <c r="B2232" s="7" t="s">
        <v>5860</v>
      </c>
      <c r="C2232" s="7" t="s">
        <v>5861</v>
      </c>
    </row>
    <row r="2233" spans="1:3" x14ac:dyDescent="0.25">
      <c r="A2233" s="7" t="s">
        <v>429</v>
      </c>
      <c r="B2233" s="7" t="s">
        <v>5862</v>
      </c>
      <c r="C2233" s="7" t="s">
        <v>5863</v>
      </c>
    </row>
    <row r="2234" spans="1:3" x14ac:dyDescent="0.25">
      <c r="A2234" s="7" t="s">
        <v>429</v>
      </c>
      <c r="B2234" s="7" t="s">
        <v>5864</v>
      </c>
      <c r="C2234" s="7" t="s">
        <v>5865</v>
      </c>
    </row>
    <row r="2235" spans="1:3" x14ac:dyDescent="0.25">
      <c r="A2235" s="7" t="s">
        <v>431</v>
      </c>
      <c r="B2235" s="7" t="s">
        <v>5866</v>
      </c>
      <c r="C2235" s="7" t="s">
        <v>5867</v>
      </c>
    </row>
    <row r="2236" spans="1:3" x14ac:dyDescent="0.25">
      <c r="A2236" s="7" t="s">
        <v>431</v>
      </c>
      <c r="B2236" s="7" t="s">
        <v>5868</v>
      </c>
      <c r="C2236" s="7" t="s">
        <v>5869</v>
      </c>
    </row>
    <row r="2237" spans="1:3" x14ac:dyDescent="0.25">
      <c r="A2237" s="7" t="s">
        <v>431</v>
      </c>
      <c r="B2237" s="7" t="s">
        <v>5870</v>
      </c>
      <c r="C2237" s="7" t="s">
        <v>5871</v>
      </c>
    </row>
    <row r="2238" spans="1:3" x14ac:dyDescent="0.25">
      <c r="A2238" s="7" t="s">
        <v>431</v>
      </c>
      <c r="B2238" s="7" t="s">
        <v>5872</v>
      </c>
      <c r="C2238" s="7" t="s">
        <v>2103</v>
      </c>
    </row>
    <row r="2239" spans="1:3" x14ac:dyDescent="0.25">
      <c r="A2239" s="7" t="s">
        <v>433</v>
      </c>
      <c r="B2239" s="7" t="s">
        <v>5873</v>
      </c>
      <c r="C2239" s="7" t="s">
        <v>5874</v>
      </c>
    </row>
    <row r="2240" spans="1:3" x14ac:dyDescent="0.25">
      <c r="A2240" s="7" t="s">
        <v>435</v>
      </c>
      <c r="B2240" s="7" t="s">
        <v>5875</v>
      </c>
      <c r="C2240" s="7" t="s">
        <v>5876</v>
      </c>
    </row>
    <row r="2241" spans="1:3" x14ac:dyDescent="0.25">
      <c r="A2241" s="7" t="s">
        <v>405</v>
      </c>
      <c r="B2241" s="7" t="s">
        <v>5877</v>
      </c>
      <c r="C2241" s="7" t="s">
        <v>5878</v>
      </c>
    </row>
    <row r="2242" spans="1:3" x14ac:dyDescent="0.25">
      <c r="A2242" s="7" t="s">
        <v>407</v>
      </c>
      <c r="B2242" s="7" t="s">
        <v>5879</v>
      </c>
      <c r="C2242" s="7" t="s">
        <v>5880</v>
      </c>
    </row>
    <row r="2243" spans="1:3" x14ac:dyDescent="0.25">
      <c r="A2243" s="7" t="s">
        <v>794</v>
      </c>
      <c r="B2243" s="7" t="s">
        <v>5881</v>
      </c>
      <c r="C2243" s="7" t="s">
        <v>5882</v>
      </c>
    </row>
    <row r="2244" spans="1:3" x14ac:dyDescent="0.25">
      <c r="A2244" s="7" t="s">
        <v>794</v>
      </c>
      <c r="B2244" s="7" t="s">
        <v>5883</v>
      </c>
      <c r="C2244" s="7" t="s">
        <v>5884</v>
      </c>
    </row>
    <row r="2245" spans="1:3" x14ac:dyDescent="0.25">
      <c r="A2245" s="7" t="s">
        <v>748</v>
      </c>
      <c r="B2245" s="7" t="s">
        <v>5885</v>
      </c>
      <c r="C2245" s="7" t="s">
        <v>5886</v>
      </c>
    </row>
    <row r="2246" spans="1:3" x14ac:dyDescent="0.25">
      <c r="A2246" s="7" t="s">
        <v>513</v>
      </c>
      <c r="B2246" s="7" t="s">
        <v>5887</v>
      </c>
      <c r="C2246" s="7" t="s">
        <v>5888</v>
      </c>
    </row>
    <row r="2247" spans="1:3" x14ac:dyDescent="0.25">
      <c r="A2247" s="7" t="s">
        <v>515</v>
      </c>
      <c r="B2247" s="7" t="s">
        <v>5889</v>
      </c>
      <c r="C2247" s="7" t="s">
        <v>5890</v>
      </c>
    </row>
    <row r="2248" spans="1:3" x14ac:dyDescent="0.25">
      <c r="A2248" s="7" t="s">
        <v>517</v>
      </c>
      <c r="B2248" s="7" t="s">
        <v>5891</v>
      </c>
      <c r="C2248" s="7" t="s">
        <v>5892</v>
      </c>
    </row>
    <row r="2249" spans="1:3" x14ac:dyDescent="0.25">
      <c r="A2249" s="7" t="s">
        <v>479</v>
      </c>
      <c r="B2249" s="7" t="s">
        <v>5893</v>
      </c>
      <c r="C2249" s="7" t="s">
        <v>5894</v>
      </c>
    </row>
    <row r="2250" spans="1:3" x14ac:dyDescent="0.25">
      <c r="A2250" s="7" t="s">
        <v>479</v>
      </c>
      <c r="B2250" s="7" t="s">
        <v>5895</v>
      </c>
      <c r="C2250" s="7" t="s">
        <v>5896</v>
      </c>
    </row>
    <row r="2251" spans="1:3" x14ac:dyDescent="0.25">
      <c r="A2251" s="7" t="s">
        <v>481</v>
      </c>
      <c r="B2251" s="7" t="s">
        <v>5897</v>
      </c>
      <c r="C2251" s="7" t="s">
        <v>5898</v>
      </c>
    </row>
    <row r="2252" spans="1:3" x14ac:dyDescent="0.25">
      <c r="A2252" s="7" t="s">
        <v>483</v>
      </c>
      <c r="B2252" s="7" t="s">
        <v>5899</v>
      </c>
      <c r="C2252" s="7" t="s">
        <v>5900</v>
      </c>
    </row>
    <row r="2253" spans="1:3" x14ac:dyDescent="0.25">
      <c r="A2253" s="7" t="s">
        <v>485</v>
      </c>
      <c r="B2253" s="7" t="s">
        <v>5901</v>
      </c>
      <c r="C2253" s="7" t="s">
        <v>3522</v>
      </c>
    </row>
    <row r="2254" spans="1:3" x14ac:dyDescent="0.25">
      <c r="A2254" s="7" t="s">
        <v>788</v>
      </c>
      <c r="B2254" s="7" t="s">
        <v>5902</v>
      </c>
      <c r="C2254" s="7" t="s">
        <v>5903</v>
      </c>
    </row>
    <row r="2255" spans="1:3" x14ac:dyDescent="0.25">
      <c r="A2255" s="7" t="s">
        <v>489</v>
      </c>
      <c r="B2255" s="7" t="s">
        <v>5904</v>
      </c>
      <c r="C2255" s="7" t="s">
        <v>5905</v>
      </c>
    </row>
    <row r="2256" spans="1:3" x14ac:dyDescent="0.25">
      <c r="A2256" s="7" t="s">
        <v>491</v>
      </c>
      <c r="B2256" s="7" t="s">
        <v>5906</v>
      </c>
      <c r="C2256" s="7" t="s">
        <v>5907</v>
      </c>
    </row>
    <row r="2257" spans="1:3" x14ac:dyDescent="0.25">
      <c r="A2257" s="7" t="s">
        <v>491</v>
      </c>
      <c r="B2257" s="7" t="s">
        <v>5908</v>
      </c>
      <c r="C2257" s="7" t="s">
        <v>5909</v>
      </c>
    </row>
    <row r="2258" spans="1:3" x14ac:dyDescent="0.25">
      <c r="A2258" s="7" t="s">
        <v>491</v>
      </c>
      <c r="B2258" s="7" t="s">
        <v>5910</v>
      </c>
      <c r="C2258" s="7" t="s">
        <v>5911</v>
      </c>
    </row>
    <row r="2259" spans="1:3" x14ac:dyDescent="0.25">
      <c r="A2259" s="7" t="s">
        <v>493</v>
      </c>
      <c r="B2259" s="7" t="s">
        <v>5912</v>
      </c>
      <c r="C2259" s="7" t="s">
        <v>5913</v>
      </c>
    </row>
    <row r="2260" spans="1:3" x14ac:dyDescent="0.25">
      <c r="A2260" s="7" t="s">
        <v>495</v>
      </c>
      <c r="B2260" s="7" t="s">
        <v>5914</v>
      </c>
      <c r="C2260" s="7" t="s">
        <v>5915</v>
      </c>
    </row>
    <row r="2261" spans="1:3" x14ac:dyDescent="0.25">
      <c r="A2261" s="7" t="s">
        <v>495</v>
      </c>
      <c r="B2261" s="7" t="s">
        <v>5916</v>
      </c>
      <c r="C2261" s="7" t="s">
        <v>5917</v>
      </c>
    </row>
    <row r="2262" spans="1:3" x14ac:dyDescent="0.25">
      <c r="A2262" s="7" t="s">
        <v>495</v>
      </c>
      <c r="B2262" s="7" t="s">
        <v>5918</v>
      </c>
      <c r="C2262" s="7" t="s">
        <v>5919</v>
      </c>
    </row>
    <row r="2263" spans="1:3" x14ac:dyDescent="0.25">
      <c r="A2263" s="7" t="s">
        <v>495</v>
      </c>
      <c r="B2263" s="7" t="s">
        <v>5920</v>
      </c>
      <c r="C2263" s="7" t="s">
        <v>5921</v>
      </c>
    </row>
    <row r="2264" spans="1:3" x14ac:dyDescent="0.25">
      <c r="A2264" s="7" t="s">
        <v>461</v>
      </c>
      <c r="B2264" s="7" t="s">
        <v>5922</v>
      </c>
      <c r="C2264" s="7" t="s">
        <v>5923</v>
      </c>
    </row>
    <row r="2265" spans="1:3" x14ac:dyDescent="0.25">
      <c r="A2265" s="7" t="s">
        <v>463</v>
      </c>
      <c r="B2265" s="7" t="s">
        <v>5924</v>
      </c>
      <c r="C2265" s="7" t="s">
        <v>5925</v>
      </c>
    </row>
    <row r="2266" spans="1:3" x14ac:dyDescent="0.25">
      <c r="A2266" s="7" t="s">
        <v>463</v>
      </c>
      <c r="B2266" s="7" t="s">
        <v>5926</v>
      </c>
      <c r="C2266" s="7" t="s">
        <v>5927</v>
      </c>
    </row>
    <row r="2267" spans="1:3" x14ac:dyDescent="0.25">
      <c r="A2267" s="7" t="s">
        <v>463</v>
      </c>
      <c r="B2267" s="7" t="s">
        <v>5928</v>
      </c>
      <c r="C2267" s="7" t="s">
        <v>3408</v>
      </c>
    </row>
    <row r="2268" spans="1:3" x14ac:dyDescent="0.25">
      <c r="A2268" s="7" t="s">
        <v>465</v>
      </c>
      <c r="B2268" s="7" t="s">
        <v>5929</v>
      </c>
      <c r="C2268" s="7" t="s">
        <v>5930</v>
      </c>
    </row>
    <row r="2269" spans="1:3" x14ac:dyDescent="0.25">
      <c r="A2269" s="7" t="s">
        <v>467</v>
      </c>
      <c r="B2269" s="7" t="s">
        <v>5931</v>
      </c>
      <c r="C2269" s="7" t="s">
        <v>5932</v>
      </c>
    </row>
    <row r="2270" spans="1:3" x14ac:dyDescent="0.25">
      <c r="A2270" s="7" t="s">
        <v>467</v>
      </c>
      <c r="B2270" s="7" t="s">
        <v>5933</v>
      </c>
      <c r="C2270" s="7" t="s">
        <v>5934</v>
      </c>
    </row>
    <row r="2271" spans="1:3" x14ac:dyDescent="0.25">
      <c r="A2271" s="7" t="s">
        <v>467</v>
      </c>
      <c r="B2271" s="7" t="s">
        <v>5935</v>
      </c>
      <c r="C2271" s="7" t="s">
        <v>5936</v>
      </c>
    </row>
    <row r="2272" spans="1:3" x14ac:dyDescent="0.25">
      <c r="A2272" s="7" t="s">
        <v>467</v>
      </c>
      <c r="B2272" s="7" t="s">
        <v>5937</v>
      </c>
      <c r="C2272" s="7" t="s">
        <v>5938</v>
      </c>
    </row>
    <row r="2273" spans="1:3" x14ac:dyDescent="0.25">
      <c r="A2273" s="7" t="s">
        <v>467</v>
      </c>
      <c r="B2273" s="7" t="s">
        <v>5939</v>
      </c>
      <c r="C2273" s="7" t="s">
        <v>5940</v>
      </c>
    </row>
    <row r="2274" spans="1:3" x14ac:dyDescent="0.25">
      <c r="A2274" s="7" t="s">
        <v>826</v>
      </c>
      <c r="B2274" s="7" t="s">
        <v>5941</v>
      </c>
      <c r="C2274" s="7" t="s">
        <v>5942</v>
      </c>
    </row>
    <row r="2275" spans="1:3" x14ac:dyDescent="0.25">
      <c r="A2275" s="7" t="s">
        <v>469</v>
      </c>
      <c r="B2275" s="7" t="s">
        <v>5943</v>
      </c>
      <c r="C2275" s="7" t="s">
        <v>5944</v>
      </c>
    </row>
    <row r="2276" spans="1:3" x14ac:dyDescent="0.25">
      <c r="A2276" s="7" t="s">
        <v>471</v>
      </c>
      <c r="B2276" s="7" t="s">
        <v>5945</v>
      </c>
      <c r="C2276" s="7" t="s">
        <v>5946</v>
      </c>
    </row>
    <row r="2277" spans="1:3" x14ac:dyDescent="0.25">
      <c r="A2277" s="7" t="s">
        <v>471</v>
      </c>
      <c r="B2277" s="7" t="s">
        <v>5947</v>
      </c>
      <c r="C2277" s="7" t="s">
        <v>5948</v>
      </c>
    </row>
    <row r="2278" spans="1:3" x14ac:dyDescent="0.25">
      <c r="A2278" s="7" t="s">
        <v>471</v>
      </c>
      <c r="B2278" s="7" t="s">
        <v>5949</v>
      </c>
      <c r="C2278" s="7" t="s">
        <v>5950</v>
      </c>
    </row>
    <row r="2279" spans="1:3" x14ac:dyDescent="0.25">
      <c r="A2279" s="7" t="s">
        <v>471</v>
      </c>
      <c r="B2279" s="7" t="s">
        <v>5951</v>
      </c>
      <c r="C2279" s="7" t="s">
        <v>5952</v>
      </c>
    </row>
    <row r="2280" spans="1:3" x14ac:dyDescent="0.25">
      <c r="A2280" s="7" t="s">
        <v>433</v>
      </c>
      <c r="B2280" s="7" t="s">
        <v>5953</v>
      </c>
      <c r="C2280" s="7" t="s">
        <v>5954</v>
      </c>
    </row>
    <row r="2281" spans="1:3" x14ac:dyDescent="0.25">
      <c r="A2281" s="7" t="s">
        <v>439</v>
      </c>
      <c r="B2281" s="7" t="s">
        <v>5955</v>
      </c>
      <c r="C2281" s="7" t="s">
        <v>5956</v>
      </c>
    </row>
    <row r="2282" spans="1:3" x14ac:dyDescent="0.25">
      <c r="A2282" s="7" t="s">
        <v>407</v>
      </c>
      <c r="B2282" s="7" t="s">
        <v>5957</v>
      </c>
      <c r="C2282" s="7" t="s">
        <v>5958</v>
      </c>
    </row>
    <row r="2283" spans="1:3" x14ac:dyDescent="0.25">
      <c r="A2283" s="7" t="s">
        <v>748</v>
      </c>
      <c r="B2283" s="7" t="s">
        <v>5959</v>
      </c>
      <c r="C2283" s="7" t="s">
        <v>4107</v>
      </c>
    </row>
    <row r="2284" spans="1:3" x14ac:dyDescent="0.25">
      <c r="A2284" s="7" t="s">
        <v>748</v>
      </c>
      <c r="B2284" s="7" t="s">
        <v>5960</v>
      </c>
      <c r="C2284" s="7" t="s">
        <v>5961</v>
      </c>
    </row>
    <row r="2285" spans="1:3" x14ac:dyDescent="0.25">
      <c r="A2285" s="7" t="s">
        <v>417</v>
      </c>
      <c r="B2285" s="7" t="s">
        <v>5962</v>
      </c>
      <c r="C2285" s="7" t="s">
        <v>5963</v>
      </c>
    </row>
    <row r="2286" spans="1:3" x14ac:dyDescent="0.25">
      <c r="A2286" s="7" t="s">
        <v>419</v>
      </c>
      <c r="B2286" s="7" t="s">
        <v>5964</v>
      </c>
      <c r="C2286" s="7" t="s">
        <v>1928</v>
      </c>
    </row>
    <row r="2287" spans="1:3" x14ac:dyDescent="0.25">
      <c r="A2287" s="7" t="s">
        <v>419</v>
      </c>
      <c r="B2287" s="7" t="s">
        <v>5965</v>
      </c>
      <c r="C2287" s="7" t="s">
        <v>5966</v>
      </c>
    </row>
    <row r="2288" spans="1:3" x14ac:dyDescent="0.25">
      <c r="A2288" s="7" t="s">
        <v>419</v>
      </c>
      <c r="B2288" s="7" t="s">
        <v>5967</v>
      </c>
      <c r="C2288" s="7" t="s">
        <v>5968</v>
      </c>
    </row>
    <row r="2289" spans="1:3" x14ac:dyDescent="0.25">
      <c r="A2289" s="7" t="s">
        <v>421</v>
      </c>
      <c r="B2289" s="7" t="s">
        <v>5969</v>
      </c>
      <c r="C2289" s="7" t="s">
        <v>5970</v>
      </c>
    </row>
    <row r="2290" spans="1:3" x14ac:dyDescent="0.25">
      <c r="A2290" s="7" t="s">
        <v>421</v>
      </c>
      <c r="B2290" s="7" t="s">
        <v>5971</v>
      </c>
      <c r="C2290" s="7" t="s">
        <v>5972</v>
      </c>
    </row>
    <row r="2291" spans="1:3" x14ac:dyDescent="0.25">
      <c r="A2291" s="7" t="s">
        <v>391</v>
      </c>
      <c r="B2291" s="7" t="s">
        <v>5973</v>
      </c>
      <c r="C2291" s="7" t="s">
        <v>5974</v>
      </c>
    </row>
    <row r="2292" spans="1:3" x14ac:dyDescent="0.25">
      <c r="A2292" s="7" t="s">
        <v>393</v>
      </c>
      <c r="B2292" s="7" t="s">
        <v>5975</v>
      </c>
      <c r="C2292" s="7" t="s">
        <v>5976</v>
      </c>
    </row>
    <row r="2293" spans="1:3" x14ac:dyDescent="0.25">
      <c r="A2293" s="7" t="s">
        <v>393</v>
      </c>
      <c r="B2293" s="7" t="s">
        <v>5977</v>
      </c>
      <c r="C2293" s="7" t="s">
        <v>5978</v>
      </c>
    </row>
    <row r="2294" spans="1:3" x14ac:dyDescent="0.25">
      <c r="A2294" s="7" t="s">
        <v>397</v>
      </c>
      <c r="B2294" s="7" t="s">
        <v>5979</v>
      </c>
      <c r="C2294" s="7" t="s">
        <v>1683</v>
      </c>
    </row>
    <row r="2295" spans="1:3" x14ac:dyDescent="0.25">
      <c r="A2295" s="7" t="s">
        <v>401</v>
      </c>
      <c r="B2295" s="7" t="s">
        <v>5980</v>
      </c>
      <c r="C2295" s="7" t="s">
        <v>5981</v>
      </c>
    </row>
    <row r="2296" spans="1:3" x14ac:dyDescent="0.25">
      <c r="A2296" s="7" t="s">
        <v>403</v>
      </c>
      <c r="B2296" s="7" t="s">
        <v>5982</v>
      </c>
      <c r="C2296" s="7" t="s">
        <v>5983</v>
      </c>
    </row>
    <row r="2297" spans="1:3" x14ac:dyDescent="0.25">
      <c r="A2297" s="7" t="s">
        <v>369</v>
      </c>
      <c r="B2297" s="7" t="s">
        <v>5984</v>
      </c>
      <c r="C2297" s="7" t="s">
        <v>3190</v>
      </c>
    </row>
    <row r="2298" spans="1:3" x14ac:dyDescent="0.25">
      <c r="A2298" s="7" t="s">
        <v>369</v>
      </c>
      <c r="B2298" s="7" t="s">
        <v>5985</v>
      </c>
      <c r="C2298" s="7" t="s">
        <v>5986</v>
      </c>
    </row>
    <row r="2299" spans="1:3" x14ac:dyDescent="0.25">
      <c r="A2299" s="7" t="s">
        <v>806</v>
      </c>
      <c r="B2299" s="7" t="s">
        <v>5987</v>
      </c>
      <c r="C2299" s="7" t="s">
        <v>5988</v>
      </c>
    </row>
    <row r="2300" spans="1:3" x14ac:dyDescent="0.25">
      <c r="A2300" s="7" t="s">
        <v>371</v>
      </c>
      <c r="B2300" s="7" t="s">
        <v>5989</v>
      </c>
      <c r="C2300" s="7" t="s">
        <v>5990</v>
      </c>
    </row>
    <row r="2301" spans="1:3" x14ac:dyDescent="0.25">
      <c r="A2301" s="7" t="s">
        <v>375</v>
      </c>
      <c r="B2301" s="7" t="s">
        <v>5991</v>
      </c>
      <c r="C2301" s="7" t="s">
        <v>5992</v>
      </c>
    </row>
    <row r="2302" spans="1:3" x14ac:dyDescent="0.25">
      <c r="A2302" s="7" t="s">
        <v>377</v>
      </c>
      <c r="B2302" s="7" t="s">
        <v>5993</v>
      </c>
      <c r="C2302" s="7" t="s">
        <v>5994</v>
      </c>
    </row>
    <row r="2303" spans="1:3" x14ac:dyDescent="0.25">
      <c r="A2303" s="7" t="s">
        <v>377</v>
      </c>
      <c r="B2303" s="7" t="s">
        <v>5995</v>
      </c>
      <c r="C2303" s="7" t="s">
        <v>5996</v>
      </c>
    </row>
    <row r="2304" spans="1:3" x14ac:dyDescent="0.25">
      <c r="A2304" s="7" t="s">
        <v>381</v>
      </c>
      <c r="B2304" s="7" t="s">
        <v>5997</v>
      </c>
      <c r="C2304" s="7" t="s">
        <v>5277</v>
      </c>
    </row>
    <row r="2305" spans="1:3" x14ac:dyDescent="0.25">
      <c r="A2305" s="7" t="s">
        <v>385</v>
      </c>
      <c r="B2305" s="7" t="s">
        <v>5998</v>
      </c>
      <c r="C2305" s="7" t="s">
        <v>5999</v>
      </c>
    </row>
    <row r="2306" spans="1:3" x14ac:dyDescent="0.25">
      <c r="A2306" s="7" t="s">
        <v>385</v>
      </c>
      <c r="B2306" s="7" t="s">
        <v>6000</v>
      </c>
      <c r="C2306" s="7" t="s">
        <v>6001</v>
      </c>
    </row>
    <row r="2307" spans="1:3" x14ac:dyDescent="0.25">
      <c r="A2307" s="7" t="s">
        <v>387</v>
      </c>
      <c r="B2307" s="7" t="s">
        <v>6002</v>
      </c>
      <c r="C2307" s="7" t="s">
        <v>6003</v>
      </c>
    </row>
    <row r="2308" spans="1:3" x14ac:dyDescent="0.25">
      <c r="A2308" s="7" t="s">
        <v>361</v>
      </c>
      <c r="B2308" s="7" t="s">
        <v>6004</v>
      </c>
      <c r="C2308" s="7" t="s">
        <v>6005</v>
      </c>
    </row>
    <row r="2309" spans="1:3" x14ac:dyDescent="0.25">
      <c r="A2309" s="7" t="s">
        <v>361</v>
      </c>
      <c r="B2309" s="7" t="s">
        <v>6006</v>
      </c>
      <c r="C2309" s="7" t="s">
        <v>6007</v>
      </c>
    </row>
    <row r="2310" spans="1:3" x14ac:dyDescent="0.25">
      <c r="A2310" s="7" t="s">
        <v>335</v>
      </c>
      <c r="B2310" s="7" t="s">
        <v>6008</v>
      </c>
      <c r="C2310" s="7" t="s">
        <v>6009</v>
      </c>
    </row>
    <row r="2311" spans="1:3" x14ac:dyDescent="0.25">
      <c r="A2311" s="7" t="s">
        <v>335</v>
      </c>
      <c r="B2311" s="7" t="s">
        <v>6010</v>
      </c>
      <c r="C2311" s="7" t="s">
        <v>3425</v>
      </c>
    </row>
    <row r="2312" spans="1:3" x14ac:dyDescent="0.25">
      <c r="A2312" s="7" t="s">
        <v>834</v>
      </c>
      <c r="B2312" s="7" t="s">
        <v>6011</v>
      </c>
      <c r="C2312" s="7" t="s">
        <v>6012</v>
      </c>
    </row>
    <row r="2313" spans="1:3" x14ac:dyDescent="0.25">
      <c r="A2313" s="7" t="s">
        <v>339</v>
      </c>
      <c r="B2313" s="7" t="s">
        <v>6013</v>
      </c>
      <c r="C2313" s="7" t="s">
        <v>6014</v>
      </c>
    </row>
    <row r="2314" spans="1:3" x14ac:dyDescent="0.25">
      <c r="A2314" s="7" t="s">
        <v>1321</v>
      </c>
      <c r="B2314" s="7" t="s">
        <v>6015</v>
      </c>
      <c r="C2314" s="7" t="s">
        <v>6016</v>
      </c>
    </row>
    <row r="2315" spans="1:3" x14ac:dyDescent="0.25">
      <c r="A2315" s="7" t="s">
        <v>311</v>
      </c>
      <c r="B2315" s="7" t="s">
        <v>6017</v>
      </c>
      <c r="C2315" s="7" t="s">
        <v>6018</v>
      </c>
    </row>
    <row r="2316" spans="1:3" x14ac:dyDescent="0.25">
      <c r="A2316" s="7" t="s">
        <v>311</v>
      </c>
      <c r="B2316" s="7" t="s">
        <v>6019</v>
      </c>
      <c r="C2316" s="7" t="s">
        <v>6020</v>
      </c>
    </row>
    <row r="2317" spans="1:3" x14ac:dyDescent="0.25">
      <c r="A2317" s="7" t="s">
        <v>313</v>
      </c>
      <c r="B2317" s="7" t="s">
        <v>6021</v>
      </c>
      <c r="C2317" s="7" t="s">
        <v>6022</v>
      </c>
    </row>
    <row r="2318" spans="1:3" x14ac:dyDescent="0.25">
      <c r="A2318" s="7" t="s">
        <v>313</v>
      </c>
      <c r="B2318" s="7" t="s">
        <v>6023</v>
      </c>
      <c r="C2318" s="7" t="s">
        <v>6024</v>
      </c>
    </row>
    <row r="2319" spans="1:3" x14ac:dyDescent="0.25">
      <c r="A2319" s="7" t="s">
        <v>315</v>
      </c>
      <c r="B2319" s="7" t="s">
        <v>6025</v>
      </c>
      <c r="C2319" s="7" t="s">
        <v>6026</v>
      </c>
    </row>
    <row r="2320" spans="1:3" x14ac:dyDescent="0.25">
      <c r="A2320" s="7" t="s">
        <v>323</v>
      </c>
      <c r="B2320" s="7" t="s">
        <v>6027</v>
      </c>
      <c r="C2320" s="7" t="s">
        <v>6028</v>
      </c>
    </row>
    <row r="2321" spans="1:3" x14ac:dyDescent="0.25">
      <c r="A2321" s="7" t="s">
        <v>327</v>
      </c>
      <c r="B2321" s="7" t="s">
        <v>6029</v>
      </c>
      <c r="C2321" s="7" t="s">
        <v>6030</v>
      </c>
    </row>
    <row r="2322" spans="1:3" x14ac:dyDescent="0.25">
      <c r="A2322" s="7" t="s">
        <v>327</v>
      </c>
      <c r="B2322" s="7" t="s">
        <v>6031</v>
      </c>
      <c r="C2322" s="7" t="s">
        <v>1804</v>
      </c>
    </row>
    <row r="2323" spans="1:3" x14ac:dyDescent="0.25">
      <c r="A2323" s="7" t="s">
        <v>291</v>
      </c>
      <c r="B2323" s="7" t="s">
        <v>6032</v>
      </c>
      <c r="C2323" s="7" t="s">
        <v>6033</v>
      </c>
    </row>
    <row r="2324" spans="1:3" x14ac:dyDescent="0.25">
      <c r="A2324" s="7" t="s">
        <v>291</v>
      </c>
      <c r="B2324" s="7" t="s">
        <v>6034</v>
      </c>
      <c r="C2324" s="7" t="s">
        <v>2060</v>
      </c>
    </row>
    <row r="2325" spans="1:3" x14ac:dyDescent="0.25">
      <c r="A2325" s="7" t="s">
        <v>291</v>
      </c>
      <c r="B2325" s="7" t="s">
        <v>6035</v>
      </c>
      <c r="C2325" s="7" t="s">
        <v>2729</v>
      </c>
    </row>
    <row r="2326" spans="1:3" x14ac:dyDescent="0.25">
      <c r="A2326" s="7" t="s">
        <v>293</v>
      </c>
      <c r="B2326" s="7" t="s">
        <v>6036</v>
      </c>
      <c r="C2326" s="7" t="s">
        <v>6037</v>
      </c>
    </row>
    <row r="2327" spans="1:3" x14ac:dyDescent="0.25">
      <c r="A2327" s="7" t="s">
        <v>293</v>
      </c>
      <c r="B2327" s="7" t="s">
        <v>6038</v>
      </c>
      <c r="C2327" s="7" t="s">
        <v>6039</v>
      </c>
    </row>
    <row r="2328" spans="1:3" x14ac:dyDescent="0.25">
      <c r="A2328" s="7" t="s">
        <v>295</v>
      </c>
      <c r="B2328" s="7" t="s">
        <v>6040</v>
      </c>
      <c r="C2328" s="7" t="s">
        <v>6041</v>
      </c>
    </row>
    <row r="2329" spans="1:3" x14ac:dyDescent="0.25">
      <c r="A2329" s="7" t="s">
        <v>297</v>
      </c>
      <c r="B2329" s="7" t="s">
        <v>6042</v>
      </c>
      <c r="C2329" s="7" t="s">
        <v>6043</v>
      </c>
    </row>
    <row r="2330" spans="1:3" x14ac:dyDescent="0.25">
      <c r="A2330" s="7" t="s">
        <v>301</v>
      </c>
      <c r="B2330" s="7" t="s">
        <v>6044</v>
      </c>
      <c r="C2330" s="7" t="s">
        <v>6045</v>
      </c>
    </row>
    <row r="2331" spans="1:3" x14ac:dyDescent="0.25">
      <c r="A2331" s="7" t="s">
        <v>706</v>
      </c>
      <c r="B2331" s="7" t="s">
        <v>6046</v>
      </c>
      <c r="C2331" s="7" t="s">
        <v>3046</v>
      </c>
    </row>
    <row r="2332" spans="1:3" x14ac:dyDescent="0.25">
      <c r="A2332" s="7" t="s">
        <v>273</v>
      </c>
      <c r="B2332" s="7" t="s">
        <v>6047</v>
      </c>
      <c r="C2332" s="7" t="s">
        <v>6048</v>
      </c>
    </row>
    <row r="2333" spans="1:3" x14ac:dyDescent="0.25">
      <c r="A2333" s="7" t="s">
        <v>275</v>
      </c>
      <c r="B2333" s="7" t="s">
        <v>6049</v>
      </c>
      <c r="C2333" s="7" t="s">
        <v>6050</v>
      </c>
    </row>
    <row r="2334" spans="1:3" x14ac:dyDescent="0.25">
      <c r="A2334" s="7" t="s">
        <v>279</v>
      </c>
      <c r="B2334" s="7" t="s">
        <v>6051</v>
      </c>
      <c r="C2334" s="7" t="s">
        <v>6052</v>
      </c>
    </row>
    <row r="2335" spans="1:3" x14ac:dyDescent="0.25">
      <c r="A2335" s="7" t="s">
        <v>283</v>
      </c>
      <c r="B2335" s="7" t="s">
        <v>6053</v>
      </c>
      <c r="C2335" s="7" t="s">
        <v>6054</v>
      </c>
    </row>
    <row r="2336" spans="1:3" x14ac:dyDescent="0.25">
      <c r="A2336" s="7" t="s">
        <v>283</v>
      </c>
      <c r="B2336" s="7" t="s">
        <v>6055</v>
      </c>
      <c r="C2336" s="7" t="s">
        <v>6056</v>
      </c>
    </row>
    <row r="2337" spans="1:3" x14ac:dyDescent="0.25">
      <c r="A2337" s="7" t="s">
        <v>283</v>
      </c>
      <c r="B2337" s="7" t="s">
        <v>6057</v>
      </c>
      <c r="C2337" s="7" t="s">
        <v>6058</v>
      </c>
    </row>
    <row r="2338" spans="1:3" x14ac:dyDescent="0.25">
      <c r="A2338" s="7" t="s">
        <v>283</v>
      </c>
      <c r="B2338" s="7" t="s">
        <v>6059</v>
      </c>
      <c r="C2338" s="7" t="s">
        <v>1943</v>
      </c>
    </row>
    <row r="2339" spans="1:3" x14ac:dyDescent="0.25">
      <c r="A2339" s="7" t="s">
        <v>287</v>
      </c>
      <c r="B2339" s="7" t="s">
        <v>6060</v>
      </c>
      <c r="C2339" s="7" t="s">
        <v>6061</v>
      </c>
    </row>
    <row r="2340" spans="1:3" x14ac:dyDescent="0.25">
      <c r="A2340" s="7" t="s">
        <v>257</v>
      </c>
      <c r="B2340" s="7" t="s">
        <v>6062</v>
      </c>
      <c r="C2340" s="7" t="s">
        <v>6063</v>
      </c>
    </row>
    <row r="2341" spans="1:3" x14ac:dyDescent="0.25">
      <c r="A2341" s="7" t="s">
        <v>257</v>
      </c>
      <c r="B2341" s="7" t="s">
        <v>6064</v>
      </c>
      <c r="C2341" s="7" t="s">
        <v>6065</v>
      </c>
    </row>
    <row r="2342" spans="1:3" x14ac:dyDescent="0.25">
      <c r="A2342" s="7" t="s">
        <v>261</v>
      </c>
      <c r="B2342" s="7" t="s">
        <v>6066</v>
      </c>
      <c r="C2342" s="7" t="s">
        <v>6067</v>
      </c>
    </row>
    <row r="2343" spans="1:3" x14ac:dyDescent="0.25">
      <c r="A2343" s="7" t="s">
        <v>263</v>
      </c>
      <c r="B2343" s="7" t="s">
        <v>6068</v>
      </c>
      <c r="C2343" s="7" t="s">
        <v>6069</v>
      </c>
    </row>
    <row r="2344" spans="1:3" x14ac:dyDescent="0.25">
      <c r="A2344" s="7" t="s">
        <v>265</v>
      </c>
      <c r="B2344" s="7" t="s">
        <v>6070</v>
      </c>
      <c r="C2344" s="7" t="s">
        <v>6071</v>
      </c>
    </row>
    <row r="2345" spans="1:3" x14ac:dyDescent="0.25">
      <c r="A2345" s="7" t="s">
        <v>267</v>
      </c>
      <c r="B2345" s="7" t="s">
        <v>6072</v>
      </c>
      <c r="C2345" s="7" t="s">
        <v>6073</v>
      </c>
    </row>
    <row r="2346" spans="1:3" x14ac:dyDescent="0.25">
      <c r="A2346" s="7" t="s">
        <v>267</v>
      </c>
      <c r="B2346" s="7" t="s">
        <v>6074</v>
      </c>
      <c r="C2346" s="7" t="s">
        <v>6075</v>
      </c>
    </row>
    <row r="2347" spans="1:3" x14ac:dyDescent="0.25">
      <c r="A2347" s="7" t="s">
        <v>499</v>
      </c>
      <c r="B2347" s="7" t="s">
        <v>6076</v>
      </c>
      <c r="C2347" s="7" t="s">
        <v>6077</v>
      </c>
    </row>
    <row r="2348" spans="1:3" x14ac:dyDescent="0.25">
      <c r="A2348" s="7" t="s">
        <v>501</v>
      </c>
      <c r="B2348" s="7" t="s">
        <v>6078</v>
      </c>
      <c r="C2348" s="7" t="s">
        <v>6079</v>
      </c>
    </row>
    <row r="2349" spans="1:3" x14ac:dyDescent="0.25">
      <c r="A2349" s="7" t="s">
        <v>503</v>
      </c>
      <c r="B2349" s="7" t="s">
        <v>6080</v>
      </c>
      <c r="C2349" s="7" t="s">
        <v>6081</v>
      </c>
    </row>
    <row r="2350" spans="1:3" x14ac:dyDescent="0.25">
      <c r="A2350" s="7" t="s">
        <v>505</v>
      </c>
      <c r="B2350" s="7" t="s">
        <v>6082</v>
      </c>
      <c r="C2350" s="7" t="s">
        <v>6083</v>
      </c>
    </row>
    <row r="2351" spans="1:3" x14ac:dyDescent="0.25">
      <c r="A2351" s="7" t="s">
        <v>505</v>
      </c>
      <c r="B2351" s="7" t="s">
        <v>6084</v>
      </c>
      <c r="C2351" s="7" t="s">
        <v>6085</v>
      </c>
    </row>
    <row r="2352" spans="1:3" x14ac:dyDescent="0.25">
      <c r="A2352" s="7" t="s">
        <v>505</v>
      </c>
      <c r="B2352" s="7" t="s">
        <v>6086</v>
      </c>
      <c r="C2352" s="7" t="s">
        <v>6087</v>
      </c>
    </row>
    <row r="2353" spans="1:3" x14ac:dyDescent="0.25">
      <c r="A2353" s="7" t="s">
        <v>511</v>
      </c>
      <c r="B2353" s="7" t="s">
        <v>6088</v>
      </c>
      <c r="C2353" s="7" t="s">
        <v>6089</v>
      </c>
    </row>
    <row r="2354" spans="1:3" x14ac:dyDescent="0.25">
      <c r="A2354" s="7" t="s">
        <v>517</v>
      </c>
      <c r="B2354" s="7" t="s">
        <v>6090</v>
      </c>
      <c r="C2354" s="7" t="s">
        <v>6091</v>
      </c>
    </row>
    <row r="2355" spans="1:3" x14ac:dyDescent="0.25">
      <c r="A2355" s="7" t="s">
        <v>517</v>
      </c>
      <c r="B2355" s="7" t="s">
        <v>6092</v>
      </c>
      <c r="C2355" s="7" t="s">
        <v>6093</v>
      </c>
    </row>
    <row r="2356" spans="1:3" x14ac:dyDescent="0.25">
      <c r="A2356" s="7" t="s">
        <v>479</v>
      </c>
      <c r="B2356" s="7" t="s">
        <v>6094</v>
      </c>
      <c r="C2356" s="7" t="s">
        <v>6095</v>
      </c>
    </row>
    <row r="2357" spans="1:3" x14ac:dyDescent="0.25">
      <c r="A2357" s="7" t="s">
        <v>479</v>
      </c>
      <c r="B2357" s="7" t="s">
        <v>6096</v>
      </c>
      <c r="C2357" s="7" t="s">
        <v>6097</v>
      </c>
    </row>
    <row r="2358" spans="1:3" x14ac:dyDescent="0.25">
      <c r="A2358" s="7" t="s">
        <v>479</v>
      </c>
      <c r="B2358" s="7" t="s">
        <v>6098</v>
      </c>
      <c r="C2358" s="7" t="s">
        <v>4830</v>
      </c>
    </row>
    <row r="2359" spans="1:3" x14ac:dyDescent="0.25">
      <c r="A2359" s="7" t="s">
        <v>479</v>
      </c>
      <c r="B2359" s="7" t="s">
        <v>6099</v>
      </c>
      <c r="C2359" s="7" t="s">
        <v>3516</v>
      </c>
    </row>
    <row r="2360" spans="1:3" x14ac:dyDescent="0.25">
      <c r="A2360" s="7" t="s">
        <v>481</v>
      </c>
      <c r="B2360" s="7" t="s">
        <v>6100</v>
      </c>
      <c r="C2360" s="7" t="s">
        <v>6101</v>
      </c>
    </row>
    <row r="2361" spans="1:3" x14ac:dyDescent="0.25">
      <c r="A2361" s="7" t="s">
        <v>485</v>
      </c>
      <c r="B2361" s="7" t="s">
        <v>6102</v>
      </c>
      <c r="C2361" s="7" t="s">
        <v>4640</v>
      </c>
    </row>
    <row r="2362" spans="1:3" x14ac:dyDescent="0.25">
      <c r="A2362" s="7" t="s">
        <v>485</v>
      </c>
      <c r="B2362" s="7" t="s">
        <v>6103</v>
      </c>
      <c r="C2362" s="7" t="s">
        <v>6104</v>
      </c>
    </row>
    <row r="2363" spans="1:3" x14ac:dyDescent="0.25">
      <c r="A2363" s="7" t="s">
        <v>788</v>
      </c>
      <c r="B2363" s="7" t="s">
        <v>6105</v>
      </c>
      <c r="C2363" s="7" t="s">
        <v>6106</v>
      </c>
    </row>
    <row r="2364" spans="1:3" x14ac:dyDescent="0.25">
      <c r="A2364" s="7" t="s">
        <v>487</v>
      </c>
      <c r="B2364" s="7" t="s">
        <v>6107</v>
      </c>
      <c r="C2364" s="7" t="s">
        <v>6108</v>
      </c>
    </row>
    <row r="2365" spans="1:3" x14ac:dyDescent="0.25">
      <c r="A2365" s="7" t="s">
        <v>489</v>
      </c>
      <c r="B2365" s="7" t="s">
        <v>6109</v>
      </c>
      <c r="C2365" s="7" t="s">
        <v>6110</v>
      </c>
    </row>
    <row r="2366" spans="1:3" x14ac:dyDescent="0.25">
      <c r="A2366" s="7" t="s">
        <v>489</v>
      </c>
      <c r="B2366" s="7" t="s">
        <v>6111</v>
      </c>
      <c r="C2366" s="7" t="s">
        <v>6112</v>
      </c>
    </row>
    <row r="2367" spans="1:3" x14ac:dyDescent="0.25">
      <c r="A2367" s="7" t="s">
        <v>491</v>
      </c>
      <c r="B2367" s="7" t="s">
        <v>6113</v>
      </c>
      <c r="C2367" s="7" t="s">
        <v>6114</v>
      </c>
    </row>
    <row r="2368" spans="1:3" x14ac:dyDescent="0.25">
      <c r="A2368" s="7" t="s">
        <v>491</v>
      </c>
      <c r="B2368" s="7" t="s">
        <v>6115</v>
      </c>
      <c r="C2368" s="7" t="s">
        <v>6116</v>
      </c>
    </row>
    <row r="2369" spans="1:3" x14ac:dyDescent="0.25">
      <c r="A2369" s="7" t="s">
        <v>491</v>
      </c>
      <c r="B2369" s="7" t="s">
        <v>6117</v>
      </c>
      <c r="C2369" s="7" t="s">
        <v>5817</v>
      </c>
    </row>
    <row r="2370" spans="1:3" x14ac:dyDescent="0.25">
      <c r="A2370" s="7" t="s">
        <v>491</v>
      </c>
      <c r="B2370" s="7" t="s">
        <v>6118</v>
      </c>
      <c r="C2370" s="7" t="s">
        <v>6119</v>
      </c>
    </row>
    <row r="2371" spans="1:3" x14ac:dyDescent="0.25">
      <c r="A2371" s="7" t="s">
        <v>493</v>
      </c>
      <c r="B2371" s="7" t="s">
        <v>6120</v>
      </c>
      <c r="C2371" s="7" t="s">
        <v>6121</v>
      </c>
    </row>
    <row r="2372" spans="1:3" x14ac:dyDescent="0.25">
      <c r="A2372" s="7" t="s">
        <v>493</v>
      </c>
      <c r="B2372" s="7" t="s">
        <v>6122</v>
      </c>
      <c r="C2372" s="7" t="s">
        <v>6123</v>
      </c>
    </row>
    <row r="2373" spans="1:3" x14ac:dyDescent="0.25">
      <c r="A2373" s="7" t="s">
        <v>493</v>
      </c>
      <c r="B2373" s="7" t="s">
        <v>6124</v>
      </c>
      <c r="C2373" s="7" t="s">
        <v>6125</v>
      </c>
    </row>
    <row r="2374" spans="1:3" x14ac:dyDescent="0.25">
      <c r="A2374" s="7" t="s">
        <v>495</v>
      </c>
      <c r="B2374" s="7" t="s">
        <v>6126</v>
      </c>
      <c r="C2374" s="7" t="s">
        <v>6127</v>
      </c>
    </row>
    <row r="2375" spans="1:3" x14ac:dyDescent="0.25">
      <c r="A2375" s="7" t="s">
        <v>495</v>
      </c>
      <c r="B2375" s="7" t="s">
        <v>6128</v>
      </c>
      <c r="C2375" s="7" t="s">
        <v>6129</v>
      </c>
    </row>
    <row r="2376" spans="1:3" x14ac:dyDescent="0.25">
      <c r="A2376" s="7" t="s">
        <v>497</v>
      </c>
      <c r="B2376" s="7" t="s">
        <v>6130</v>
      </c>
      <c r="C2376" s="7" t="s">
        <v>6131</v>
      </c>
    </row>
    <row r="2377" spans="1:3" x14ac:dyDescent="0.25">
      <c r="A2377" s="7" t="s">
        <v>497</v>
      </c>
      <c r="B2377" s="7" t="s">
        <v>6132</v>
      </c>
      <c r="C2377" s="7" t="s">
        <v>6133</v>
      </c>
    </row>
    <row r="2378" spans="1:3" x14ac:dyDescent="0.25">
      <c r="A2378" s="7" t="s">
        <v>497</v>
      </c>
      <c r="B2378" s="7" t="s">
        <v>6134</v>
      </c>
      <c r="C2378" s="7" t="s">
        <v>6135</v>
      </c>
    </row>
    <row r="2379" spans="1:3" x14ac:dyDescent="0.25">
      <c r="A2379" s="7" t="s">
        <v>461</v>
      </c>
      <c r="B2379" s="7" t="s">
        <v>6136</v>
      </c>
      <c r="C2379" s="7" t="s">
        <v>6137</v>
      </c>
    </row>
    <row r="2380" spans="1:3" x14ac:dyDescent="0.25">
      <c r="A2380" s="7" t="s">
        <v>463</v>
      </c>
      <c r="B2380" s="7" t="s">
        <v>6138</v>
      </c>
      <c r="C2380" s="7" t="s">
        <v>6139</v>
      </c>
    </row>
    <row r="2381" spans="1:3" x14ac:dyDescent="0.25">
      <c r="A2381" s="7" t="s">
        <v>463</v>
      </c>
      <c r="B2381" s="7" t="s">
        <v>6140</v>
      </c>
      <c r="C2381" s="7" t="s">
        <v>6141</v>
      </c>
    </row>
    <row r="2382" spans="1:3" x14ac:dyDescent="0.25">
      <c r="A2382" s="7" t="s">
        <v>463</v>
      </c>
      <c r="B2382" s="7" t="s">
        <v>6142</v>
      </c>
      <c r="C2382" s="7" t="s">
        <v>6143</v>
      </c>
    </row>
    <row r="2383" spans="1:3" x14ac:dyDescent="0.25">
      <c r="A2383" s="7" t="s">
        <v>463</v>
      </c>
      <c r="B2383" s="7" t="s">
        <v>6144</v>
      </c>
      <c r="C2383" s="7" t="s">
        <v>6145</v>
      </c>
    </row>
    <row r="2384" spans="1:3" x14ac:dyDescent="0.25">
      <c r="A2384" s="7" t="s">
        <v>463</v>
      </c>
      <c r="B2384" s="7" t="s">
        <v>6146</v>
      </c>
      <c r="C2384" s="7" t="s">
        <v>6147</v>
      </c>
    </row>
    <row r="2385" spans="1:3" x14ac:dyDescent="0.25">
      <c r="A2385" s="7" t="s">
        <v>1378</v>
      </c>
      <c r="B2385" s="7" t="s">
        <v>6148</v>
      </c>
      <c r="C2385" s="7" t="s">
        <v>6149</v>
      </c>
    </row>
    <row r="2386" spans="1:3" x14ac:dyDescent="0.25">
      <c r="A2386" s="7" t="s">
        <v>1380</v>
      </c>
      <c r="B2386" s="7" t="s">
        <v>6150</v>
      </c>
      <c r="C2386" s="7" t="s">
        <v>6151</v>
      </c>
    </row>
    <row r="2387" spans="1:3" x14ac:dyDescent="0.25">
      <c r="A2387" s="7" t="s">
        <v>756</v>
      </c>
      <c r="B2387" s="7" t="s">
        <v>6152</v>
      </c>
      <c r="C2387" s="7" t="s">
        <v>6153</v>
      </c>
    </row>
    <row r="2388" spans="1:3" x14ac:dyDescent="0.25">
      <c r="A2388" s="7" t="s">
        <v>1119</v>
      </c>
      <c r="B2388" s="7" t="s">
        <v>6154</v>
      </c>
      <c r="C2388" s="7" t="s">
        <v>6155</v>
      </c>
    </row>
    <row r="2389" spans="1:3" x14ac:dyDescent="0.25">
      <c r="A2389" s="7" t="s">
        <v>1121</v>
      </c>
      <c r="B2389" s="7" t="s">
        <v>6156</v>
      </c>
      <c r="C2389" s="7" t="s">
        <v>6157</v>
      </c>
    </row>
    <row r="2390" spans="1:3" x14ac:dyDescent="0.25">
      <c r="A2390" s="7" t="s">
        <v>858</v>
      </c>
      <c r="B2390" s="7" t="s">
        <v>6158</v>
      </c>
      <c r="C2390" s="7" t="s">
        <v>6159</v>
      </c>
    </row>
    <row r="2391" spans="1:3" x14ac:dyDescent="0.25">
      <c r="A2391" s="7" t="s">
        <v>1130</v>
      </c>
      <c r="B2391" s="7" t="s">
        <v>6160</v>
      </c>
      <c r="C2391" s="7" t="s">
        <v>6161</v>
      </c>
    </row>
    <row r="2392" spans="1:3" x14ac:dyDescent="0.25">
      <c r="A2392" s="7" t="s">
        <v>1134</v>
      </c>
      <c r="B2392" s="7" t="s">
        <v>6162</v>
      </c>
      <c r="C2392" s="7" t="s">
        <v>6163</v>
      </c>
    </row>
    <row r="2393" spans="1:3" x14ac:dyDescent="0.25">
      <c r="A2393" s="7" t="s">
        <v>1117</v>
      </c>
      <c r="B2393" s="7" t="s">
        <v>6164</v>
      </c>
      <c r="C2393" s="7" t="s">
        <v>6149</v>
      </c>
    </row>
    <row r="2394" spans="1:3" x14ac:dyDescent="0.25">
      <c r="A2394" s="7" t="s">
        <v>1117</v>
      </c>
      <c r="B2394" s="7" t="s">
        <v>6165</v>
      </c>
      <c r="C2394" s="7" t="s">
        <v>6166</v>
      </c>
    </row>
    <row r="2395" spans="1:3" x14ac:dyDescent="0.25">
      <c r="A2395" s="7" t="s">
        <v>1109</v>
      </c>
      <c r="B2395" s="7" t="s">
        <v>6167</v>
      </c>
      <c r="C2395" s="7" t="s">
        <v>6168</v>
      </c>
    </row>
    <row r="2396" spans="1:3" x14ac:dyDescent="0.25">
      <c r="A2396" s="7" t="s">
        <v>1113</v>
      </c>
      <c r="B2396" s="7" t="s">
        <v>6169</v>
      </c>
      <c r="C2396" s="7" t="s">
        <v>6170</v>
      </c>
    </row>
    <row r="2397" spans="1:3" x14ac:dyDescent="0.25">
      <c r="A2397" s="7" t="s">
        <v>1113</v>
      </c>
      <c r="B2397" s="7" t="s">
        <v>6171</v>
      </c>
      <c r="C2397" s="7" t="s">
        <v>6172</v>
      </c>
    </row>
    <row r="2398" spans="1:3" x14ac:dyDescent="0.25">
      <c r="A2398" s="7" t="s">
        <v>1107</v>
      </c>
      <c r="B2398" s="7" t="s">
        <v>6173</v>
      </c>
      <c r="C2398" s="7" t="s">
        <v>6174</v>
      </c>
    </row>
    <row r="2399" spans="1:3" x14ac:dyDescent="0.25">
      <c r="A2399" s="7" t="s">
        <v>1081</v>
      </c>
      <c r="B2399" s="7" t="s">
        <v>6175</v>
      </c>
      <c r="C2399" s="7" t="s">
        <v>3941</v>
      </c>
    </row>
    <row r="2400" spans="1:3" x14ac:dyDescent="0.25">
      <c r="A2400" s="7" t="s">
        <v>1081</v>
      </c>
      <c r="B2400" s="7" t="s">
        <v>6176</v>
      </c>
      <c r="C2400" s="7" t="s">
        <v>4107</v>
      </c>
    </row>
    <row r="2401" spans="1:3" x14ac:dyDescent="0.25">
      <c r="A2401" s="7" t="s">
        <v>1317</v>
      </c>
      <c r="B2401" s="7" t="s">
        <v>6177</v>
      </c>
      <c r="C2401" s="7" t="s">
        <v>6178</v>
      </c>
    </row>
    <row r="2402" spans="1:3" x14ac:dyDescent="0.25">
      <c r="A2402" s="7" t="s">
        <v>1089</v>
      </c>
      <c r="B2402" s="7" t="s">
        <v>6179</v>
      </c>
      <c r="C2402" s="7" t="s">
        <v>3691</v>
      </c>
    </row>
    <row r="2403" spans="1:3" x14ac:dyDescent="0.25">
      <c r="A2403" s="7" t="s">
        <v>892</v>
      </c>
      <c r="B2403" s="7" t="s">
        <v>6180</v>
      </c>
      <c r="C2403" s="7" t="s">
        <v>6181</v>
      </c>
    </row>
    <row r="2404" spans="1:3" x14ac:dyDescent="0.25">
      <c r="A2404" s="7" t="s">
        <v>894</v>
      </c>
      <c r="B2404" s="7" t="s">
        <v>6182</v>
      </c>
      <c r="C2404" s="7" t="s">
        <v>6183</v>
      </c>
    </row>
    <row r="2405" spans="1:3" x14ac:dyDescent="0.25">
      <c r="A2405" s="7" t="s">
        <v>896</v>
      </c>
      <c r="B2405" s="7" t="s">
        <v>6184</v>
      </c>
      <c r="C2405" s="7" t="s">
        <v>6185</v>
      </c>
    </row>
    <row r="2406" spans="1:3" x14ac:dyDescent="0.25">
      <c r="A2406" s="7" t="s">
        <v>866</v>
      </c>
      <c r="B2406" s="7" t="s">
        <v>6186</v>
      </c>
      <c r="C2406" s="7" t="s">
        <v>6187</v>
      </c>
    </row>
    <row r="2407" spans="1:3" x14ac:dyDescent="0.25">
      <c r="A2407" s="7" t="s">
        <v>870</v>
      </c>
      <c r="B2407" s="7" t="s">
        <v>6188</v>
      </c>
      <c r="C2407" s="7" t="s">
        <v>6189</v>
      </c>
    </row>
    <row r="2408" spans="1:3" x14ac:dyDescent="0.25">
      <c r="A2408" s="7" t="s">
        <v>1337</v>
      </c>
      <c r="B2408" s="7" t="s">
        <v>6190</v>
      </c>
      <c r="C2408" s="7" t="s">
        <v>6191</v>
      </c>
    </row>
    <row r="2409" spans="1:3" x14ac:dyDescent="0.25">
      <c r="A2409" s="7" t="s">
        <v>1345</v>
      </c>
      <c r="B2409" s="7" t="s">
        <v>6192</v>
      </c>
      <c r="C2409" s="7" t="s">
        <v>3206</v>
      </c>
    </row>
    <row r="2410" spans="1:3" x14ac:dyDescent="0.25">
      <c r="A2410" s="7" t="s">
        <v>874</v>
      </c>
      <c r="B2410" s="7" t="s">
        <v>6193</v>
      </c>
      <c r="C2410" s="7" t="s">
        <v>6194</v>
      </c>
    </row>
    <row r="2411" spans="1:3" x14ac:dyDescent="0.25">
      <c r="A2411" s="7" t="s">
        <v>874</v>
      </c>
      <c r="B2411" s="7" t="s">
        <v>6195</v>
      </c>
      <c r="C2411" s="7" t="s">
        <v>6196</v>
      </c>
    </row>
    <row r="2412" spans="1:3" x14ac:dyDescent="0.25">
      <c r="A2412" s="7" t="s">
        <v>876</v>
      </c>
      <c r="B2412" s="7" t="s">
        <v>6197</v>
      </c>
      <c r="C2412" s="7" t="s">
        <v>3337</v>
      </c>
    </row>
    <row r="2413" spans="1:3" x14ac:dyDescent="0.25">
      <c r="A2413" s="7" t="s">
        <v>880</v>
      </c>
      <c r="B2413" s="7" t="s">
        <v>6198</v>
      </c>
      <c r="C2413" s="7" t="s">
        <v>6199</v>
      </c>
    </row>
    <row r="2414" spans="1:3" x14ac:dyDescent="0.25">
      <c r="A2414" s="7" t="s">
        <v>844</v>
      </c>
      <c r="B2414" s="7" t="s">
        <v>6200</v>
      </c>
      <c r="C2414" s="7" t="s">
        <v>4126</v>
      </c>
    </row>
    <row r="2415" spans="1:3" x14ac:dyDescent="0.25">
      <c r="A2415" s="7" t="s">
        <v>844</v>
      </c>
      <c r="B2415" s="7" t="s">
        <v>6201</v>
      </c>
      <c r="C2415" s="7" t="s">
        <v>6202</v>
      </c>
    </row>
    <row r="2416" spans="1:3" x14ac:dyDescent="0.25">
      <c r="A2416" s="7" t="s">
        <v>848</v>
      </c>
      <c r="B2416" s="7" t="s">
        <v>6203</v>
      </c>
      <c r="C2416" s="7" t="s">
        <v>6204</v>
      </c>
    </row>
    <row r="2417" spans="1:3" x14ac:dyDescent="0.25">
      <c r="A2417" s="7" t="s">
        <v>848</v>
      </c>
      <c r="B2417" s="7" t="s">
        <v>6205</v>
      </c>
      <c r="C2417" s="7" t="s">
        <v>2664</v>
      </c>
    </row>
    <row r="2418" spans="1:3" x14ac:dyDescent="0.25">
      <c r="A2418" s="7" t="s">
        <v>1136</v>
      </c>
      <c r="B2418" s="7" t="s">
        <v>6206</v>
      </c>
      <c r="C2418" s="7" t="s">
        <v>6207</v>
      </c>
    </row>
    <row r="2419" spans="1:3" x14ac:dyDescent="0.25">
      <c r="A2419" s="7" t="s">
        <v>1130</v>
      </c>
      <c r="B2419" s="7" t="s">
        <v>6208</v>
      </c>
      <c r="C2419" s="7" t="s">
        <v>6209</v>
      </c>
    </row>
    <row r="2420" spans="1:3" x14ac:dyDescent="0.25">
      <c r="A2420" s="7" t="s">
        <v>1003</v>
      </c>
      <c r="B2420" s="7" t="s">
        <v>6210</v>
      </c>
      <c r="C2420" s="7" t="s">
        <v>4983</v>
      </c>
    </row>
    <row r="2421" spans="1:3" x14ac:dyDescent="0.25">
      <c r="A2421" s="7" t="s">
        <v>1003</v>
      </c>
      <c r="B2421" s="7" t="s">
        <v>6211</v>
      </c>
      <c r="C2421" s="7" t="s">
        <v>6212</v>
      </c>
    </row>
    <row r="2422" spans="1:3" x14ac:dyDescent="0.25">
      <c r="A2422" s="7" t="s">
        <v>1003</v>
      </c>
      <c r="B2422" s="7" t="s">
        <v>6213</v>
      </c>
      <c r="C2422" s="7" t="s">
        <v>6214</v>
      </c>
    </row>
    <row r="2423" spans="1:3" x14ac:dyDescent="0.25">
      <c r="A2423" s="7" t="s">
        <v>822</v>
      </c>
      <c r="B2423" s="7" t="s">
        <v>6215</v>
      </c>
      <c r="C2423" s="7" t="s">
        <v>1976</v>
      </c>
    </row>
    <row r="2424" spans="1:3" x14ac:dyDescent="0.25">
      <c r="A2424" s="7" t="s">
        <v>1100</v>
      </c>
      <c r="B2424" s="7" t="s">
        <v>6216</v>
      </c>
      <c r="C2424" s="7" t="s">
        <v>6217</v>
      </c>
    </row>
    <row r="2425" spans="1:3" x14ac:dyDescent="0.25">
      <c r="A2425" s="7" t="s">
        <v>1102</v>
      </c>
      <c r="B2425" s="7" t="s">
        <v>6218</v>
      </c>
      <c r="C2425" s="7" t="s">
        <v>1806</v>
      </c>
    </row>
    <row r="2426" spans="1:3" x14ac:dyDescent="0.25">
      <c r="A2426" s="7" t="s">
        <v>1102</v>
      </c>
      <c r="B2426" s="7" t="s">
        <v>6219</v>
      </c>
      <c r="C2426" s="7" t="s">
        <v>1703</v>
      </c>
    </row>
    <row r="2427" spans="1:3" x14ac:dyDescent="0.25">
      <c r="A2427" s="7" t="s">
        <v>756</v>
      </c>
      <c r="B2427" s="7" t="s">
        <v>6220</v>
      </c>
      <c r="C2427" s="7" t="s">
        <v>3331</v>
      </c>
    </row>
    <row r="2428" spans="1:3" x14ac:dyDescent="0.25">
      <c r="A2428" s="7" t="s">
        <v>1109</v>
      </c>
      <c r="B2428" s="7" t="s">
        <v>6221</v>
      </c>
      <c r="C2428" s="7" t="s">
        <v>6222</v>
      </c>
    </row>
    <row r="2429" spans="1:3" x14ac:dyDescent="0.25">
      <c r="A2429" s="7" t="s">
        <v>1115</v>
      </c>
      <c r="B2429" s="7" t="s">
        <v>6223</v>
      </c>
      <c r="C2429" s="7" t="s">
        <v>6224</v>
      </c>
    </row>
    <row r="2430" spans="1:3" x14ac:dyDescent="0.25">
      <c r="A2430" s="7" t="s">
        <v>1087</v>
      </c>
      <c r="B2430" s="7" t="s">
        <v>6225</v>
      </c>
      <c r="C2430" s="7" t="s">
        <v>6226</v>
      </c>
    </row>
    <row r="2431" spans="1:3" x14ac:dyDescent="0.25">
      <c r="A2431" s="7" t="s">
        <v>425</v>
      </c>
      <c r="B2431" s="7" t="s">
        <v>6227</v>
      </c>
      <c r="C2431" s="7" t="s">
        <v>5536</v>
      </c>
    </row>
    <row r="2432" spans="1:3" x14ac:dyDescent="0.25">
      <c r="A2432" s="7" t="s">
        <v>425</v>
      </c>
      <c r="B2432" s="7" t="s">
        <v>6228</v>
      </c>
      <c r="C2432" s="7" t="s">
        <v>6229</v>
      </c>
    </row>
    <row r="2433" spans="1:3" x14ac:dyDescent="0.25">
      <c r="A2433" s="7" t="s">
        <v>1317</v>
      </c>
      <c r="B2433" s="7" t="s">
        <v>6230</v>
      </c>
      <c r="C2433" s="7" t="s">
        <v>6231</v>
      </c>
    </row>
    <row r="2434" spans="1:3" x14ac:dyDescent="0.25">
      <c r="A2434" s="7" t="s">
        <v>1093</v>
      </c>
      <c r="B2434" s="7" t="s">
        <v>6232</v>
      </c>
      <c r="C2434" s="7" t="s">
        <v>6233</v>
      </c>
    </row>
    <row r="2435" spans="1:3" x14ac:dyDescent="0.25">
      <c r="A2435" s="7" t="s">
        <v>756</v>
      </c>
      <c r="B2435" s="7" t="s">
        <v>6234</v>
      </c>
      <c r="C2435" s="7" t="s">
        <v>6235</v>
      </c>
    </row>
    <row r="2436" spans="1:3" x14ac:dyDescent="0.25">
      <c r="A2436" s="7" t="s">
        <v>1089</v>
      </c>
      <c r="B2436" s="7" t="s">
        <v>6236</v>
      </c>
      <c r="C2436" s="7" t="s">
        <v>6237</v>
      </c>
    </row>
    <row r="2437" spans="1:3" x14ac:dyDescent="0.25">
      <c r="A2437" s="7" t="s">
        <v>1089</v>
      </c>
      <c r="B2437" s="7" t="s">
        <v>6238</v>
      </c>
      <c r="C2437" s="7" t="s">
        <v>6239</v>
      </c>
    </row>
    <row r="2438" spans="1:3" x14ac:dyDescent="0.25">
      <c r="A2438" s="7" t="s">
        <v>892</v>
      </c>
      <c r="B2438" s="7" t="s">
        <v>6240</v>
      </c>
      <c r="C2438" s="7" t="s">
        <v>6241</v>
      </c>
    </row>
    <row r="2439" spans="1:3" x14ac:dyDescent="0.25">
      <c r="A2439" s="7" t="s">
        <v>762</v>
      </c>
      <c r="B2439" s="7" t="s">
        <v>6242</v>
      </c>
      <c r="C2439" s="7" t="s">
        <v>2934</v>
      </c>
    </row>
    <row r="2440" spans="1:3" x14ac:dyDescent="0.25">
      <c r="A2440" s="7" t="s">
        <v>890</v>
      </c>
      <c r="B2440" s="7" t="s">
        <v>6243</v>
      </c>
      <c r="C2440" s="7" t="s">
        <v>6183</v>
      </c>
    </row>
    <row r="2441" spans="1:3" x14ac:dyDescent="0.25">
      <c r="A2441" s="7" t="s">
        <v>862</v>
      </c>
      <c r="B2441" s="7" t="s">
        <v>6244</v>
      </c>
      <c r="C2441" s="7" t="s">
        <v>6245</v>
      </c>
    </row>
    <row r="2442" spans="1:3" x14ac:dyDescent="0.25">
      <c r="A2442" s="7" t="s">
        <v>862</v>
      </c>
      <c r="B2442" s="7" t="s">
        <v>6246</v>
      </c>
      <c r="C2442" s="7" t="s">
        <v>6247</v>
      </c>
    </row>
    <row r="2443" spans="1:3" x14ac:dyDescent="0.25">
      <c r="A2443" s="7" t="s">
        <v>864</v>
      </c>
      <c r="B2443" s="7" t="s">
        <v>6248</v>
      </c>
      <c r="C2443" s="7" t="s">
        <v>5740</v>
      </c>
    </row>
    <row r="2444" spans="1:3" x14ac:dyDescent="0.25">
      <c r="A2444" s="7" t="s">
        <v>864</v>
      </c>
      <c r="B2444" s="7" t="s">
        <v>6249</v>
      </c>
      <c r="C2444" s="7" t="s">
        <v>6250</v>
      </c>
    </row>
    <row r="2445" spans="1:3" x14ac:dyDescent="0.25">
      <c r="A2445" s="7" t="s">
        <v>864</v>
      </c>
      <c r="B2445" s="7" t="s">
        <v>6251</v>
      </c>
      <c r="C2445" s="7" t="s">
        <v>2307</v>
      </c>
    </row>
    <row r="2446" spans="1:3" x14ac:dyDescent="0.25">
      <c r="A2446" s="7" t="s">
        <v>872</v>
      </c>
      <c r="B2446" s="7" t="s">
        <v>6252</v>
      </c>
      <c r="C2446" s="7" t="s">
        <v>6253</v>
      </c>
    </row>
    <row r="2447" spans="1:3" x14ac:dyDescent="0.25">
      <c r="A2447" s="7" t="s">
        <v>874</v>
      </c>
      <c r="B2447" s="7" t="s">
        <v>6254</v>
      </c>
      <c r="C2447" s="7" t="s">
        <v>6255</v>
      </c>
    </row>
    <row r="2448" spans="1:3" x14ac:dyDescent="0.25">
      <c r="A2448" s="7" t="s">
        <v>880</v>
      </c>
      <c r="B2448" s="7" t="s">
        <v>6256</v>
      </c>
      <c r="C2448" s="7" t="s">
        <v>6257</v>
      </c>
    </row>
    <row r="2449" spans="1:3" x14ac:dyDescent="0.25">
      <c r="A2449" s="7" t="s">
        <v>844</v>
      </c>
      <c r="B2449" s="7" t="s">
        <v>6258</v>
      </c>
      <c r="C2449" s="7" t="s">
        <v>6259</v>
      </c>
    </row>
    <row r="2450" spans="1:3" x14ac:dyDescent="0.25">
      <c r="A2450" s="7" t="s">
        <v>846</v>
      </c>
      <c r="B2450" s="7" t="s">
        <v>6260</v>
      </c>
      <c r="C2450" s="7" t="s">
        <v>6261</v>
      </c>
    </row>
    <row r="2451" spans="1:3" x14ac:dyDescent="0.25">
      <c r="A2451" s="7" t="s">
        <v>850</v>
      </c>
      <c r="B2451" s="7" t="s">
        <v>6262</v>
      </c>
      <c r="C2451" s="7" t="s">
        <v>6263</v>
      </c>
    </row>
    <row r="2452" spans="1:3" x14ac:dyDescent="0.25">
      <c r="A2452" s="7" t="s">
        <v>850</v>
      </c>
      <c r="B2452" s="7" t="s">
        <v>6264</v>
      </c>
      <c r="C2452" s="7" t="s">
        <v>6265</v>
      </c>
    </row>
    <row r="2453" spans="1:3" x14ac:dyDescent="0.25">
      <c r="A2453" s="7" t="s">
        <v>850</v>
      </c>
      <c r="B2453" s="7" t="s">
        <v>6266</v>
      </c>
      <c r="C2453" s="7" t="s">
        <v>6267</v>
      </c>
    </row>
    <row r="2454" spans="1:3" x14ac:dyDescent="0.25">
      <c r="A2454" s="7" t="s">
        <v>858</v>
      </c>
      <c r="B2454" s="7" t="s">
        <v>6268</v>
      </c>
      <c r="C2454" s="7" t="s">
        <v>6269</v>
      </c>
    </row>
    <row r="2455" spans="1:3" x14ac:dyDescent="0.25">
      <c r="A2455" s="7" t="s">
        <v>852</v>
      </c>
      <c r="B2455" s="7" t="s">
        <v>6270</v>
      </c>
      <c r="C2455" s="7" t="s">
        <v>2097</v>
      </c>
    </row>
    <row r="2456" spans="1:3" x14ac:dyDescent="0.25">
      <c r="A2456" s="7" t="s">
        <v>1138</v>
      </c>
      <c r="B2456" s="7" t="s">
        <v>6271</v>
      </c>
      <c r="C2456" s="7" t="s">
        <v>6272</v>
      </c>
    </row>
    <row r="2457" spans="1:3" x14ac:dyDescent="0.25">
      <c r="A2457" s="7" t="s">
        <v>1138</v>
      </c>
      <c r="B2457" s="7" t="s">
        <v>6273</v>
      </c>
      <c r="C2457" s="7" t="s">
        <v>6274</v>
      </c>
    </row>
    <row r="2458" spans="1:3" x14ac:dyDescent="0.25">
      <c r="A2458" s="7" t="s">
        <v>1196</v>
      </c>
      <c r="B2458" s="7" t="s">
        <v>6275</v>
      </c>
      <c r="C2458" s="7" t="s">
        <v>6276</v>
      </c>
    </row>
    <row r="2459" spans="1:3" x14ac:dyDescent="0.25">
      <c r="A2459" s="7" t="s">
        <v>1373</v>
      </c>
      <c r="B2459" s="7" t="s">
        <v>6277</v>
      </c>
      <c r="C2459" s="7" t="s">
        <v>2289</v>
      </c>
    </row>
    <row r="2460" spans="1:3" x14ac:dyDescent="0.25">
      <c r="A2460" s="7" t="s">
        <v>1376</v>
      </c>
      <c r="B2460" s="7" t="s">
        <v>6278</v>
      </c>
      <c r="C2460" s="7" t="s">
        <v>2787</v>
      </c>
    </row>
    <row r="2461" spans="1:3" x14ac:dyDescent="0.25">
      <c r="A2461" s="7" t="s">
        <v>1376</v>
      </c>
      <c r="B2461" s="7" t="s">
        <v>6279</v>
      </c>
      <c r="C2461" s="7" t="s">
        <v>2307</v>
      </c>
    </row>
    <row r="2462" spans="1:3" x14ac:dyDescent="0.25">
      <c r="A2462" s="7" t="s">
        <v>549</v>
      </c>
      <c r="B2462" s="7" t="s">
        <v>6280</v>
      </c>
      <c r="C2462" s="7" t="s">
        <v>6281</v>
      </c>
    </row>
    <row r="2463" spans="1:3" x14ac:dyDescent="0.25">
      <c r="A2463" s="7" t="s">
        <v>551</v>
      </c>
      <c r="B2463" s="7" t="s">
        <v>6282</v>
      </c>
      <c r="C2463" s="7" t="s">
        <v>6283</v>
      </c>
    </row>
    <row r="2464" spans="1:3" x14ac:dyDescent="0.25">
      <c r="A2464" s="7" t="s">
        <v>553</v>
      </c>
      <c r="B2464" s="7" t="s">
        <v>6284</v>
      </c>
      <c r="C2464" s="7" t="s">
        <v>6285</v>
      </c>
    </row>
    <row r="2465" spans="1:3" x14ac:dyDescent="0.25">
      <c r="A2465" s="7" t="s">
        <v>523</v>
      </c>
      <c r="B2465" s="7" t="s">
        <v>6286</v>
      </c>
      <c r="C2465" s="7" t="s">
        <v>6287</v>
      </c>
    </row>
    <row r="2466" spans="1:3" x14ac:dyDescent="0.25">
      <c r="A2466" s="7" t="s">
        <v>523</v>
      </c>
      <c r="B2466" s="7" t="s">
        <v>6288</v>
      </c>
      <c r="C2466" s="7" t="s">
        <v>6289</v>
      </c>
    </row>
    <row r="2467" spans="1:3" x14ac:dyDescent="0.25">
      <c r="A2467" s="7" t="s">
        <v>525</v>
      </c>
      <c r="B2467" s="7" t="s">
        <v>6290</v>
      </c>
      <c r="C2467" s="7" t="s">
        <v>6291</v>
      </c>
    </row>
    <row r="2468" spans="1:3" x14ac:dyDescent="0.25">
      <c r="A2468" s="7" t="s">
        <v>525</v>
      </c>
      <c r="B2468" s="7" t="s">
        <v>6292</v>
      </c>
      <c r="C2468" s="7" t="s">
        <v>6293</v>
      </c>
    </row>
    <row r="2469" spans="1:3" x14ac:dyDescent="0.25">
      <c r="A2469" s="7" t="s">
        <v>525</v>
      </c>
      <c r="B2469" s="7" t="s">
        <v>6294</v>
      </c>
      <c r="C2469" s="7" t="s">
        <v>6295</v>
      </c>
    </row>
    <row r="2470" spans="1:3" x14ac:dyDescent="0.25">
      <c r="A2470" s="7" t="s">
        <v>1361</v>
      </c>
      <c r="B2470" s="7" t="s">
        <v>6296</v>
      </c>
      <c r="C2470" s="7" t="s">
        <v>6297</v>
      </c>
    </row>
    <row r="2471" spans="1:3" x14ac:dyDescent="0.25">
      <c r="A2471" s="7" t="s">
        <v>333</v>
      </c>
      <c r="B2471" s="7" t="s">
        <v>6298</v>
      </c>
      <c r="C2471" s="7" t="s">
        <v>6299</v>
      </c>
    </row>
    <row r="2472" spans="1:3" x14ac:dyDescent="0.25">
      <c r="A2472" s="7" t="s">
        <v>335</v>
      </c>
      <c r="B2472" s="7" t="s">
        <v>6300</v>
      </c>
      <c r="C2472" s="7" t="s">
        <v>6301</v>
      </c>
    </row>
    <row r="2473" spans="1:3" x14ac:dyDescent="0.25">
      <c r="A2473" s="7" t="s">
        <v>309</v>
      </c>
      <c r="B2473" s="7" t="s">
        <v>6302</v>
      </c>
      <c r="C2473" s="7" t="s">
        <v>6303</v>
      </c>
    </row>
    <row r="2474" spans="1:3" x14ac:dyDescent="0.25">
      <c r="A2474" s="7" t="s">
        <v>1319</v>
      </c>
      <c r="B2474" s="7" t="s">
        <v>6304</v>
      </c>
      <c r="C2474" s="7" t="s">
        <v>6305</v>
      </c>
    </row>
    <row r="2475" spans="1:3" x14ac:dyDescent="0.25">
      <c r="A2475" s="7" t="s">
        <v>313</v>
      </c>
      <c r="B2475" s="7" t="s">
        <v>6306</v>
      </c>
      <c r="C2475" s="7" t="s">
        <v>6307</v>
      </c>
    </row>
    <row r="2476" spans="1:3" x14ac:dyDescent="0.25">
      <c r="A2476" s="7" t="s">
        <v>315</v>
      </c>
      <c r="B2476" s="7" t="s">
        <v>6308</v>
      </c>
      <c r="C2476" s="7" t="s">
        <v>3365</v>
      </c>
    </row>
    <row r="2477" spans="1:3" x14ac:dyDescent="0.25">
      <c r="A2477" s="7" t="s">
        <v>760</v>
      </c>
      <c r="B2477" s="7" t="s">
        <v>6309</v>
      </c>
      <c r="C2477" s="7" t="s">
        <v>6310</v>
      </c>
    </row>
    <row r="2478" spans="1:3" x14ac:dyDescent="0.25">
      <c r="A2478" s="7" t="s">
        <v>319</v>
      </c>
      <c r="B2478" s="7" t="s">
        <v>6311</v>
      </c>
      <c r="C2478" s="7" t="s">
        <v>6312</v>
      </c>
    </row>
    <row r="2479" spans="1:3" x14ac:dyDescent="0.25">
      <c r="A2479" s="7" t="s">
        <v>321</v>
      </c>
      <c r="B2479" s="7" t="s">
        <v>6313</v>
      </c>
      <c r="C2479" s="7" t="s">
        <v>5803</v>
      </c>
    </row>
    <row r="2480" spans="1:3" x14ac:dyDescent="0.25">
      <c r="A2480" s="7" t="s">
        <v>323</v>
      </c>
      <c r="B2480" s="7" t="s">
        <v>6314</v>
      </c>
      <c r="C2480" s="7" t="s">
        <v>6315</v>
      </c>
    </row>
    <row r="2481" spans="1:3" x14ac:dyDescent="0.25">
      <c r="A2481" s="7" t="s">
        <v>323</v>
      </c>
      <c r="B2481" s="7" t="s">
        <v>6316</v>
      </c>
      <c r="C2481" s="7" t="s">
        <v>6317</v>
      </c>
    </row>
    <row r="2482" spans="1:3" x14ac:dyDescent="0.25">
      <c r="A2482" s="7" t="s">
        <v>325</v>
      </c>
      <c r="B2482" s="7" t="s">
        <v>6318</v>
      </c>
      <c r="C2482" s="7" t="s">
        <v>6319</v>
      </c>
    </row>
    <row r="2483" spans="1:3" x14ac:dyDescent="0.25">
      <c r="A2483" s="7" t="s">
        <v>327</v>
      </c>
      <c r="B2483" s="7" t="s">
        <v>6320</v>
      </c>
      <c r="C2483" s="7" t="s">
        <v>6321</v>
      </c>
    </row>
    <row r="2484" spans="1:3" x14ac:dyDescent="0.25">
      <c r="A2484" s="7" t="s">
        <v>291</v>
      </c>
      <c r="B2484" s="7" t="s">
        <v>6322</v>
      </c>
      <c r="C2484" s="7" t="s">
        <v>4425</v>
      </c>
    </row>
    <row r="2485" spans="1:3" x14ac:dyDescent="0.25">
      <c r="A2485" s="7" t="s">
        <v>293</v>
      </c>
      <c r="B2485" s="7" t="s">
        <v>6323</v>
      </c>
      <c r="C2485" s="7" t="s">
        <v>6324</v>
      </c>
    </row>
    <row r="2486" spans="1:3" x14ac:dyDescent="0.25">
      <c r="A2486" s="7" t="s">
        <v>393</v>
      </c>
      <c r="B2486" s="7" t="s">
        <v>6325</v>
      </c>
      <c r="C2486" s="7" t="s">
        <v>6326</v>
      </c>
    </row>
    <row r="2487" spans="1:3" x14ac:dyDescent="0.25">
      <c r="A2487" s="7" t="s">
        <v>393</v>
      </c>
      <c r="B2487" s="7" t="s">
        <v>6327</v>
      </c>
      <c r="C2487" s="7" t="s">
        <v>6328</v>
      </c>
    </row>
    <row r="2488" spans="1:3" x14ac:dyDescent="0.25">
      <c r="A2488" s="7" t="s">
        <v>395</v>
      </c>
      <c r="B2488" s="7" t="s">
        <v>6329</v>
      </c>
      <c r="C2488" s="7" t="s">
        <v>6330</v>
      </c>
    </row>
    <row r="2489" spans="1:3" x14ac:dyDescent="0.25">
      <c r="A2489" s="7" t="s">
        <v>395</v>
      </c>
      <c r="B2489" s="7" t="s">
        <v>6331</v>
      </c>
      <c r="C2489" s="7" t="s">
        <v>2349</v>
      </c>
    </row>
    <row r="2490" spans="1:3" x14ac:dyDescent="0.25">
      <c r="A2490" s="7" t="s">
        <v>397</v>
      </c>
      <c r="B2490" s="7" t="s">
        <v>6332</v>
      </c>
      <c r="C2490" s="7" t="s">
        <v>6333</v>
      </c>
    </row>
    <row r="2491" spans="1:3" x14ac:dyDescent="0.25">
      <c r="A2491" s="7" t="s">
        <v>403</v>
      </c>
      <c r="B2491" s="7" t="s">
        <v>6334</v>
      </c>
      <c r="C2491" s="7" t="s">
        <v>6335</v>
      </c>
    </row>
    <row r="2492" spans="1:3" x14ac:dyDescent="0.25">
      <c r="A2492" s="7" t="s">
        <v>403</v>
      </c>
      <c r="B2492" s="7" t="s">
        <v>6336</v>
      </c>
      <c r="C2492" s="7" t="s">
        <v>6337</v>
      </c>
    </row>
    <row r="2493" spans="1:3" x14ac:dyDescent="0.25">
      <c r="A2493" s="7" t="s">
        <v>371</v>
      </c>
      <c r="B2493" s="7" t="s">
        <v>6338</v>
      </c>
      <c r="C2493" s="7" t="s">
        <v>6339</v>
      </c>
    </row>
    <row r="2494" spans="1:3" x14ac:dyDescent="0.25">
      <c r="A2494" s="7" t="s">
        <v>371</v>
      </c>
      <c r="B2494" s="7" t="s">
        <v>6340</v>
      </c>
      <c r="C2494" s="7" t="s">
        <v>2564</v>
      </c>
    </row>
    <row r="2495" spans="1:3" x14ac:dyDescent="0.25">
      <c r="A2495" s="7" t="s">
        <v>371</v>
      </c>
      <c r="B2495" s="7" t="s">
        <v>6341</v>
      </c>
      <c r="C2495" s="7" t="s">
        <v>6342</v>
      </c>
    </row>
    <row r="2496" spans="1:3" x14ac:dyDescent="0.25">
      <c r="A2496" s="7" t="s">
        <v>371</v>
      </c>
      <c r="B2496" s="7" t="s">
        <v>6343</v>
      </c>
      <c r="C2496" s="7" t="s">
        <v>2647</v>
      </c>
    </row>
    <row r="2497" spans="1:3" x14ac:dyDescent="0.25">
      <c r="A2497" s="7" t="s">
        <v>373</v>
      </c>
      <c r="B2497" s="7" t="s">
        <v>6344</v>
      </c>
      <c r="C2497" s="7" t="s">
        <v>3353</v>
      </c>
    </row>
    <row r="2498" spans="1:3" x14ac:dyDescent="0.25">
      <c r="A2498" s="7" t="s">
        <v>377</v>
      </c>
      <c r="B2498" s="7" t="s">
        <v>6345</v>
      </c>
      <c r="C2498" s="7" t="s">
        <v>6346</v>
      </c>
    </row>
    <row r="2499" spans="1:3" x14ac:dyDescent="0.25">
      <c r="A2499" s="7" t="s">
        <v>377</v>
      </c>
      <c r="B2499" s="7" t="s">
        <v>6347</v>
      </c>
      <c r="C2499" s="7" t="s">
        <v>6348</v>
      </c>
    </row>
    <row r="2500" spans="1:3" x14ac:dyDescent="0.25">
      <c r="A2500" s="7" t="s">
        <v>379</v>
      </c>
      <c r="B2500" s="7" t="s">
        <v>6349</v>
      </c>
      <c r="C2500" s="7" t="s">
        <v>6350</v>
      </c>
    </row>
    <row r="2501" spans="1:3" x14ac:dyDescent="0.25">
      <c r="A2501" s="7" t="s">
        <v>379</v>
      </c>
      <c r="B2501" s="7" t="s">
        <v>6351</v>
      </c>
      <c r="C2501" s="7" t="s">
        <v>6352</v>
      </c>
    </row>
    <row r="2502" spans="1:3" x14ac:dyDescent="0.25">
      <c r="A2502" s="7" t="s">
        <v>379</v>
      </c>
      <c r="B2502" s="7" t="s">
        <v>6353</v>
      </c>
      <c r="C2502" s="7" t="s">
        <v>6354</v>
      </c>
    </row>
    <row r="2503" spans="1:3" x14ac:dyDescent="0.25">
      <c r="A2503" s="7" t="s">
        <v>381</v>
      </c>
      <c r="B2503" s="7" t="s">
        <v>6355</v>
      </c>
      <c r="C2503" s="7" t="s">
        <v>6356</v>
      </c>
    </row>
    <row r="2504" spans="1:3" x14ac:dyDescent="0.25">
      <c r="A2504" s="7" t="s">
        <v>383</v>
      </c>
      <c r="B2504" s="7" t="s">
        <v>6357</v>
      </c>
      <c r="C2504" s="7" t="s">
        <v>3056</v>
      </c>
    </row>
    <row r="2505" spans="1:3" x14ac:dyDescent="0.25">
      <c r="A2505" s="7" t="s">
        <v>357</v>
      </c>
      <c r="B2505" s="7" t="s">
        <v>6358</v>
      </c>
      <c r="C2505" s="7" t="s">
        <v>6359</v>
      </c>
    </row>
    <row r="2506" spans="1:3" x14ac:dyDescent="0.25">
      <c r="A2506" s="7" t="s">
        <v>357</v>
      </c>
      <c r="B2506" s="7" t="s">
        <v>6360</v>
      </c>
      <c r="C2506" s="7" t="s">
        <v>6361</v>
      </c>
    </row>
    <row r="2507" spans="1:3" x14ac:dyDescent="0.25">
      <c r="A2507" s="7" t="s">
        <v>359</v>
      </c>
      <c r="B2507" s="7" t="s">
        <v>6362</v>
      </c>
      <c r="C2507" s="7" t="s">
        <v>6363</v>
      </c>
    </row>
    <row r="2508" spans="1:3" x14ac:dyDescent="0.25">
      <c r="A2508" s="7" t="s">
        <v>361</v>
      </c>
      <c r="B2508" s="7" t="s">
        <v>6364</v>
      </c>
      <c r="C2508" s="7" t="s">
        <v>6365</v>
      </c>
    </row>
    <row r="2509" spans="1:3" x14ac:dyDescent="0.25">
      <c r="A2509" s="7" t="s">
        <v>365</v>
      </c>
      <c r="B2509" s="7" t="s">
        <v>6366</v>
      </c>
      <c r="C2509" s="7" t="s">
        <v>6367</v>
      </c>
    </row>
    <row r="2510" spans="1:3" x14ac:dyDescent="0.25">
      <c r="A2510" s="7" t="s">
        <v>349</v>
      </c>
      <c r="B2510" s="7" t="s">
        <v>6368</v>
      </c>
      <c r="C2510" s="7" t="s">
        <v>6369</v>
      </c>
    </row>
    <row r="2511" spans="1:3" x14ac:dyDescent="0.25">
      <c r="A2511" s="7" t="s">
        <v>351</v>
      </c>
      <c r="B2511" s="7" t="s">
        <v>6370</v>
      </c>
      <c r="C2511" s="7" t="s">
        <v>6371</v>
      </c>
    </row>
    <row r="2512" spans="1:3" x14ac:dyDescent="0.25">
      <c r="A2512" s="7" t="s">
        <v>1333</v>
      </c>
      <c r="B2512" s="7" t="s">
        <v>6372</v>
      </c>
      <c r="C2512" s="7" t="s">
        <v>6373</v>
      </c>
    </row>
    <row r="2513" spans="1:3" x14ac:dyDescent="0.25">
      <c r="A2513" s="7" t="s">
        <v>1333</v>
      </c>
      <c r="B2513" s="7" t="s">
        <v>6374</v>
      </c>
      <c r="C2513" s="7" t="s">
        <v>6375</v>
      </c>
    </row>
    <row r="2514" spans="1:3" x14ac:dyDescent="0.25">
      <c r="A2514" s="7" t="s">
        <v>1333</v>
      </c>
      <c r="B2514" s="7" t="s">
        <v>6376</v>
      </c>
      <c r="C2514" s="7" t="s">
        <v>6377</v>
      </c>
    </row>
    <row r="2515" spans="1:3" x14ac:dyDescent="0.25">
      <c r="A2515" s="7" t="s">
        <v>353</v>
      </c>
      <c r="B2515" s="7" t="s">
        <v>6378</v>
      </c>
      <c r="C2515" s="7" t="s">
        <v>6379</v>
      </c>
    </row>
    <row r="2516" spans="1:3" x14ac:dyDescent="0.25">
      <c r="A2516" s="7" t="s">
        <v>838</v>
      </c>
      <c r="B2516" s="7" t="s">
        <v>6380</v>
      </c>
      <c r="C2516" s="7" t="s">
        <v>3232</v>
      </c>
    </row>
    <row r="2517" spans="1:3" x14ac:dyDescent="0.25">
      <c r="A2517" s="7" t="s">
        <v>838</v>
      </c>
      <c r="B2517" s="7" t="s">
        <v>6381</v>
      </c>
      <c r="C2517" s="7" t="s">
        <v>6382</v>
      </c>
    </row>
    <row r="2518" spans="1:3" x14ac:dyDescent="0.25">
      <c r="A2518" s="7" t="s">
        <v>329</v>
      </c>
      <c r="B2518" s="7" t="s">
        <v>6383</v>
      </c>
      <c r="C2518" s="7" t="s">
        <v>6384</v>
      </c>
    </row>
    <row r="2519" spans="1:3" x14ac:dyDescent="0.25">
      <c r="A2519" s="7" t="s">
        <v>331</v>
      </c>
      <c r="B2519" s="7" t="s">
        <v>6385</v>
      </c>
      <c r="C2519" s="7" t="s">
        <v>6386</v>
      </c>
    </row>
    <row r="2520" spans="1:3" x14ac:dyDescent="0.25">
      <c r="A2520" s="7" t="s">
        <v>331</v>
      </c>
      <c r="B2520" s="7" t="s">
        <v>6387</v>
      </c>
      <c r="C2520" s="7" t="s">
        <v>5762</v>
      </c>
    </row>
    <row r="2521" spans="1:3" x14ac:dyDescent="0.25">
      <c r="A2521" s="7" t="s">
        <v>333</v>
      </c>
      <c r="B2521" s="7" t="s">
        <v>6388</v>
      </c>
      <c r="C2521" s="7" t="s">
        <v>6389</v>
      </c>
    </row>
    <row r="2522" spans="1:3" x14ac:dyDescent="0.25">
      <c r="A2522" s="7" t="s">
        <v>337</v>
      </c>
      <c r="B2522" s="7" t="s">
        <v>6390</v>
      </c>
      <c r="C2522" s="7" t="s">
        <v>6391</v>
      </c>
    </row>
    <row r="2523" spans="1:3" x14ac:dyDescent="0.25">
      <c r="A2523" s="7" t="s">
        <v>339</v>
      </c>
      <c r="B2523" s="7" t="s">
        <v>6392</v>
      </c>
      <c r="C2523" s="7" t="s">
        <v>6393</v>
      </c>
    </row>
    <row r="2524" spans="1:3" x14ac:dyDescent="0.25">
      <c r="A2524" s="7" t="s">
        <v>339</v>
      </c>
      <c r="B2524" s="7" t="s">
        <v>6394</v>
      </c>
      <c r="C2524" s="7" t="s">
        <v>6395</v>
      </c>
    </row>
    <row r="2525" spans="1:3" x14ac:dyDescent="0.25">
      <c r="A2525" s="7" t="s">
        <v>1319</v>
      </c>
      <c r="B2525" s="7" t="s">
        <v>6396</v>
      </c>
      <c r="C2525" s="7" t="s">
        <v>6397</v>
      </c>
    </row>
    <row r="2526" spans="1:3" x14ac:dyDescent="0.25">
      <c r="A2526" s="7" t="s">
        <v>311</v>
      </c>
      <c r="B2526" s="7" t="s">
        <v>6398</v>
      </c>
      <c r="C2526" s="7" t="s">
        <v>6399</v>
      </c>
    </row>
    <row r="2527" spans="1:3" x14ac:dyDescent="0.25">
      <c r="A2527" s="7" t="s">
        <v>313</v>
      </c>
      <c r="B2527" s="7" t="s">
        <v>6400</v>
      </c>
      <c r="C2527" s="7" t="s">
        <v>6401</v>
      </c>
    </row>
    <row r="2528" spans="1:3" x14ac:dyDescent="0.25">
      <c r="A2528" s="7" t="s">
        <v>319</v>
      </c>
      <c r="B2528" s="7" t="s">
        <v>6402</v>
      </c>
      <c r="C2528" s="7" t="s">
        <v>5978</v>
      </c>
    </row>
    <row r="2529" spans="1:3" x14ac:dyDescent="0.25">
      <c r="A2529" s="7" t="s">
        <v>323</v>
      </c>
      <c r="B2529" s="7" t="s">
        <v>6403</v>
      </c>
      <c r="C2529" s="7" t="s">
        <v>3152</v>
      </c>
    </row>
    <row r="2530" spans="1:3" x14ac:dyDescent="0.25">
      <c r="A2530" s="7" t="s">
        <v>291</v>
      </c>
      <c r="B2530" s="7" t="s">
        <v>6404</v>
      </c>
      <c r="C2530" s="7" t="s">
        <v>6405</v>
      </c>
    </row>
    <row r="2531" spans="1:3" x14ac:dyDescent="0.25">
      <c r="A2531" s="7" t="s">
        <v>293</v>
      </c>
      <c r="B2531" s="7" t="s">
        <v>6406</v>
      </c>
      <c r="C2531" s="7" t="s">
        <v>6407</v>
      </c>
    </row>
    <row r="2532" spans="1:3" x14ac:dyDescent="0.25">
      <c r="A2532" s="7" t="s">
        <v>295</v>
      </c>
      <c r="B2532" s="7" t="s">
        <v>6408</v>
      </c>
      <c r="C2532" s="7" t="s">
        <v>6409</v>
      </c>
    </row>
    <row r="2533" spans="1:3" x14ac:dyDescent="0.25">
      <c r="A2533" s="7" t="s">
        <v>297</v>
      </c>
      <c r="B2533" s="7" t="s">
        <v>6410</v>
      </c>
      <c r="C2533" s="7" t="s">
        <v>6411</v>
      </c>
    </row>
    <row r="2534" spans="1:3" x14ac:dyDescent="0.25">
      <c r="A2534" s="7" t="s">
        <v>706</v>
      </c>
      <c r="B2534" s="7" t="s">
        <v>6412</v>
      </c>
      <c r="C2534" s="7" t="s">
        <v>6413</v>
      </c>
    </row>
    <row r="2535" spans="1:3" x14ac:dyDescent="0.25">
      <c r="A2535" s="7" t="s">
        <v>305</v>
      </c>
      <c r="B2535" s="7" t="s">
        <v>6414</v>
      </c>
      <c r="C2535" s="7" t="s">
        <v>6415</v>
      </c>
    </row>
    <row r="2536" spans="1:3" x14ac:dyDescent="0.25">
      <c r="A2536" s="7" t="s">
        <v>305</v>
      </c>
      <c r="B2536" s="7" t="s">
        <v>6416</v>
      </c>
      <c r="C2536" s="7" t="s">
        <v>6417</v>
      </c>
    </row>
    <row r="2537" spans="1:3" x14ac:dyDescent="0.25">
      <c r="A2537" s="7" t="s">
        <v>275</v>
      </c>
      <c r="B2537" s="7" t="s">
        <v>6418</v>
      </c>
      <c r="C2537" s="7" t="s">
        <v>6419</v>
      </c>
    </row>
    <row r="2538" spans="1:3" x14ac:dyDescent="0.25">
      <c r="A2538" s="7" t="s">
        <v>277</v>
      </c>
      <c r="B2538" s="7" t="s">
        <v>6420</v>
      </c>
      <c r="C2538" s="7" t="s">
        <v>6421</v>
      </c>
    </row>
    <row r="2539" spans="1:3" x14ac:dyDescent="0.25">
      <c r="A2539" s="7" t="s">
        <v>281</v>
      </c>
      <c r="B2539" s="7" t="s">
        <v>6422</v>
      </c>
      <c r="C2539" s="7" t="s">
        <v>6423</v>
      </c>
    </row>
    <row r="2540" spans="1:3" x14ac:dyDescent="0.25">
      <c r="A2540" s="7" t="s">
        <v>281</v>
      </c>
      <c r="B2540" s="7" t="s">
        <v>6424</v>
      </c>
      <c r="C2540" s="7" t="s">
        <v>6425</v>
      </c>
    </row>
    <row r="2541" spans="1:3" x14ac:dyDescent="0.25">
      <c r="A2541" s="7" t="s">
        <v>475</v>
      </c>
      <c r="B2541" s="7" t="s">
        <v>6426</v>
      </c>
      <c r="C2541" s="7" t="s">
        <v>6427</v>
      </c>
    </row>
    <row r="2542" spans="1:3" x14ac:dyDescent="0.25">
      <c r="A2542" s="7" t="s">
        <v>477</v>
      </c>
      <c r="B2542" s="7" t="s">
        <v>6428</v>
      </c>
      <c r="C2542" s="7" t="s">
        <v>6429</v>
      </c>
    </row>
    <row r="2543" spans="1:3" x14ac:dyDescent="0.25">
      <c r="A2543" s="7" t="s">
        <v>441</v>
      </c>
      <c r="B2543" s="7" t="s">
        <v>6430</v>
      </c>
      <c r="C2543" s="7" t="s">
        <v>6431</v>
      </c>
    </row>
    <row r="2544" spans="1:3" x14ac:dyDescent="0.25">
      <c r="A2544" s="7" t="s">
        <v>1365</v>
      </c>
      <c r="B2544" s="7" t="s">
        <v>6432</v>
      </c>
      <c r="C2544" s="7" t="s">
        <v>4126</v>
      </c>
    </row>
    <row r="2545" spans="1:3" x14ac:dyDescent="0.25">
      <c r="A2545" s="7" t="s">
        <v>445</v>
      </c>
      <c r="B2545" s="7" t="s">
        <v>6433</v>
      </c>
      <c r="C2545" s="7" t="s">
        <v>3220</v>
      </c>
    </row>
    <row r="2546" spans="1:3" x14ac:dyDescent="0.25">
      <c r="A2546" s="7" t="s">
        <v>447</v>
      </c>
      <c r="B2546" s="7" t="s">
        <v>6434</v>
      </c>
      <c r="C2546" s="7" t="s">
        <v>6435</v>
      </c>
    </row>
    <row r="2547" spans="1:3" x14ac:dyDescent="0.25">
      <c r="A2547" s="7" t="s">
        <v>449</v>
      </c>
      <c r="B2547" s="7" t="s">
        <v>6436</v>
      </c>
      <c r="C2547" s="7" t="s">
        <v>6437</v>
      </c>
    </row>
    <row r="2548" spans="1:3" x14ac:dyDescent="0.25">
      <c r="A2548" s="7" t="s">
        <v>451</v>
      </c>
      <c r="B2548" s="7" t="s">
        <v>6438</v>
      </c>
      <c r="C2548" s="7" t="s">
        <v>6439</v>
      </c>
    </row>
    <row r="2549" spans="1:3" x14ac:dyDescent="0.25">
      <c r="A2549" s="7" t="s">
        <v>451</v>
      </c>
      <c r="B2549" s="7" t="s">
        <v>6440</v>
      </c>
      <c r="C2549" s="7" t="s">
        <v>6441</v>
      </c>
    </row>
    <row r="2550" spans="1:3" x14ac:dyDescent="0.25">
      <c r="A2550" s="7" t="s">
        <v>381</v>
      </c>
      <c r="B2550" s="7" t="s">
        <v>6442</v>
      </c>
      <c r="C2550" s="7" t="s">
        <v>6443</v>
      </c>
    </row>
    <row r="2551" spans="1:3" x14ac:dyDescent="0.25">
      <c r="A2551" s="7" t="s">
        <v>381</v>
      </c>
      <c r="B2551" s="7" t="s">
        <v>6444</v>
      </c>
      <c r="C2551" s="7" t="s">
        <v>3425</v>
      </c>
    </row>
    <row r="2552" spans="1:3" x14ac:dyDescent="0.25">
      <c r="A2552" s="7" t="s">
        <v>387</v>
      </c>
      <c r="B2552" s="7" t="s">
        <v>6445</v>
      </c>
      <c r="C2552" s="7" t="s">
        <v>6446</v>
      </c>
    </row>
    <row r="2553" spans="1:3" x14ac:dyDescent="0.25">
      <c r="A2553" s="7" t="s">
        <v>387</v>
      </c>
      <c r="B2553" s="7" t="s">
        <v>6447</v>
      </c>
      <c r="C2553" s="7" t="s">
        <v>6448</v>
      </c>
    </row>
    <row r="2554" spans="1:3" x14ac:dyDescent="0.25">
      <c r="A2554" s="7" t="s">
        <v>357</v>
      </c>
      <c r="B2554" s="7" t="s">
        <v>6449</v>
      </c>
      <c r="C2554" s="7" t="s">
        <v>6450</v>
      </c>
    </row>
    <row r="2555" spans="1:3" x14ac:dyDescent="0.25">
      <c r="A2555" s="7" t="s">
        <v>359</v>
      </c>
      <c r="B2555" s="7" t="s">
        <v>6451</v>
      </c>
      <c r="C2555" s="7" t="s">
        <v>6452</v>
      </c>
    </row>
    <row r="2556" spans="1:3" x14ac:dyDescent="0.25">
      <c r="A2556" s="7" t="s">
        <v>359</v>
      </c>
      <c r="B2556" s="7" t="s">
        <v>6453</v>
      </c>
      <c r="C2556" s="7" t="s">
        <v>6454</v>
      </c>
    </row>
    <row r="2557" spans="1:3" x14ac:dyDescent="0.25">
      <c r="A2557" s="7" t="s">
        <v>359</v>
      </c>
      <c r="B2557" s="7" t="s">
        <v>6455</v>
      </c>
      <c r="C2557" s="7" t="s">
        <v>6456</v>
      </c>
    </row>
    <row r="2558" spans="1:3" x14ac:dyDescent="0.25">
      <c r="A2558" s="7" t="s">
        <v>359</v>
      </c>
      <c r="B2558" s="7" t="s">
        <v>6457</v>
      </c>
      <c r="C2558" s="7" t="s">
        <v>6458</v>
      </c>
    </row>
    <row r="2559" spans="1:3" x14ac:dyDescent="0.25">
      <c r="A2559" s="7" t="s">
        <v>361</v>
      </c>
      <c r="B2559" s="7" t="s">
        <v>6459</v>
      </c>
      <c r="C2559" s="7" t="s">
        <v>6460</v>
      </c>
    </row>
    <row r="2560" spans="1:3" x14ac:dyDescent="0.25">
      <c r="A2560" s="7" t="s">
        <v>365</v>
      </c>
      <c r="B2560" s="7" t="s">
        <v>6461</v>
      </c>
      <c r="C2560" s="7" t="s">
        <v>6462</v>
      </c>
    </row>
    <row r="2561" spans="1:3" x14ac:dyDescent="0.25">
      <c r="A2561" s="7" t="s">
        <v>365</v>
      </c>
      <c r="B2561" s="7" t="s">
        <v>6463</v>
      </c>
      <c r="C2561" s="7" t="s">
        <v>6464</v>
      </c>
    </row>
    <row r="2562" spans="1:3" x14ac:dyDescent="0.25">
      <c r="A2562" s="7" t="s">
        <v>365</v>
      </c>
      <c r="B2562" s="7" t="s">
        <v>6465</v>
      </c>
      <c r="C2562" s="7" t="s">
        <v>6466</v>
      </c>
    </row>
    <row r="2563" spans="1:3" x14ac:dyDescent="0.25">
      <c r="A2563" s="7" t="s">
        <v>367</v>
      </c>
      <c r="B2563" s="7" t="s">
        <v>6467</v>
      </c>
      <c r="C2563" s="7" t="s">
        <v>6468</v>
      </c>
    </row>
    <row r="2564" spans="1:3" x14ac:dyDescent="0.25">
      <c r="A2564" s="7" t="s">
        <v>341</v>
      </c>
      <c r="B2564" s="7" t="s">
        <v>6469</v>
      </c>
      <c r="C2564" s="7" t="s">
        <v>6470</v>
      </c>
    </row>
    <row r="2565" spans="1:3" x14ac:dyDescent="0.25">
      <c r="A2565" s="7" t="s">
        <v>345</v>
      </c>
      <c r="B2565" s="7" t="s">
        <v>6471</v>
      </c>
      <c r="C2565" s="7" t="s">
        <v>6472</v>
      </c>
    </row>
    <row r="2566" spans="1:3" x14ac:dyDescent="0.25">
      <c r="A2566" s="7" t="s">
        <v>349</v>
      </c>
      <c r="B2566" s="7" t="s">
        <v>6473</v>
      </c>
      <c r="C2566" s="7" t="s">
        <v>6474</v>
      </c>
    </row>
    <row r="2567" spans="1:3" x14ac:dyDescent="0.25">
      <c r="A2567" s="7" t="s">
        <v>351</v>
      </c>
      <c r="B2567" s="7" t="s">
        <v>6475</v>
      </c>
      <c r="C2567" s="7" t="s">
        <v>6476</v>
      </c>
    </row>
    <row r="2568" spans="1:3" x14ac:dyDescent="0.25">
      <c r="A2568" s="7" t="s">
        <v>1333</v>
      </c>
      <c r="B2568" s="7" t="s">
        <v>6477</v>
      </c>
      <c r="C2568" s="7" t="s">
        <v>6478</v>
      </c>
    </row>
    <row r="2569" spans="1:3" x14ac:dyDescent="0.25">
      <c r="A2569" s="7" t="s">
        <v>838</v>
      </c>
      <c r="B2569" s="7" t="s">
        <v>6479</v>
      </c>
      <c r="C2569" s="7" t="s">
        <v>6480</v>
      </c>
    </row>
    <row r="2570" spans="1:3" x14ac:dyDescent="0.25">
      <c r="A2570" s="7" t="s">
        <v>1361</v>
      </c>
      <c r="B2570" s="7" t="s">
        <v>6481</v>
      </c>
      <c r="C2570" s="7" t="s">
        <v>6482</v>
      </c>
    </row>
    <row r="2571" spans="1:3" x14ac:dyDescent="0.25">
      <c r="A2571" s="7" t="s">
        <v>329</v>
      </c>
      <c r="B2571" s="7" t="s">
        <v>6483</v>
      </c>
      <c r="C2571" s="7" t="s">
        <v>6484</v>
      </c>
    </row>
    <row r="2572" spans="1:3" x14ac:dyDescent="0.25">
      <c r="A2572" s="7" t="s">
        <v>329</v>
      </c>
      <c r="B2572" s="7" t="s">
        <v>6485</v>
      </c>
      <c r="C2572" s="7" t="s">
        <v>6486</v>
      </c>
    </row>
    <row r="2573" spans="1:3" x14ac:dyDescent="0.25">
      <c r="A2573" s="7" t="s">
        <v>329</v>
      </c>
      <c r="B2573" s="7" t="s">
        <v>6487</v>
      </c>
      <c r="C2573" s="7" t="s">
        <v>6488</v>
      </c>
    </row>
    <row r="2574" spans="1:3" x14ac:dyDescent="0.25">
      <c r="A2574" s="7" t="s">
        <v>331</v>
      </c>
      <c r="B2574" s="7" t="s">
        <v>6489</v>
      </c>
      <c r="C2574" s="7" t="s">
        <v>6490</v>
      </c>
    </row>
    <row r="2575" spans="1:3" x14ac:dyDescent="0.25">
      <c r="A2575" s="7" t="s">
        <v>333</v>
      </c>
      <c r="B2575" s="7" t="s">
        <v>6491</v>
      </c>
      <c r="C2575" s="7" t="s">
        <v>6492</v>
      </c>
    </row>
    <row r="2576" spans="1:3" x14ac:dyDescent="0.25">
      <c r="A2576" s="7" t="s">
        <v>333</v>
      </c>
      <c r="B2576" s="7" t="s">
        <v>6493</v>
      </c>
      <c r="C2576" s="7" t="s">
        <v>6494</v>
      </c>
    </row>
    <row r="2577" spans="1:3" x14ac:dyDescent="0.25">
      <c r="A2577" s="7" t="s">
        <v>335</v>
      </c>
      <c r="B2577" s="7" t="s">
        <v>6495</v>
      </c>
      <c r="C2577" s="7" t="s">
        <v>6496</v>
      </c>
    </row>
    <row r="2578" spans="1:3" x14ac:dyDescent="0.25">
      <c r="A2578" s="7" t="s">
        <v>834</v>
      </c>
      <c r="B2578" s="7" t="s">
        <v>6497</v>
      </c>
      <c r="C2578" s="7" t="s">
        <v>6498</v>
      </c>
    </row>
    <row r="2579" spans="1:3" x14ac:dyDescent="0.25">
      <c r="A2579" s="7" t="s">
        <v>337</v>
      </c>
      <c r="B2579" s="7" t="s">
        <v>6499</v>
      </c>
      <c r="C2579" s="7" t="s">
        <v>6500</v>
      </c>
    </row>
    <row r="2580" spans="1:3" x14ac:dyDescent="0.25">
      <c r="A2580" s="7" t="s">
        <v>339</v>
      </c>
      <c r="B2580" s="7" t="s">
        <v>6501</v>
      </c>
      <c r="C2580" s="7" t="s">
        <v>6502</v>
      </c>
    </row>
    <row r="2581" spans="1:3" x14ac:dyDescent="0.25">
      <c r="A2581" s="7" t="s">
        <v>339</v>
      </c>
      <c r="B2581" s="7" t="s">
        <v>6503</v>
      </c>
      <c r="C2581" s="7" t="s">
        <v>6504</v>
      </c>
    </row>
    <row r="2582" spans="1:3" x14ac:dyDescent="0.25">
      <c r="A2582" s="7" t="s">
        <v>471</v>
      </c>
      <c r="B2582" s="7" t="s">
        <v>6505</v>
      </c>
      <c r="C2582" s="7" t="s">
        <v>6506</v>
      </c>
    </row>
    <row r="2583" spans="1:3" x14ac:dyDescent="0.25">
      <c r="A2583" s="7" t="s">
        <v>471</v>
      </c>
      <c r="B2583" s="7" t="s">
        <v>6507</v>
      </c>
      <c r="C2583" s="7" t="s">
        <v>6508</v>
      </c>
    </row>
    <row r="2584" spans="1:3" x14ac:dyDescent="0.25">
      <c r="A2584" s="7" t="s">
        <v>473</v>
      </c>
      <c r="B2584" s="7" t="s">
        <v>6509</v>
      </c>
      <c r="C2584" s="7" t="s">
        <v>6510</v>
      </c>
    </row>
    <row r="2585" spans="1:3" x14ac:dyDescent="0.25">
      <c r="A2585" s="7" t="s">
        <v>475</v>
      </c>
      <c r="B2585" s="7" t="s">
        <v>6511</v>
      </c>
      <c r="C2585" s="7" t="s">
        <v>6512</v>
      </c>
    </row>
    <row r="2586" spans="1:3" x14ac:dyDescent="0.25">
      <c r="A2586" s="7" t="s">
        <v>475</v>
      </c>
      <c r="B2586" s="7" t="s">
        <v>6513</v>
      </c>
      <c r="C2586" s="7" t="s">
        <v>6514</v>
      </c>
    </row>
    <row r="2587" spans="1:3" x14ac:dyDescent="0.25">
      <c r="A2587" s="7" t="s">
        <v>477</v>
      </c>
      <c r="B2587" s="7" t="s">
        <v>6515</v>
      </c>
      <c r="C2587" s="7" t="s">
        <v>6516</v>
      </c>
    </row>
    <row r="2588" spans="1:3" x14ac:dyDescent="0.25">
      <c r="A2588" s="7" t="s">
        <v>441</v>
      </c>
      <c r="B2588" s="7" t="s">
        <v>6517</v>
      </c>
      <c r="C2588" s="7" t="s">
        <v>6518</v>
      </c>
    </row>
    <row r="2589" spans="1:3" x14ac:dyDescent="0.25">
      <c r="A2589" s="7" t="s">
        <v>441</v>
      </c>
      <c r="B2589" s="7" t="s">
        <v>6519</v>
      </c>
      <c r="C2589" s="7" t="s">
        <v>6520</v>
      </c>
    </row>
    <row r="2590" spans="1:3" x14ac:dyDescent="0.25">
      <c r="A2590" s="7" t="s">
        <v>443</v>
      </c>
      <c r="B2590" s="7" t="s">
        <v>6521</v>
      </c>
      <c r="C2590" s="7" t="s">
        <v>4126</v>
      </c>
    </row>
    <row r="2591" spans="1:3" x14ac:dyDescent="0.25">
      <c r="A2591" s="7" t="s">
        <v>447</v>
      </c>
      <c r="B2591" s="7" t="s">
        <v>6522</v>
      </c>
      <c r="C2591" s="7" t="s">
        <v>6523</v>
      </c>
    </row>
    <row r="2592" spans="1:3" x14ac:dyDescent="0.25">
      <c r="A2592" s="7" t="s">
        <v>449</v>
      </c>
      <c r="B2592" s="7" t="s">
        <v>6524</v>
      </c>
      <c r="C2592" s="7" t="s">
        <v>6525</v>
      </c>
    </row>
    <row r="2593" spans="1:3" x14ac:dyDescent="0.25">
      <c r="A2593" s="7" t="s">
        <v>449</v>
      </c>
      <c r="B2593" s="7" t="s">
        <v>6526</v>
      </c>
      <c r="C2593" s="7" t="s">
        <v>6527</v>
      </c>
    </row>
    <row r="2594" spans="1:3" x14ac:dyDescent="0.25">
      <c r="A2594" s="7" t="s">
        <v>451</v>
      </c>
      <c r="B2594" s="7" t="s">
        <v>6528</v>
      </c>
      <c r="C2594" s="7" t="s">
        <v>6529</v>
      </c>
    </row>
    <row r="2595" spans="1:3" x14ac:dyDescent="0.25">
      <c r="A2595" s="7" t="s">
        <v>453</v>
      </c>
      <c r="B2595" s="7" t="s">
        <v>6530</v>
      </c>
      <c r="C2595" s="7" t="s">
        <v>6531</v>
      </c>
    </row>
    <row r="2596" spans="1:3" x14ac:dyDescent="0.25">
      <c r="A2596" s="7" t="s">
        <v>455</v>
      </c>
      <c r="B2596" s="7" t="s">
        <v>6532</v>
      </c>
      <c r="C2596" s="7" t="s">
        <v>6533</v>
      </c>
    </row>
    <row r="2597" spans="1:3" x14ac:dyDescent="0.25">
      <c r="A2597" s="7" t="s">
        <v>455</v>
      </c>
      <c r="B2597" s="7" t="s">
        <v>6534</v>
      </c>
      <c r="C2597" s="7" t="s">
        <v>6535</v>
      </c>
    </row>
    <row r="2598" spans="1:3" x14ac:dyDescent="0.25">
      <c r="A2598" s="7" t="s">
        <v>459</v>
      </c>
      <c r="B2598" s="7" t="s">
        <v>6536</v>
      </c>
      <c r="C2598" s="7" t="s">
        <v>6537</v>
      </c>
    </row>
    <row r="2599" spans="1:3" x14ac:dyDescent="0.25">
      <c r="A2599" s="7" t="s">
        <v>459</v>
      </c>
      <c r="B2599" s="7" t="s">
        <v>6538</v>
      </c>
      <c r="C2599" s="7" t="s">
        <v>6539</v>
      </c>
    </row>
    <row r="2600" spans="1:3" x14ac:dyDescent="0.25">
      <c r="A2600" s="7" t="s">
        <v>1343</v>
      </c>
      <c r="B2600" s="7" t="s">
        <v>6540</v>
      </c>
      <c r="C2600" s="7" t="s">
        <v>6541</v>
      </c>
    </row>
    <row r="2601" spans="1:3" x14ac:dyDescent="0.25">
      <c r="A2601" s="7" t="s">
        <v>1343</v>
      </c>
      <c r="B2601" s="7" t="s">
        <v>6542</v>
      </c>
      <c r="C2601" s="7" t="s">
        <v>6543</v>
      </c>
    </row>
    <row r="2602" spans="1:3" x14ac:dyDescent="0.25">
      <c r="A2602" s="7" t="s">
        <v>431</v>
      </c>
      <c r="B2602" s="7" t="s">
        <v>6544</v>
      </c>
      <c r="C2602" s="7" t="s">
        <v>2060</v>
      </c>
    </row>
    <row r="2603" spans="1:3" x14ac:dyDescent="0.25">
      <c r="A2603" s="7" t="s">
        <v>794</v>
      </c>
      <c r="B2603" s="7" t="s">
        <v>6545</v>
      </c>
      <c r="C2603" s="7" t="s">
        <v>6546</v>
      </c>
    </row>
    <row r="2604" spans="1:3" x14ac:dyDescent="0.25">
      <c r="A2604" s="7" t="s">
        <v>748</v>
      </c>
      <c r="B2604" s="7" t="s">
        <v>6547</v>
      </c>
      <c r="C2604" s="7" t="s">
        <v>6548</v>
      </c>
    </row>
    <row r="2605" spans="1:3" x14ac:dyDescent="0.25">
      <c r="A2605" s="7" t="s">
        <v>415</v>
      </c>
      <c r="B2605" s="7" t="s">
        <v>6549</v>
      </c>
      <c r="C2605" s="7" t="s">
        <v>6550</v>
      </c>
    </row>
    <row r="2606" spans="1:3" x14ac:dyDescent="0.25">
      <c r="A2606" s="7" t="s">
        <v>419</v>
      </c>
      <c r="B2606" s="7" t="s">
        <v>6551</v>
      </c>
      <c r="C2606" s="7" t="s">
        <v>6552</v>
      </c>
    </row>
    <row r="2607" spans="1:3" x14ac:dyDescent="0.25">
      <c r="A2607" s="7" t="s">
        <v>421</v>
      </c>
      <c r="B2607" s="7" t="s">
        <v>6553</v>
      </c>
      <c r="C2607" s="7" t="s">
        <v>6554</v>
      </c>
    </row>
    <row r="2608" spans="1:3" x14ac:dyDescent="0.25">
      <c r="A2608" s="7" t="s">
        <v>421</v>
      </c>
      <c r="B2608" s="7" t="s">
        <v>6555</v>
      </c>
      <c r="C2608" s="7" t="s">
        <v>6556</v>
      </c>
    </row>
    <row r="2609" spans="1:3" x14ac:dyDescent="0.25">
      <c r="A2609" s="7" t="s">
        <v>389</v>
      </c>
      <c r="B2609" s="7" t="s">
        <v>6557</v>
      </c>
      <c r="C2609" s="7" t="s">
        <v>6558</v>
      </c>
    </row>
    <row r="2610" spans="1:3" x14ac:dyDescent="0.25">
      <c r="A2610" s="7" t="s">
        <v>401</v>
      </c>
      <c r="B2610" s="7" t="s">
        <v>6559</v>
      </c>
      <c r="C2610" s="7" t="s">
        <v>6560</v>
      </c>
    </row>
    <row r="2611" spans="1:3" x14ac:dyDescent="0.25">
      <c r="A2611" s="7" t="s">
        <v>389</v>
      </c>
      <c r="B2611" s="7" t="s">
        <v>6561</v>
      </c>
      <c r="C2611" s="7" t="s">
        <v>6562</v>
      </c>
    </row>
    <row r="2612" spans="1:3" x14ac:dyDescent="0.25">
      <c r="A2612" s="7" t="s">
        <v>389</v>
      </c>
      <c r="B2612" s="7" t="s">
        <v>6563</v>
      </c>
      <c r="C2612" s="7" t="s">
        <v>6564</v>
      </c>
    </row>
    <row r="2613" spans="1:3" x14ac:dyDescent="0.25">
      <c r="A2613" s="7" t="s">
        <v>389</v>
      </c>
      <c r="B2613" s="7" t="s">
        <v>6565</v>
      </c>
      <c r="C2613" s="7" t="s">
        <v>6566</v>
      </c>
    </row>
    <row r="2614" spans="1:3" x14ac:dyDescent="0.25">
      <c r="A2614" s="7" t="s">
        <v>357</v>
      </c>
      <c r="B2614" s="7" t="s">
        <v>6567</v>
      </c>
      <c r="C2614" s="7" t="s">
        <v>6568</v>
      </c>
    </row>
    <row r="2615" spans="1:3" x14ac:dyDescent="0.25">
      <c r="A2615" s="7" t="s">
        <v>359</v>
      </c>
      <c r="B2615" s="7" t="s">
        <v>6569</v>
      </c>
      <c r="C2615" s="7" t="s">
        <v>6570</v>
      </c>
    </row>
    <row r="2616" spans="1:3" x14ac:dyDescent="0.25">
      <c r="A2616" s="7" t="s">
        <v>359</v>
      </c>
      <c r="B2616" s="7" t="s">
        <v>6571</v>
      </c>
      <c r="C2616" s="7" t="s">
        <v>6572</v>
      </c>
    </row>
    <row r="2617" spans="1:3" x14ac:dyDescent="0.25">
      <c r="A2617" s="7" t="s">
        <v>361</v>
      </c>
      <c r="B2617" s="7" t="s">
        <v>6573</v>
      </c>
      <c r="C2617" s="7" t="s">
        <v>6574</v>
      </c>
    </row>
    <row r="2618" spans="1:3" x14ac:dyDescent="0.25">
      <c r="A2618" s="7" t="s">
        <v>343</v>
      </c>
      <c r="B2618" s="7" t="s">
        <v>6575</v>
      </c>
      <c r="C2618" s="7" t="s">
        <v>6576</v>
      </c>
    </row>
    <row r="2619" spans="1:3" x14ac:dyDescent="0.25">
      <c r="A2619" s="7" t="s">
        <v>343</v>
      </c>
      <c r="B2619" s="7" t="s">
        <v>6577</v>
      </c>
      <c r="C2619" s="7" t="s">
        <v>6578</v>
      </c>
    </row>
    <row r="2620" spans="1:3" x14ac:dyDescent="0.25">
      <c r="A2620" s="7" t="s">
        <v>345</v>
      </c>
      <c r="B2620" s="7" t="s">
        <v>6579</v>
      </c>
      <c r="C2620" s="7" t="s">
        <v>3612</v>
      </c>
    </row>
    <row r="2621" spans="1:3" x14ac:dyDescent="0.25">
      <c r="A2621" s="7" t="s">
        <v>345</v>
      </c>
      <c r="B2621" s="7" t="s">
        <v>6580</v>
      </c>
      <c r="C2621" s="7" t="s">
        <v>3672</v>
      </c>
    </row>
    <row r="2622" spans="1:3" x14ac:dyDescent="0.25">
      <c r="A2622" s="7" t="s">
        <v>347</v>
      </c>
      <c r="B2622" s="7" t="s">
        <v>6581</v>
      </c>
      <c r="C2622" s="7" t="s">
        <v>6582</v>
      </c>
    </row>
    <row r="2623" spans="1:3" x14ac:dyDescent="0.25">
      <c r="A2623" s="7" t="s">
        <v>349</v>
      </c>
      <c r="B2623" s="7" t="s">
        <v>6583</v>
      </c>
      <c r="C2623" s="7" t="s">
        <v>2647</v>
      </c>
    </row>
    <row r="2624" spans="1:3" x14ac:dyDescent="0.25">
      <c r="A2624" s="7" t="s">
        <v>349</v>
      </c>
      <c r="B2624" s="7" t="s">
        <v>6584</v>
      </c>
      <c r="C2624" s="7" t="s">
        <v>6585</v>
      </c>
    </row>
    <row r="2625" spans="1:3" x14ac:dyDescent="0.25">
      <c r="A2625" s="7" t="s">
        <v>351</v>
      </c>
      <c r="B2625" s="7" t="s">
        <v>6586</v>
      </c>
      <c r="C2625" s="7" t="s">
        <v>6587</v>
      </c>
    </row>
    <row r="2626" spans="1:3" x14ac:dyDescent="0.25">
      <c r="A2626" s="7" t="s">
        <v>351</v>
      </c>
      <c r="B2626" s="7" t="s">
        <v>6588</v>
      </c>
      <c r="C2626" s="7" t="s">
        <v>6589</v>
      </c>
    </row>
    <row r="2627" spans="1:3" x14ac:dyDescent="0.25">
      <c r="A2627" s="7" t="s">
        <v>826</v>
      </c>
      <c r="B2627" s="7" t="s">
        <v>6590</v>
      </c>
      <c r="C2627" s="7" t="s">
        <v>6591</v>
      </c>
    </row>
    <row r="2628" spans="1:3" x14ac:dyDescent="0.25">
      <c r="A2628" s="7" t="s">
        <v>826</v>
      </c>
      <c r="B2628" s="7" t="s">
        <v>6592</v>
      </c>
      <c r="C2628" s="7" t="s">
        <v>6593</v>
      </c>
    </row>
    <row r="2629" spans="1:3" x14ac:dyDescent="0.25">
      <c r="A2629" s="7" t="s">
        <v>469</v>
      </c>
      <c r="B2629" s="7" t="s">
        <v>6594</v>
      </c>
      <c r="C2629" s="7" t="s">
        <v>6595</v>
      </c>
    </row>
    <row r="2630" spans="1:3" x14ac:dyDescent="0.25">
      <c r="A2630" s="7" t="s">
        <v>469</v>
      </c>
      <c r="B2630" s="7" t="s">
        <v>6596</v>
      </c>
      <c r="C2630" s="7" t="s">
        <v>6597</v>
      </c>
    </row>
    <row r="2631" spans="1:3" x14ac:dyDescent="0.25">
      <c r="A2631" s="7" t="s">
        <v>471</v>
      </c>
      <c r="B2631" s="7" t="s">
        <v>6598</v>
      </c>
      <c r="C2631" s="7" t="s">
        <v>6599</v>
      </c>
    </row>
    <row r="2632" spans="1:3" x14ac:dyDescent="0.25">
      <c r="A2632" s="7" t="s">
        <v>471</v>
      </c>
      <c r="B2632" s="7" t="s">
        <v>6600</v>
      </c>
      <c r="C2632" s="7" t="s">
        <v>6601</v>
      </c>
    </row>
    <row r="2633" spans="1:3" x14ac:dyDescent="0.25">
      <c r="A2633" s="7" t="s">
        <v>473</v>
      </c>
      <c r="B2633" s="7" t="s">
        <v>6602</v>
      </c>
      <c r="C2633" s="7" t="s">
        <v>6603</v>
      </c>
    </row>
    <row r="2634" spans="1:3" x14ac:dyDescent="0.25">
      <c r="A2634" s="7" t="s">
        <v>473</v>
      </c>
      <c r="B2634" s="7" t="s">
        <v>6604</v>
      </c>
      <c r="C2634" s="7" t="s">
        <v>6605</v>
      </c>
    </row>
    <row r="2635" spans="1:3" x14ac:dyDescent="0.25">
      <c r="A2635" s="7" t="s">
        <v>473</v>
      </c>
      <c r="B2635" s="7" t="s">
        <v>6606</v>
      </c>
      <c r="C2635" s="7" t="s">
        <v>3756</v>
      </c>
    </row>
    <row r="2636" spans="1:3" x14ac:dyDescent="0.25">
      <c r="A2636" s="7" t="s">
        <v>475</v>
      </c>
      <c r="B2636" s="7" t="s">
        <v>6607</v>
      </c>
      <c r="C2636" s="7" t="s">
        <v>6608</v>
      </c>
    </row>
    <row r="2637" spans="1:3" x14ac:dyDescent="0.25">
      <c r="A2637" s="7" t="s">
        <v>475</v>
      </c>
      <c r="B2637" s="7" t="s">
        <v>6609</v>
      </c>
      <c r="C2637" s="7" t="s">
        <v>6610</v>
      </c>
    </row>
    <row r="2638" spans="1:3" x14ac:dyDescent="0.25">
      <c r="A2638" s="7" t="s">
        <v>441</v>
      </c>
      <c r="B2638" s="7" t="s">
        <v>6611</v>
      </c>
      <c r="C2638" s="7" t="s">
        <v>6612</v>
      </c>
    </row>
    <row r="2639" spans="1:3" x14ac:dyDescent="0.25">
      <c r="A2639" s="7" t="s">
        <v>1365</v>
      </c>
      <c r="B2639" s="7" t="s">
        <v>6613</v>
      </c>
      <c r="C2639" s="7" t="s">
        <v>2934</v>
      </c>
    </row>
    <row r="2640" spans="1:3" x14ac:dyDescent="0.25">
      <c r="A2640" s="7" t="s">
        <v>445</v>
      </c>
      <c r="B2640" s="7" t="s">
        <v>6614</v>
      </c>
      <c r="C2640" s="7" t="s">
        <v>6615</v>
      </c>
    </row>
    <row r="2641" spans="1:3" x14ac:dyDescent="0.25">
      <c r="A2641" s="7" t="s">
        <v>445</v>
      </c>
      <c r="B2641" s="7" t="s">
        <v>6616</v>
      </c>
      <c r="C2641" s="7" t="s">
        <v>6617</v>
      </c>
    </row>
    <row r="2642" spans="1:3" x14ac:dyDescent="0.25">
      <c r="A2642" s="7" t="s">
        <v>447</v>
      </c>
      <c r="B2642" s="7" t="s">
        <v>6618</v>
      </c>
      <c r="C2642" s="7" t="s">
        <v>6619</v>
      </c>
    </row>
    <row r="2643" spans="1:3" x14ac:dyDescent="0.25">
      <c r="A2643" s="7" t="s">
        <v>447</v>
      </c>
      <c r="B2643" s="7" t="s">
        <v>6620</v>
      </c>
      <c r="C2643" s="7" t="s">
        <v>3184</v>
      </c>
    </row>
    <row r="2644" spans="1:3" x14ac:dyDescent="0.25">
      <c r="A2644" s="7" t="s">
        <v>449</v>
      </c>
      <c r="B2644" s="7" t="s">
        <v>6621</v>
      </c>
      <c r="C2644" s="7" t="s">
        <v>6622</v>
      </c>
    </row>
    <row r="2645" spans="1:3" x14ac:dyDescent="0.25">
      <c r="A2645" s="7" t="s">
        <v>453</v>
      </c>
      <c r="B2645" s="7" t="s">
        <v>6623</v>
      </c>
      <c r="C2645" s="7" t="s">
        <v>6624</v>
      </c>
    </row>
    <row r="2646" spans="1:3" x14ac:dyDescent="0.25">
      <c r="A2646" s="7" t="s">
        <v>455</v>
      </c>
      <c r="B2646" s="7" t="s">
        <v>6625</v>
      </c>
      <c r="C2646" s="7" t="s">
        <v>6626</v>
      </c>
    </row>
    <row r="2647" spans="1:3" x14ac:dyDescent="0.25">
      <c r="A2647" s="7" t="s">
        <v>457</v>
      </c>
      <c r="B2647" s="7" t="s">
        <v>6627</v>
      </c>
      <c r="C2647" s="7" t="s">
        <v>6628</v>
      </c>
    </row>
    <row r="2648" spans="1:3" x14ac:dyDescent="0.25">
      <c r="A2648" s="7" t="s">
        <v>457</v>
      </c>
      <c r="B2648" s="7" t="s">
        <v>6629</v>
      </c>
      <c r="C2648" s="7" t="s">
        <v>6630</v>
      </c>
    </row>
    <row r="2649" spans="1:3" x14ac:dyDescent="0.25">
      <c r="A2649" s="7" t="s">
        <v>425</v>
      </c>
      <c r="B2649" s="7" t="s">
        <v>6631</v>
      </c>
      <c r="C2649" s="7" t="s">
        <v>3902</v>
      </c>
    </row>
    <row r="2650" spans="1:3" x14ac:dyDescent="0.25">
      <c r="A2650" s="7" t="s">
        <v>425</v>
      </c>
      <c r="B2650" s="7" t="s">
        <v>6632</v>
      </c>
      <c r="C2650" s="7" t="s">
        <v>6633</v>
      </c>
    </row>
    <row r="2651" spans="1:3" x14ac:dyDescent="0.25">
      <c r="A2651" s="7" t="s">
        <v>427</v>
      </c>
      <c r="B2651" s="7" t="s">
        <v>6634</v>
      </c>
      <c r="C2651" s="7" t="s">
        <v>5512</v>
      </c>
    </row>
    <row r="2652" spans="1:3" x14ac:dyDescent="0.25">
      <c r="A2652" s="7" t="s">
        <v>429</v>
      </c>
      <c r="B2652" s="7" t="s">
        <v>6635</v>
      </c>
      <c r="C2652" s="7" t="s">
        <v>6636</v>
      </c>
    </row>
    <row r="2653" spans="1:3" x14ac:dyDescent="0.25">
      <c r="A2653" s="7" t="s">
        <v>1343</v>
      </c>
      <c r="B2653" s="7" t="s">
        <v>6637</v>
      </c>
      <c r="C2653" s="7" t="s">
        <v>2275</v>
      </c>
    </row>
    <row r="2654" spans="1:3" x14ac:dyDescent="0.25">
      <c r="A2654" s="7" t="s">
        <v>431</v>
      </c>
      <c r="B2654" s="7" t="s">
        <v>6638</v>
      </c>
      <c r="C2654" s="7" t="s">
        <v>5160</v>
      </c>
    </row>
    <row r="2655" spans="1:3" x14ac:dyDescent="0.25">
      <c r="A2655" s="7" t="s">
        <v>431</v>
      </c>
      <c r="B2655" s="7" t="s">
        <v>6639</v>
      </c>
      <c r="C2655" s="7" t="s">
        <v>6640</v>
      </c>
    </row>
    <row r="2656" spans="1:3" x14ac:dyDescent="0.25">
      <c r="A2656" s="7" t="s">
        <v>433</v>
      </c>
      <c r="B2656" s="7" t="s">
        <v>6641</v>
      </c>
      <c r="C2656" s="7" t="s">
        <v>3582</v>
      </c>
    </row>
    <row r="2657" spans="1:3" x14ac:dyDescent="0.25">
      <c r="A2657" s="7" t="s">
        <v>433</v>
      </c>
      <c r="B2657" s="7" t="s">
        <v>6642</v>
      </c>
      <c r="C2657" s="7" t="s">
        <v>6643</v>
      </c>
    </row>
    <row r="2658" spans="1:3" x14ac:dyDescent="0.25">
      <c r="A2658" s="7" t="s">
        <v>433</v>
      </c>
      <c r="B2658" s="7" t="s">
        <v>6644</v>
      </c>
      <c r="C2658" s="7" t="s">
        <v>6645</v>
      </c>
    </row>
    <row r="2659" spans="1:3" x14ac:dyDescent="0.25">
      <c r="A2659" s="7" t="s">
        <v>433</v>
      </c>
      <c r="B2659" s="7" t="s">
        <v>6646</v>
      </c>
      <c r="C2659" s="7" t="s">
        <v>6647</v>
      </c>
    </row>
    <row r="2660" spans="1:3" x14ac:dyDescent="0.25">
      <c r="A2660" s="7" t="s">
        <v>433</v>
      </c>
      <c r="B2660" s="7" t="s">
        <v>6648</v>
      </c>
      <c r="C2660" s="7" t="s">
        <v>5721</v>
      </c>
    </row>
    <row r="2661" spans="1:3" x14ac:dyDescent="0.25">
      <c r="A2661" s="7" t="s">
        <v>437</v>
      </c>
      <c r="B2661" s="7" t="s">
        <v>6649</v>
      </c>
      <c r="C2661" s="7" t="s">
        <v>6650</v>
      </c>
    </row>
    <row r="2662" spans="1:3" x14ac:dyDescent="0.25">
      <c r="A2662" s="7" t="s">
        <v>439</v>
      </c>
      <c r="B2662" s="7" t="s">
        <v>6651</v>
      </c>
      <c r="C2662" s="7" t="s">
        <v>6652</v>
      </c>
    </row>
    <row r="2663" spans="1:3" x14ac:dyDescent="0.25">
      <c r="A2663" s="7" t="s">
        <v>405</v>
      </c>
      <c r="B2663" s="7" t="s">
        <v>6653</v>
      </c>
      <c r="C2663" s="7" t="s">
        <v>6654</v>
      </c>
    </row>
    <row r="2664" spans="1:3" x14ac:dyDescent="0.25">
      <c r="A2664" s="7" t="s">
        <v>411</v>
      </c>
      <c r="B2664" s="7" t="s">
        <v>6655</v>
      </c>
      <c r="C2664" s="7" t="s">
        <v>2627</v>
      </c>
    </row>
    <row r="2665" spans="1:3" x14ac:dyDescent="0.25">
      <c r="A2665" s="7" t="s">
        <v>748</v>
      </c>
      <c r="B2665" s="7" t="s">
        <v>6656</v>
      </c>
      <c r="C2665" s="7" t="s">
        <v>6657</v>
      </c>
    </row>
    <row r="2666" spans="1:3" x14ac:dyDescent="0.25">
      <c r="A2666" s="7" t="s">
        <v>417</v>
      </c>
      <c r="B2666" s="7" t="s">
        <v>6658</v>
      </c>
      <c r="C2666" s="7" t="s">
        <v>6659</v>
      </c>
    </row>
    <row r="2667" spans="1:3" x14ac:dyDescent="0.25">
      <c r="A2667" s="7" t="s">
        <v>423</v>
      </c>
      <c r="B2667" s="7" t="s">
        <v>6660</v>
      </c>
      <c r="C2667" s="7" t="s">
        <v>6661</v>
      </c>
    </row>
    <row r="2668" spans="1:3" x14ac:dyDescent="0.25">
      <c r="A2668" s="7" t="s">
        <v>423</v>
      </c>
      <c r="B2668" s="7" t="s">
        <v>6662</v>
      </c>
      <c r="C2668" s="7" t="s">
        <v>6663</v>
      </c>
    </row>
    <row r="2669" spans="1:3" x14ac:dyDescent="0.25">
      <c r="A2669" s="7" t="s">
        <v>391</v>
      </c>
      <c r="B2669" s="7" t="s">
        <v>6664</v>
      </c>
      <c r="C2669" s="7" t="s">
        <v>6665</v>
      </c>
    </row>
    <row r="2670" spans="1:3" x14ac:dyDescent="0.25">
      <c r="A2670" s="7" t="s">
        <v>399</v>
      </c>
      <c r="B2670" s="7" t="s">
        <v>6666</v>
      </c>
      <c r="C2670" s="7" t="s">
        <v>6667</v>
      </c>
    </row>
    <row r="2671" spans="1:3" x14ac:dyDescent="0.25">
      <c r="A2671" s="7" t="s">
        <v>399</v>
      </c>
      <c r="B2671" s="7" t="s">
        <v>6668</v>
      </c>
      <c r="C2671" s="7" t="s">
        <v>6669</v>
      </c>
    </row>
    <row r="2672" spans="1:3" x14ac:dyDescent="0.25">
      <c r="A2672" s="7" t="s">
        <v>401</v>
      </c>
      <c r="B2672" s="7" t="s">
        <v>6670</v>
      </c>
      <c r="C2672" s="7" t="s">
        <v>6671</v>
      </c>
    </row>
    <row r="2673" spans="1:3" x14ac:dyDescent="0.25">
      <c r="A2673" s="7" t="s">
        <v>369</v>
      </c>
      <c r="B2673" s="7" t="s">
        <v>6672</v>
      </c>
      <c r="C2673" s="7" t="s">
        <v>6673</v>
      </c>
    </row>
    <row r="2674" spans="1:3" x14ac:dyDescent="0.25">
      <c r="A2674" s="7" t="s">
        <v>371</v>
      </c>
      <c r="B2674" s="7" t="s">
        <v>6674</v>
      </c>
      <c r="C2674" s="7" t="s">
        <v>3064</v>
      </c>
    </row>
    <row r="2675" spans="1:3" x14ac:dyDescent="0.25">
      <c r="A2675" s="7" t="s">
        <v>371</v>
      </c>
      <c r="B2675" s="7" t="s">
        <v>6675</v>
      </c>
      <c r="C2675" s="7" t="s">
        <v>6676</v>
      </c>
    </row>
    <row r="2676" spans="1:3" x14ac:dyDescent="0.25">
      <c r="A2676" s="7" t="s">
        <v>377</v>
      </c>
      <c r="B2676" s="7" t="s">
        <v>6677</v>
      </c>
      <c r="C2676" s="7" t="s">
        <v>6678</v>
      </c>
    </row>
    <row r="2677" spans="1:3" x14ac:dyDescent="0.25">
      <c r="A2677" s="7" t="s">
        <v>379</v>
      </c>
      <c r="B2677" s="7" t="s">
        <v>6679</v>
      </c>
      <c r="C2677" s="7" t="s">
        <v>3004</v>
      </c>
    </row>
    <row r="2678" spans="1:3" x14ac:dyDescent="0.25">
      <c r="A2678" s="7" t="s">
        <v>489</v>
      </c>
      <c r="B2678" s="7" t="s">
        <v>6680</v>
      </c>
      <c r="C2678" s="7" t="s">
        <v>2542</v>
      </c>
    </row>
    <row r="2679" spans="1:3" x14ac:dyDescent="0.25">
      <c r="A2679" s="7" t="s">
        <v>491</v>
      </c>
      <c r="B2679" s="7" t="s">
        <v>6681</v>
      </c>
      <c r="C2679" s="7" t="s">
        <v>6682</v>
      </c>
    </row>
    <row r="2680" spans="1:3" x14ac:dyDescent="0.25">
      <c r="A2680" s="7" t="s">
        <v>495</v>
      </c>
      <c r="B2680" s="7" t="s">
        <v>6683</v>
      </c>
      <c r="C2680" s="7" t="s">
        <v>6684</v>
      </c>
    </row>
    <row r="2681" spans="1:3" x14ac:dyDescent="0.25">
      <c r="A2681" s="7" t="s">
        <v>495</v>
      </c>
      <c r="B2681" s="7" t="s">
        <v>6685</v>
      </c>
      <c r="C2681" s="7" t="s">
        <v>6686</v>
      </c>
    </row>
    <row r="2682" spans="1:3" x14ac:dyDescent="0.25">
      <c r="A2682" s="7" t="s">
        <v>497</v>
      </c>
      <c r="B2682" s="7" t="s">
        <v>6687</v>
      </c>
      <c r="C2682" s="7" t="s">
        <v>6688</v>
      </c>
    </row>
    <row r="2683" spans="1:3" x14ac:dyDescent="0.25">
      <c r="A2683" s="7" t="s">
        <v>497</v>
      </c>
      <c r="B2683" s="7" t="s">
        <v>6689</v>
      </c>
      <c r="C2683" s="7" t="s">
        <v>6690</v>
      </c>
    </row>
    <row r="2684" spans="1:3" x14ac:dyDescent="0.25">
      <c r="A2684" s="7" t="s">
        <v>497</v>
      </c>
      <c r="B2684" s="7" t="s">
        <v>6691</v>
      </c>
      <c r="C2684" s="7" t="s">
        <v>6692</v>
      </c>
    </row>
    <row r="2685" spans="1:3" x14ac:dyDescent="0.25">
      <c r="A2685" s="7" t="s">
        <v>497</v>
      </c>
      <c r="B2685" s="7" t="s">
        <v>6693</v>
      </c>
      <c r="C2685" s="7" t="s">
        <v>5809</v>
      </c>
    </row>
    <row r="2686" spans="1:3" x14ac:dyDescent="0.25">
      <c r="A2686" s="7" t="s">
        <v>461</v>
      </c>
      <c r="B2686" s="7" t="s">
        <v>6694</v>
      </c>
      <c r="C2686" s="7" t="s">
        <v>6695</v>
      </c>
    </row>
    <row r="2687" spans="1:3" x14ac:dyDescent="0.25">
      <c r="A2687" s="7" t="s">
        <v>461</v>
      </c>
      <c r="B2687" s="7" t="s">
        <v>6696</v>
      </c>
      <c r="C2687" s="7" t="s">
        <v>6697</v>
      </c>
    </row>
    <row r="2688" spans="1:3" x14ac:dyDescent="0.25">
      <c r="A2688" s="7" t="s">
        <v>461</v>
      </c>
      <c r="B2688" s="7" t="s">
        <v>6698</v>
      </c>
      <c r="C2688" s="7" t="s">
        <v>6699</v>
      </c>
    </row>
    <row r="2689" spans="1:3" x14ac:dyDescent="0.25">
      <c r="A2689" s="7" t="s">
        <v>461</v>
      </c>
      <c r="B2689" s="7" t="s">
        <v>6700</v>
      </c>
      <c r="C2689" s="7" t="s">
        <v>5807</v>
      </c>
    </row>
    <row r="2690" spans="1:3" x14ac:dyDescent="0.25">
      <c r="A2690" s="7" t="s">
        <v>461</v>
      </c>
      <c r="B2690" s="7" t="s">
        <v>6701</v>
      </c>
      <c r="C2690" s="7" t="s">
        <v>6702</v>
      </c>
    </row>
    <row r="2691" spans="1:3" x14ac:dyDescent="0.25">
      <c r="A2691" s="7" t="s">
        <v>463</v>
      </c>
      <c r="B2691" s="7" t="s">
        <v>6703</v>
      </c>
      <c r="C2691" s="7" t="s">
        <v>6704</v>
      </c>
    </row>
    <row r="2692" spans="1:3" x14ac:dyDescent="0.25">
      <c r="A2692" s="7" t="s">
        <v>463</v>
      </c>
      <c r="B2692" s="7" t="s">
        <v>6705</v>
      </c>
      <c r="C2692" s="7" t="s">
        <v>6706</v>
      </c>
    </row>
    <row r="2693" spans="1:3" x14ac:dyDescent="0.25">
      <c r="A2693" s="7" t="s">
        <v>463</v>
      </c>
      <c r="B2693" s="7" t="s">
        <v>6707</v>
      </c>
      <c r="C2693" s="7" t="s">
        <v>6708</v>
      </c>
    </row>
    <row r="2694" spans="1:3" x14ac:dyDescent="0.25">
      <c r="A2694" s="7" t="s">
        <v>463</v>
      </c>
      <c r="B2694" s="7" t="s">
        <v>6709</v>
      </c>
      <c r="C2694" s="7" t="s">
        <v>6710</v>
      </c>
    </row>
    <row r="2695" spans="1:3" x14ac:dyDescent="0.25">
      <c r="A2695" s="7" t="s">
        <v>465</v>
      </c>
      <c r="B2695" s="7" t="s">
        <v>6711</v>
      </c>
      <c r="C2695" s="7" t="s">
        <v>6712</v>
      </c>
    </row>
    <row r="2696" spans="1:3" x14ac:dyDescent="0.25">
      <c r="A2696" s="7" t="s">
        <v>465</v>
      </c>
      <c r="B2696" s="7" t="s">
        <v>6713</v>
      </c>
      <c r="C2696" s="7" t="s">
        <v>6714</v>
      </c>
    </row>
    <row r="2697" spans="1:3" x14ac:dyDescent="0.25">
      <c r="A2697" s="7" t="s">
        <v>465</v>
      </c>
      <c r="B2697" s="7" t="s">
        <v>6715</v>
      </c>
      <c r="C2697" s="7" t="s">
        <v>6716</v>
      </c>
    </row>
    <row r="2698" spans="1:3" x14ac:dyDescent="0.25">
      <c r="A2698" s="7" t="s">
        <v>467</v>
      </c>
      <c r="B2698" s="7" t="s">
        <v>6717</v>
      </c>
      <c r="C2698" s="7" t="s">
        <v>6718</v>
      </c>
    </row>
    <row r="2699" spans="1:3" x14ac:dyDescent="0.25">
      <c r="A2699" s="7" t="s">
        <v>467</v>
      </c>
      <c r="B2699" s="7" t="s">
        <v>6719</v>
      </c>
      <c r="C2699" s="7" t="s">
        <v>6720</v>
      </c>
    </row>
    <row r="2700" spans="1:3" x14ac:dyDescent="0.25">
      <c r="A2700" s="7" t="s">
        <v>467</v>
      </c>
      <c r="B2700" s="7" t="s">
        <v>6721</v>
      </c>
      <c r="C2700" s="7" t="s">
        <v>6722</v>
      </c>
    </row>
    <row r="2701" spans="1:3" x14ac:dyDescent="0.25">
      <c r="A2701" s="7" t="s">
        <v>467</v>
      </c>
      <c r="B2701" s="7" t="s">
        <v>6723</v>
      </c>
      <c r="C2701" s="7" t="s">
        <v>5116</v>
      </c>
    </row>
    <row r="2702" spans="1:3" x14ac:dyDescent="0.25">
      <c r="A2702" s="7" t="s">
        <v>467</v>
      </c>
      <c r="B2702" s="7" t="s">
        <v>6724</v>
      </c>
      <c r="C2702" s="7" t="s">
        <v>6725</v>
      </c>
    </row>
    <row r="2703" spans="1:3" x14ac:dyDescent="0.25">
      <c r="A2703" s="7" t="s">
        <v>826</v>
      </c>
      <c r="B2703" s="7" t="s">
        <v>6726</v>
      </c>
      <c r="C2703" s="7" t="s">
        <v>6727</v>
      </c>
    </row>
    <row r="2704" spans="1:3" x14ac:dyDescent="0.25">
      <c r="A2704" s="7" t="s">
        <v>826</v>
      </c>
      <c r="B2704" s="7" t="s">
        <v>6728</v>
      </c>
      <c r="C2704" s="7" t="s">
        <v>6729</v>
      </c>
    </row>
    <row r="2705" spans="1:3" x14ac:dyDescent="0.25">
      <c r="A2705" s="7" t="s">
        <v>826</v>
      </c>
      <c r="B2705" s="7" t="s">
        <v>6730</v>
      </c>
      <c r="C2705" s="7" t="s">
        <v>6253</v>
      </c>
    </row>
    <row r="2706" spans="1:3" x14ac:dyDescent="0.25">
      <c r="A2706" s="7" t="s">
        <v>826</v>
      </c>
      <c r="B2706" s="7" t="s">
        <v>6731</v>
      </c>
      <c r="C2706" s="7" t="s">
        <v>6732</v>
      </c>
    </row>
    <row r="2707" spans="1:3" x14ac:dyDescent="0.25">
      <c r="A2707" s="7" t="s">
        <v>469</v>
      </c>
      <c r="B2707" s="7" t="s">
        <v>6733</v>
      </c>
      <c r="C2707" s="7" t="s">
        <v>6734</v>
      </c>
    </row>
    <row r="2708" spans="1:3" x14ac:dyDescent="0.25">
      <c r="A2708" s="7" t="s">
        <v>471</v>
      </c>
      <c r="B2708" s="7" t="s">
        <v>6735</v>
      </c>
      <c r="C2708" s="7" t="s">
        <v>6736</v>
      </c>
    </row>
    <row r="2709" spans="1:3" x14ac:dyDescent="0.25">
      <c r="A2709" s="7" t="s">
        <v>535</v>
      </c>
      <c r="B2709" s="7" t="s">
        <v>6737</v>
      </c>
      <c r="C2709" s="7" t="s">
        <v>6738</v>
      </c>
    </row>
    <row r="2710" spans="1:3" x14ac:dyDescent="0.25">
      <c r="A2710" s="7" t="s">
        <v>499</v>
      </c>
      <c r="B2710" s="7" t="s">
        <v>6739</v>
      </c>
      <c r="C2710" s="7" t="s">
        <v>6740</v>
      </c>
    </row>
    <row r="2711" spans="1:3" x14ac:dyDescent="0.25">
      <c r="A2711" s="7" t="s">
        <v>501</v>
      </c>
      <c r="B2711" s="7" t="s">
        <v>6741</v>
      </c>
      <c r="C2711" s="7" t="s">
        <v>6742</v>
      </c>
    </row>
    <row r="2712" spans="1:3" x14ac:dyDescent="0.25">
      <c r="A2712" s="7" t="s">
        <v>455</v>
      </c>
      <c r="B2712" s="7" t="s">
        <v>6743</v>
      </c>
      <c r="C2712" s="7" t="s">
        <v>6744</v>
      </c>
    </row>
    <row r="2713" spans="1:3" x14ac:dyDescent="0.25">
      <c r="A2713" s="7" t="s">
        <v>455</v>
      </c>
      <c r="B2713" s="7" t="s">
        <v>6745</v>
      </c>
      <c r="C2713" s="7" t="s">
        <v>6746</v>
      </c>
    </row>
    <row r="2714" spans="1:3" x14ac:dyDescent="0.25">
      <c r="A2714" s="7" t="s">
        <v>457</v>
      </c>
      <c r="B2714" s="7" t="s">
        <v>6747</v>
      </c>
      <c r="C2714" s="7" t="s">
        <v>6748</v>
      </c>
    </row>
    <row r="2715" spans="1:3" x14ac:dyDescent="0.25">
      <c r="A2715" s="7" t="s">
        <v>457</v>
      </c>
      <c r="B2715" s="7" t="s">
        <v>6749</v>
      </c>
      <c r="C2715" s="7" t="s">
        <v>6750</v>
      </c>
    </row>
    <row r="2716" spans="1:3" x14ac:dyDescent="0.25">
      <c r="A2716" s="7" t="s">
        <v>459</v>
      </c>
      <c r="B2716" s="7" t="s">
        <v>6751</v>
      </c>
      <c r="C2716" s="7" t="s">
        <v>6752</v>
      </c>
    </row>
    <row r="2717" spans="1:3" x14ac:dyDescent="0.25">
      <c r="A2717" s="7" t="s">
        <v>425</v>
      </c>
      <c r="B2717" s="7" t="s">
        <v>6753</v>
      </c>
      <c r="C2717" s="7" t="s">
        <v>6754</v>
      </c>
    </row>
    <row r="2718" spans="1:3" x14ac:dyDescent="0.25">
      <c r="A2718" s="7" t="s">
        <v>1343</v>
      </c>
      <c r="B2718" s="7" t="s">
        <v>6755</v>
      </c>
      <c r="C2718" s="7" t="s">
        <v>6756</v>
      </c>
    </row>
    <row r="2719" spans="1:3" x14ac:dyDescent="0.25">
      <c r="A2719" s="7" t="s">
        <v>1331</v>
      </c>
      <c r="B2719" s="7" t="s">
        <v>6757</v>
      </c>
      <c r="C2719" s="7" t="s">
        <v>6758</v>
      </c>
    </row>
    <row r="2720" spans="1:3" x14ac:dyDescent="0.25">
      <c r="A2720" s="7" t="s">
        <v>431</v>
      </c>
      <c r="B2720" s="7" t="s">
        <v>6759</v>
      </c>
      <c r="C2720" s="7" t="s">
        <v>6760</v>
      </c>
    </row>
    <row r="2721" spans="1:3" x14ac:dyDescent="0.25">
      <c r="A2721" s="7" t="s">
        <v>431</v>
      </c>
      <c r="B2721" s="7" t="s">
        <v>6761</v>
      </c>
      <c r="C2721" s="7" t="s">
        <v>5277</v>
      </c>
    </row>
    <row r="2722" spans="1:3" x14ac:dyDescent="0.25">
      <c r="A2722" s="7" t="s">
        <v>431</v>
      </c>
      <c r="B2722" s="7" t="s">
        <v>6762</v>
      </c>
      <c r="C2722" s="7" t="s">
        <v>6763</v>
      </c>
    </row>
    <row r="2723" spans="1:3" x14ac:dyDescent="0.25">
      <c r="A2723" s="7" t="s">
        <v>431</v>
      </c>
      <c r="B2723" s="7" t="s">
        <v>6764</v>
      </c>
      <c r="C2723" s="7" t="s">
        <v>6765</v>
      </c>
    </row>
    <row r="2724" spans="1:3" x14ac:dyDescent="0.25">
      <c r="A2724" s="7" t="s">
        <v>433</v>
      </c>
      <c r="B2724" s="7" t="s">
        <v>6766</v>
      </c>
      <c r="C2724" s="7" t="s">
        <v>6767</v>
      </c>
    </row>
    <row r="2725" spans="1:3" x14ac:dyDescent="0.25">
      <c r="A2725" s="7" t="s">
        <v>439</v>
      </c>
      <c r="B2725" s="7" t="s">
        <v>6768</v>
      </c>
      <c r="C2725" s="7" t="s">
        <v>6769</v>
      </c>
    </row>
    <row r="2726" spans="1:3" x14ac:dyDescent="0.25">
      <c r="A2726" s="7" t="s">
        <v>415</v>
      </c>
      <c r="B2726" s="7" t="s">
        <v>6770</v>
      </c>
      <c r="C2726" s="7" t="s">
        <v>6771</v>
      </c>
    </row>
    <row r="2727" spans="1:3" x14ac:dyDescent="0.25">
      <c r="A2727" s="7" t="s">
        <v>419</v>
      </c>
      <c r="B2727" s="7" t="s">
        <v>6772</v>
      </c>
      <c r="C2727" s="7" t="s">
        <v>6773</v>
      </c>
    </row>
    <row r="2728" spans="1:3" x14ac:dyDescent="0.25">
      <c r="A2728" s="7" t="s">
        <v>421</v>
      </c>
      <c r="B2728" s="7" t="s">
        <v>6774</v>
      </c>
      <c r="C2728" s="7" t="s">
        <v>6775</v>
      </c>
    </row>
    <row r="2729" spans="1:3" x14ac:dyDescent="0.25">
      <c r="A2729" s="7" t="s">
        <v>423</v>
      </c>
      <c r="B2729" s="7" t="s">
        <v>6776</v>
      </c>
      <c r="C2729" s="7" t="s">
        <v>6777</v>
      </c>
    </row>
    <row r="2730" spans="1:3" x14ac:dyDescent="0.25">
      <c r="A2730" s="7" t="s">
        <v>393</v>
      </c>
      <c r="B2730" s="7" t="s">
        <v>6778</v>
      </c>
      <c r="C2730" s="7" t="s">
        <v>6779</v>
      </c>
    </row>
    <row r="2731" spans="1:3" x14ac:dyDescent="0.25">
      <c r="A2731" s="7" t="s">
        <v>395</v>
      </c>
      <c r="B2731" s="7" t="s">
        <v>6780</v>
      </c>
      <c r="C2731" s="7" t="s">
        <v>6781</v>
      </c>
    </row>
    <row r="2732" spans="1:3" x14ac:dyDescent="0.25">
      <c r="A2732" s="7" t="s">
        <v>397</v>
      </c>
      <c r="B2732" s="7" t="s">
        <v>6782</v>
      </c>
      <c r="C2732" s="7" t="s">
        <v>6783</v>
      </c>
    </row>
    <row r="2733" spans="1:3" x14ac:dyDescent="0.25">
      <c r="A2733" s="7" t="s">
        <v>399</v>
      </c>
      <c r="B2733" s="7" t="s">
        <v>6784</v>
      </c>
      <c r="C2733" s="7" t="s">
        <v>6785</v>
      </c>
    </row>
    <row r="2734" spans="1:3" x14ac:dyDescent="0.25">
      <c r="A2734" s="7" t="s">
        <v>369</v>
      </c>
      <c r="B2734" s="7" t="s">
        <v>6786</v>
      </c>
      <c r="C2734" s="7" t="s">
        <v>6787</v>
      </c>
    </row>
    <row r="2735" spans="1:3" x14ac:dyDescent="0.25">
      <c r="A2735" s="7" t="s">
        <v>371</v>
      </c>
      <c r="B2735" s="7" t="s">
        <v>6788</v>
      </c>
      <c r="C2735" s="7" t="s">
        <v>1683</v>
      </c>
    </row>
    <row r="2736" spans="1:3" x14ac:dyDescent="0.25">
      <c r="A2736" s="7" t="s">
        <v>371</v>
      </c>
      <c r="B2736" s="7" t="s">
        <v>6789</v>
      </c>
      <c r="C2736" s="7" t="s">
        <v>6790</v>
      </c>
    </row>
    <row r="2737" spans="1:3" x14ac:dyDescent="0.25">
      <c r="A2737" s="7" t="s">
        <v>375</v>
      </c>
      <c r="B2737" s="7" t="s">
        <v>6791</v>
      </c>
      <c r="C2737" s="7" t="s">
        <v>6792</v>
      </c>
    </row>
    <row r="2738" spans="1:3" x14ac:dyDescent="0.25">
      <c r="A2738" s="7" t="s">
        <v>377</v>
      </c>
      <c r="B2738" s="7" t="s">
        <v>6793</v>
      </c>
      <c r="C2738" s="7" t="s">
        <v>6794</v>
      </c>
    </row>
    <row r="2739" spans="1:3" x14ac:dyDescent="0.25">
      <c r="A2739" s="7" t="s">
        <v>377</v>
      </c>
      <c r="B2739" s="7" t="s">
        <v>6795</v>
      </c>
      <c r="C2739" s="7" t="s">
        <v>6796</v>
      </c>
    </row>
    <row r="2740" spans="1:3" x14ac:dyDescent="0.25">
      <c r="A2740" s="7" t="s">
        <v>383</v>
      </c>
      <c r="B2740" s="7" t="s">
        <v>6797</v>
      </c>
      <c r="C2740" s="7" t="s">
        <v>6798</v>
      </c>
    </row>
    <row r="2741" spans="1:3" x14ac:dyDescent="0.25">
      <c r="A2741" s="7" t="s">
        <v>383</v>
      </c>
      <c r="B2741" s="7" t="s">
        <v>6799</v>
      </c>
      <c r="C2741" s="7" t="s">
        <v>6800</v>
      </c>
    </row>
    <row r="2742" spans="1:3" x14ac:dyDescent="0.25">
      <c r="A2742" s="7" t="s">
        <v>794</v>
      </c>
      <c r="B2742" s="7" t="s">
        <v>6801</v>
      </c>
      <c r="C2742" s="7" t="s">
        <v>6802</v>
      </c>
    </row>
    <row r="2743" spans="1:3" x14ac:dyDescent="0.25">
      <c r="A2743" s="7" t="s">
        <v>794</v>
      </c>
      <c r="B2743" s="7" t="s">
        <v>6803</v>
      </c>
      <c r="C2743" s="7" t="s">
        <v>6804</v>
      </c>
    </row>
    <row r="2744" spans="1:3" x14ac:dyDescent="0.25">
      <c r="A2744" s="7" t="s">
        <v>748</v>
      </c>
      <c r="B2744" s="7" t="s">
        <v>6805</v>
      </c>
      <c r="C2744" s="7" t="s">
        <v>6806</v>
      </c>
    </row>
    <row r="2745" spans="1:3" x14ac:dyDescent="0.25">
      <c r="A2745" s="7" t="s">
        <v>419</v>
      </c>
      <c r="B2745" s="7" t="s">
        <v>6807</v>
      </c>
      <c r="C2745" s="7" t="s">
        <v>6808</v>
      </c>
    </row>
    <row r="2746" spans="1:3" x14ac:dyDescent="0.25">
      <c r="A2746" s="7" t="s">
        <v>421</v>
      </c>
      <c r="B2746" s="7" t="s">
        <v>6809</v>
      </c>
      <c r="C2746" s="7" t="s">
        <v>6810</v>
      </c>
    </row>
    <row r="2747" spans="1:3" x14ac:dyDescent="0.25">
      <c r="A2747" s="7" t="s">
        <v>533</v>
      </c>
      <c r="B2747" s="7" t="s">
        <v>6811</v>
      </c>
      <c r="C2747" s="7" t="s">
        <v>3182</v>
      </c>
    </row>
    <row r="2748" spans="1:3" x14ac:dyDescent="0.25">
      <c r="A2748" s="7" t="s">
        <v>533</v>
      </c>
      <c r="B2748" s="7" t="s">
        <v>6812</v>
      </c>
      <c r="C2748" s="7" t="s">
        <v>6813</v>
      </c>
    </row>
    <row r="2749" spans="1:3" x14ac:dyDescent="0.25">
      <c r="A2749" s="7" t="s">
        <v>535</v>
      </c>
      <c r="B2749" s="7" t="s">
        <v>6814</v>
      </c>
      <c r="C2749" s="7" t="s">
        <v>6815</v>
      </c>
    </row>
    <row r="2750" spans="1:3" x14ac:dyDescent="0.25">
      <c r="A2750" s="7" t="s">
        <v>537</v>
      </c>
      <c r="B2750" s="7" t="s">
        <v>6816</v>
      </c>
      <c r="C2750" s="7" t="s">
        <v>6817</v>
      </c>
    </row>
    <row r="2751" spans="1:3" x14ac:dyDescent="0.25">
      <c r="A2751" s="7" t="s">
        <v>537</v>
      </c>
      <c r="B2751" s="7" t="s">
        <v>6818</v>
      </c>
      <c r="C2751" s="7" t="s">
        <v>6819</v>
      </c>
    </row>
    <row r="2752" spans="1:3" x14ac:dyDescent="0.25">
      <c r="A2752" s="7" t="s">
        <v>537</v>
      </c>
      <c r="B2752" s="7" t="s">
        <v>6820</v>
      </c>
      <c r="C2752" s="7" t="s">
        <v>6821</v>
      </c>
    </row>
    <row r="2753" spans="1:3" x14ac:dyDescent="0.25">
      <c r="A2753" s="7" t="s">
        <v>537</v>
      </c>
      <c r="B2753" s="7" t="s">
        <v>6822</v>
      </c>
      <c r="C2753" s="7" t="s">
        <v>6823</v>
      </c>
    </row>
    <row r="2754" spans="1:3" x14ac:dyDescent="0.25">
      <c r="A2754" s="7" t="s">
        <v>537</v>
      </c>
      <c r="B2754" s="7" t="s">
        <v>6824</v>
      </c>
      <c r="C2754" s="7" t="s">
        <v>6825</v>
      </c>
    </row>
    <row r="2755" spans="1:3" x14ac:dyDescent="0.25">
      <c r="A2755" s="7" t="s">
        <v>537</v>
      </c>
      <c r="B2755" s="7" t="s">
        <v>6826</v>
      </c>
      <c r="C2755" s="7" t="s">
        <v>6827</v>
      </c>
    </row>
    <row r="2756" spans="1:3" x14ac:dyDescent="0.25">
      <c r="A2756" s="7" t="s">
        <v>499</v>
      </c>
      <c r="B2756" s="7" t="s">
        <v>6828</v>
      </c>
      <c r="C2756" s="7" t="s">
        <v>6829</v>
      </c>
    </row>
    <row r="2757" spans="1:3" x14ac:dyDescent="0.25">
      <c r="A2757" s="7" t="s">
        <v>499</v>
      </c>
      <c r="B2757" s="7" t="s">
        <v>6830</v>
      </c>
      <c r="C2757" s="7" t="s">
        <v>6831</v>
      </c>
    </row>
    <row r="2758" spans="1:3" x14ac:dyDescent="0.25">
      <c r="A2758" s="7" t="s">
        <v>501</v>
      </c>
      <c r="B2758" s="7" t="s">
        <v>6832</v>
      </c>
      <c r="C2758" s="7" t="s">
        <v>6833</v>
      </c>
    </row>
    <row r="2759" spans="1:3" x14ac:dyDescent="0.25">
      <c r="A2759" s="7" t="s">
        <v>503</v>
      </c>
      <c r="B2759" s="7" t="s">
        <v>6834</v>
      </c>
      <c r="C2759" s="7" t="s">
        <v>6835</v>
      </c>
    </row>
    <row r="2760" spans="1:3" x14ac:dyDescent="0.25">
      <c r="A2760" s="7" t="s">
        <v>503</v>
      </c>
      <c r="B2760" s="7" t="s">
        <v>6836</v>
      </c>
      <c r="C2760" s="7" t="s">
        <v>6837</v>
      </c>
    </row>
    <row r="2761" spans="1:3" x14ac:dyDescent="0.25">
      <c r="A2761" s="7" t="s">
        <v>503</v>
      </c>
      <c r="B2761" s="7" t="s">
        <v>6838</v>
      </c>
      <c r="C2761" s="7" t="s">
        <v>6839</v>
      </c>
    </row>
    <row r="2762" spans="1:3" x14ac:dyDescent="0.25">
      <c r="A2762" s="7" t="s">
        <v>505</v>
      </c>
      <c r="B2762" s="7" t="s">
        <v>6840</v>
      </c>
      <c r="C2762" s="7" t="s">
        <v>6841</v>
      </c>
    </row>
    <row r="2763" spans="1:3" x14ac:dyDescent="0.25">
      <c r="A2763" s="7" t="s">
        <v>505</v>
      </c>
      <c r="B2763" s="7" t="s">
        <v>6842</v>
      </c>
      <c r="C2763" s="7" t="s">
        <v>6843</v>
      </c>
    </row>
    <row r="2764" spans="1:3" x14ac:dyDescent="0.25">
      <c r="A2764" s="7" t="s">
        <v>505</v>
      </c>
      <c r="B2764" s="7" t="s">
        <v>6844</v>
      </c>
      <c r="C2764" s="7" t="s">
        <v>6845</v>
      </c>
    </row>
    <row r="2765" spans="1:3" x14ac:dyDescent="0.25">
      <c r="A2765" s="7" t="s">
        <v>505</v>
      </c>
      <c r="B2765" s="7" t="s">
        <v>6846</v>
      </c>
      <c r="C2765" s="7" t="s">
        <v>6847</v>
      </c>
    </row>
    <row r="2766" spans="1:3" x14ac:dyDescent="0.25">
      <c r="A2766" s="7" t="s">
        <v>507</v>
      </c>
      <c r="B2766" s="7" t="s">
        <v>6848</v>
      </c>
      <c r="C2766" s="7" t="s">
        <v>6849</v>
      </c>
    </row>
    <row r="2767" spans="1:3" x14ac:dyDescent="0.25">
      <c r="A2767" s="7" t="s">
        <v>509</v>
      </c>
      <c r="B2767" s="7" t="s">
        <v>6850</v>
      </c>
      <c r="C2767" s="7" t="s">
        <v>6851</v>
      </c>
    </row>
    <row r="2768" spans="1:3" x14ac:dyDescent="0.25">
      <c r="A2768" s="7" t="s">
        <v>509</v>
      </c>
      <c r="B2768" s="7" t="s">
        <v>6852</v>
      </c>
      <c r="C2768" s="7" t="s">
        <v>5622</v>
      </c>
    </row>
    <row r="2769" spans="1:3" x14ac:dyDescent="0.25">
      <c r="A2769" s="7" t="s">
        <v>509</v>
      </c>
      <c r="B2769" s="7" t="s">
        <v>6853</v>
      </c>
      <c r="C2769" s="7" t="s">
        <v>6854</v>
      </c>
    </row>
    <row r="2770" spans="1:3" x14ac:dyDescent="0.25">
      <c r="A2770" s="7" t="s">
        <v>511</v>
      </c>
      <c r="B2770" s="7" t="s">
        <v>6855</v>
      </c>
      <c r="C2770" s="7" t="s">
        <v>6856</v>
      </c>
    </row>
    <row r="2771" spans="1:3" x14ac:dyDescent="0.25">
      <c r="A2771" s="7" t="s">
        <v>511</v>
      </c>
      <c r="B2771" s="7" t="s">
        <v>6857</v>
      </c>
      <c r="C2771" s="7" t="s">
        <v>5841</v>
      </c>
    </row>
    <row r="2772" spans="1:3" x14ac:dyDescent="0.25">
      <c r="A2772" s="7" t="s">
        <v>513</v>
      </c>
      <c r="B2772" s="7" t="s">
        <v>6858</v>
      </c>
      <c r="C2772" s="7" t="s">
        <v>6859</v>
      </c>
    </row>
    <row r="2773" spans="1:3" x14ac:dyDescent="0.25">
      <c r="A2773" s="7" t="s">
        <v>513</v>
      </c>
      <c r="B2773" s="7" t="s">
        <v>6860</v>
      </c>
      <c r="C2773" s="7" t="s">
        <v>6861</v>
      </c>
    </row>
    <row r="2774" spans="1:3" x14ac:dyDescent="0.25">
      <c r="A2774" s="7" t="s">
        <v>513</v>
      </c>
      <c r="B2774" s="7" t="s">
        <v>6862</v>
      </c>
      <c r="C2774" s="7" t="s">
        <v>6863</v>
      </c>
    </row>
    <row r="2775" spans="1:3" x14ac:dyDescent="0.25">
      <c r="A2775" s="7" t="s">
        <v>513</v>
      </c>
      <c r="B2775" s="7" t="s">
        <v>6864</v>
      </c>
      <c r="C2775" s="7" t="s">
        <v>6865</v>
      </c>
    </row>
    <row r="2776" spans="1:3" x14ac:dyDescent="0.25">
      <c r="A2776" s="7" t="s">
        <v>513</v>
      </c>
      <c r="B2776" s="7" t="s">
        <v>6866</v>
      </c>
      <c r="C2776" s="7" t="s">
        <v>6867</v>
      </c>
    </row>
    <row r="2777" spans="1:3" x14ac:dyDescent="0.25">
      <c r="A2777" s="7" t="s">
        <v>513</v>
      </c>
      <c r="B2777" s="7" t="s">
        <v>6868</v>
      </c>
      <c r="C2777" s="7" t="s">
        <v>6869</v>
      </c>
    </row>
    <row r="2778" spans="1:3" x14ac:dyDescent="0.25">
      <c r="A2778" s="7" t="s">
        <v>513</v>
      </c>
      <c r="B2778" s="7" t="s">
        <v>6870</v>
      </c>
      <c r="C2778" s="7" t="s">
        <v>6871</v>
      </c>
    </row>
    <row r="2779" spans="1:3" x14ac:dyDescent="0.25">
      <c r="A2779" s="7" t="s">
        <v>515</v>
      </c>
      <c r="B2779" s="7" t="s">
        <v>6872</v>
      </c>
      <c r="C2779" s="7" t="s">
        <v>6873</v>
      </c>
    </row>
    <row r="2780" spans="1:3" x14ac:dyDescent="0.25">
      <c r="A2780" s="7" t="s">
        <v>515</v>
      </c>
      <c r="B2780" s="7" t="s">
        <v>6874</v>
      </c>
      <c r="C2780" s="7" t="s">
        <v>6129</v>
      </c>
    </row>
    <row r="2781" spans="1:3" x14ac:dyDescent="0.25">
      <c r="A2781" s="7" t="s">
        <v>515</v>
      </c>
      <c r="B2781" s="7" t="s">
        <v>6875</v>
      </c>
      <c r="C2781" s="7" t="s">
        <v>3363</v>
      </c>
    </row>
    <row r="2782" spans="1:3" x14ac:dyDescent="0.25">
      <c r="A2782" s="7" t="s">
        <v>517</v>
      </c>
      <c r="B2782" s="7" t="s">
        <v>6876</v>
      </c>
      <c r="C2782" s="7" t="s">
        <v>6877</v>
      </c>
    </row>
    <row r="2783" spans="1:3" x14ac:dyDescent="0.25">
      <c r="A2783" s="7" t="s">
        <v>517</v>
      </c>
      <c r="B2783" s="7" t="s">
        <v>6878</v>
      </c>
      <c r="C2783" s="7" t="s">
        <v>3408</v>
      </c>
    </row>
    <row r="2784" spans="1:3" x14ac:dyDescent="0.25">
      <c r="A2784" s="7" t="s">
        <v>517</v>
      </c>
      <c r="B2784" s="7" t="s">
        <v>6879</v>
      </c>
      <c r="C2784" s="7" t="s">
        <v>6880</v>
      </c>
    </row>
    <row r="2785" spans="1:3" x14ac:dyDescent="0.25">
      <c r="A2785" s="7" t="s">
        <v>517</v>
      </c>
      <c r="B2785" s="7" t="s">
        <v>6881</v>
      </c>
      <c r="C2785" s="7" t="s">
        <v>2177</v>
      </c>
    </row>
    <row r="2786" spans="1:3" x14ac:dyDescent="0.25">
      <c r="A2786" s="7" t="s">
        <v>517</v>
      </c>
      <c r="B2786" s="7" t="s">
        <v>6882</v>
      </c>
      <c r="C2786" s="7" t="s">
        <v>6883</v>
      </c>
    </row>
    <row r="2787" spans="1:3" x14ac:dyDescent="0.25">
      <c r="A2787" s="7" t="s">
        <v>517</v>
      </c>
      <c r="B2787" s="7" t="s">
        <v>6884</v>
      </c>
      <c r="C2787" s="7" t="s">
        <v>6885</v>
      </c>
    </row>
    <row r="2788" spans="1:3" x14ac:dyDescent="0.25">
      <c r="A2788" s="7" t="s">
        <v>517</v>
      </c>
      <c r="B2788" s="7" t="s">
        <v>6886</v>
      </c>
      <c r="C2788" s="7" t="s">
        <v>6808</v>
      </c>
    </row>
    <row r="2789" spans="1:3" x14ac:dyDescent="0.25">
      <c r="A2789" s="7" t="s">
        <v>479</v>
      </c>
      <c r="B2789" s="7" t="s">
        <v>6887</v>
      </c>
      <c r="C2789" s="7" t="s">
        <v>6888</v>
      </c>
    </row>
    <row r="2790" spans="1:3" x14ac:dyDescent="0.25">
      <c r="A2790" s="7" t="s">
        <v>481</v>
      </c>
      <c r="B2790" s="7" t="s">
        <v>6889</v>
      </c>
      <c r="C2790" s="7" t="s">
        <v>6890</v>
      </c>
    </row>
    <row r="2791" spans="1:3" x14ac:dyDescent="0.25">
      <c r="A2791" s="7" t="s">
        <v>481</v>
      </c>
      <c r="B2791" s="7" t="s">
        <v>6891</v>
      </c>
      <c r="C2791" s="7" t="s">
        <v>6892</v>
      </c>
    </row>
    <row r="2792" spans="1:3" x14ac:dyDescent="0.25">
      <c r="A2792" s="7" t="s">
        <v>481</v>
      </c>
      <c r="B2792" s="7" t="s">
        <v>6893</v>
      </c>
      <c r="C2792" s="7" t="s">
        <v>6894</v>
      </c>
    </row>
    <row r="2793" spans="1:3" x14ac:dyDescent="0.25">
      <c r="A2793" s="7" t="s">
        <v>483</v>
      </c>
      <c r="B2793" s="7" t="s">
        <v>6895</v>
      </c>
      <c r="C2793" s="7" t="s">
        <v>6896</v>
      </c>
    </row>
    <row r="2794" spans="1:3" x14ac:dyDescent="0.25">
      <c r="A2794" s="7" t="s">
        <v>483</v>
      </c>
      <c r="B2794" s="7" t="s">
        <v>6897</v>
      </c>
      <c r="C2794" s="7" t="s">
        <v>6898</v>
      </c>
    </row>
    <row r="2795" spans="1:3" x14ac:dyDescent="0.25">
      <c r="A2795" s="7" t="s">
        <v>483</v>
      </c>
      <c r="B2795" s="7" t="s">
        <v>6899</v>
      </c>
      <c r="C2795" s="7" t="s">
        <v>6900</v>
      </c>
    </row>
    <row r="2796" spans="1:3" x14ac:dyDescent="0.25">
      <c r="A2796" s="7" t="s">
        <v>483</v>
      </c>
      <c r="B2796" s="7" t="s">
        <v>6901</v>
      </c>
      <c r="C2796" s="7" t="s">
        <v>6902</v>
      </c>
    </row>
    <row r="2797" spans="1:3" x14ac:dyDescent="0.25">
      <c r="A2797" s="7" t="s">
        <v>485</v>
      </c>
      <c r="B2797" s="7" t="s">
        <v>6903</v>
      </c>
      <c r="C2797" s="7" t="s">
        <v>6904</v>
      </c>
    </row>
    <row r="2798" spans="1:3" x14ac:dyDescent="0.25">
      <c r="A2798" s="7" t="s">
        <v>485</v>
      </c>
      <c r="B2798" s="7" t="s">
        <v>6905</v>
      </c>
      <c r="C2798" s="7" t="s">
        <v>6906</v>
      </c>
    </row>
    <row r="2799" spans="1:3" x14ac:dyDescent="0.25">
      <c r="A2799" s="7" t="s">
        <v>485</v>
      </c>
      <c r="B2799" s="7" t="s">
        <v>6907</v>
      </c>
      <c r="C2799" s="7" t="s">
        <v>6908</v>
      </c>
    </row>
    <row r="2800" spans="1:3" x14ac:dyDescent="0.25">
      <c r="A2800" s="7" t="s">
        <v>485</v>
      </c>
      <c r="B2800" s="7" t="s">
        <v>6909</v>
      </c>
      <c r="C2800" s="7" t="s">
        <v>6910</v>
      </c>
    </row>
    <row r="2801" spans="1:3" x14ac:dyDescent="0.25">
      <c r="A2801" s="7" t="s">
        <v>485</v>
      </c>
      <c r="B2801" s="7" t="s">
        <v>6911</v>
      </c>
      <c r="C2801" s="7" t="s">
        <v>3238</v>
      </c>
    </row>
    <row r="2802" spans="1:3" x14ac:dyDescent="0.25">
      <c r="A2802" s="7" t="s">
        <v>788</v>
      </c>
      <c r="B2802" s="7" t="s">
        <v>6912</v>
      </c>
      <c r="C2802" s="7" t="s">
        <v>6913</v>
      </c>
    </row>
    <row r="2803" spans="1:3" x14ac:dyDescent="0.25">
      <c r="A2803" s="7" t="s">
        <v>487</v>
      </c>
      <c r="B2803" s="7" t="s">
        <v>6914</v>
      </c>
      <c r="C2803" s="7" t="s">
        <v>6915</v>
      </c>
    </row>
    <row r="2804" spans="1:3" x14ac:dyDescent="0.25">
      <c r="A2804" s="7" t="s">
        <v>489</v>
      </c>
      <c r="B2804" s="7" t="s">
        <v>6916</v>
      </c>
      <c r="C2804" s="7" t="s">
        <v>6917</v>
      </c>
    </row>
    <row r="2805" spans="1:3" x14ac:dyDescent="0.25">
      <c r="A2805" s="7" t="s">
        <v>489</v>
      </c>
      <c r="B2805" s="7" t="s">
        <v>6918</v>
      </c>
      <c r="C2805" s="7" t="s">
        <v>6919</v>
      </c>
    </row>
    <row r="2806" spans="1:3" x14ac:dyDescent="0.25">
      <c r="A2806" s="7" t="s">
        <v>543</v>
      </c>
      <c r="B2806" s="7" t="s">
        <v>6920</v>
      </c>
      <c r="C2806" s="7" t="s">
        <v>2317</v>
      </c>
    </row>
    <row r="2807" spans="1:3" x14ac:dyDescent="0.25">
      <c r="A2807" s="7" t="s">
        <v>543</v>
      </c>
      <c r="B2807" s="7" t="s">
        <v>6921</v>
      </c>
      <c r="C2807" s="7" t="s">
        <v>6922</v>
      </c>
    </row>
    <row r="2808" spans="1:3" x14ac:dyDescent="0.25">
      <c r="A2808" s="7" t="s">
        <v>543</v>
      </c>
      <c r="B2808" s="7" t="s">
        <v>6923</v>
      </c>
      <c r="C2808" s="7" t="s">
        <v>2040</v>
      </c>
    </row>
    <row r="2809" spans="1:3" x14ac:dyDescent="0.25">
      <c r="A2809" s="7" t="s">
        <v>543</v>
      </c>
      <c r="B2809" s="7" t="s">
        <v>6924</v>
      </c>
      <c r="C2809" s="7" t="s">
        <v>6925</v>
      </c>
    </row>
    <row r="2810" spans="1:3" x14ac:dyDescent="0.25">
      <c r="A2810" s="7" t="s">
        <v>545</v>
      </c>
      <c r="B2810" s="7" t="s">
        <v>6926</v>
      </c>
      <c r="C2810" s="7" t="s">
        <v>6927</v>
      </c>
    </row>
    <row r="2811" spans="1:3" x14ac:dyDescent="0.25">
      <c r="A2811" s="7" t="s">
        <v>545</v>
      </c>
      <c r="B2811" s="7" t="s">
        <v>6928</v>
      </c>
      <c r="C2811" s="7" t="s">
        <v>6929</v>
      </c>
    </row>
    <row r="2812" spans="1:3" x14ac:dyDescent="0.25">
      <c r="A2812" s="7" t="s">
        <v>545</v>
      </c>
      <c r="B2812" s="7" t="s">
        <v>6930</v>
      </c>
      <c r="C2812" s="7" t="s">
        <v>6931</v>
      </c>
    </row>
    <row r="2813" spans="1:3" x14ac:dyDescent="0.25">
      <c r="A2813" s="7" t="s">
        <v>545</v>
      </c>
      <c r="B2813" s="7" t="s">
        <v>6932</v>
      </c>
      <c r="C2813" s="7" t="s">
        <v>1940</v>
      </c>
    </row>
    <row r="2814" spans="1:3" x14ac:dyDescent="0.25">
      <c r="A2814" s="7" t="s">
        <v>545</v>
      </c>
      <c r="B2814" s="7" t="s">
        <v>6933</v>
      </c>
      <c r="C2814" s="7" t="s">
        <v>4775</v>
      </c>
    </row>
    <row r="2815" spans="1:3" x14ac:dyDescent="0.25">
      <c r="A2815" s="7" t="s">
        <v>545</v>
      </c>
      <c r="B2815" s="7" t="s">
        <v>6934</v>
      </c>
      <c r="C2815" s="7" t="s">
        <v>6935</v>
      </c>
    </row>
    <row r="2816" spans="1:3" x14ac:dyDescent="0.25">
      <c r="A2816" s="7" t="s">
        <v>545</v>
      </c>
      <c r="B2816" s="7" t="s">
        <v>6936</v>
      </c>
      <c r="C2816" s="7" t="s">
        <v>6937</v>
      </c>
    </row>
    <row r="2817" spans="1:3" x14ac:dyDescent="0.25">
      <c r="A2817" s="7" t="s">
        <v>545</v>
      </c>
      <c r="B2817" s="7" t="s">
        <v>6938</v>
      </c>
      <c r="C2817" s="7" t="s">
        <v>5748</v>
      </c>
    </row>
    <row r="2818" spans="1:3" x14ac:dyDescent="0.25">
      <c r="A2818" s="7" t="s">
        <v>545</v>
      </c>
      <c r="B2818" s="7" t="s">
        <v>6939</v>
      </c>
      <c r="C2818" s="7" t="s">
        <v>5892</v>
      </c>
    </row>
    <row r="2819" spans="1:3" x14ac:dyDescent="0.25">
      <c r="A2819" s="7" t="s">
        <v>485</v>
      </c>
      <c r="B2819" s="7" t="s">
        <v>6940</v>
      </c>
      <c r="C2819" s="7" t="s">
        <v>6941</v>
      </c>
    </row>
    <row r="2820" spans="1:3" x14ac:dyDescent="0.25">
      <c r="A2820" s="7" t="s">
        <v>485</v>
      </c>
      <c r="B2820" s="7" t="s">
        <v>6942</v>
      </c>
      <c r="C2820" s="7" t="s">
        <v>6943</v>
      </c>
    </row>
    <row r="2821" spans="1:3" x14ac:dyDescent="0.25">
      <c r="A2821" s="7" t="s">
        <v>788</v>
      </c>
      <c r="B2821" s="7" t="s">
        <v>6944</v>
      </c>
      <c r="C2821" s="7" t="s">
        <v>3355</v>
      </c>
    </row>
    <row r="2822" spans="1:3" x14ac:dyDescent="0.25">
      <c r="A2822" s="7" t="s">
        <v>788</v>
      </c>
      <c r="B2822" s="7" t="s">
        <v>6945</v>
      </c>
      <c r="C2822" s="7" t="s">
        <v>6946</v>
      </c>
    </row>
    <row r="2823" spans="1:3" x14ac:dyDescent="0.25">
      <c r="A2823" s="7" t="s">
        <v>788</v>
      </c>
      <c r="B2823" s="7" t="s">
        <v>6947</v>
      </c>
      <c r="C2823" s="7" t="s">
        <v>6948</v>
      </c>
    </row>
    <row r="2824" spans="1:3" x14ac:dyDescent="0.25">
      <c r="A2824" s="7" t="s">
        <v>487</v>
      </c>
      <c r="B2824" s="7" t="s">
        <v>6949</v>
      </c>
      <c r="C2824" s="7" t="s">
        <v>6950</v>
      </c>
    </row>
    <row r="2825" spans="1:3" x14ac:dyDescent="0.25">
      <c r="A2825" s="7" t="s">
        <v>489</v>
      </c>
      <c r="B2825" s="7" t="s">
        <v>6951</v>
      </c>
      <c r="C2825" s="7" t="s">
        <v>5277</v>
      </c>
    </row>
    <row r="2826" spans="1:3" x14ac:dyDescent="0.25">
      <c r="A2826" s="7" t="s">
        <v>491</v>
      </c>
      <c r="B2826" s="7" t="s">
        <v>6952</v>
      </c>
      <c r="C2826" s="7" t="s">
        <v>6953</v>
      </c>
    </row>
    <row r="2827" spans="1:3" x14ac:dyDescent="0.25">
      <c r="A2827" s="7" t="s">
        <v>495</v>
      </c>
      <c r="B2827" s="7" t="s">
        <v>6954</v>
      </c>
      <c r="C2827" s="7" t="s">
        <v>6955</v>
      </c>
    </row>
    <row r="2828" spans="1:3" x14ac:dyDescent="0.25">
      <c r="A2828" s="7" t="s">
        <v>497</v>
      </c>
      <c r="B2828" s="7" t="s">
        <v>6956</v>
      </c>
      <c r="C2828" s="7" t="s">
        <v>6957</v>
      </c>
    </row>
    <row r="2829" spans="1:3" x14ac:dyDescent="0.25">
      <c r="A2829" s="7" t="s">
        <v>465</v>
      </c>
      <c r="B2829" s="7" t="s">
        <v>6958</v>
      </c>
      <c r="C2829" s="7" t="s">
        <v>6959</v>
      </c>
    </row>
    <row r="2830" spans="1:3" x14ac:dyDescent="0.25">
      <c r="A2830" s="7" t="s">
        <v>465</v>
      </c>
      <c r="B2830" s="7" t="s">
        <v>6960</v>
      </c>
      <c r="C2830" s="7" t="s">
        <v>6961</v>
      </c>
    </row>
    <row r="2831" spans="1:3" x14ac:dyDescent="0.25">
      <c r="A2831" s="7" t="s">
        <v>467</v>
      </c>
      <c r="B2831" s="7" t="s">
        <v>6962</v>
      </c>
      <c r="C2831" s="7" t="s">
        <v>6963</v>
      </c>
    </row>
    <row r="2832" spans="1:3" x14ac:dyDescent="0.25">
      <c r="A2832" s="7" t="s">
        <v>469</v>
      </c>
      <c r="B2832" s="7" t="s">
        <v>6964</v>
      </c>
      <c r="C2832" s="7" t="s">
        <v>6965</v>
      </c>
    </row>
    <row r="2833" spans="1:3" x14ac:dyDescent="0.25">
      <c r="A2833" s="7" t="s">
        <v>471</v>
      </c>
      <c r="B2833" s="7" t="s">
        <v>6966</v>
      </c>
      <c r="C2833" s="7" t="s">
        <v>6967</v>
      </c>
    </row>
    <row r="2834" spans="1:3" x14ac:dyDescent="0.25">
      <c r="A2834" s="7" t="s">
        <v>471</v>
      </c>
      <c r="B2834" s="7" t="s">
        <v>6968</v>
      </c>
      <c r="C2834" s="7" t="s">
        <v>6969</v>
      </c>
    </row>
    <row r="2835" spans="1:3" x14ac:dyDescent="0.25">
      <c r="A2835" s="7" t="s">
        <v>473</v>
      </c>
      <c r="B2835" s="7" t="s">
        <v>6970</v>
      </c>
      <c r="C2835" s="7" t="s">
        <v>6971</v>
      </c>
    </row>
    <row r="2836" spans="1:3" x14ac:dyDescent="0.25">
      <c r="A2836" s="7" t="s">
        <v>473</v>
      </c>
      <c r="B2836" s="7" t="s">
        <v>6972</v>
      </c>
      <c r="C2836" s="7" t="s">
        <v>6973</v>
      </c>
    </row>
    <row r="2837" spans="1:3" x14ac:dyDescent="0.25">
      <c r="A2837" s="7" t="s">
        <v>473</v>
      </c>
      <c r="B2837" s="7" t="s">
        <v>6974</v>
      </c>
      <c r="C2837" s="7" t="s">
        <v>6975</v>
      </c>
    </row>
    <row r="2838" spans="1:3" x14ac:dyDescent="0.25">
      <c r="A2838" s="7" t="s">
        <v>473</v>
      </c>
      <c r="B2838" s="7" t="s">
        <v>6976</v>
      </c>
      <c r="C2838" s="7" t="s">
        <v>6977</v>
      </c>
    </row>
    <row r="2839" spans="1:3" x14ac:dyDescent="0.25">
      <c r="A2839" s="7" t="s">
        <v>473</v>
      </c>
      <c r="B2839" s="7" t="s">
        <v>6978</v>
      </c>
      <c r="C2839" s="7" t="s">
        <v>6979</v>
      </c>
    </row>
    <row r="2840" spans="1:3" x14ac:dyDescent="0.25">
      <c r="A2840" s="7" t="s">
        <v>475</v>
      </c>
      <c r="B2840" s="7" t="s">
        <v>6980</v>
      </c>
      <c r="C2840" s="7" t="s">
        <v>6981</v>
      </c>
    </row>
    <row r="2841" spans="1:3" x14ac:dyDescent="0.25">
      <c r="A2841" s="7" t="s">
        <v>475</v>
      </c>
      <c r="B2841" s="7" t="s">
        <v>6982</v>
      </c>
      <c r="C2841" s="7" t="s">
        <v>6983</v>
      </c>
    </row>
    <row r="2842" spans="1:3" x14ac:dyDescent="0.25">
      <c r="A2842" s="7" t="s">
        <v>475</v>
      </c>
      <c r="B2842" s="7" t="s">
        <v>6984</v>
      </c>
      <c r="C2842" s="7" t="s">
        <v>6985</v>
      </c>
    </row>
    <row r="2843" spans="1:3" x14ac:dyDescent="0.25">
      <c r="A2843" s="7" t="s">
        <v>475</v>
      </c>
      <c r="B2843" s="7" t="s">
        <v>6986</v>
      </c>
      <c r="C2843" s="7" t="s">
        <v>6987</v>
      </c>
    </row>
    <row r="2844" spans="1:3" x14ac:dyDescent="0.25">
      <c r="A2844" s="7" t="s">
        <v>477</v>
      </c>
      <c r="B2844" s="7" t="s">
        <v>6988</v>
      </c>
      <c r="C2844" s="7" t="s">
        <v>2289</v>
      </c>
    </row>
    <row r="2845" spans="1:3" x14ac:dyDescent="0.25">
      <c r="A2845" s="7" t="s">
        <v>441</v>
      </c>
      <c r="B2845" s="7" t="s">
        <v>6989</v>
      </c>
      <c r="C2845" s="7" t="s">
        <v>6990</v>
      </c>
    </row>
    <row r="2846" spans="1:3" x14ac:dyDescent="0.25">
      <c r="A2846" s="7" t="s">
        <v>441</v>
      </c>
      <c r="B2846" s="7" t="s">
        <v>6991</v>
      </c>
      <c r="C2846" s="7" t="s">
        <v>6992</v>
      </c>
    </row>
    <row r="2847" spans="1:3" x14ac:dyDescent="0.25">
      <c r="A2847" s="7" t="s">
        <v>447</v>
      </c>
      <c r="B2847" s="7" t="s">
        <v>6993</v>
      </c>
      <c r="C2847" s="7" t="s">
        <v>6994</v>
      </c>
    </row>
    <row r="2848" spans="1:3" x14ac:dyDescent="0.25">
      <c r="A2848" s="7" t="s">
        <v>447</v>
      </c>
      <c r="B2848" s="7" t="s">
        <v>6995</v>
      </c>
      <c r="C2848" s="7" t="s">
        <v>4739</v>
      </c>
    </row>
    <row r="2849" spans="1:3" x14ac:dyDescent="0.25">
      <c r="A2849" s="7" t="s">
        <v>449</v>
      </c>
      <c r="B2849" s="7" t="s">
        <v>6996</v>
      </c>
      <c r="C2849" s="7" t="s">
        <v>6997</v>
      </c>
    </row>
    <row r="2850" spans="1:3" x14ac:dyDescent="0.25">
      <c r="A2850" s="7" t="s">
        <v>455</v>
      </c>
      <c r="B2850" s="7" t="s">
        <v>6998</v>
      </c>
      <c r="C2850" s="7" t="s">
        <v>6999</v>
      </c>
    </row>
    <row r="2851" spans="1:3" x14ac:dyDescent="0.25">
      <c r="A2851" s="7" t="s">
        <v>457</v>
      </c>
      <c r="B2851" s="7" t="s">
        <v>7000</v>
      </c>
      <c r="C2851" s="7" t="s">
        <v>7001</v>
      </c>
    </row>
    <row r="2852" spans="1:3" x14ac:dyDescent="0.25">
      <c r="A2852" s="7" t="s">
        <v>457</v>
      </c>
      <c r="B2852" s="7" t="s">
        <v>7002</v>
      </c>
      <c r="C2852" s="7" t="s">
        <v>7003</v>
      </c>
    </row>
    <row r="2853" spans="1:3" x14ac:dyDescent="0.25">
      <c r="A2853" s="7" t="s">
        <v>459</v>
      </c>
      <c r="B2853" s="7" t="s">
        <v>7004</v>
      </c>
      <c r="C2853" s="7" t="s">
        <v>7005</v>
      </c>
    </row>
    <row r="2854" spans="1:3" x14ac:dyDescent="0.25">
      <c r="A2854" s="7" t="s">
        <v>425</v>
      </c>
      <c r="B2854" s="7" t="s">
        <v>7006</v>
      </c>
      <c r="C2854" s="7" t="s">
        <v>7007</v>
      </c>
    </row>
    <row r="2855" spans="1:3" x14ac:dyDescent="0.25">
      <c r="A2855" s="7" t="s">
        <v>427</v>
      </c>
      <c r="B2855" s="7" t="s">
        <v>7008</v>
      </c>
      <c r="C2855" s="7" t="s">
        <v>7009</v>
      </c>
    </row>
    <row r="2856" spans="1:3" x14ac:dyDescent="0.25">
      <c r="A2856" s="7" t="s">
        <v>427</v>
      </c>
      <c r="B2856" s="7" t="s">
        <v>7010</v>
      </c>
      <c r="C2856" s="7" t="s">
        <v>7011</v>
      </c>
    </row>
    <row r="2857" spans="1:3" x14ac:dyDescent="0.25">
      <c r="A2857" s="7" t="s">
        <v>429</v>
      </c>
      <c r="B2857" s="7" t="s">
        <v>7012</v>
      </c>
      <c r="C2857" s="7" t="s">
        <v>7013</v>
      </c>
    </row>
    <row r="2858" spans="1:3" x14ac:dyDescent="0.25">
      <c r="A2858" s="7" t="s">
        <v>429</v>
      </c>
      <c r="B2858" s="7" t="s">
        <v>7014</v>
      </c>
      <c r="C2858" s="7" t="s">
        <v>7015</v>
      </c>
    </row>
    <row r="2859" spans="1:3" x14ac:dyDescent="0.25">
      <c r="A2859" s="7" t="s">
        <v>429</v>
      </c>
      <c r="B2859" s="7" t="s">
        <v>7016</v>
      </c>
      <c r="C2859" s="7" t="s">
        <v>1685</v>
      </c>
    </row>
    <row r="2860" spans="1:3" x14ac:dyDescent="0.25">
      <c r="A2860" s="7" t="s">
        <v>429</v>
      </c>
      <c r="B2860" s="7" t="s">
        <v>7017</v>
      </c>
      <c r="C2860" s="7" t="s">
        <v>7018</v>
      </c>
    </row>
    <row r="2861" spans="1:3" x14ac:dyDescent="0.25">
      <c r="A2861" s="7" t="s">
        <v>1331</v>
      </c>
      <c r="B2861" s="7" t="s">
        <v>7019</v>
      </c>
      <c r="C2861" s="7" t="s">
        <v>7020</v>
      </c>
    </row>
    <row r="2862" spans="1:3" x14ac:dyDescent="0.25">
      <c r="A2862" s="7" t="s">
        <v>433</v>
      </c>
      <c r="B2862" s="7" t="s">
        <v>7021</v>
      </c>
      <c r="C2862" s="7" t="s">
        <v>7022</v>
      </c>
    </row>
    <row r="2863" spans="1:3" x14ac:dyDescent="0.25">
      <c r="A2863" s="7" t="s">
        <v>433</v>
      </c>
      <c r="B2863" s="7" t="s">
        <v>7023</v>
      </c>
      <c r="C2863" s="7" t="s">
        <v>7024</v>
      </c>
    </row>
    <row r="2864" spans="1:3" x14ac:dyDescent="0.25">
      <c r="A2864" s="7" t="s">
        <v>435</v>
      </c>
      <c r="B2864" s="7" t="s">
        <v>7025</v>
      </c>
      <c r="C2864" s="7" t="s">
        <v>3441</v>
      </c>
    </row>
    <row r="2865" spans="1:3" x14ac:dyDescent="0.25">
      <c r="A2865" s="7" t="s">
        <v>435</v>
      </c>
      <c r="B2865" s="7" t="s">
        <v>7026</v>
      </c>
      <c r="C2865" s="7" t="s">
        <v>7027</v>
      </c>
    </row>
    <row r="2866" spans="1:3" x14ac:dyDescent="0.25">
      <c r="A2866" s="7" t="s">
        <v>435</v>
      </c>
      <c r="B2866" s="7" t="s">
        <v>7028</v>
      </c>
      <c r="C2866" s="7" t="s">
        <v>7029</v>
      </c>
    </row>
    <row r="2867" spans="1:3" x14ac:dyDescent="0.25">
      <c r="A2867" s="7" t="s">
        <v>439</v>
      </c>
      <c r="B2867" s="7" t="s">
        <v>7030</v>
      </c>
      <c r="C2867" s="7" t="s">
        <v>7031</v>
      </c>
    </row>
    <row r="2868" spans="1:3" x14ac:dyDescent="0.25">
      <c r="A2868" s="7" t="s">
        <v>407</v>
      </c>
      <c r="B2868" s="7" t="s">
        <v>7032</v>
      </c>
      <c r="C2868" s="7" t="s">
        <v>7033</v>
      </c>
    </row>
    <row r="2869" spans="1:3" x14ac:dyDescent="0.25">
      <c r="A2869" s="7" t="s">
        <v>411</v>
      </c>
      <c r="B2869" s="7" t="s">
        <v>7034</v>
      </c>
      <c r="C2869" s="7" t="s">
        <v>7035</v>
      </c>
    </row>
    <row r="2870" spans="1:3" x14ac:dyDescent="0.25">
      <c r="A2870" s="7" t="s">
        <v>543</v>
      </c>
      <c r="B2870" s="7" t="s">
        <v>7036</v>
      </c>
      <c r="C2870" s="7" t="s">
        <v>7037</v>
      </c>
    </row>
    <row r="2871" spans="1:3" x14ac:dyDescent="0.25">
      <c r="A2871" s="7" t="s">
        <v>543</v>
      </c>
      <c r="B2871" s="7" t="s">
        <v>7038</v>
      </c>
      <c r="C2871" s="7" t="s">
        <v>1703</v>
      </c>
    </row>
    <row r="2872" spans="1:3" x14ac:dyDescent="0.25">
      <c r="A2872" s="7" t="s">
        <v>545</v>
      </c>
      <c r="B2872" s="7" t="s">
        <v>7039</v>
      </c>
      <c r="C2872" s="7" t="s">
        <v>3187</v>
      </c>
    </row>
    <row r="2873" spans="1:3" x14ac:dyDescent="0.25">
      <c r="A2873" s="7" t="s">
        <v>545</v>
      </c>
      <c r="B2873" s="7" t="s">
        <v>7040</v>
      </c>
      <c r="C2873" s="7" t="s">
        <v>4765</v>
      </c>
    </row>
    <row r="2874" spans="1:3" x14ac:dyDescent="0.25">
      <c r="A2874" s="7" t="s">
        <v>545</v>
      </c>
      <c r="B2874" s="7" t="s">
        <v>7041</v>
      </c>
      <c r="C2874" s="7" t="s">
        <v>3481</v>
      </c>
    </row>
    <row r="2875" spans="1:3" x14ac:dyDescent="0.25">
      <c r="A2875" s="7" t="s">
        <v>545</v>
      </c>
      <c r="B2875" s="7" t="s">
        <v>7042</v>
      </c>
      <c r="C2875" s="7" t="s">
        <v>7043</v>
      </c>
    </row>
    <row r="2876" spans="1:3" x14ac:dyDescent="0.25">
      <c r="A2876" s="7" t="s">
        <v>545</v>
      </c>
      <c r="B2876" s="7" t="s">
        <v>7044</v>
      </c>
      <c r="C2876" s="7" t="s">
        <v>2277</v>
      </c>
    </row>
    <row r="2877" spans="1:3" x14ac:dyDescent="0.25">
      <c r="A2877" s="7" t="s">
        <v>545</v>
      </c>
      <c r="B2877" s="7" t="s">
        <v>7045</v>
      </c>
      <c r="C2877" s="7" t="s">
        <v>7046</v>
      </c>
    </row>
    <row r="2878" spans="1:3" x14ac:dyDescent="0.25">
      <c r="A2878" s="7" t="s">
        <v>545</v>
      </c>
      <c r="B2878" s="7" t="s">
        <v>7047</v>
      </c>
      <c r="C2878" s="7" t="s">
        <v>7048</v>
      </c>
    </row>
    <row r="2879" spans="1:3" x14ac:dyDescent="0.25">
      <c r="A2879" s="7" t="s">
        <v>545</v>
      </c>
      <c r="B2879" s="7" t="s">
        <v>7049</v>
      </c>
      <c r="C2879" s="7" t="s">
        <v>7050</v>
      </c>
    </row>
    <row r="2880" spans="1:3" x14ac:dyDescent="0.25">
      <c r="A2880" s="7" t="s">
        <v>545</v>
      </c>
      <c r="B2880" s="7" t="s">
        <v>7051</v>
      </c>
      <c r="C2880" s="7" t="s">
        <v>7052</v>
      </c>
    </row>
    <row r="2881" spans="1:3" x14ac:dyDescent="0.25">
      <c r="A2881" s="7" t="s">
        <v>545</v>
      </c>
      <c r="B2881" s="7" t="s">
        <v>7053</v>
      </c>
      <c r="C2881" s="7" t="s">
        <v>7054</v>
      </c>
    </row>
    <row r="2882" spans="1:3" x14ac:dyDescent="0.25">
      <c r="A2882" s="7" t="s">
        <v>545</v>
      </c>
      <c r="B2882" s="7" t="s">
        <v>7055</v>
      </c>
      <c r="C2882" s="7" t="s">
        <v>3164</v>
      </c>
    </row>
    <row r="2883" spans="1:3" x14ac:dyDescent="0.25">
      <c r="A2883" s="7" t="s">
        <v>545</v>
      </c>
      <c r="B2883" s="7" t="s">
        <v>7056</v>
      </c>
      <c r="C2883" s="7" t="s">
        <v>7057</v>
      </c>
    </row>
    <row r="2884" spans="1:3" x14ac:dyDescent="0.25">
      <c r="A2884" s="7" t="s">
        <v>545</v>
      </c>
      <c r="B2884" s="7" t="s">
        <v>7058</v>
      </c>
      <c r="C2884" s="7" t="s">
        <v>7059</v>
      </c>
    </row>
    <row r="2885" spans="1:3" x14ac:dyDescent="0.25">
      <c r="A2885" s="7" t="s">
        <v>545</v>
      </c>
      <c r="B2885" s="7" t="s">
        <v>7060</v>
      </c>
      <c r="C2885" s="7" t="s">
        <v>7061</v>
      </c>
    </row>
    <row r="2886" spans="1:3" x14ac:dyDescent="0.25">
      <c r="A2886" s="7" t="s">
        <v>545</v>
      </c>
      <c r="B2886" s="7" t="s">
        <v>7062</v>
      </c>
      <c r="C2886" s="7" t="s">
        <v>7063</v>
      </c>
    </row>
    <row r="2887" spans="1:3" x14ac:dyDescent="0.25">
      <c r="A2887" s="7" t="s">
        <v>545</v>
      </c>
      <c r="B2887" s="7" t="s">
        <v>7064</v>
      </c>
      <c r="C2887" s="7" t="s">
        <v>2641</v>
      </c>
    </row>
    <row r="2888" spans="1:3" x14ac:dyDescent="0.25">
      <c r="A2888" s="7" t="s">
        <v>547</v>
      </c>
      <c r="B2888" s="7" t="s">
        <v>7065</v>
      </c>
      <c r="C2888" s="7" t="s">
        <v>7066</v>
      </c>
    </row>
    <row r="2889" spans="1:3" x14ac:dyDescent="0.25">
      <c r="A2889" s="7" t="s">
        <v>547</v>
      </c>
      <c r="B2889" s="7" t="s">
        <v>7067</v>
      </c>
      <c r="C2889" s="7" t="s">
        <v>7068</v>
      </c>
    </row>
    <row r="2890" spans="1:3" x14ac:dyDescent="0.25">
      <c r="A2890" s="7" t="s">
        <v>547</v>
      </c>
      <c r="B2890" s="7" t="s">
        <v>7069</v>
      </c>
      <c r="C2890" s="7" t="s">
        <v>7070</v>
      </c>
    </row>
    <row r="2891" spans="1:3" x14ac:dyDescent="0.25">
      <c r="A2891" s="7" t="s">
        <v>569</v>
      </c>
      <c r="B2891" s="7" t="s">
        <v>7071</v>
      </c>
      <c r="C2891" s="7" t="s">
        <v>7072</v>
      </c>
    </row>
    <row r="2892" spans="1:3" x14ac:dyDescent="0.25">
      <c r="A2892" s="7" t="s">
        <v>569</v>
      </c>
      <c r="B2892" s="7" t="s">
        <v>7073</v>
      </c>
      <c r="C2892" s="7" t="s">
        <v>7074</v>
      </c>
    </row>
    <row r="2893" spans="1:3" x14ac:dyDescent="0.25">
      <c r="A2893" s="7" t="s">
        <v>569</v>
      </c>
      <c r="B2893" s="7" t="s">
        <v>7075</v>
      </c>
      <c r="C2893" s="7" t="s">
        <v>7076</v>
      </c>
    </row>
    <row r="2894" spans="1:3" x14ac:dyDescent="0.25">
      <c r="A2894" s="7" t="s">
        <v>447</v>
      </c>
      <c r="B2894" s="7" t="s">
        <v>7077</v>
      </c>
      <c r="C2894" s="7" t="s">
        <v>7078</v>
      </c>
    </row>
    <row r="2895" spans="1:3" x14ac:dyDescent="0.25">
      <c r="A2895" s="7" t="s">
        <v>569</v>
      </c>
      <c r="B2895" s="7" t="s">
        <v>7079</v>
      </c>
      <c r="C2895" s="7" t="s">
        <v>7080</v>
      </c>
    </row>
    <row r="2896" spans="1:3" x14ac:dyDescent="0.25">
      <c r="A2896" s="7" t="s">
        <v>569</v>
      </c>
      <c r="B2896" s="7" t="s">
        <v>7081</v>
      </c>
      <c r="C2896" s="7" t="s">
        <v>7082</v>
      </c>
    </row>
    <row r="2897" spans="1:3" x14ac:dyDescent="0.25">
      <c r="A2897" s="7" t="s">
        <v>569</v>
      </c>
      <c r="B2897" s="7" t="s">
        <v>7083</v>
      </c>
      <c r="C2897" s="7" t="s">
        <v>7084</v>
      </c>
    </row>
    <row r="2898" spans="1:3" x14ac:dyDescent="0.25">
      <c r="A2898" s="7" t="s">
        <v>569</v>
      </c>
      <c r="B2898" s="7" t="s">
        <v>7085</v>
      </c>
      <c r="C2898" s="7" t="s">
        <v>7086</v>
      </c>
    </row>
    <row r="2899" spans="1:3" x14ac:dyDescent="0.25">
      <c r="A2899" s="7" t="s">
        <v>569</v>
      </c>
      <c r="B2899" s="7" t="s">
        <v>7087</v>
      </c>
      <c r="C2899" s="7" t="s">
        <v>7088</v>
      </c>
    </row>
    <row r="2900" spans="1:3" x14ac:dyDescent="0.25">
      <c r="A2900" s="7" t="s">
        <v>569</v>
      </c>
      <c r="B2900" s="7" t="s">
        <v>7089</v>
      </c>
      <c r="C2900" s="7" t="s">
        <v>7090</v>
      </c>
    </row>
    <row r="2901" spans="1:3" x14ac:dyDescent="0.25">
      <c r="A2901" s="7" t="s">
        <v>571</v>
      </c>
      <c r="B2901" s="7" t="s">
        <v>7091</v>
      </c>
      <c r="C2901" s="7" t="s">
        <v>7092</v>
      </c>
    </row>
    <row r="2902" spans="1:3" x14ac:dyDescent="0.25">
      <c r="A2902" s="7" t="s">
        <v>571</v>
      </c>
      <c r="B2902" s="7" t="s">
        <v>7093</v>
      </c>
      <c r="C2902" s="7" t="s">
        <v>7094</v>
      </c>
    </row>
    <row r="2903" spans="1:3" x14ac:dyDescent="0.25">
      <c r="A2903" s="7" t="s">
        <v>571</v>
      </c>
      <c r="B2903" s="7" t="s">
        <v>7095</v>
      </c>
      <c r="C2903" s="7" t="s">
        <v>7096</v>
      </c>
    </row>
    <row r="2904" spans="1:3" x14ac:dyDescent="0.25">
      <c r="A2904" s="7" t="s">
        <v>571</v>
      </c>
      <c r="B2904" s="7" t="s">
        <v>7097</v>
      </c>
      <c r="C2904" s="7" t="s">
        <v>7098</v>
      </c>
    </row>
    <row r="2905" spans="1:3" x14ac:dyDescent="0.25">
      <c r="A2905" s="7" t="s">
        <v>571</v>
      </c>
      <c r="B2905" s="7" t="s">
        <v>7099</v>
      </c>
      <c r="C2905" s="7" t="s">
        <v>7100</v>
      </c>
    </row>
    <row r="2906" spans="1:3" x14ac:dyDescent="0.25">
      <c r="A2906" s="7" t="s">
        <v>573</v>
      </c>
      <c r="B2906" s="7" t="s">
        <v>7101</v>
      </c>
      <c r="C2906" s="7" t="s">
        <v>7102</v>
      </c>
    </row>
    <row r="2907" spans="1:3" x14ac:dyDescent="0.25">
      <c r="A2907" s="7" t="s">
        <v>573</v>
      </c>
      <c r="B2907" s="7" t="s">
        <v>7103</v>
      </c>
      <c r="C2907" s="7" t="s">
        <v>7104</v>
      </c>
    </row>
    <row r="2908" spans="1:3" x14ac:dyDescent="0.25">
      <c r="A2908" s="7" t="s">
        <v>573</v>
      </c>
      <c r="B2908" s="7" t="s">
        <v>7105</v>
      </c>
      <c r="C2908" s="7" t="s">
        <v>5673</v>
      </c>
    </row>
    <row r="2909" spans="1:3" x14ac:dyDescent="0.25">
      <c r="A2909" s="7" t="s">
        <v>573</v>
      </c>
      <c r="B2909" s="7" t="s">
        <v>7106</v>
      </c>
      <c r="C2909" s="7" t="s">
        <v>7107</v>
      </c>
    </row>
    <row r="2910" spans="1:3" x14ac:dyDescent="0.25">
      <c r="A2910" s="7" t="s">
        <v>573</v>
      </c>
      <c r="B2910" s="7" t="s">
        <v>7108</v>
      </c>
      <c r="C2910" s="7" t="s">
        <v>3303</v>
      </c>
    </row>
    <row r="2911" spans="1:3" x14ac:dyDescent="0.25">
      <c r="A2911" s="7" t="s">
        <v>539</v>
      </c>
      <c r="B2911" s="7" t="s">
        <v>7109</v>
      </c>
      <c r="C2911" s="7" t="s">
        <v>7110</v>
      </c>
    </row>
    <row r="2912" spans="1:3" x14ac:dyDescent="0.25">
      <c r="A2912" s="7" t="s">
        <v>539</v>
      </c>
      <c r="B2912" s="7" t="s">
        <v>7111</v>
      </c>
      <c r="C2912" s="7" t="s">
        <v>7112</v>
      </c>
    </row>
    <row r="2913" spans="1:3" x14ac:dyDescent="0.25">
      <c r="A2913" s="7" t="s">
        <v>539</v>
      </c>
      <c r="B2913" s="7" t="s">
        <v>7113</v>
      </c>
      <c r="C2913" s="7" t="s">
        <v>7114</v>
      </c>
    </row>
    <row r="2914" spans="1:3" x14ac:dyDescent="0.25">
      <c r="A2914" s="7" t="s">
        <v>539</v>
      </c>
      <c r="B2914" s="7" t="s">
        <v>7115</v>
      </c>
      <c r="C2914" s="7" t="s">
        <v>1965</v>
      </c>
    </row>
    <row r="2915" spans="1:3" x14ac:dyDescent="0.25">
      <c r="A2915" s="7" t="s">
        <v>539</v>
      </c>
      <c r="B2915" s="7" t="s">
        <v>7116</v>
      </c>
      <c r="C2915" s="7" t="s">
        <v>7117</v>
      </c>
    </row>
    <row r="2916" spans="1:3" x14ac:dyDescent="0.25">
      <c r="A2916" s="7" t="s">
        <v>539</v>
      </c>
      <c r="B2916" s="7" t="s">
        <v>7118</v>
      </c>
      <c r="C2916" s="7" t="s">
        <v>7119</v>
      </c>
    </row>
    <row r="2917" spans="1:3" x14ac:dyDescent="0.25">
      <c r="A2917" s="7" t="s">
        <v>539</v>
      </c>
      <c r="B2917" s="7" t="s">
        <v>7120</v>
      </c>
      <c r="C2917" s="7" t="s">
        <v>7121</v>
      </c>
    </row>
    <row r="2918" spans="1:3" x14ac:dyDescent="0.25">
      <c r="A2918" s="7" t="s">
        <v>539</v>
      </c>
      <c r="B2918" s="7" t="s">
        <v>7122</v>
      </c>
      <c r="C2918" s="7" t="s">
        <v>3311</v>
      </c>
    </row>
    <row r="2919" spans="1:3" x14ac:dyDescent="0.25">
      <c r="A2919" s="7" t="s">
        <v>539</v>
      </c>
      <c r="B2919" s="7" t="s">
        <v>7123</v>
      </c>
      <c r="C2919" s="7" t="s">
        <v>7124</v>
      </c>
    </row>
    <row r="2920" spans="1:3" x14ac:dyDescent="0.25">
      <c r="A2920" s="7" t="s">
        <v>539</v>
      </c>
      <c r="B2920" s="7" t="s">
        <v>7125</v>
      </c>
      <c r="C2920" s="7" t="s">
        <v>7126</v>
      </c>
    </row>
    <row r="2921" spans="1:3" x14ac:dyDescent="0.25">
      <c r="A2921" s="7" t="s">
        <v>539</v>
      </c>
      <c r="B2921" s="7" t="s">
        <v>7127</v>
      </c>
      <c r="C2921" s="7" t="s">
        <v>7128</v>
      </c>
    </row>
    <row r="2922" spans="1:3" x14ac:dyDescent="0.25">
      <c r="A2922" s="7" t="s">
        <v>541</v>
      </c>
      <c r="B2922" s="7" t="s">
        <v>7129</v>
      </c>
      <c r="C2922" s="7" t="s">
        <v>7130</v>
      </c>
    </row>
    <row r="2923" spans="1:3" x14ac:dyDescent="0.25">
      <c r="A2923" s="7" t="s">
        <v>541</v>
      </c>
      <c r="B2923" s="7" t="s">
        <v>7131</v>
      </c>
      <c r="C2923" s="7" t="s">
        <v>7132</v>
      </c>
    </row>
    <row r="2924" spans="1:3" x14ac:dyDescent="0.25">
      <c r="A2924" s="7" t="s">
        <v>541</v>
      </c>
      <c r="B2924" s="7" t="s">
        <v>7133</v>
      </c>
      <c r="C2924" s="7" t="s">
        <v>3437</v>
      </c>
    </row>
    <row r="2925" spans="1:3" x14ac:dyDescent="0.25">
      <c r="A2925" s="7" t="s">
        <v>541</v>
      </c>
      <c r="B2925" s="7" t="s">
        <v>7134</v>
      </c>
      <c r="C2925" s="7" t="s">
        <v>7135</v>
      </c>
    </row>
    <row r="2926" spans="1:3" x14ac:dyDescent="0.25">
      <c r="A2926" s="7" t="s">
        <v>541</v>
      </c>
      <c r="B2926" s="7" t="s">
        <v>7136</v>
      </c>
      <c r="C2926" s="7" t="s">
        <v>7137</v>
      </c>
    </row>
    <row r="2927" spans="1:3" x14ac:dyDescent="0.25">
      <c r="A2927" s="7" t="s">
        <v>541</v>
      </c>
      <c r="B2927" s="7" t="s">
        <v>7138</v>
      </c>
      <c r="C2927" s="7" t="s">
        <v>2317</v>
      </c>
    </row>
    <row r="2928" spans="1:3" x14ac:dyDescent="0.25">
      <c r="A2928" s="7" t="s">
        <v>541</v>
      </c>
      <c r="B2928" s="7" t="s">
        <v>7139</v>
      </c>
      <c r="C2928" s="7" t="s">
        <v>6686</v>
      </c>
    </row>
    <row r="2929" spans="1:3" x14ac:dyDescent="0.25">
      <c r="A2929" s="7" t="s">
        <v>541</v>
      </c>
      <c r="B2929" s="7" t="s">
        <v>7140</v>
      </c>
      <c r="C2929" s="7" t="s">
        <v>2085</v>
      </c>
    </row>
    <row r="2930" spans="1:3" x14ac:dyDescent="0.25">
      <c r="A2930" s="7" t="s">
        <v>541</v>
      </c>
      <c r="B2930" s="7" t="s">
        <v>7141</v>
      </c>
      <c r="C2930" s="7" t="s">
        <v>4423</v>
      </c>
    </row>
    <row r="2931" spans="1:3" x14ac:dyDescent="0.25">
      <c r="A2931" s="7" t="s">
        <v>541</v>
      </c>
      <c r="B2931" s="7" t="s">
        <v>7142</v>
      </c>
      <c r="C2931" s="7" t="s">
        <v>7143</v>
      </c>
    </row>
    <row r="2932" spans="1:3" x14ac:dyDescent="0.25">
      <c r="A2932" s="7" t="s">
        <v>543</v>
      </c>
      <c r="B2932" s="7" t="s">
        <v>7144</v>
      </c>
      <c r="C2932" s="7" t="s">
        <v>7145</v>
      </c>
    </row>
    <row r="2933" spans="1:3" x14ac:dyDescent="0.25">
      <c r="A2933" s="7" t="s">
        <v>543</v>
      </c>
      <c r="B2933" s="7" t="s">
        <v>7146</v>
      </c>
      <c r="C2933" s="7" t="s">
        <v>7147</v>
      </c>
    </row>
    <row r="2934" spans="1:3" x14ac:dyDescent="0.25">
      <c r="A2934" s="7" t="s">
        <v>559</v>
      </c>
      <c r="B2934" s="7" t="s">
        <v>7148</v>
      </c>
      <c r="C2934" s="7" t="s">
        <v>7149</v>
      </c>
    </row>
    <row r="2935" spans="1:3" x14ac:dyDescent="0.25">
      <c r="A2935" s="7" t="s">
        <v>559</v>
      </c>
      <c r="B2935" s="7" t="s">
        <v>7150</v>
      </c>
      <c r="C2935" s="7" t="s">
        <v>7151</v>
      </c>
    </row>
    <row r="2936" spans="1:3" x14ac:dyDescent="0.25">
      <c r="A2936" s="7" t="s">
        <v>559</v>
      </c>
      <c r="B2936" s="7" t="s">
        <v>7152</v>
      </c>
      <c r="C2936" s="7" t="s">
        <v>7153</v>
      </c>
    </row>
    <row r="2937" spans="1:3" x14ac:dyDescent="0.25">
      <c r="A2937" s="7" t="s">
        <v>565</v>
      </c>
      <c r="B2937" s="7" t="s">
        <v>7154</v>
      </c>
      <c r="C2937" s="7" t="s">
        <v>4703</v>
      </c>
    </row>
    <row r="2938" spans="1:3" x14ac:dyDescent="0.25">
      <c r="A2938" s="7" t="s">
        <v>565</v>
      </c>
      <c r="B2938" s="7" t="s">
        <v>7155</v>
      </c>
      <c r="C2938" s="7" t="s">
        <v>7156</v>
      </c>
    </row>
    <row r="2939" spans="1:3" x14ac:dyDescent="0.25">
      <c r="A2939" s="7" t="s">
        <v>565</v>
      </c>
      <c r="B2939" s="7" t="s">
        <v>7157</v>
      </c>
      <c r="C2939" s="7" t="s">
        <v>7158</v>
      </c>
    </row>
    <row r="2940" spans="1:3" x14ac:dyDescent="0.25">
      <c r="A2940" s="7" t="s">
        <v>567</v>
      </c>
      <c r="B2940" s="7" t="s">
        <v>7159</v>
      </c>
      <c r="C2940" s="7" t="s">
        <v>7160</v>
      </c>
    </row>
    <row r="2941" spans="1:3" x14ac:dyDescent="0.25">
      <c r="A2941" s="7" t="s">
        <v>567</v>
      </c>
      <c r="B2941" s="7" t="s">
        <v>7161</v>
      </c>
      <c r="C2941" s="7" t="s">
        <v>6959</v>
      </c>
    </row>
    <row r="2942" spans="1:3" x14ac:dyDescent="0.25">
      <c r="A2942" s="7" t="s">
        <v>569</v>
      </c>
      <c r="B2942" s="7" t="s">
        <v>7162</v>
      </c>
      <c r="C2942" s="7" t="s">
        <v>7163</v>
      </c>
    </row>
    <row r="2943" spans="1:3" x14ac:dyDescent="0.25">
      <c r="A2943" s="7" t="s">
        <v>569</v>
      </c>
      <c r="B2943" s="7" t="s">
        <v>7164</v>
      </c>
      <c r="C2943" s="7" t="s">
        <v>5065</v>
      </c>
    </row>
    <row r="2944" spans="1:3" x14ac:dyDescent="0.25">
      <c r="A2944" s="7" t="s">
        <v>569</v>
      </c>
      <c r="B2944" s="7" t="s">
        <v>7165</v>
      </c>
      <c r="C2944" s="7" t="s">
        <v>5596</v>
      </c>
    </row>
    <row r="2945" spans="1:3" x14ac:dyDescent="0.25">
      <c r="A2945" s="7" t="s">
        <v>569</v>
      </c>
      <c r="B2945" s="7" t="s">
        <v>7166</v>
      </c>
      <c r="C2945" s="7" t="s">
        <v>7167</v>
      </c>
    </row>
    <row r="2946" spans="1:3" x14ac:dyDescent="0.25">
      <c r="A2946" s="7" t="s">
        <v>571</v>
      </c>
      <c r="B2946" s="7" t="s">
        <v>7168</v>
      </c>
      <c r="C2946" s="7" t="s">
        <v>7169</v>
      </c>
    </row>
    <row r="2947" spans="1:3" x14ac:dyDescent="0.25">
      <c r="A2947" s="7" t="s">
        <v>571</v>
      </c>
      <c r="B2947" s="7" t="s">
        <v>7170</v>
      </c>
      <c r="C2947" s="7" t="s">
        <v>7171</v>
      </c>
    </row>
    <row r="2948" spans="1:3" x14ac:dyDescent="0.25">
      <c r="A2948" s="7" t="s">
        <v>571</v>
      </c>
      <c r="B2948" s="7" t="s">
        <v>7172</v>
      </c>
      <c r="C2948" s="7" t="s">
        <v>7173</v>
      </c>
    </row>
    <row r="2949" spans="1:3" x14ac:dyDescent="0.25">
      <c r="A2949" s="7" t="s">
        <v>573</v>
      </c>
      <c r="B2949" s="7" t="s">
        <v>7174</v>
      </c>
      <c r="C2949" s="7" t="s">
        <v>7175</v>
      </c>
    </row>
    <row r="2950" spans="1:3" x14ac:dyDescent="0.25">
      <c r="A2950" s="7" t="s">
        <v>573</v>
      </c>
      <c r="B2950" s="7" t="s">
        <v>7176</v>
      </c>
      <c r="C2950" s="7" t="s">
        <v>7177</v>
      </c>
    </row>
    <row r="2951" spans="1:3" x14ac:dyDescent="0.25">
      <c r="A2951" s="7" t="s">
        <v>573</v>
      </c>
      <c r="B2951" s="7" t="s">
        <v>7178</v>
      </c>
      <c r="C2951" s="7" t="s">
        <v>7179</v>
      </c>
    </row>
    <row r="2952" spans="1:3" x14ac:dyDescent="0.25">
      <c r="A2952" s="7" t="s">
        <v>573</v>
      </c>
      <c r="B2952" s="7" t="s">
        <v>7180</v>
      </c>
      <c r="C2952" s="7" t="s">
        <v>4334</v>
      </c>
    </row>
    <row r="2953" spans="1:3" x14ac:dyDescent="0.25">
      <c r="A2953" s="7" t="s">
        <v>539</v>
      </c>
      <c r="B2953" s="7" t="s">
        <v>7181</v>
      </c>
      <c r="C2953" s="7" t="s">
        <v>7182</v>
      </c>
    </row>
    <row r="2954" spans="1:3" x14ac:dyDescent="0.25">
      <c r="A2954" s="7" t="s">
        <v>539</v>
      </c>
      <c r="B2954" s="7" t="s">
        <v>7183</v>
      </c>
      <c r="C2954" s="7" t="s">
        <v>7184</v>
      </c>
    </row>
    <row r="2955" spans="1:3" x14ac:dyDescent="0.25">
      <c r="A2955" s="7" t="s">
        <v>539</v>
      </c>
      <c r="B2955" s="7" t="s">
        <v>7185</v>
      </c>
      <c r="C2955" s="7" t="s">
        <v>7186</v>
      </c>
    </row>
    <row r="2956" spans="1:3" x14ac:dyDescent="0.25">
      <c r="A2956" s="7" t="s">
        <v>539</v>
      </c>
      <c r="B2956" s="7" t="s">
        <v>7187</v>
      </c>
      <c r="C2956" s="7" t="s">
        <v>7188</v>
      </c>
    </row>
    <row r="2957" spans="1:3" x14ac:dyDescent="0.25">
      <c r="A2957" s="7" t="s">
        <v>539</v>
      </c>
      <c r="B2957" s="7" t="s">
        <v>7189</v>
      </c>
      <c r="C2957" s="7" t="s">
        <v>7190</v>
      </c>
    </row>
    <row r="2958" spans="1:3" x14ac:dyDescent="0.25">
      <c r="A2958" s="7" t="s">
        <v>539</v>
      </c>
      <c r="B2958" s="7" t="s">
        <v>7191</v>
      </c>
      <c r="C2958" s="7" t="s">
        <v>7192</v>
      </c>
    </row>
    <row r="2959" spans="1:3" x14ac:dyDescent="0.25">
      <c r="A2959" s="7" t="s">
        <v>539</v>
      </c>
      <c r="B2959" s="7" t="s">
        <v>7193</v>
      </c>
      <c r="C2959" s="7" t="s">
        <v>7194</v>
      </c>
    </row>
    <row r="2960" spans="1:3" x14ac:dyDescent="0.25">
      <c r="A2960" s="7" t="s">
        <v>539</v>
      </c>
      <c r="B2960" s="7" t="s">
        <v>7195</v>
      </c>
      <c r="C2960" s="7" t="s">
        <v>7196</v>
      </c>
    </row>
    <row r="2961" spans="1:3" x14ac:dyDescent="0.25">
      <c r="A2961" s="7" t="s">
        <v>539</v>
      </c>
      <c r="B2961" s="7" t="s">
        <v>7197</v>
      </c>
      <c r="C2961" s="7" t="s">
        <v>7198</v>
      </c>
    </row>
    <row r="2962" spans="1:3" x14ac:dyDescent="0.25">
      <c r="A2962" s="7" t="s">
        <v>539</v>
      </c>
      <c r="B2962" s="7" t="s">
        <v>7199</v>
      </c>
      <c r="C2962" s="7" t="s">
        <v>7200</v>
      </c>
    </row>
    <row r="2963" spans="1:3" x14ac:dyDescent="0.25">
      <c r="A2963" s="7" t="s">
        <v>539</v>
      </c>
      <c r="B2963" s="7" t="s">
        <v>7201</v>
      </c>
      <c r="C2963" s="7" t="s">
        <v>7202</v>
      </c>
    </row>
    <row r="2964" spans="1:3" x14ac:dyDescent="0.25">
      <c r="A2964" s="7" t="s">
        <v>541</v>
      </c>
      <c r="B2964" s="7" t="s">
        <v>7203</v>
      </c>
      <c r="C2964" s="7" t="s">
        <v>7204</v>
      </c>
    </row>
    <row r="2965" spans="1:3" x14ac:dyDescent="0.25">
      <c r="A2965" s="7" t="s">
        <v>541</v>
      </c>
      <c r="B2965" s="7" t="s">
        <v>7205</v>
      </c>
      <c r="C2965" s="7" t="s">
        <v>6129</v>
      </c>
    </row>
    <row r="2966" spans="1:3" x14ac:dyDescent="0.25">
      <c r="A2966" s="7" t="s">
        <v>541</v>
      </c>
      <c r="B2966" s="7" t="s">
        <v>7206</v>
      </c>
      <c r="C2966" s="7" t="s">
        <v>7207</v>
      </c>
    </row>
    <row r="2967" spans="1:3" x14ac:dyDescent="0.25">
      <c r="A2967" s="7" t="s">
        <v>541</v>
      </c>
      <c r="B2967" s="7" t="s">
        <v>7208</v>
      </c>
      <c r="C2967" s="7" t="s">
        <v>7209</v>
      </c>
    </row>
    <row r="2968" spans="1:3" x14ac:dyDescent="0.25">
      <c r="A2968" s="7" t="s">
        <v>541</v>
      </c>
      <c r="B2968" s="7" t="s">
        <v>7210</v>
      </c>
      <c r="C2968" s="7" t="s">
        <v>3659</v>
      </c>
    </row>
    <row r="2969" spans="1:3" x14ac:dyDescent="0.25">
      <c r="A2969" s="7" t="s">
        <v>541</v>
      </c>
      <c r="B2969" s="7" t="s">
        <v>7211</v>
      </c>
      <c r="C2969" s="7" t="s">
        <v>7212</v>
      </c>
    </row>
    <row r="2970" spans="1:3" x14ac:dyDescent="0.25">
      <c r="A2970" s="7" t="s">
        <v>467</v>
      </c>
      <c r="B2970" s="7" t="s">
        <v>7213</v>
      </c>
      <c r="C2970" s="7" t="s">
        <v>7214</v>
      </c>
    </row>
    <row r="2971" spans="1:3" x14ac:dyDescent="0.25">
      <c r="A2971" s="7" t="s">
        <v>826</v>
      </c>
      <c r="B2971" s="7" t="s">
        <v>7215</v>
      </c>
      <c r="C2971" s="7" t="s">
        <v>7216</v>
      </c>
    </row>
    <row r="2972" spans="1:3" x14ac:dyDescent="0.25">
      <c r="A2972" s="7" t="s">
        <v>826</v>
      </c>
      <c r="B2972" s="7" t="s">
        <v>7217</v>
      </c>
      <c r="C2972" s="7" t="s">
        <v>7218</v>
      </c>
    </row>
    <row r="2973" spans="1:3" x14ac:dyDescent="0.25">
      <c r="A2973" s="7" t="s">
        <v>826</v>
      </c>
      <c r="B2973" s="7" t="s">
        <v>7219</v>
      </c>
      <c r="C2973" s="7" t="s">
        <v>7220</v>
      </c>
    </row>
    <row r="2974" spans="1:3" x14ac:dyDescent="0.25">
      <c r="A2974" s="7" t="s">
        <v>826</v>
      </c>
      <c r="B2974" s="7" t="s">
        <v>7221</v>
      </c>
      <c r="C2974" s="7" t="s">
        <v>7222</v>
      </c>
    </row>
    <row r="2975" spans="1:3" x14ac:dyDescent="0.25">
      <c r="A2975" s="7" t="s">
        <v>826</v>
      </c>
      <c r="B2975" s="7" t="s">
        <v>7223</v>
      </c>
      <c r="C2975" s="7" t="s">
        <v>7224</v>
      </c>
    </row>
    <row r="2976" spans="1:3" x14ac:dyDescent="0.25">
      <c r="A2976" s="7" t="s">
        <v>826</v>
      </c>
      <c r="B2976" s="7" t="s">
        <v>7225</v>
      </c>
      <c r="C2976" s="7" t="s">
        <v>7226</v>
      </c>
    </row>
    <row r="2977" spans="1:3" x14ac:dyDescent="0.25">
      <c r="A2977" s="7" t="s">
        <v>469</v>
      </c>
      <c r="B2977" s="7" t="s">
        <v>7227</v>
      </c>
      <c r="C2977" s="7" t="s">
        <v>7228</v>
      </c>
    </row>
    <row r="2978" spans="1:3" x14ac:dyDescent="0.25">
      <c r="A2978" s="7" t="s">
        <v>471</v>
      </c>
      <c r="B2978" s="7" t="s">
        <v>7229</v>
      </c>
      <c r="C2978" s="7" t="s">
        <v>7230</v>
      </c>
    </row>
    <row r="2979" spans="1:3" x14ac:dyDescent="0.25">
      <c r="A2979" s="7" t="s">
        <v>471</v>
      </c>
      <c r="B2979" s="7" t="s">
        <v>7231</v>
      </c>
      <c r="C2979" s="7" t="s">
        <v>7232</v>
      </c>
    </row>
    <row r="2980" spans="1:3" x14ac:dyDescent="0.25">
      <c r="A2980" s="7" t="s">
        <v>473</v>
      </c>
      <c r="B2980" s="7" t="s">
        <v>7233</v>
      </c>
      <c r="C2980" s="7" t="s">
        <v>7234</v>
      </c>
    </row>
    <row r="2981" spans="1:3" x14ac:dyDescent="0.25">
      <c r="A2981" s="7" t="s">
        <v>473</v>
      </c>
      <c r="B2981" s="7" t="s">
        <v>7235</v>
      </c>
      <c r="C2981" s="7" t="s">
        <v>7236</v>
      </c>
    </row>
    <row r="2982" spans="1:3" x14ac:dyDescent="0.25">
      <c r="A2982" s="7" t="s">
        <v>473</v>
      </c>
      <c r="B2982" s="7" t="s">
        <v>7237</v>
      </c>
      <c r="C2982" s="7" t="s">
        <v>7238</v>
      </c>
    </row>
    <row r="2983" spans="1:3" x14ac:dyDescent="0.25">
      <c r="A2983" s="7" t="s">
        <v>473</v>
      </c>
      <c r="B2983" s="7" t="s">
        <v>7239</v>
      </c>
      <c r="C2983" s="7" t="s">
        <v>7240</v>
      </c>
    </row>
    <row r="2984" spans="1:3" x14ac:dyDescent="0.25">
      <c r="A2984" s="7" t="s">
        <v>473</v>
      </c>
      <c r="B2984" s="7" t="s">
        <v>7241</v>
      </c>
      <c r="C2984" s="7" t="s">
        <v>7242</v>
      </c>
    </row>
    <row r="2985" spans="1:3" x14ac:dyDescent="0.25">
      <c r="A2985" s="7" t="s">
        <v>475</v>
      </c>
      <c r="B2985" s="7" t="s">
        <v>7243</v>
      </c>
      <c r="C2985" s="7" t="s">
        <v>7244</v>
      </c>
    </row>
    <row r="2986" spans="1:3" x14ac:dyDescent="0.25">
      <c r="A2986" s="7" t="s">
        <v>475</v>
      </c>
      <c r="B2986" s="7" t="s">
        <v>7245</v>
      </c>
      <c r="C2986" s="7" t="s">
        <v>7246</v>
      </c>
    </row>
    <row r="2987" spans="1:3" x14ac:dyDescent="0.25">
      <c r="A2987" s="7" t="s">
        <v>477</v>
      </c>
      <c r="B2987" s="7" t="s">
        <v>7247</v>
      </c>
      <c r="C2987" s="7" t="s">
        <v>7248</v>
      </c>
    </row>
    <row r="2988" spans="1:3" x14ac:dyDescent="0.25">
      <c r="A2988" s="7" t="s">
        <v>417</v>
      </c>
      <c r="B2988" s="7" t="s">
        <v>7249</v>
      </c>
      <c r="C2988" s="7" t="s">
        <v>7250</v>
      </c>
    </row>
    <row r="2989" spans="1:3" x14ac:dyDescent="0.25">
      <c r="A2989" s="7" t="s">
        <v>419</v>
      </c>
      <c r="B2989" s="7" t="s">
        <v>7251</v>
      </c>
      <c r="C2989" s="7" t="s">
        <v>2795</v>
      </c>
    </row>
    <row r="2990" spans="1:3" x14ac:dyDescent="0.25">
      <c r="A2990" s="7" t="s">
        <v>419</v>
      </c>
      <c r="B2990" s="7" t="s">
        <v>7252</v>
      </c>
      <c r="C2990" s="7" t="s">
        <v>7253</v>
      </c>
    </row>
    <row r="2991" spans="1:3" x14ac:dyDescent="0.25">
      <c r="A2991" s="7" t="s">
        <v>423</v>
      </c>
      <c r="B2991" s="7" t="s">
        <v>7254</v>
      </c>
      <c r="C2991" s="7" t="s">
        <v>7255</v>
      </c>
    </row>
    <row r="2992" spans="1:3" x14ac:dyDescent="0.25">
      <c r="A2992" s="7" t="s">
        <v>389</v>
      </c>
      <c r="B2992" s="7" t="s">
        <v>7256</v>
      </c>
      <c r="C2992" s="7" t="s">
        <v>7257</v>
      </c>
    </row>
    <row r="2993" spans="1:3" x14ac:dyDescent="0.25">
      <c r="A2993" s="7" t="s">
        <v>395</v>
      </c>
      <c r="B2993" s="7" t="s">
        <v>7258</v>
      </c>
      <c r="C2993" s="7" t="s">
        <v>7259</v>
      </c>
    </row>
    <row r="2994" spans="1:3" x14ac:dyDescent="0.25">
      <c r="A2994" s="7" t="s">
        <v>397</v>
      </c>
      <c r="B2994" s="7" t="s">
        <v>7260</v>
      </c>
      <c r="C2994" s="7" t="s">
        <v>7261</v>
      </c>
    </row>
    <row r="2995" spans="1:3" x14ac:dyDescent="0.25">
      <c r="A2995" s="7" t="s">
        <v>399</v>
      </c>
      <c r="B2995" s="7" t="s">
        <v>7262</v>
      </c>
      <c r="C2995" s="7" t="s">
        <v>7263</v>
      </c>
    </row>
    <row r="2996" spans="1:3" x14ac:dyDescent="0.25">
      <c r="A2996" s="7" t="s">
        <v>401</v>
      </c>
      <c r="B2996" s="7" t="s">
        <v>7264</v>
      </c>
      <c r="C2996" s="7" t="s">
        <v>7265</v>
      </c>
    </row>
    <row r="2997" spans="1:3" x14ac:dyDescent="0.25">
      <c r="A2997" s="7" t="s">
        <v>401</v>
      </c>
      <c r="B2997" s="7" t="s">
        <v>7266</v>
      </c>
      <c r="C2997" s="7" t="s">
        <v>7267</v>
      </c>
    </row>
    <row r="2998" spans="1:3" x14ac:dyDescent="0.25">
      <c r="A2998" s="7" t="s">
        <v>806</v>
      </c>
      <c r="B2998" s="7" t="s">
        <v>7268</v>
      </c>
      <c r="C2998" s="7" t="s">
        <v>7269</v>
      </c>
    </row>
    <row r="2999" spans="1:3" x14ac:dyDescent="0.25">
      <c r="A2999" s="7" t="s">
        <v>371</v>
      </c>
      <c r="B2999" s="7" t="s">
        <v>7270</v>
      </c>
      <c r="C2999" s="7" t="s">
        <v>7271</v>
      </c>
    </row>
    <row r="3000" spans="1:3" x14ac:dyDescent="0.25">
      <c r="A3000" s="7" t="s">
        <v>371</v>
      </c>
      <c r="B3000" s="7" t="s">
        <v>7272</v>
      </c>
      <c r="C3000" s="7" t="s">
        <v>7273</v>
      </c>
    </row>
    <row r="3001" spans="1:3" x14ac:dyDescent="0.25">
      <c r="A3001" s="7" t="s">
        <v>371</v>
      </c>
      <c r="B3001" s="7" t="s">
        <v>7274</v>
      </c>
      <c r="C3001" s="7" t="s">
        <v>5460</v>
      </c>
    </row>
    <row r="3002" spans="1:3" x14ac:dyDescent="0.25">
      <c r="A3002" s="7" t="s">
        <v>373</v>
      </c>
      <c r="B3002" s="7" t="s">
        <v>7275</v>
      </c>
      <c r="C3002" s="7" t="s">
        <v>7276</v>
      </c>
    </row>
    <row r="3003" spans="1:3" x14ac:dyDescent="0.25">
      <c r="A3003" s="7" t="s">
        <v>375</v>
      </c>
      <c r="B3003" s="7" t="s">
        <v>7277</v>
      </c>
      <c r="C3003" s="7" t="s">
        <v>7278</v>
      </c>
    </row>
    <row r="3004" spans="1:3" x14ac:dyDescent="0.25">
      <c r="A3004" s="7" t="s">
        <v>375</v>
      </c>
      <c r="B3004" s="7" t="s">
        <v>7279</v>
      </c>
      <c r="C3004" s="7" t="s">
        <v>7280</v>
      </c>
    </row>
    <row r="3005" spans="1:3" x14ac:dyDescent="0.25">
      <c r="A3005" s="7" t="s">
        <v>1319</v>
      </c>
      <c r="B3005" s="7" t="s">
        <v>7281</v>
      </c>
      <c r="C3005" s="7" t="s">
        <v>7282</v>
      </c>
    </row>
    <row r="3006" spans="1:3" x14ac:dyDescent="0.25">
      <c r="A3006" s="7" t="s">
        <v>313</v>
      </c>
      <c r="B3006" s="7" t="s">
        <v>7283</v>
      </c>
      <c r="C3006" s="7" t="s">
        <v>7284</v>
      </c>
    </row>
    <row r="3007" spans="1:3" x14ac:dyDescent="0.25">
      <c r="A3007" s="7" t="s">
        <v>313</v>
      </c>
      <c r="B3007" s="7" t="s">
        <v>7285</v>
      </c>
      <c r="C3007" s="7" t="s">
        <v>7286</v>
      </c>
    </row>
    <row r="3008" spans="1:3" x14ac:dyDescent="0.25">
      <c r="A3008" s="7" t="s">
        <v>760</v>
      </c>
      <c r="B3008" s="7" t="s">
        <v>7287</v>
      </c>
      <c r="C3008" s="7" t="s">
        <v>7288</v>
      </c>
    </row>
    <row r="3009" spans="1:3" x14ac:dyDescent="0.25">
      <c r="A3009" s="7" t="s">
        <v>327</v>
      </c>
      <c r="B3009" s="7" t="s">
        <v>7289</v>
      </c>
      <c r="C3009" s="7" t="s">
        <v>7290</v>
      </c>
    </row>
    <row r="3010" spans="1:3" x14ac:dyDescent="0.25">
      <c r="A3010" s="7" t="s">
        <v>291</v>
      </c>
      <c r="B3010" s="7" t="s">
        <v>7291</v>
      </c>
      <c r="C3010" s="7" t="s">
        <v>7292</v>
      </c>
    </row>
    <row r="3011" spans="1:3" x14ac:dyDescent="0.25">
      <c r="A3011" s="7" t="s">
        <v>291</v>
      </c>
      <c r="B3011" s="7" t="s">
        <v>7293</v>
      </c>
      <c r="C3011" s="7" t="s">
        <v>7294</v>
      </c>
    </row>
    <row r="3012" spans="1:3" x14ac:dyDescent="0.25">
      <c r="A3012" s="7" t="s">
        <v>293</v>
      </c>
      <c r="B3012" s="7" t="s">
        <v>7295</v>
      </c>
      <c r="C3012" s="7" t="s">
        <v>6289</v>
      </c>
    </row>
    <row r="3013" spans="1:3" x14ac:dyDescent="0.25">
      <c r="A3013" s="7" t="s">
        <v>295</v>
      </c>
      <c r="B3013" s="7" t="s">
        <v>7296</v>
      </c>
      <c r="C3013" s="7" t="s">
        <v>7297</v>
      </c>
    </row>
    <row r="3014" spans="1:3" x14ac:dyDescent="0.25">
      <c r="A3014" s="7" t="s">
        <v>295</v>
      </c>
      <c r="B3014" s="7" t="s">
        <v>7298</v>
      </c>
      <c r="C3014" s="7" t="s">
        <v>7299</v>
      </c>
    </row>
    <row r="3015" spans="1:3" x14ac:dyDescent="0.25">
      <c r="A3015" s="7" t="s">
        <v>297</v>
      </c>
      <c r="B3015" s="7" t="s">
        <v>7300</v>
      </c>
      <c r="C3015" s="7" t="s">
        <v>7301</v>
      </c>
    </row>
    <row r="3016" spans="1:3" x14ac:dyDescent="0.25">
      <c r="A3016" s="7" t="s">
        <v>299</v>
      </c>
      <c r="B3016" s="7" t="s">
        <v>7302</v>
      </c>
      <c r="C3016" s="7" t="s">
        <v>7303</v>
      </c>
    </row>
    <row r="3017" spans="1:3" x14ac:dyDescent="0.25">
      <c r="A3017" s="7" t="s">
        <v>299</v>
      </c>
      <c r="B3017" s="7" t="s">
        <v>7304</v>
      </c>
      <c r="C3017" s="7" t="s">
        <v>7305</v>
      </c>
    </row>
    <row r="3018" spans="1:3" x14ac:dyDescent="0.25">
      <c r="A3018" s="7" t="s">
        <v>299</v>
      </c>
      <c r="B3018" s="7" t="s">
        <v>7306</v>
      </c>
      <c r="C3018" s="7" t="s">
        <v>7307</v>
      </c>
    </row>
    <row r="3019" spans="1:3" x14ac:dyDescent="0.25">
      <c r="A3019" s="7" t="s">
        <v>301</v>
      </c>
      <c r="B3019" s="7" t="s">
        <v>7308</v>
      </c>
      <c r="C3019" s="7" t="s">
        <v>6112</v>
      </c>
    </row>
    <row r="3020" spans="1:3" x14ac:dyDescent="0.25">
      <c r="A3020" s="7" t="s">
        <v>706</v>
      </c>
      <c r="B3020" s="7" t="s">
        <v>7309</v>
      </c>
      <c r="C3020" s="7" t="s">
        <v>7310</v>
      </c>
    </row>
    <row r="3021" spans="1:3" x14ac:dyDescent="0.25">
      <c r="A3021" s="7" t="s">
        <v>305</v>
      </c>
      <c r="B3021" s="7" t="s">
        <v>7311</v>
      </c>
      <c r="C3021" s="7" t="s">
        <v>7312</v>
      </c>
    </row>
    <row r="3022" spans="1:3" x14ac:dyDescent="0.25">
      <c r="A3022" s="7" t="s">
        <v>277</v>
      </c>
      <c r="B3022" s="7" t="s">
        <v>7313</v>
      </c>
      <c r="C3022" s="7" t="s">
        <v>7314</v>
      </c>
    </row>
    <row r="3023" spans="1:3" x14ac:dyDescent="0.25">
      <c r="A3023" s="7" t="s">
        <v>279</v>
      </c>
      <c r="B3023" s="7" t="s">
        <v>7315</v>
      </c>
      <c r="C3023" s="7" t="s">
        <v>7316</v>
      </c>
    </row>
    <row r="3024" spans="1:3" x14ac:dyDescent="0.25">
      <c r="A3024" s="7" t="s">
        <v>283</v>
      </c>
      <c r="B3024" s="7" t="s">
        <v>7317</v>
      </c>
      <c r="C3024" s="7" t="s">
        <v>2414</v>
      </c>
    </row>
    <row r="3025" spans="1:3" x14ac:dyDescent="0.25">
      <c r="A3025" s="7" t="s">
        <v>451</v>
      </c>
      <c r="B3025" s="7" t="s">
        <v>7318</v>
      </c>
      <c r="C3025" s="7" t="s">
        <v>7319</v>
      </c>
    </row>
    <row r="3026" spans="1:3" x14ac:dyDescent="0.25">
      <c r="A3026" s="7" t="s">
        <v>451</v>
      </c>
      <c r="B3026" s="7" t="s">
        <v>7320</v>
      </c>
      <c r="C3026" s="7" t="s">
        <v>5871</v>
      </c>
    </row>
    <row r="3027" spans="1:3" x14ac:dyDescent="0.25">
      <c r="A3027" s="7" t="s">
        <v>455</v>
      </c>
      <c r="B3027" s="7" t="s">
        <v>7321</v>
      </c>
      <c r="C3027" s="7" t="s">
        <v>7322</v>
      </c>
    </row>
    <row r="3028" spans="1:3" x14ac:dyDescent="0.25">
      <c r="A3028" s="7" t="s">
        <v>459</v>
      </c>
      <c r="B3028" s="7" t="s">
        <v>7323</v>
      </c>
      <c r="C3028" s="7" t="s">
        <v>1615</v>
      </c>
    </row>
    <row r="3029" spans="1:3" x14ac:dyDescent="0.25">
      <c r="A3029" s="7" t="s">
        <v>459</v>
      </c>
      <c r="B3029" s="7" t="s">
        <v>7324</v>
      </c>
      <c r="C3029" s="7" t="s">
        <v>7325</v>
      </c>
    </row>
    <row r="3030" spans="1:3" x14ac:dyDescent="0.25">
      <c r="A3030" s="7" t="s">
        <v>429</v>
      </c>
      <c r="B3030" s="7" t="s">
        <v>7326</v>
      </c>
      <c r="C3030" s="7" t="s">
        <v>7327</v>
      </c>
    </row>
    <row r="3031" spans="1:3" x14ac:dyDescent="0.25">
      <c r="A3031" s="7" t="s">
        <v>433</v>
      </c>
      <c r="B3031" s="7" t="s">
        <v>7328</v>
      </c>
      <c r="C3031" s="7" t="s">
        <v>7329</v>
      </c>
    </row>
    <row r="3032" spans="1:3" x14ac:dyDescent="0.25">
      <c r="A3032" s="7" t="s">
        <v>437</v>
      </c>
      <c r="B3032" s="7" t="s">
        <v>7330</v>
      </c>
      <c r="C3032" s="7" t="s">
        <v>7331</v>
      </c>
    </row>
    <row r="3033" spans="1:3" x14ac:dyDescent="0.25">
      <c r="A3033" s="7" t="s">
        <v>405</v>
      </c>
      <c r="B3033" s="7" t="s">
        <v>7332</v>
      </c>
      <c r="C3033" s="7" t="s">
        <v>7333</v>
      </c>
    </row>
    <row r="3034" spans="1:3" x14ac:dyDescent="0.25">
      <c r="A3034" s="7" t="s">
        <v>407</v>
      </c>
      <c r="B3034" s="7" t="s">
        <v>7334</v>
      </c>
      <c r="C3034" s="7" t="s">
        <v>7335</v>
      </c>
    </row>
    <row r="3035" spans="1:3" x14ac:dyDescent="0.25">
      <c r="A3035" s="7" t="s">
        <v>411</v>
      </c>
      <c r="B3035" s="7" t="s">
        <v>7336</v>
      </c>
      <c r="C3035" s="7" t="s">
        <v>7337</v>
      </c>
    </row>
    <row r="3036" spans="1:3" x14ac:dyDescent="0.25">
      <c r="A3036" s="7" t="s">
        <v>411</v>
      </c>
      <c r="B3036" s="7" t="s">
        <v>7338</v>
      </c>
      <c r="C3036" s="7" t="s">
        <v>7339</v>
      </c>
    </row>
    <row r="3037" spans="1:3" x14ac:dyDescent="0.25">
      <c r="A3037" s="7" t="s">
        <v>794</v>
      </c>
      <c r="B3037" s="7" t="s">
        <v>7340</v>
      </c>
      <c r="C3037" s="7" t="s">
        <v>3871</v>
      </c>
    </row>
    <row r="3038" spans="1:3" x14ac:dyDescent="0.25">
      <c r="A3038" s="7" t="s">
        <v>748</v>
      </c>
      <c r="B3038" s="7" t="s">
        <v>7341</v>
      </c>
      <c r="C3038" s="7" t="s">
        <v>7342</v>
      </c>
    </row>
    <row r="3039" spans="1:3" x14ac:dyDescent="0.25">
      <c r="A3039" s="7" t="s">
        <v>415</v>
      </c>
      <c r="B3039" s="7" t="s">
        <v>7343</v>
      </c>
      <c r="C3039" s="7" t="s">
        <v>7344</v>
      </c>
    </row>
    <row r="3040" spans="1:3" x14ac:dyDescent="0.25">
      <c r="A3040" s="7" t="s">
        <v>818</v>
      </c>
      <c r="B3040" s="7" t="s">
        <v>7345</v>
      </c>
      <c r="C3040" s="7" t="s">
        <v>7346</v>
      </c>
    </row>
    <row r="3041" spans="1:3" x14ac:dyDescent="0.25">
      <c r="A3041" s="7" t="s">
        <v>369</v>
      </c>
      <c r="B3041" s="7" t="s">
        <v>7347</v>
      </c>
      <c r="C3041" s="7" t="s">
        <v>7348</v>
      </c>
    </row>
    <row r="3042" spans="1:3" x14ac:dyDescent="0.25">
      <c r="A3042" s="7" t="s">
        <v>369</v>
      </c>
      <c r="B3042" s="7" t="s">
        <v>7349</v>
      </c>
      <c r="C3042" s="7" t="s">
        <v>7350</v>
      </c>
    </row>
    <row r="3043" spans="1:3" x14ac:dyDescent="0.25">
      <c r="A3043" s="7" t="s">
        <v>369</v>
      </c>
      <c r="B3043" s="7" t="s">
        <v>7351</v>
      </c>
      <c r="C3043" s="7" t="s">
        <v>7352</v>
      </c>
    </row>
    <row r="3044" spans="1:3" x14ac:dyDescent="0.25">
      <c r="A3044" s="7" t="s">
        <v>369</v>
      </c>
      <c r="B3044" s="7" t="s">
        <v>7353</v>
      </c>
      <c r="C3044" s="7" t="s">
        <v>7354</v>
      </c>
    </row>
    <row r="3045" spans="1:3" x14ac:dyDescent="0.25">
      <c r="A3045" s="7" t="s">
        <v>421</v>
      </c>
      <c r="B3045" s="7" t="s">
        <v>7355</v>
      </c>
      <c r="C3045" s="7" t="s">
        <v>7356</v>
      </c>
    </row>
    <row r="3046" spans="1:3" x14ac:dyDescent="0.25">
      <c r="A3046" s="7" t="s">
        <v>421</v>
      </c>
      <c r="B3046" s="7" t="s">
        <v>7357</v>
      </c>
      <c r="C3046" s="7" t="s">
        <v>7358</v>
      </c>
    </row>
    <row r="3047" spans="1:3" x14ac:dyDescent="0.25">
      <c r="A3047" s="7" t="s">
        <v>421</v>
      </c>
      <c r="B3047" s="7" t="s">
        <v>7359</v>
      </c>
      <c r="C3047" s="7" t="s">
        <v>7360</v>
      </c>
    </row>
    <row r="3048" spans="1:3" x14ac:dyDescent="0.25">
      <c r="A3048" s="7" t="s">
        <v>421</v>
      </c>
      <c r="B3048" s="7" t="s">
        <v>7361</v>
      </c>
      <c r="C3048" s="7" t="s">
        <v>7362</v>
      </c>
    </row>
    <row r="3049" spans="1:3" x14ac:dyDescent="0.25">
      <c r="A3049" s="7" t="s">
        <v>421</v>
      </c>
      <c r="B3049" s="7" t="s">
        <v>7363</v>
      </c>
      <c r="C3049" s="7" t="s">
        <v>7364</v>
      </c>
    </row>
    <row r="3050" spans="1:3" x14ac:dyDescent="0.25">
      <c r="A3050" s="7" t="s">
        <v>421</v>
      </c>
      <c r="B3050" s="7" t="s">
        <v>7365</v>
      </c>
      <c r="C3050" s="7" t="s">
        <v>7366</v>
      </c>
    </row>
    <row r="3051" spans="1:3" x14ac:dyDescent="0.25">
      <c r="A3051" s="7" t="s">
        <v>812</v>
      </c>
      <c r="B3051" s="7" t="s">
        <v>7367</v>
      </c>
      <c r="C3051" s="7" t="s">
        <v>7368</v>
      </c>
    </row>
    <row r="3052" spans="1:3" x14ac:dyDescent="0.25">
      <c r="A3052" s="7" t="s">
        <v>812</v>
      </c>
      <c r="B3052" s="7" t="s">
        <v>7369</v>
      </c>
      <c r="C3052" s="7" t="s">
        <v>7370</v>
      </c>
    </row>
    <row r="3053" spans="1:3" x14ac:dyDescent="0.25">
      <c r="A3053" s="7" t="s">
        <v>812</v>
      </c>
      <c r="B3053" s="7" t="s">
        <v>7371</v>
      </c>
      <c r="C3053" s="7" t="s">
        <v>7372</v>
      </c>
    </row>
    <row r="3054" spans="1:3" x14ac:dyDescent="0.25">
      <c r="A3054" s="7" t="s">
        <v>812</v>
      </c>
      <c r="B3054" s="7" t="s">
        <v>7373</v>
      </c>
      <c r="C3054" s="7" t="s">
        <v>7374</v>
      </c>
    </row>
    <row r="3055" spans="1:3" x14ac:dyDescent="0.25">
      <c r="A3055" s="7" t="s">
        <v>812</v>
      </c>
      <c r="B3055" s="7" t="s">
        <v>7375</v>
      </c>
      <c r="C3055" s="7" t="s">
        <v>7376</v>
      </c>
    </row>
    <row r="3056" spans="1:3" x14ac:dyDescent="0.25">
      <c r="A3056" s="7" t="s">
        <v>812</v>
      </c>
      <c r="B3056" s="7" t="s">
        <v>7377</v>
      </c>
      <c r="C3056" s="7" t="s">
        <v>7378</v>
      </c>
    </row>
    <row r="3057" spans="1:3" x14ac:dyDescent="0.25">
      <c r="A3057" s="7" t="s">
        <v>812</v>
      </c>
      <c r="B3057" s="7" t="s">
        <v>7379</v>
      </c>
      <c r="C3057" s="7" t="s">
        <v>7380</v>
      </c>
    </row>
    <row r="3058" spans="1:3" x14ac:dyDescent="0.25">
      <c r="A3058" s="7" t="s">
        <v>812</v>
      </c>
      <c r="B3058" s="7" t="s">
        <v>7381</v>
      </c>
      <c r="C3058" s="7" t="s">
        <v>7382</v>
      </c>
    </row>
    <row r="3059" spans="1:3" x14ac:dyDescent="0.25">
      <c r="A3059" s="7" t="s">
        <v>812</v>
      </c>
      <c r="B3059" s="7" t="s">
        <v>7383</v>
      </c>
      <c r="C3059" s="7" t="s">
        <v>7384</v>
      </c>
    </row>
    <row r="3060" spans="1:3" x14ac:dyDescent="0.25">
      <c r="A3060" s="7" t="s">
        <v>812</v>
      </c>
      <c r="B3060" s="7" t="s">
        <v>7385</v>
      </c>
      <c r="C3060" s="7" t="s">
        <v>7386</v>
      </c>
    </row>
    <row r="3061" spans="1:3" x14ac:dyDescent="0.25">
      <c r="A3061" s="7" t="s">
        <v>820</v>
      </c>
      <c r="B3061" s="7" t="s">
        <v>7387</v>
      </c>
      <c r="C3061" s="7" t="s">
        <v>3176</v>
      </c>
    </row>
    <row r="3062" spans="1:3" x14ac:dyDescent="0.25">
      <c r="A3062" s="7" t="s">
        <v>820</v>
      </c>
      <c r="B3062" s="7" t="s">
        <v>7388</v>
      </c>
      <c r="C3062" s="7" t="s">
        <v>7389</v>
      </c>
    </row>
    <row r="3063" spans="1:3" x14ac:dyDescent="0.25">
      <c r="A3063" s="7" t="s">
        <v>820</v>
      </c>
      <c r="B3063" s="7" t="s">
        <v>7390</v>
      </c>
      <c r="C3063" s="7" t="s">
        <v>2528</v>
      </c>
    </row>
    <row r="3064" spans="1:3" x14ac:dyDescent="0.25">
      <c r="A3064" s="7" t="s">
        <v>820</v>
      </c>
      <c r="B3064" s="7" t="s">
        <v>7391</v>
      </c>
      <c r="C3064" s="7" t="s">
        <v>7392</v>
      </c>
    </row>
    <row r="3065" spans="1:3" x14ac:dyDescent="0.25">
      <c r="A3065" s="7" t="s">
        <v>820</v>
      </c>
      <c r="B3065" s="7" t="s">
        <v>7393</v>
      </c>
      <c r="C3065" s="7" t="s">
        <v>7394</v>
      </c>
    </row>
    <row r="3066" spans="1:3" x14ac:dyDescent="0.25">
      <c r="A3066" s="7" t="s">
        <v>509</v>
      </c>
      <c r="B3066" s="7" t="s">
        <v>7395</v>
      </c>
      <c r="C3066" s="7" t="s">
        <v>2418</v>
      </c>
    </row>
    <row r="3067" spans="1:3" x14ac:dyDescent="0.25">
      <c r="A3067" s="7" t="s">
        <v>515</v>
      </c>
      <c r="B3067" s="7" t="s">
        <v>7396</v>
      </c>
      <c r="C3067" s="7" t="s">
        <v>7397</v>
      </c>
    </row>
    <row r="3068" spans="1:3" x14ac:dyDescent="0.25">
      <c r="A3068" s="7" t="s">
        <v>515</v>
      </c>
      <c r="B3068" s="7" t="s">
        <v>7398</v>
      </c>
      <c r="C3068" s="7" t="s">
        <v>7399</v>
      </c>
    </row>
    <row r="3069" spans="1:3" x14ac:dyDescent="0.25">
      <c r="A3069" s="7" t="s">
        <v>649</v>
      </c>
      <c r="B3069" s="7" t="s">
        <v>7400</v>
      </c>
      <c r="C3069" s="7" t="s">
        <v>7401</v>
      </c>
    </row>
    <row r="3070" spans="1:3" x14ac:dyDescent="0.25">
      <c r="A3070" s="7" t="s">
        <v>840</v>
      </c>
      <c r="B3070" s="7" t="s">
        <v>7402</v>
      </c>
      <c r="C3070" s="7" t="s">
        <v>7403</v>
      </c>
    </row>
    <row r="3071" spans="1:3" x14ac:dyDescent="0.25">
      <c r="A3071" s="7" t="s">
        <v>840</v>
      </c>
      <c r="B3071" s="7" t="s">
        <v>7404</v>
      </c>
      <c r="C3071" s="7" t="s">
        <v>7405</v>
      </c>
    </row>
    <row r="3072" spans="1:3" x14ac:dyDescent="0.25">
      <c r="A3072" s="7" t="s">
        <v>840</v>
      </c>
      <c r="B3072" s="7" t="s">
        <v>7406</v>
      </c>
      <c r="C3072" s="7" t="s">
        <v>7407</v>
      </c>
    </row>
    <row r="3073" spans="1:3" x14ac:dyDescent="0.25">
      <c r="A3073" s="7" t="s">
        <v>840</v>
      </c>
      <c r="B3073" s="7" t="s">
        <v>7408</v>
      </c>
      <c r="C3073" s="7" t="s">
        <v>7409</v>
      </c>
    </row>
    <row r="3074" spans="1:3" x14ac:dyDescent="0.25">
      <c r="A3074" s="7" t="s">
        <v>840</v>
      </c>
      <c r="B3074" s="7" t="s">
        <v>7410</v>
      </c>
      <c r="C3074" s="7" t="s">
        <v>7411</v>
      </c>
    </row>
    <row r="3075" spans="1:3" x14ac:dyDescent="0.25">
      <c r="A3075" s="7" t="s">
        <v>840</v>
      </c>
      <c r="B3075" s="7" t="s">
        <v>7412</v>
      </c>
      <c r="C3075" s="7" t="s">
        <v>7413</v>
      </c>
    </row>
    <row r="3076" spans="1:3" x14ac:dyDescent="0.25">
      <c r="A3076" s="7" t="s">
        <v>840</v>
      </c>
      <c r="B3076" s="7" t="s">
        <v>7414</v>
      </c>
      <c r="C3076" s="7" t="s">
        <v>7415</v>
      </c>
    </row>
    <row r="3077" spans="1:3" x14ac:dyDescent="0.25">
      <c r="A3077" s="7" t="s">
        <v>840</v>
      </c>
      <c r="B3077" s="7" t="s">
        <v>7416</v>
      </c>
      <c r="C3077" s="7" t="s">
        <v>7417</v>
      </c>
    </row>
    <row r="3078" spans="1:3" x14ac:dyDescent="0.25">
      <c r="A3078" s="7" t="s">
        <v>840</v>
      </c>
      <c r="B3078" s="7" t="s">
        <v>7418</v>
      </c>
      <c r="C3078" s="7" t="s">
        <v>7419</v>
      </c>
    </row>
    <row r="3079" spans="1:3" x14ac:dyDescent="0.25">
      <c r="A3079" s="7" t="s">
        <v>840</v>
      </c>
      <c r="B3079" s="7" t="s">
        <v>7420</v>
      </c>
      <c r="C3079" s="7" t="s">
        <v>7421</v>
      </c>
    </row>
    <row r="3080" spans="1:3" x14ac:dyDescent="0.25">
      <c r="A3080" s="7" t="s">
        <v>834</v>
      </c>
      <c r="B3080" s="7" t="s">
        <v>7422</v>
      </c>
      <c r="C3080" s="7" t="s">
        <v>7423</v>
      </c>
    </row>
    <row r="3081" spans="1:3" x14ac:dyDescent="0.25">
      <c r="A3081" s="7" t="s">
        <v>764</v>
      </c>
      <c r="B3081" s="7" t="s">
        <v>7424</v>
      </c>
      <c r="C3081" s="7" t="s">
        <v>7425</v>
      </c>
    </row>
    <row r="3082" spans="1:3" x14ac:dyDescent="0.25">
      <c r="A3082" s="7" t="s">
        <v>764</v>
      </c>
      <c r="B3082" s="7" t="s">
        <v>7426</v>
      </c>
      <c r="C3082" s="7" t="s">
        <v>7427</v>
      </c>
    </row>
    <row r="3083" spans="1:3" x14ac:dyDescent="0.25">
      <c r="A3083" s="7" t="s">
        <v>1605</v>
      </c>
      <c r="B3083" s="7" t="s">
        <v>7428</v>
      </c>
      <c r="C3083" s="7" t="s">
        <v>7429</v>
      </c>
    </row>
    <row r="3084" spans="1:3" x14ac:dyDescent="0.25">
      <c r="A3084" s="7" t="s">
        <v>1607</v>
      </c>
      <c r="B3084" s="7" t="s">
        <v>7430</v>
      </c>
      <c r="C3084" s="7" t="s">
        <v>7431</v>
      </c>
    </row>
    <row r="3085" spans="1:3" x14ac:dyDescent="0.25">
      <c r="A3085" s="7" t="s">
        <v>1601</v>
      </c>
      <c r="B3085" s="7" t="s">
        <v>7432</v>
      </c>
      <c r="C3085" s="7" t="s">
        <v>7433</v>
      </c>
    </row>
    <row r="3086" spans="1:3" x14ac:dyDescent="0.25">
      <c r="A3086" s="7" t="s">
        <v>1605</v>
      </c>
      <c r="B3086" s="7" t="s">
        <v>7434</v>
      </c>
      <c r="C3086" s="7" t="s">
        <v>7435</v>
      </c>
    </row>
    <row r="3087" spans="1:3" x14ac:dyDescent="0.25">
      <c r="A3087" s="7" t="s">
        <v>1609</v>
      </c>
      <c r="B3087" s="7" t="s">
        <v>7436</v>
      </c>
      <c r="C3087" s="7" t="s">
        <v>7437</v>
      </c>
    </row>
    <row r="3088" spans="1:3" x14ac:dyDescent="0.25">
      <c r="A3088" s="7" t="s">
        <v>1607</v>
      </c>
      <c r="B3088" s="7" t="s">
        <v>7438</v>
      </c>
      <c r="C3088" s="7" t="s">
        <v>1703</v>
      </c>
    </row>
    <row r="3089" spans="1:3" x14ac:dyDescent="0.25">
      <c r="A3089" s="7" t="s">
        <v>963</v>
      </c>
      <c r="B3089" s="7" t="s">
        <v>7439</v>
      </c>
      <c r="C3089" s="7" t="s">
        <v>7440</v>
      </c>
    </row>
    <row r="3090" spans="1:3" x14ac:dyDescent="0.25">
      <c r="A3090" s="7" t="s">
        <v>935</v>
      </c>
      <c r="B3090" s="7" t="s">
        <v>7441</v>
      </c>
      <c r="C3090" s="7" t="s">
        <v>7442</v>
      </c>
    </row>
    <row r="3091" spans="1:3" x14ac:dyDescent="0.25">
      <c r="A3091" s="7" t="s">
        <v>935</v>
      </c>
      <c r="B3091" s="7" t="s">
        <v>7443</v>
      </c>
      <c r="C3091" s="7" t="s">
        <v>7444</v>
      </c>
    </row>
    <row r="3092" spans="1:3" x14ac:dyDescent="0.25">
      <c r="A3092" s="7" t="s">
        <v>935</v>
      </c>
      <c r="B3092" s="7" t="s">
        <v>7445</v>
      </c>
      <c r="C3092" s="7" t="s">
        <v>7446</v>
      </c>
    </row>
    <row r="3093" spans="1:3" x14ac:dyDescent="0.25">
      <c r="A3093" s="7" t="s">
        <v>935</v>
      </c>
      <c r="B3093" s="7" t="s">
        <v>7447</v>
      </c>
      <c r="C3093" s="7" t="s">
        <v>7448</v>
      </c>
    </row>
    <row r="3094" spans="1:3" x14ac:dyDescent="0.25">
      <c r="A3094" s="7" t="s">
        <v>273</v>
      </c>
      <c r="B3094" s="7" t="s">
        <v>7449</v>
      </c>
      <c r="C3094" s="7" t="s">
        <v>7450</v>
      </c>
    </row>
    <row r="3095" spans="1:3" x14ac:dyDescent="0.25">
      <c r="A3095" s="7" t="s">
        <v>273</v>
      </c>
      <c r="B3095" s="7" t="s">
        <v>7451</v>
      </c>
      <c r="C3095" s="7" t="s">
        <v>7452</v>
      </c>
    </row>
    <row r="3096" spans="1:3" x14ac:dyDescent="0.25">
      <c r="A3096" s="7" t="s">
        <v>812</v>
      </c>
      <c r="B3096" s="7" t="s">
        <v>7453</v>
      </c>
      <c r="C3096" s="7" t="s">
        <v>7454</v>
      </c>
    </row>
    <row r="3097" spans="1:3" x14ac:dyDescent="0.25">
      <c r="A3097" s="7" t="s">
        <v>814</v>
      </c>
      <c r="B3097" s="7" t="s">
        <v>7455</v>
      </c>
      <c r="C3097" s="7" t="s">
        <v>3487</v>
      </c>
    </row>
    <row r="3098" spans="1:3" x14ac:dyDescent="0.25">
      <c r="A3098" s="7" t="s">
        <v>814</v>
      </c>
      <c r="B3098" s="7" t="s">
        <v>7456</v>
      </c>
      <c r="C3098" s="7" t="s">
        <v>7457</v>
      </c>
    </row>
    <row r="3099" spans="1:3" x14ac:dyDescent="0.25">
      <c r="A3099" s="7" t="s">
        <v>814</v>
      </c>
      <c r="B3099" s="7" t="s">
        <v>7458</v>
      </c>
      <c r="C3099" s="7" t="s">
        <v>7459</v>
      </c>
    </row>
    <row r="3100" spans="1:3" x14ac:dyDescent="0.25">
      <c r="A3100" s="7" t="s">
        <v>814</v>
      </c>
      <c r="B3100" s="7" t="s">
        <v>7460</v>
      </c>
      <c r="C3100" s="7" t="s">
        <v>7461</v>
      </c>
    </row>
    <row r="3101" spans="1:3" x14ac:dyDescent="0.25">
      <c r="A3101" s="7" t="s">
        <v>814</v>
      </c>
      <c r="B3101" s="7" t="s">
        <v>7462</v>
      </c>
      <c r="C3101" s="7" t="s">
        <v>7463</v>
      </c>
    </row>
    <row r="3102" spans="1:3" x14ac:dyDescent="0.25">
      <c r="A3102" s="7" t="s">
        <v>814</v>
      </c>
      <c r="B3102" s="7" t="s">
        <v>7464</v>
      </c>
      <c r="C3102" s="7" t="s">
        <v>7465</v>
      </c>
    </row>
    <row r="3103" spans="1:3" x14ac:dyDescent="0.25">
      <c r="A3103" s="7" t="s">
        <v>814</v>
      </c>
      <c r="B3103" s="7" t="s">
        <v>7466</v>
      </c>
      <c r="C3103" s="7" t="s">
        <v>7467</v>
      </c>
    </row>
    <row r="3104" spans="1:3" x14ac:dyDescent="0.25">
      <c r="A3104" s="7" t="s">
        <v>814</v>
      </c>
      <c r="B3104" s="7" t="s">
        <v>7468</v>
      </c>
      <c r="C3104" s="7" t="s">
        <v>7469</v>
      </c>
    </row>
    <row r="3105" spans="1:3" x14ac:dyDescent="0.25">
      <c r="A3105" s="7" t="s">
        <v>1307</v>
      </c>
      <c r="B3105" s="7" t="s">
        <v>7470</v>
      </c>
      <c r="C3105" s="7" t="s">
        <v>2701</v>
      </c>
    </row>
    <row r="3106" spans="1:3" x14ac:dyDescent="0.25">
      <c r="A3106" s="7" t="s">
        <v>1307</v>
      </c>
      <c r="B3106" s="7" t="s">
        <v>7471</v>
      </c>
      <c r="C3106" s="7" t="s">
        <v>7472</v>
      </c>
    </row>
    <row r="3107" spans="1:3" x14ac:dyDescent="0.25">
      <c r="A3107" s="7" t="s">
        <v>323</v>
      </c>
      <c r="B3107" s="7" t="s">
        <v>7473</v>
      </c>
      <c r="C3107" s="7" t="s">
        <v>7474</v>
      </c>
    </row>
    <row r="3108" spans="1:3" x14ac:dyDescent="0.25">
      <c r="A3108" s="7" t="s">
        <v>818</v>
      </c>
      <c r="B3108" s="7" t="s">
        <v>7475</v>
      </c>
      <c r="C3108" s="7" t="s">
        <v>3408</v>
      </c>
    </row>
    <row r="3109" spans="1:3" x14ac:dyDescent="0.25">
      <c r="A3109" s="7" t="s">
        <v>818</v>
      </c>
      <c r="B3109" s="7" t="s">
        <v>7476</v>
      </c>
      <c r="C3109" s="7" t="s">
        <v>7477</v>
      </c>
    </row>
    <row r="3110" spans="1:3" x14ac:dyDescent="0.25">
      <c r="A3110" s="7" t="s">
        <v>818</v>
      </c>
      <c r="B3110" s="7" t="s">
        <v>7478</v>
      </c>
      <c r="C3110" s="7" t="s">
        <v>7479</v>
      </c>
    </row>
    <row r="3111" spans="1:3" x14ac:dyDescent="0.25">
      <c r="A3111" s="7" t="s">
        <v>818</v>
      </c>
      <c r="B3111" s="7" t="s">
        <v>7480</v>
      </c>
      <c r="C3111" s="7" t="s">
        <v>7481</v>
      </c>
    </row>
    <row r="3112" spans="1:3" x14ac:dyDescent="0.25">
      <c r="A3112" s="7" t="s">
        <v>818</v>
      </c>
      <c r="B3112" s="7" t="s">
        <v>7482</v>
      </c>
      <c r="C3112" s="7" t="s">
        <v>7483</v>
      </c>
    </row>
    <row r="3113" spans="1:3" x14ac:dyDescent="0.25">
      <c r="A3113" s="7" t="s">
        <v>501</v>
      </c>
      <c r="B3113" s="7" t="s">
        <v>7484</v>
      </c>
      <c r="C3113" s="7" t="s">
        <v>7485</v>
      </c>
    </row>
    <row r="3114" spans="1:3" x14ac:dyDescent="0.25">
      <c r="A3114" s="7" t="s">
        <v>505</v>
      </c>
      <c r="B3114" s="7" t="s">
        <v>7486</v>
      </c>
      <c r="C3114" s="7" t="s">
        <v>7487</v>
      </c>
    </row>
    <row r="3115" spans="1:3" x14ac:dyDescent="0.25">
      <c r="A3115" s="7" t="s">
        <v>507</v>
      </c>
      <c r="B3115" s="7" t="s">
        <v>7488</v>
      </c>
      <c r="C3115" s="7" t="s">
        <v>7489</v>
      </c>
    </row>
    <row r="3116" spans="1:3" x14ac:dyDescent="0.25">
      <c r="A3116" s="7" t="s">
        <v>507</v>
      </c>
      <c r="B3116" s="7" t="s">
        <v>7490</v>
      </c>
      <c r="C3116" s="7" t="s">
        <v>7491</v>
      </c>
    </row>
    <row r="3117" spans="1:3" x14ac:dyDescent="0.25">
      <c r="A3117" s="7" t="s">
        <v>838</v>
      </c>
      <c r="B3117" s="7" t="s">
        <v>7492</v>
      </c>
      <c r="C3117" s="7" t="s">
        <v>3242</v>
      </c>
    </row>
    <row r="3118" spans="1:3" x14ac:dyDescent="0.25">
      <c r="A3118" s="7" t="s">
        <v>838</v>
      </c>
      <c r="B3118" s="7" t="s">
        <v>7493</v>
      </c>
      <c r="C3118" s="7" t="s">
        <v>4126</v>
      </c>
    </row>
    <row r="3119" spans="1:3" x14ac:dyDescent="0.25">
      <c r="A3119" s="7" t="s">
        <v>838</v>
      </c>
      <c r="B3119" s="7" t="s">
        <v>7494</v>
      </c>
      <c r="C3119" s="7" t="s">
        <v>3584</v>
      </c>
    </row>
    <row r="3120" spans="1:3" x14ac:dyDescent="0.25">
      <c r="A3120" s="7" t="s">
        <v>1361</v>
      </c>
      <c r="B3120" s="7" t="s">
        <v>7495</v>
      </c>
      <c r="C3120" s="7" t="s">
        <v>3125</v>
      </c>
    </row>
    <row r="3121" spans="1:3" x14ac:dyDescent="0.25">
      <c r="A3121" s="7" t="s">
        <v>331</v>
      </c>
      <c r="B3121" s="7" t="s">
        <v>7496</v>
      </c>
      <c r="C3121" s="7" t="s">
        <v>7497</v>
      </c>
    </row>
    <row r="3122" spans="1:3" x14ac:dyDescent="0.25">
      <c r="A3122" s="7" t="s">
        <v>333</v>
      </c>
      <c r="B3122" s="7" t="s">
        <v>7498</v>
      </c>
      <c r="C3122" s="7" t="s">
        <v>7499</v>
      </c>
    </row>
    <row r="3123" spans="1:3" x14ac:dyDescent="0.25">
      <c r="A3123" s="7" t="s">
        <v>333</v>
      </c>
      <c r="B3123" s="7" t="s">
        <v>7500</v>
      </c>
      <c r="C3123" s="7" t="s">
        <v>7501</v>
      </c>
    </row>
    <row r="3124" spans="1:3" x14ac:dyDescent="0.25">
      <c r="A3124" s="7" t="s">
        <v>335</v>
      </c>
      <c r="B3124" s="7" t="s">
        <v>7502</v>
      </c>
      <c r="C3124" s="7" t="s">
        <v>7503</v>
      </c>
    </row>
    <row r="3125" spans="1:3" x14ac:dyDescent="0.25">
      <c r="A3125" s="7" t="s">
        <v>335</v>
      </c>
      <c r="B3125" s="7" t="s">
        <v>7504</v>
      </c>
      <c r="C3125" s="7" t="s">
        <v>7505</v>
      </c>
    </row>
    <row r="3126" spans="1:3" x14ac:dyDescent="0.25">
      <c r="A3126" s="7" t="s">
        <v>337</v>
      </c>
      <c r="B3126" s="7" t="s">
        <v>7506</v>
      </c>
      <c r="C3126" s="7" t="s">
        <v>7507</v>
      </c>
    </row>
    <row r="3127" spans="1:3" x14ac:dyDescent="0.25">
      <c r="A3127" s="7" t="s">
        <v>1321</v>
      </c>
      <c r="B3127" s="7" t="s">
        <v>7508</v>
      </c>
      <c r="C3127" s="7" t="s">
        <v>7509</v>
      </c>
    </row>
    <row r="3128" spans="1:3" x14ac:dyDescent="0.25">
      <c r="A3128" s="7" t="s">
        <v>1321</v>
      </c>
      <c r="B3128" s="7" t="s">
        <v>7510</v>
      </c>
      <c r="C3128" s="7" t="s">
        <v>7511</v>
      </c>
    </row>
    <row r="3129" spans="1:3" x14ac:dyDescent="0.25">
      <c r="A3129" s="7" t="s">
        <v>1321</v>
      </c>
      <c r="B3129" s="7" t="s">
        <v>7512</v>
      </c>
      <c r="C3129" s="7" t="s">
        <v>7513</v>
      </c>
    </row>
    <row r="3130" spans="1:3" x14ac:dyDescent="0.25">
      <c r="A3130" s="7" t="s">
        <v>309</v>
      </c>
      <c r="B3130" s="7" t="s">
        <v>7514</v>
      </c>
      <c r="C3130" s="7" t="s">
        <v>7515</v>
      </c>
    </row>
    <row r="3131" spans="1:3" x14ac:dyDescent="0.25">
      <c r="A3131" s="7" t="s">
        <v>1319</v>
      </c>
      <c r="B3131" s="7" t="s">
        <v>7516</v>
      </c>
      <c r="C3131" s="7" t="s">
        <v>7517</v>
      </c>
    </row>
    <row r="3132" spans="1:3" x14ac:dyDescent="0.25">
      <c r="A3132" s="7" t="s">
        <v>1319</v>
      </c>
      <c r="B3132" s="7" t="s">
        <v>7518</v>
      </c>
      <c r="C3132" s="7" t="s">
        <v>7519</v>
      </c>
    </row>
    <row r="3133" spans="1:3" x14ac:dyDescent="0.25">
      <c r="A3133" s="7" t="s">
        <v>1357</v>
      </c>
      <c r="B3133" s="7" t="s">
        <v>7520</v>
      </c>
      <c r="C3133" s="7" t="s">
        <v>2307</v>
      </c>
    </row>
    <row r="3134" spans="1:3" x14ac:dyDescent="0.25">
      <c r="A3134" s="7" t="s">
        <v>647</v>
      </c>
      <c r="B3134" s="7" t="s">
        <v>7521</v>
      </c>
      <c r="C3134" s="7" t="s">
        <v>7522</v>
      </c>
    </row>
    <row r="3135" spans="1:3" x14ac:dyDescent="0.25">
      <c r="A3135" s="7" t="s">
        <v>649</v>
      </c>
      <c r="B3135" s="7" t="s">
        <v>7523</v>
      </c>
      <c r="C3135" s="7" t="s">
        <v>7524</v>
      </c>
    </row>
    <row r="3136" spans="1:3" x14ac:dyDescent="0.25">
      <c r="A3136" s="7" t="s">
        <v>1361</v>
      </c>
      <c r="B3136" s="7" t="s">
        <v>7525</v>
      </c>
      <c r="C3136" s="7" t="s">
        <v>5031</v>
      </c>
    </row>
    <row r="3137" spans="1:3" x14ac:dyDescent="0.25">
      <c r="A3137" s="7" t="s">
        <v>834</v>
      </c>
      <c r="B3137" s="7" t="s">
        <v>7526</v>
      </c>
      <c r="C3137" s="7" t="s">
        <v>7527</v>
      </c>
    </row>
    <row r="3138" spans="1:3" x14ac:dyDescent="0.25">
      <c r="A3138" s="7" t="s">
        <v>1572</v>
      </c>
      <c r="B3138" s="7" t="s">
        <v>7528</v>
      </c>
      <c r="C3138" s="7" t="s">
        <v>7086</v>
      </c>
    </row>
    <row r="3139" spans="1:3" x14ac:dyDescent="0.25">
      <c r="A3139" s="7" t="s">
        <v>1363</v>
      </c>
      <c r="B3139" s="7" t="s">
        <v>7529</v>
      </c>
      <c r="C3139" s="7" t="s">
        <v>5429</v>
      </c>
    </row>
    <row r="3140" spans="1:3" x14ac:dyDescent="0.25">
      <c r="A3140" s="7" t="s">
        <v>1564</v>
      </c>
      <c r="B3140" s="7" t="s">
        <v>7530</v>
      </c>
      <c r="C3140" s="7" t="s">
        <v>7531</v>
      </c>
    </row>
    <row r="3141" spans="1:3" x14ac:dyDescent="0.25">
      <c r="A3141" s="7" t="s">
        <v>457</v>
      </c>
      <c r="B3141" s="7" t="s">
        <v>7532</v>
      </c>
      <c r="C3141" s="7" t="s">
        <v>7533</v>
      </c>
    </row>
    <row r="3142" spans="1:3" x14ac:dyDescent="0.25">
      <c r="A3142" s="7" t="s">
        <v>425</v>
      </c>
      <c r="B3142" s="7" t="s">
        <v>7534</v>
      </c>
      <c r="C3142" s="7" t="s">
        <v>7535</v>
      </c>
    </row>
    <row r="3143" spans="1:3" x14ac:dyDescent="0.25">
      <c r="A3143" s="7" t="s">
        <v>425</v>
      </c>
      <c r="B3143" s="7" t="s">
        <v>7536</v>
      </c>
      <c r="C3143" s="7" t="s">
        <v>7537</v>
      </c>
    </row>
    <row r="3144" spans="1:3" x14ac:dyDescent="0.25">
      <c r="A3144" s="7" t="s">
        <v>427</v>
      </c>
      <c r="B3144" s="7" t="s">
        <v>7538</v>
      </c>
      <c r="C3144" s="7" t="s">
        <v>7539</v>
      </c>
    </row>
    <row r="3145" spans="1:3" x14ac:dyDescent="0.25">
      <c r="A3145" s="7" t="s">
        <v>427</v>
      </c>
      <c r="B3145" s="7" t="s">
        <v>7540</v>
      </c>
      <c r="C3145" s="7" t="s">
        <v>7541</v>
      </c>
    </row>
    <row r="3146" spans="1:3" x14ac:dyDescent="0.25">
      <c r="A3146" s="7" t="s">
        <v>429</v>
      </c>
      <c r="B3146" s="7" t="s">
        <v>7542</v>
      </c>
      <c r="C3146" s="7" t="s">
        <v>4823</v>
      </c>
    </row>
    <row r="3147" spans="1:3" x14ac:dyDescent="0.25">
      <c r="A3147" s="7" t="s">
        <v>429</v>
      </c>
      <c r="B3147" s="7" t="s">
        <v>7543</v>
      </c>
      <c r="C3147" s="7" t="s">
        <v>7544</v>
      </c>
    </row>
    <row r="3148" spans="1:3" x14ac:dyDescent="0.25">
      <c r="A3148" s="7" t="s">
        <v>1343</v>
      </c>
      <c r="B3148" s="7" t="s">
        <v>7545</v>
      </c>
      <c r="C3148" s="7" t="s">
        <v>7546</v>
      </c>
    </row>
    <row r="3149" spans="1:3" x14ac:dyDescent="0.25">
      <c r="A3149" s="7" t="s">
        <v>1331</v>
      </c>
      <c r="B3149" s="7" t="s">
        <v>7547</v>
      </c>
      <c r="C3149" s="7" t="s">
        <v>7548</v>
      </c>
    </row>
    <row r="3150" spans="1:3" x14ac:dyDescent="0.25">
      <c r="A3150" s="7" t="s">
        <v>431</v>
      </c>
      <c r="B3150" s="7" t="s">
        <v>7549</v>
      </c>
      <c r="C3150" s="7" t="s">
        <v>3445</v>
      </c>
    </row>
    <row r="3151" spans="1:3" x14ac:dyDescent="0.25">
      <c r="A3151" s="7" t="s">
        <v>433</v>
      </c>
      <c r="B3151" s="7" t="s">
        <v>7550</v>
      </c>
      <c r="C3151" s="7" t="s">
        <v>7551</v>
      </c>
    </row>
    <row r="3152" spans="1:3" x14ac:dyDescent="0.25">
      <c r="A3152" s="7" t="s">
        <v>435</v>
      </c>
      <c r="B3152" s="7" t="s">
        <v>7552</v>
      </c>
      <c r="C3152" s="7" t="s">
        <v>1934</v>
      </c>
    </row>
    <row r="3153" spans="1:3" x14ac:dyDescent="0.25">
      <c r="A3153" s="7" t="s">
        <v>435</v>
      </c>
      <c r="B3153" s="7" t="s">
        <v>7553</v>
      </c>
      <c r="C3153" s="7" t="s">
        <v>7554</v>
      </c>
    </row>
    <row r="3154" spans="1:3" x14ac:dyDescent="0.25">
      <c r="A3154" s="7" t="s">
        <v>435</v>
      </c>
      <c r="B3154" s="7" t="s">
        <v>7555</v>
      </c>
      <c r="C3154" s="7" t="s">
        <v>7556</v>
      </c>
    </row>
    <row r="3155" spans="1:3" x14ac:dyDescent="0.25">
      <c r="A3155" s="7" t="s">
        <v>405</v>
      </c>
      <c r="B3155" s="7" t="s">
        <v>7557</v>
      </c>
      <c r="C3155" s="7" t="s">
        <v>7558</v>
      </c>
    </row>
    <row r="3156" spans="1:3" x14ac:dyDescent="0.25">
      <c r="A3156" s="7" t="s">
        <v>411</v>
      </c>
      <c r="B3156" s="7" t="s">
        <v>7559</v>
      </c>
      <c r="C3156" s="7" t="s">
        <v>7560</v>
      </c>
    </row>
    <row r="3157" spans="1:3" x14ac:dyDescent="0.25">
      <c r="A3157" s="7" t="s">
        <v>794</v>
      </c>
      <c r="B3157" s="7" t="s">
        <v>7561</v>
      </c>
      <c r="C3157" s="7" t="s">
        <v>7562</v>
      </c>
    </row>
    <row r="3158" spans="1:3" x14ac:dyDescent="0.25">
      <c r="A3158" s="7" t="s">
        <v>794</v>
      </c>
      <c r="B3158" s="7" t="s">
        <v>7563</v>
      </c>
      <c r="C3158" s="7" t="s">
        <v>7564</v>
      </c>
    </row>
    <row r="3159" spans="1:3" x14ac:dyDescent="0.25">
      <c r="A3159" s="7" t="s">
        <v>748</v>
      </c>
      <c r="B3159" s="7" t="s">
        <v>7565</v>
      </c>
      <c r="C3159" s="7" t="s">
        <v>7566</v>
      </c>
    </row>
    <row r="3160" spans="1:3" x14ac:dyDescent="0.25">
      <c r="A3160" s="7" t="s">
        <v>415</v>
      </c>
      <c r="B3160" s="7" t="s">
        <v>7567</v>
      </c>
      <c r="C3160" s="7" t="s">
        <v>7568</v>
      </c>
    </row>
    <row r="3161" spans="1:3" x14ac:dyDescent="0.25">
      <c r="A3161" s="7" t="s">
        <v>415</v>
      </c>
      <c r="B3161" s="7" t="s">
        <v>7569</v>
      </c>
      <c r="C3161" s="7" t="s">
        <v>7570</v>
      </c>
    </row>
    <row r="3162" spans="1:3" x14ac:dyDescent="0.25">
      <c r="A3162" s="7" t="s">
        <v>417</v>
      </c>
      <c r="B3162" s="7" t="s">
        <v>7571</v>
      </c>
      <c r="C3162" s="7" t="s">
        <v>7572</v>
      </c>
    </row>
    <row r="3163" spans="1:3" x14ac:dyDescent="0.25">
      <c r="A3163" s="7" t="s">
        <v>423</v>
      </c>
      <c r="B3163" s="7" t="s">
        <v>7573</v>
      </c>
      <c r="C3163" s="7" t="s">
        <v>7574</v>
      </c>
    </row>
    <row r="3164" spans="1:3" x14ac:dyDescent="0.25">
      <c r="A3164" s="7" t="s">
        <v>397</v>
      </c>
      <c r="B3164" s="7" t="s">
        <v>7575</v>
      </c>
      <c r="C3164" s="7" t="s">
        <v>7273</v>
      </c>
    </row>
    <row r="3165" spans="1:3" x14ac:dyDescent="0.25">
      <c r="A3165" s="7" t="s">
        <v>401</v>
      </c>
      <c r="B3165" s="7" t="s">
        <v>7576</v>
      </c>
      <c r="C3165" s="7" t="s">
        <v>7577</v>
      </c>
    </row>
    <row r="3166" spans="1:3" x14ac:dyDescent="0.25">
      <c r="A3166" s="7" t="s">
        <v>403</v>
      </c>
      <c r="B3166" s="7" t="s">
        <v>7578</v>
      </c>
      <c r="C3166" s="7" t="s">
        <v>7579</v>
      </c>
    </row>
    <row r="3167" spans="1:3" x14ac:dyDescent="0.25">
      <c r="A3167" s="7" t="s">
        <v>373</v>
      </c>
      <c r="B3167" s="7" t="s">
        <v>7580</v>
      </c>
      <c r="C3167" s="7" t="s">
        <v>7581</v>
      </c>
    </row>
    <row r="3168" spans="1:3" x14ac:dyDescent="0.25">
      <c r="A3168" s="7" t="s">
        <v>375</v>
      </c>
      <c r="B3168" s="7" t="s">
        <v>7582</v>
      </c>
      <c r="C3168" s="7" t="s">
        <v>7583</v>
      </c>
    </row>
    <row r="3169" spans="1:3" x14ac:dyDescent="0.25">
      <c r="A3169" s="7" t="s">
        <v>377</v>
      </c>
      <c r="B3169" s="7" t="s">
        <v>7584</v>
      </c>
      <c r="C3169" s="7" t="s">
        <v>7585</v>
      </c>
    </row>
    <row r="3170" spans="1:3" x14ac:dyDescent="0.25">
      <c r="A3170" s="7" t="s">
        <v>379</v>
      </c>
      <c r="B3170" s="7" t="s">
        <v>7586</v>
      </c>
      <c r="C3170" s="7" t="s">
        <v>7587</v>
      </c>
    </row>
    <row r="3171" spans="1:3" x14ac:dyDescent="0.25">
      <c r="A3171" s="7" t="s">
        <v>383</v>
      </c>
      <c r="B3171" s="7" t="s">
        <v>7588</v>
      </c>
      <c r="C3171" s="7" t="s">
        <v>7589</v>
      </c>
    </row>
    <row r="3172" spans="1:3" x14ac:dyDescent="0.25">
      <c r="A3172" s="7" t="s">
        <v>383</v>
      </c>
      <c r="B3172" s="7" t="s">
        <v>7590</v>
      </c>
      <c r="C3172" s="7" t="s">
        <v>2542</v>
      </c>
    </row>
    <row r="3173" spans="1:3" x14ac:dyDescent="0.25">
      <c r="A3173" s="7" t="s">
        <v>387</v>
      </c>
      <c r="B3173" s="7" t="s">
        <v>7591</v>
      </c>
      <c r="C3173" s="7" t="s">
        <v>7592</v>
      </c>
    </row>
    <row r="3174" spans="1:3" x14ac:dyDescent="0.25">
      <c r="A3174" s="7" t="s">
        <v>359</v>
      </c>
      <c r="B3174" s="7" t="s">
        <v>7593</v>
      </c>
      <c r="C3174" s="7" t="s">
        <v>7594</v>
      </c>
    </row>
    <row r="3175" spans="1:3" x14ac:dyDescent="0.25">
      <c r="A3175" s="7" t="s">
        <v>359</v>
      </c>
      <c r="B3175" s="7" t="s">
        <v>7595</v>
      </c>
      <c r="C3175" s="7" t="s">
        <v>7596</v>
      </c>
    </row>
    <row r="3176" spans="1:3" x14ac:dyDescent="0.25">
      <c r="A3176" s="7" t="s">
        <v>361</v>
      </c>
      <c r="B3176" s="7" t="s">
        <v>7597</v>
      </c>
      <c r="C3176" s="7" t="s">
        <v>7598</v>
      </c>
    </row>
    <row r="3177" spans="1:3" x14ac:dyDescent="0.25">
      <c r="A3177" s="7" t="s">
        <v>361</v>
      </c>
      <c r="B3177" s="7" t="s">
        <v>7599</v>
      </c>
      <c r="C3177" s="7" t="s">
        <v>7600</v>
      </c>
    </row>
    <row r="3178" spans="1:3" x14ac:dyDescent="0.25">
      <c r="A3178" s="7" t="s">
        <v>365</v>
      </c>
      <c r="B3178" s="7" t="s">
        <v>7601</v>
      </c>
      <c r="C3178" s="7" t="s">
        <v>7602</v>
      </c>
    </row>
    <row r="3179" spans="1:3" x14ac:dyDescent="0.25">
      <c r="A3179" s="7" t="s">
        <v>365</v>
      </c>
      <c r="B3179" s="7" t="s">
        <v>7603</v>
      </c>
      <c r="C3179" s="7" t="s">
        <v>7604</v>
      </c>
    </row>
    <row r="3180" spans="1:3" x14ac:dyDescent="0.25">
      <c r="A3180" s="7" t="s">
        <v>365</v>
      </c>
      <c r="B3180" s="7" t="s">
        <v>7605</v>
      </c>
      <c r="C3180" s="7" t="s">
        <v>3355</v>
      </c>
    </row>
    <row r="3181" spans="1:3" x14ac:dyDescent="0.25">
      <c r="A3181" s="7" t="s">
        <v>341</v>
      </c>
      <c r="B3181" s="7" t="s">
        <v>7606</v>
      </c>
      <c r="C3181" s="7" t="s">
        <v>7607</v>
      </c>
    </row>
    <row r="3182" spans="1:3" x14ac:dyDescent="0.25">
      <c r="A3182" s="7" t="s">
        <v>343</v>
      </c>
      <c r="B3182" s="7" t="s">
        <v>7608</v>
      </c>
      <c r="C3182" s="7" t="s">
        <v>7609</v>
      </c>
    </row>
    <row r="3183" spans="1:3" x14ac:dyDescent="0.25">
      <c r="A3183" s="7" t="s">
        <v>345</v>
      </c>
      <c r="B3183" s="7" t="s">
        <v>7610</v>
      </c>
      <c r="C3183" s="7" t="s">
        <v>7611</v>
      </c>
    </row>
    <row r="3184" spans="1:3" x14ac:dyDescent="0.25">
      <c r="A3184" s="7" t="s">
        <v>345</v>
      </c>
      <c r="B3184" s="7" t="s">
        <v>7612</v>
      </c>
      <c r="C3184" s="7" t="s">
        <v>7613</v>
      </c>
    </row>
    <row r="3185" spans="1:3" x14ac:dyDescent="0.25">
      <c r="A3185" s="7" t="s">
        <v>345</v>
      </c>
      <c r="B3185" s="7" t="s">
        <v>7614</v>
      </c>
      <c r="C3185" s="7" t="s">
        <v>7615</v>
      </c>
    </row>
    <row r="3186" spans="1:3" x14ac:dyDescent="0.25">
      <c r="A3186" s="7" t="s">
        <v>351</v>
      </c>
      <c r="B3186" s="7" t="s">
        <v>7616</v>
      </c>
      <c r="C3186" s="7" t="s">
        <v>7617</v>
      </c>
    </row>
    <row r="3187" spans="1:3" x14ac:dyDescent="0.25">
      <c r="A3187" s="7" t="s">
        <v>1333</v>
      </c>
      <c r="B3187" s="7" t="s">
        <v>7618</v>
      </c>
      <c r="C3187" s="7" t="s">
        <v>7619</v>
      </c>
    </row>
    <row r="3188" spans="1:3" x14ac:dyDescent="0.25">
      <c r="A3188" s="7" t="s">
        <v>353</v>
      </c>
      <c r="B3188" s="7" t="s">
        <v>7620</v>
      </c>
      <c r="C3188" s="7" t="s">
        <v>7621</v>
      </c>
    </row>
    <row r="3189" spans="1:3" x14ac:dyDescent="0.25">
      <c r="A3189" s="7" t="s">
        <v>353</v>
      </c>
      <c r="B3189" s="7" t="s">
        <v>7622</v>
      </c>
      <c r="C3189" s="7" t="s">
        <v>7623</v>
      </c>
    </row>
    <row r="3190" spans="1:3" x14ac:dyDescent="0.25">
      <c r="A3190" s="7" t="s">
        <v>353</v>
      </c>
      <c r="B3190" s="7" t="s">
        <v>7624</v>
      </c>
      <c r="C3190" s="7" t="s">
        <v>7625</v>
      </c>
    </row>
    <row r="3191" spans="1:3" x14ac:dyDescent="0.25">
      <c r="A3191" s="7" t="s">
        <v>265</v>
      </c>
      <c r="B3191" s="7" t="s">
        <v>7626</v>
      </c>
      <c r="C3191" s="7" t="s">
        <v>7627</v>
      </c>
    </row>
    <row r="3192" spans="1:3" x14ac:dyDescent="0.25">
      <c r="A3192" s="7" t="s">
        <v>1564</v>
      </c>
      <c r="B3192" s="7" t="s">
        <v>7628</v>
      </c>
      <c r="C3192" s="7" t="s">
        <v>7629</v>
      </c>
    </row>
    <row r="3193" spans="1:3" x14ac:dyDescent="0.25">
      <c r="A3193" s="7" t="s">
        <v>1580</v>
      </c>
      <c r="B3193" s="7" t="s">
        <v>7630</v>
      </c>
      <c r="C3193" s="7" t="s">
        <v>2275</v>
      </c>
    </row>
    <row r="3194" spans="1:3" x14ac:dyDescent="0.25">
      <c r="A3194" s="7" t="s">
        <v>1566</v>
      </c>
      <c r="B3194" s="7" t="s">
        <v>7631</v>
      </c>
      <c r="C3194" s="7" t="s">
        <v>7632</v>
      </c>
    </row>
    <row r="3195" spans="1:3" x14ac:dyDescent="0.25">
      <c r="A3195" s="7" t="s">
        <v>1566</v>
      </c>
      <c r="B3195" s="7" t="s">
        <v>7633</v>
      </c>
      <c r="C3195" s="7" t="s">
        <v>7634</v>
      </c>
    </row>
    <row r="3196" spans="1:3" x14ac:dyDescent="0.25">
      <c r="A3196" s="7" t="s">
        <v>649</v>
      </c>
      <c r="B3196" s="7" t="s">
        <v>7635</v>
      </c>
      <c r="C3196" s="7" t="s">
        <v>2054</v>
      </c>
    </row>
    <row r="3197" spans="1:3" x14ac:dyDescent="0.25">
      <c r="A3197" s="7" t="s">
        <v>281</v>
      </c>
      <c r="B3197" s="7" t="s">
        <v>7636</v>
      </c>
      <c r="C3197" s="7" t="s">
        <v>7637</v>
      </c>
    </row>
    <row r="3198" spans="1:3" x14ac:dyDescent="0.25">
      <c r="A3198" s="7" t="s">
        <v>281</v>
      </c>
      <c r="B3198" s="7" t="s">
        <v>7638</v>
      </c>
      <c r="C3198" s="7" t="s">
        <v>7639</v>
      </c>
    </row>
    <row r="3199" spans="1:3" x14ac:dyDescent="0.25">
      <c r="A3199" s="7" t="s">
        <v>283</v>
      </c>
      <c r="B3199" s="7" t="s">
        <v>7640</v>
      </c>
      <c r="C3199" s="7" t="s">
        <v>7641</v>
      </c>
    </row>
    <row r="3200" spans="1:3" x14ac:dyDescent="0.25">
      <c r="A3200" s="7" t="s">
        <v>283</v>
      </c>
      <c r="B3200" s="7" t="s">
        <v>7642</v>
      </c>
      <c r="C3200" s="7" t="s">
        <v>7643</v>
      </c>
    </row>
    <row r="3201" spans="1:3" x14ac:dyDescent="0.25">
      <c r="A3201" s="7" t="s">
        <v>285</v>
      </c>
      <c r="B3201" s="7" t="s">
        <v>7644</v>
      </c>
      <c r="C3201" s="7" t="s">
        <v>7645</v>
      </c>
    </row>
    <row r="3202" spans="1:3" x14ac:dyDescent="0.25">
      <c r="A3202" s="7" t="s">
        <v>285</v>
      </c>
      <c r="B3202" s="7" t="s">
        <v>7646</v>
      </c>
      <c r="C3202" s="7" t="s">
        <v>7647</v>
      </c>
    </row>
    <row r="3203" spans="1:3" x14ac:dyDescent="0.25">
      <c r="A3203" s="7" t="s">
        <v>287</v>
      </c>
      <c r="B3203" s="7" t="s">
        <v>7648</v>
      </c>
      <c r="C3203" s="7" t="s">
        <v>7649</v>
      </c>
    </row>
    <row r="3204" spans="1:3" x14ac:dyDescent="0.25">
      <c r="A3204" s="7" t="s">
        <v>257</v>
      </c>
      <c r="B3204" s="7" t="s">
        <v>7650</v>
      </c>
      <c r="C3204" s="7" t="s">
        <v>7651</v>
      </c>
    </row>
    <row r="3205" spans="1:3" x14ac:dyDescent="0.25">
      <c r="A3205" s="7" t="s">
        <v>257</v>
      </c>
      <c r="B3205" s="7" t="s">
        <v>7652</v>
      </c>
      <c r="C3205" s="7" t="s">
        <v>7653</v>
      </c>
    </row>
    <row r="3206" spans="1:3" x14ac:dyDescent="0.25">
      <c r="A3206" s="7" t="s">
        <v>257</v>
      </c>
      <c r="B3206" s="7" t="s">
        <v>7654</v>
      </c>
      <c r="C3206" s="7" t="s">
        <v>7655</v>
      </c>
    </row>
    <row r="3207" spans="1:3" x14ac:dyDescent="0.25">
      <c r="A3207" s="7" t="s">
        <v>259</v>
      </c>
      <c r="B3207" s="7" t="s">
        <v>7656</v>
      </c>
      <c r="C3207" s="7" t="s">
        <v>7657</v>
      </c>
    </row>
    <row r="3208" spans="1:3" x14ac:dyDescent="0.25">
      <c r="A3208" s="7" t="s">
        <v>263</v>
      </c>
      <c r="B3208" s="7" t="s">
        <v>7658</v>
      </c>
      <c r="C3208" s="7" t="s">
        <v>7659</v>
      </c>
    </row>
    <row r="3209" spans="1:3" x14ac:dyDescent="0.25">
      <c r="A3209" s="7" t="s">
        <v>269</v>
      </c>
      <c r="B3209" s="7" t="s">
        <v>7660</v>
      </c>
      <c r="C3209" s="7" t="s">
        <v>7661</v>
      </c>
    </row>
    <row r="3210" spans="1:3" x14ac:dyDescent="0.25">
      <c r="A3210" s="7" t="s">
        <v>269</v>
      </c>
      <c r="B3210" s="7" t="s">
        <v>7662</v>
      </c>
      <c r="C3210" s="7" t="s">
        <v>7663</v>
      </c>
    </row>
    <row r="3211" spans="1:3" x14ac:dyDescent="0.25">
      <c r="A3211" s="7" t="s">
        <v>269</v>
      </c>
      <c r="B3211" s="7" t="s">
        <v>7664</v>
      </c>
      <c r="C3211" s="7" t="s">
        <v>7665</v>
      </c>
    </row>
    <row r="3212" spans="1:3" x14ac:dyDescent="0.25">
      <c r="A3212" s="7" t="s">
        <v>243</v>
      </c>
      <c r="B3212" s="7" t="s">
        <v>7666</v>
      </c>
      <c r="C3212" s="7" t="s">
        <v>7667</v>
      </c>
    </row>
    <row r="3213" spans="1:3" x14ac:dyDescent="0.25">
      <c r="A3213" s="7" t="s">
        <v>245</v>
      </c>
      <c r="B3213" s="7" t="s">
        <v>7668</v>
      </c>
      <c r="C3213" s="7" t="s">
        <v>7669</v>
      </c>
    </row>
    <row r="3214" spans="1:3" x14ac:dyDescent="0.25">
      <c r="A3214" s="7" t="s">
        <v>247</v>
      </c>
      <c r="B3214" s="7" t="s">
        <v>7670</v>
      </c>
      <c r="C3214" s="7" t="s">
        <v>7671</v>
      </c>
    </row>
    <row r="3215" spans="1:3" x14ac:dyDescent="0.25">
      <c r="A3215" s="7" t="s">
        <v>249</v>
      </c>
      <c r="B3215" s="7" t="s">
        <v>7672</v>
      </c>
      <c r="C3215" s="7" t="s">
        <v>7673</v>
      </c>
    </row>
    <row r="3216" spans="1:3" x14ac:dyDescent="0.25">
      <c r="A3216" s="7" t="s">
        <v>249</v>
      </c>
      <c r="B3216" s="7" t="s">
        <v>7674</v>
      </c>
      <c r="C3216" s="7" t="s">
        <v>7675</v>
      </c>
    </row>
    <row r="3217" spans="1:3" x14ac:dyDescent="0.25">
      <c r="A3217" s="7" t="s">
        <v>249</v>
      </c>
      <c r="B3217" s="7" t="s">
        <v>7676</v>
      </c>
      <c r="C3217" s="7" t="s">
        <v>7677</v>
      </c>
    </row>
    <row r="3218" spans="1:3" x14ac:dyDescent="0.25">
      <c r="A3218" s="7" t="s">
        <v>451</v>
      </c>
      <c r="B3218" s="7" t="s">
        <v>7678</v>
      </c>
      <c r="C3218" s="7" t="s">
        <v>7679</v>
      </c>
    </row>
    <row r="3219" spans="1:3" x14ac:dyDescent="0.25">
      <c r="A3219" s="7" t="s">
        <v>457</v>
      </c>
      <c r="B3219" s="7" t="s">
        <v>7680</v>
      </c>
      <c r="C3219" s="7" t="s">
        <v>7681</v>
      </c>
    </row>
    <row r="3220" spans="1:3" x14ac:dyDescent="0.25">
      <c r="A3220" s="7" t="s">
        <v>756</v>
      </c>
      <c r="B3220" s="7" t="s">
        <v>7682</v>
      </c>
      <c r="C3220" s="7" t="s">
        <v>7683</v>
      </c>
    </row>
    <row r="3221" spans="1:3" x14ac:dyDescent="0.25">
      <c r="A3221" s="7" t="s">
        <v>405</v>
      </c>
      <c r="B3221" s="7" t="s">
        <v>7684</v>
      </c>
      <c r="C3221" s="7" t="s">
        <v>7685</v>
      </c>
    </row>
    <row r="3222" spans="1:3" x14ac:dyDescent="0.25">
      <c r="A3222" s="7" t="s">
        <v>405</v>
      </c>
      <c r="B3222" s="7" t="s">
        <v>7686</v>
      </c>
      <c r="C3222" s="7" t="s">
        <v>7687</v>
      </c>
    </row>
    <row r="3223" spans="1:3" x14ac:dyDescent="0.25">
      <c r="A3223" s="7" t="s">
        <v>437</v>
      </c>
      <c r="B3223" s="7" t="s">
        <v>7688</v>
      </c>
      <c r="C3223" s="7" t="s">
        <v>7689</v>
      </c>
    </row>
    <row r="3224" spans="1:3" x14ac:dyDescent="0.25">
      <c r="A3224" s="7" t="s">
        <v>437</v>
      </c>
      <c r="B3224" s="7" t="s">
        <v>7690</v>
      </c>
      <c r="C3224" s="7" t="s">
        <v>7691</v>
      </c>
    </row>
    <row r="3225" spans="1:3" x14ac:dyDescent="0.25">
      <c r="A3225" s="7" t="s">
        <v>409</v>
      </c>
      <c r="B3225" s="7" t="s">
        <v>7692</v>
      </c>
      <c r="C3225" s="7" t="s">
        <v>7693</v>
      </c>
    </row>
    <row r="3226" spans="1:3" x14ac:dyDescent="0.25">
      <c r="A3226" s="7" t="s">
        <v>973</v>
      </c>
      <c r="B3226" s="7" t="s">
        <v>7694</v>
      </c>
      <c r="C3226" s="7" t="s">
        <v>7695</v>
      </c>
    </row>
    <row r="3227" spans="1:3" x14ac:dyDescent="0.25">
      <c r="A3227" s="7" t="s">
        <v>794</v>
      </c>
      <c r="B3227" s="7" t="s">
        <v>7696</v>
      </c>
      <c r="C3227" s="7" t="s">
        <v>7697</v>
      </c>
    </row>
    <row r="3228" spans="1:3" x14ac:dyDescent="0.25">
      <c r="A3228" s="7" t="s">
        <v>836</v>
      </c>
      <c r="B3228" s="7" t="s">
        <v>7698</v>
      </c>
      <c r="C3228" s="7" t="s">
        <v>7699</v>
      </c>
    </row>
    <row r="3229" spans="1:3" x14ac:dyDescent="0.25">
      <c r="A3229" s="7" t="s">
        <v>836</v>
      </c>
      <c r="B3229" s="7" t="s">
        <v>7700</v>
      </c>
      <c r="C3229" s="7" t="s">
        <v>7701</v>
      </c>
    </row>
    <row r="3230" spans="1:3" x14ac:dyDescent="0.25">
      <c r="A3230" s="7" t="s">
        <v>836</v>
      </c>
      <c r="B3230" s="7" t="s">
        <v>7702</v>
      </c>
      <c r="C3230" s="7" t="s">
        <v>4722</v>
      </c>
    </row>
    <row r="3231" spans="1:3" x14ac:dyDescent="0.25">
      <c r="A3231" s="7" t="s">
        <v>836</v>
      </c>
      <c r="B3231" s="7" t="s">
        <v>7703</v>
      </c>
      <c r="C3231" s="7" t="s">
        <v>7704</v>
      </c>
    </row>
    <row r="3232" spans="1:3" x14ac:dyDescent="0.25">
      <c r="A3232" s="7" t="s">
        <v>836</v>
      </c>
      <c r="B3232" s="7" t="s">
        <v>7705</v>
      </c>
      <c r="C3232" s="7" t="s">
        <v>7706</v>
      </c>
    </row>
    <row r="3233" spans="1:3" x14ac:dyDescent="0.25">
      <c r="A3233" s="7" t="s">
        <v>836</v>
      </c>
      <c r="B3233" s="7" t="s">
        <v>7707</v>
      </c>
      <c r="C3233" s="7" t="s">
        <v>7708</v>
      </c>
    </row>
    <row r="3234" spans="1:3" x14ac:dyDescent="0.25">
      <c r="A3234" s="7" t="s">
        <v>836</v>
      </c>
      <c r="B3234" s="7" t="s">
        <v>7709</v>
      </c>
      <c r="C3234" s="7" t="s">
        <v>7710</v>
      </c>
    </row>
    <row r="3235" spans="1:3" x14ac:dyDescent="0.25">
      <c r="A3235" s="7" t="s">
        <v>836</v>
      </c>
      <c r="B3235" s="7" t="s">
        <v>7711</v>
      </c>
      <c r="C3235" s="7" t="s">
        <v>7712</v>
      </c>
    </row>
    <row r="3236" spans="1:3" x14ac:dyDescent="0.25">
      <c r="A3236" s="7" t="s">
        <v>836</v>
      </c>
      <c r="B3236" s="7" t="s">
        <v>7713</v>
      </c>
      <c r="C3236" s="7" t="s">
        <v>7714</v>
      </c>
    </row>
    <row r="3237" spans="1:3" x14ac:dyDescent="0.25">
      <c r="A3237" s="7" t="s">
        <v>836</v>
      </c>
      <c r="B3237" s="7" t="s">
        <v>7715</v>
      </c>
      <c r="C3237" s="7" t="s">
        <v>4583</v>
      </c>
    </row>
    <row r="3238" spans="1:3" x14ac:dyDescent="0.25">
      <c r="A3238" s="7" t="s">
        <v>1063</v>
      </c>
      <c r="B3238" s="7" t="s">
        <v>7716</v>
      </c>
      <c r="C3238" s="7" t="s">
        <v>7717</v>
      </c>
    </row>
    <row r="3239" spans="1:3" x14ac:dyDescent="0.25">
      <c r="A3239" s="7" t="s">
        <v>1063</v>
      </c>
      <c r="B3239" s="7" t="s">
        <v>7718</v>
      </c>
      <c r="C3239" s="7" t="s">
        <v>7719</v>
      </c>
    </row>
    <row r="3240" spans="1:3" x14ac:dyDescent="0.25">
      <c r="A3240" s="7" t="s">
        <v>1071</v>
      </c>
      <c r="B3240" s="7" t="s">
        <v>7720</v>
      </c>
      <c r="C3240" s="7" t="s">
        <v>7721</v>
      </c>
    </row>
    <row r="3241" spans="1:3" x14ac:dyDescent="0.25">
      <c r="A3241" s="7" t="s">
        <v>1037</v>
      </c>
      <c r="B3241" s="7" t="s">
        <v>7722</v>
      </c>
      <c r="C3241" s="7" t="s">
        <v>7723</v>
      </c>
    </row>
    <row r="3242" spans="1:3" x14ac:dyDescent="0.25">
      <c r="A3242" s="7" t="s">
        <v>838</v>
      </c>
      <c r="B3242" s="7" t="s">
        <v>7724</v>
      </c>
      <c r="C3242" s="7" t="s">
        <v>7725</v>
      </c>
    </row>
    <row r="3243" spans="1:3" x14ac:dyDescent="0.25">
      <c r="A3243" s="7" t="s">
        <v>271</v>
      </c>
      <c r="B3243" s="7" t="s">
        <v>7726</v>
      </c>
      <c r="C3243" s="7" t="s">
        <v>7727</v>
      </c>
    </row>
    <row r="3244" spans="1:3" x14ac:dyDescent="0.25">
      <c r="A3244" s="7" t="s">
        <v>271</v>
      </c>
      <c r="B3244" s="7" t="s">
        <v>7728</v>
      </c>
      <c r="C3244" s="7" t="s">
        <v>7729</v>
      </c>
    </row>
    <row r="3245" spans="1:3" x14ac:dyDescent="0.25">
      <c r="A3245" s="7" t="s">
        <v>265</v>
      </c>
      <c r="B3245" s="7" t="s">
        <v>7730</v>
      </c>
      <c r="C3245" s="7" t="s">
        <v>7731</v>
      </c>
    </row>
    <row r="3246" spans="1:3" x14ac:dyDescent="0.25">
      <c r="A3246" s="7" t="s">
        <v>257</v>
      </c>
      <c r="B3246" s="7" t="s">
        <v>7732</v>
      </c>
      <c r="C3246" s="7" t="s">
        <v>7733</v>
      </c>
    </row>
    <row r="3247" spans="1:3" x14ac:dyDescent="0.25">
      <c r="A3247" s="7" t="s">
        <v>261</v>
      </c>
      <c r="B3247" s="7" t="s">
        <v>7734</v>
      </c>
      <c r="C3247" s="7" t="s">
        <v>7735</v>
      </c>
    </row>
    <row r="3248" spans="1:3" x14ac:dyDescent="0.25">
      <c r="A3248" s="7" t="s">
        <v>529</v>
      </c>
      <c r="B3248" s="7" t="s">
        <v>7736</v>
      </c>
      <c r="C3248" s="7" t="s">
        <v>7737</v>
      </c>
    </row>
    <row r="3249" spans="1:3" x14ac:dyDescent="0.25">
      <c r="A3249" s="7" t="s">
        <v>529</v>
      </c>
      <c r="B3249" s="7" t="s">
        <v>7738</v>
      </c>
      <c r="C3249" s="7" t="s">
        <v>7739</v>
      </c>
    </row>
    <row r="3250" spans="1:3" x14ac:dyDescent="0.25">
      <c r="A3250" s="7" t="s">
        <v>509</v>
      </c>
      <c r="B3250" s="7" t="s">
        <v>7740</v>
      </c>
      <c r="C3250" s="7" t="s">
        <v>3147</v>
      </c>
    </row>
    <row r="3251" spans="1:3" x14ac:dyDescent="0.25">
      <c r="A3251" s="7" t="s">
        <v>533</v>
      </c>
      <c r="B3251" s="7" t="s">
        <v>7741</v>
      </c>
      <c r="C3251" s="7" t="s">
        <v>7742</v>
      </c>
    </row>
    <row r="3252" spans="1:3" x14ac:dyDescent="0.25">
      <c r="A3252" s="7" t="s">
        <v>227</v>
      </c>
      <c r="B3252" s="7" t="s">
        <v>7743</v>
      </c>
      <c r="C3252" s="7" t="s">
        <v>7744</v>
      </c>
    </row>
    <row r="3253" spans="1:3" x14ac:dyDescent="0.25">
      <c r="A3253" s="7" t="s">
        <v>227</v>
      </c>
      <c r="B3253" s="7" t="s">
        <v>7745</v>
      </c>
      <c r="C3253" s="7" t="s">
        <v>7746</v>
      </c>
    </row>
    <row r="3254" spans="1:3" x14ac:dyDescent="0.25">
      <c r="A3254" s="7" t="s">
        <v>225</v>
      </c>
      <c r="B3254" s="7" t="s">
        <v>7747</v>
      </c>
      <c r="C3254" s="7" t="s">
        <v>7748</v>
      </c>
    </row>
    <row r="3255" spans="1:3" x14ac:dyDescent="0.25">
      <c r="A3255" s="7" t="s">
        <v>225</v>
      </c>
      <c r="B3255" s="7" t="s">
        <v>7749</v>
      </c>
      <c r="C3255" s="7" t="s">
        <v>7750</v>
      </c>
    </row>
    <row r="3256" spans="1:3" x14ac:dyDescent="0.25">
      <c r="A3256" s="7" t="s">
        <v>1119</v>
      </c>
      <c r="B3256" s="7" t="s">
        <v>7751</v>
      </c>
      <c r="C3256" s="7" t="s">
        <v>7752</v>
      </c>
    </row>
    <row r="3257" spans="1:3" x14ac:dyDescent="0.25">
      <c r="A3257" s="7" t="s">
        <v>1136</v>
      </c>
      <c r="B3257" s="7" t="s">
        <v>7753</v>
      </c>
      <c r="C3257" s="7" t="s">
        <v>7754</v>
      </c>
    </row>
    <row r="3258" spans="1:3" x14ac:dyDescent="0.25">
      <c r="A3258" s="7" t="s">
        <v>1119</v>
      </c>
      <c r="B3258" s="7" t="s">
        <v>7755</v>
      </c>
      <c r="C3258" s="7" t="s">
        <v>7756</v>
      </c>
    </row>
    <row r="3259" spans="1:3" x14ac:dyDescent="0.25">
      <c r="A3259" s="7" t="s">
        <v>1123</v>
      </c>
      <c r="B3259" s="7" t="s">
        <v>7757</v>
      </c>
      <c r="C3259" s="7" t="s">
        <v>7758</v>
      </c>
    </row>
    <row r="3260" spans="1:3" x14ac:dyDescent="0.25">
      <c r="A3260" s="7" t="s">
        <v>1134</v>
      </c>
      <c r="B3260" s="7" t="s">
        <v>7759</v>
      </c>
      <c r="C3260" s="7" t="s">
        <v>5717</v>
      </c>
    </row>
    <row r="3261" spans="1:3" x14ac:dyDescent="0.25">
      <c r="A3261" s="7" t="s">
        <v>937</v>
      </c>
      <c r="B3261" s="7" t="s">
        <v>7760</v>
      </c>
      <c r="C3261" s="7" t="s">
        <v>7761</v>
      </c>
    </row>
    <row r="3262" spans="1:3" x14ac:dyDescent="0.25">
      <c r="A3262" s="7" t="s">
        <v>951</v>
      </c>
      <c r="B3262" s="7" t="s">
        <v>7762</v>
      </c>
      <c r="C3262" s="7" t="s">
        <v>7763</v>
      </c>
    </row>
    <row r="3263" spans="1:3" x14ac:dyDescent="0.25">
      <c r="A3263" s="7" t="s">
        <v>1197</v>
      </c>
      <c r="B3263" s="7" t="s">
        <v>7764</v>
      </c>
      <c r="C3263" s="7" t="s">
        <v>7765</v>
      </c>
    </row>
    <row r="3264" spans="1:3" x14ac:dyDescent="0.25">
      <c r="A3264" s="7" t="s">
        <v>1595</v>
      </c>
      <c r="B3264" s="7" t="s">
        <v>7766</v>
      </c>
      <c r="C3264" s="7" t="s">
        <v>7767</v>
      </c>
    </row>
    <row r="3265" spans="1:3" x14ac:dyDescent="0.25">
      <c r="A3265" s="7" t="s">
        <v>750</v>
      </c>
      <c r="B3265" s="7" t="s">
        <v>7768</v>
      </c>
      <c r="C3265" s="7" t="s">
        <v>7769</v>
      </c>
    </row>
    <row r="3266" spans="1:3" x14ac:dyDescent="0.25">
      <c r="A3266" s="7" t="s">
        <v>750</v>
      </c>
      <c r="B3266" s="7" t="s">
        <v>7770</v>
      </c>
      <c r="C3266" s="7" t="s">
        <v>7771</v>
      </c>
    </row>
    <row r="3267" spans="1:3" x14ac:dyDescent="0.25">
      <c r="A3267" s="7" t="s">
        <v>750</v>
      </c>
      <c r="B3267" s="7" t="s">
        <v>7772</v>
      </c>
      <c r="C3267" s="7" t="s">
        <v>5429</v>
      </c>
    </row>
    <row r="3268" spans="1:3" x14ac:dyDescent="0.25">
      <c r="A3268" s="7" t="s">
        <v>750</v>
      </c>
      <c r="B3268" s="7" t="s">
        <v>7773</v>
      </c>
      <c r="C3268" s="7" t="s">
        <v>7774</v>
      </c>
    </row>
    <row r="3269" spans="1:3" x14ac:dyDescent="0.25">
      <c r="A3269" s="7" t="s">
        <v>1557</v>
      </c>
      <c r="B3269" s="7" t="s">
        <v>7775</v>
      </c>
      <c r="C3269" s="7" t="s">
        <v>7776</v>
      </c>
    </row>
    <row r="3270" spans="1:3" x14ac:dyDescent="0.25">
      <c r="A3270" s="7" t="s">
        <v>860</v>
      </c>
      <c r="B3270" s="7" t="s">
        <v>7777</v>
      </c>
      <c r="C3270" s="7" t="s">
        <v>2299</v>
      </c>
    </row>
    <row r="3271" spans="1:3" x14ac:dyDescent="0.25">
      <c r="A3271" s="7" t="s">
        <v>860</v>
      </c>
      <c r="B3271" s="7" t="s">
        <v>7778</v>
      </c>
      <c r="C3271" s="7" t="s">
        <v>7779</v>
      </c>
    </row>
    <row r="3272" spans="1:3" x14ac:dyDescent="0.25">
      <c r="A3272" s="7" t="s">
        <v>860</v>
      </c>
      <c r="B3272" s="7" t="s">
        <v>7780</v>
      </c>
      <c r="C3272" s="7" t="s">
        <v>4162</v>
      </c>
    </row>
    <row r="3273" spans="1:3" x14ac:dyDescent="0.25">
      <c r="A3273" s="7" t="s">
        <v>858</v>
      </c>
      <c r="B3273" s="7" t="s">
        <v>7781</v>
      </c>
      <c r="C3273" s="7" t="s">
        <v>7782</v>
      </c>
    </row>
    <row r="3274" spans="1:3" x14ac:dyDescent="0.25">
      <c r="A3274" s="7" t="s">
        <v>858</v>
      </c>
      <c r="B3274" s="7" t="s">
        <v>7783</v>
      </c>
      <c r="C3274" s="7" t="s">
        <v>7784</v>
      </c>
    </row>
    <row r="3275" spans="1:3" x14ac:dyDescent="0.25">
      <c r="A3275" s="7" t="s">
        <v>1393</v>
      </c>
      <c r="B3275" s="7" t="s">
        <v>7785</v>
      </c>
      <c r="C3275" s="7" t="s">
        <v>7786</v>
      </c>
    </row>
    <row r="3276" spans="1:3" x14ac:dyDescent="0.25">
      <c r="A3276" s="7" t="s">
        <v>804</v>
      </c>
      <c r="B3276" s="7" t="s">
        <v>7787</v>
      </c>
      <c r="C3276" s="7" t="s">
        <v>7788</v>
      </c>
    </row>
    <row r="3277" spans="1:3" x14ac:dyDescent="0.25">
      <c r="A3277" s="7" t="s">
        <v>776</v>
      </c>
      <c r="B3277" s="7" t="s">
        <v>7789</v>
      </c>
      <c r="C3277" s="7" t="s">
        <v>7697</v>
      </c>
    </row>
    <row r="3278" spans="1:3" x14ac:dyDescent="0.25">
      <c r="A3278" s="7" t="s">
        <v>776</v>
      </c>
      <c r="B3278" s="7" t="s">
        <v>7790</v>
      </c>
      <c r="C3278" s="7" t="s">
        <v>7791</v>
      </c>
    </row>
    <row r="3279" spans="1:3" x14ac:dyDescent="0.25">
      <c r="A3279" s="7" t="s">
        <v>1393</v>
      </c>
      <c r="B3279" s="7" t="s">
        <v>7792</v>
      </c>
      <c r="C3279" s="7" t="s">
        <v>7793</v>
      </c>
    </row>
    <row r="3280" spans="1:3" x14ac:dyDescent="0.25">
      <c r="A3280" s="7" t="s">
        <v>842</v>
      </c>
      <c r="B3280" s="7" t="s">
        <v>7794</v>
      </c>
      <c r="C3280" s="7" t="s">
        <v>7795</v>
      </c>
    </row>
    <row r="3281" spans="1:3" x14ac:dyDescent="0.25">
      <c r="A3281" s="7" t="s">
        <v>842</v>
      </c>
      <c r="B3281" s="7" t="s">
        <v>7796</v>
      </c>
      <c r="C3281" s="7" t="s">
        <v>7797</v>
      </c>
    </row>
    <row r="3282" spans="1:3" x14ac:dyDescent="0.25">
      <c r="A3282" s="7" t="s">
        <v>842</v>
      </c>
      <c r="B3282" s="7" t="s">
        <v>7798</v>
      </c>
      <c r="C3282" s="7" t="s">
        <v>7799</v>
      </c>
    </row>
    <row r="3283" spans="1:3" x14ac:dyDescent="0.25">
      <c r="A3283" s="7" t="s">
        <v>1514</v>
      </c>
      <c r="B3283" s="7" t="s">
        <v>7800</v>
      </c>
      <c r="C3283" s="7" t="s">
        <v>7801</v>
      </c>
    </row>
    <row r="3284" spans="1:3" x14ac:dyDescent="0.25">
      <c r="A3284" s="7" t="s">
        <v>1514</v>
      </c>
      <c r="B3284" s="7" t="s">
        <v>7802</v>
      </c>
      <c r="C3284" s="7" t="s">
        <v>7803</v>
      </c>
    </row>
    <row r="3285" spans="1:3" x14ac:dyDescent="0.25">
      <c r="A3285" s="7" t="s">
        <v>1514</v>
      </c>
      <c r="B3285" s="7" t="s">
        <v>7804</v>
      </c>
      <c r="C3285" s="7" t="s">
        <v>7805</v>
      </c>
    </row>
    <row r="3286" spans="1:3" x14ac:dyDescent="0.25">
      <c r="A3286" s="7" t="s">
        <v>1516</v>
      </c>
      <c r="B3286" s="7" t="s">
        <v>7806</v>
      </c>
      <c r="C3286" s="7" t="s">
        <v>7807</v>
      </c>
    </row>
    <row r="3287" spans="1:3" x14ac:dyDescent="0.25">
      <c r="A3287" s="7" t="s">
        <v>832</v>
      </c>
      <c r="B3287" s="7" t="s">
        <v>7808</v>
      </c>
      <c r="C3287" s="7" t="s">
        <v>7809</v>
      </c>
    </row>
    <row r="3288" spans="1:3" x14ac:dyDescent="0.25">
      <c r="A3288" s="7" t="s">
        <v>832</v>
      </c>
      <c r="B3288" s="7" t="s">
        <v>7810</v>
      </c>
      <c r="C3288" s="7" t="s">
        <v>7811</v>
      </c>
    </row>
    <row r="3289" spans="1:3" x14ac:dyDescent="0.25">
      <c r="A3289" s="7" t="s">
        <v>832</v>
      </c>
      <c r="B3289" s="7" t="s">
        <v>7812</v>
      </c>
      <c r="C3289" s="7" t="s">
        <v>7813</v>
      </c>
    </row>
    <row r="3290" spans="1:3" x14ac:dyDescent="0.25">
      <c r="A3290" s="7" t="s">
        <v>832</v>
      </c>
      <c r="B3290" s="7" t="s">
        <v>7814</v>
      </c>
      <c r="C3290" s="7" t="s">
        <v>7815</v>
      </c>
    </row>
    <row r="3291" spans="1:3" x14ac:dyDescent="0.25">
      <c r="A3291" s="7" t="s">
        <v>832</v>
      </c>
      <c r="B3291" s="7" t="s">
        <v>7816</v>
      </c>
      <c r="C3291" s="7" t="s">
        <v>7817</v>
      </c>
    </row>
    <row r="3292" spans="1:3" x14ac:dyDescent="0.25">
      <c r="A3292" s="7" t="s">
        <v>832</v>
      </c>
      <c r="B3292" s="7" t="s">
        <v>7818</v>
      </c>
      <c r="C3292" s="7" t="s">
        <v>7819</v>
      </c>
    </row>
    <row r="3293" spans="1:3" x14ac:dyDescent="0.25">
      <c r="A3293" s="7" t="s">
        <v>832</v>
      </c>
      <c r="B3293" s="7" t="s">
        <v>7820</v>
      </c>
      <c r="C3293" s="7" t="s">
        <v>7821</v>
      </c>
    </row>
    <row r="3294" spans="1:3" x14ac:dyDescent="0.25">
      <c r="A3294" s="7" t="s">
        <v>832</v>
      </c>
      <c r="B3294" s="7" t="s">
        <v>7822</v>
      </c>
      <c r="C3294" s="7" t="s">
        <v>7823</v>
      </c>
    </row>
    <row r="3295" spans="1:3" x14ac:dyDescent="0.25">
      <c r="A3295" s="7" t="s">
        <v>1100</v>
      </c>
      <c r="B3295" s="7" t="s">
        <v>7824</v>
      </c>
      <c r="C3295" s="7" t="s">
        <v>7825</v>
      </c>
    </row>
    <row r="3296" spans="1:3" x14ac:dyDescent="0.25">
      <c r="A3296" s="7" t="s">
        <v>1100</v>
      </c>
      <c r="B3296" s="7" t="s">
        <v>7826</v>
      </c>
      <c r="C3296" s="7" t="s">
        <v>7827</v>
      </c>
    </row>
    <row r="3297" spans="1:3" x14ac:dyDescent="0.25">
      <c r="A3297" s="7" t="s">
        <v>373</v>
      </c>
      <c r="B3297" s="7" t="s">
        <v>7828</v>
      </c>
      <c r="C3297" s="7" t="s">
        <v>7829</v>
      </c>
    </row>
    <row r="3298" spans="1:3" x14ac:dyDescent="0.25">
      <c r="A3298" s="7" t="s">
        <v>373</v>
      </c>
      <c r="B3298" s="7" t="s">
        <v>7830</v>
      </c>
      <c r="C3298" s="7" t="s">
        <v>2141</v>
      </c>
    </row>
    <row r="3299" spans="1:3" x14ac:dyDescent="0.25">
      <c r="A3299" s="7" t="s">
        <v>377</v>
      </c>
      <c r="B3299" s="7" t="s">
        <v>7831</v>
      </c>
      <c r="C3299" s="7" t="s">
        <v>7832</v>
      </c>
    </row>
    <row r="3300" spans="1:3" x14ac:dyDescent="0.25">
      <c r="A3300" s="7" t="s">
        <v>361</v>
      </c>
      <c r="B3300" s="7" t="s">
        <v>7833</v>
      </c>
      <c r="C3300" s="7" t="s">
        <v>7834</v>
      </c>
    </row>
    <row r="3301" spans="1:3" x14ac:dyDescent="0.25">
      <c r="A3301" s="7" t="s">
        <v>361</v>
      </c>
      <c r="B3301" s="7" t="s">
        <v>7835</v>
      </c>
      <c r="C3301" s="7" t="s">
        <v>7836</v>
      </c>
    </row>
    <row r="3302" spans="1:3" x14ac:dyDescent="0.25">
      <c r="A3302" s="7" t="s">
        <v>367</v>
      </c>
      <c r="B3302" s="7" t="s">
        <v>7837</v>
      </c>
      <c r="C3302" s="7" t="s">
        <v>3608</v>
      </c>
    </row>
    <row r="3303" spans="1:3" x14ac:dyDescent="0.25">
      <c r="A3303" s="7" t="s">
        <v>347</v>
      </c>
      <c r="B3303" s="7" t="s">
        <v>7838</v>
      </c>
      <c r="C3303" s="7" t="s">
        <v>4334</v>
      </c>
    </row>
    <row r="3304" spans="1:3" x14ac:dyDescent="0.25">
      <c r="A3304" s="7" t="s">
        <v>349</v>
      </c>
      <c r="B3304" s="7" t="s">
        <v>7839</v>
      </c>
      <c r="C3304" s="7" t="s">
        <v>7840</v>
      </c>
    </row>
    <row r="3305" spans="1:3" x14ac:dyDescent="0.25">
      <c r="A3305" s="7" t="s">
        <v>353</v>
      </c>
      <c r="B3305" s="7" t="s">
        <v>7841</v>
      </c>
      <c r="C3305" s="7" t="s">
        <v>7842</v>
      </c>
    </row>
    <row r="3306" spans="1:3" x14ac:dyDescent="0.25">
      <c r="A3306" s="7" t="s">
        <v>339</v>
      </c>
      <c r="B3306" s="7" t="s">
        <v>7843</v>
      </c>
      <c r="C3306" s="7" t="s">
        <v>7844</v>
      </c>
    </row>
    <row r="3307" spans="1:3" x14ac:dyDescent="0.25">
      <c r="A3307" s="7" t="s">
        <v>339</v>
      </c>
      <c r="B3307" s="7" t="s">
        <v>7845</v>
      </c>
      <c r="C3307" s="7" t="s">
        <v>7846</v>
      </c>
    </row>
    <row r="3308" spans="1:3" x14ac:dyDescent="0.25">
      <c r="A3308" s="7" t="s">
        <v>339</v>
      </c>
      <c r="B3308" s="7" t="s">
        <v>7847</v>
      </c>
      <c r="C3308" s="7" t="s">
        <v>7848</v>
      </c>
    </row>
    <row r="3309" spans="1:3" x14ac:dyDescent="0.25">
      <c r="A3309" s="7" t="s">
        <v>1319</v>
      </c>
      <c r="B3309" s="7" t="s">
        <v>7849</v>
      </c>
      <c r="C3309" s="7" t="s">
        <v>7850</v>
      </c>
    </row>
    <row r="3310" spans="1:3" x14ac:dyDescent="0.25">
      <c r="A3310" s="7" t="s">
        <v>311</v>
      </c>
      <c r="B3310" s="7" t="s">
        <v>7851</v>
      </c>
      <c r="C3310" s="7" t="s">
        <v>7852</v>
      </c>
    </row>
    <row r="3311" spans="1:3" x14ac:dyDescent="0.25">
      <c r="A3311" s="7" t="s">
        <v>760</v>
      </c>
      <c r="B3311" s="7" t="s">
        <v>7853</v>
      </c>
      <c r="C3311" s="7" t="s">
        <v>7854</v>
      </c>
    </row>
    <row r="3312" spans="1:3" x14ac:dyDescent="0.25">
      <c r="A3312" s="7" t="s">
        <v>760</v>
      </c>
      <c r="B3312" s="7" t="s">
        <v>7855</v>
      </c>
      <c r="C3312" s="7" t="s">
        <v>7856</v>
      </c>
    </row>
    <row r="3313" spans="1:3" x14ac:dyDescent="0.25">
      <c r="A3313" s="7" t="s">
        <v>321</v>
      </c>
      <c r="B3313" s="7" t="s">
        <v>7857</v>
      </c>
      <c r="C3313" s="7" t="s">
        <v>7858</v>
      </c>
    </row>
    <row r="3314" spans="1:3" x14ac:dyDescent="0.25">
      <c r="A3314" s="7" t="s">
        <v>321</v>
      </c>
      <c r="B3314" s="7" t="s">
        <v>7859</v>
      </c>
      <c r="C3314" s="7" t="s">
        <v>3103</v>
      </c>
    </row>
    <row r="3315" spans="1:3" x14ac:dyDescent="0.25">
      <c r="A3315" s="7" t="s">
        <v>327</v>
      </c>
      <c r="B3315" s="7" t="s">
        <v>7860</v>
      </c>
      <c r="C3315" s="7" t="s">
        <v>7861</v>
      </c>
    </row>
    <row r="3316" spans="1:3" x14ac:dyDescent="0.25">
      <c r="A3316" s="7" t="s">
        <v>291</v>
      </c>
      <c r="B3316" s="7" t="s">
        <v>7862</v>
      </c>
      <c r="C3316" s="7" t="s">
        <v>3735</v>
      </c>
    </row>
    <row r="3317" spans="1:3" x14ac:dyDescent="0.25">
      <c r="A3317" s="7" t="s">
        <v>293</v>
      </c>
      <c r="B3317" s="7" t="s">
        <v>7863</v>
      </c>
      <c r="C3317" s="7" t="s">
        <v>7864</v>
      </c>
    </row>
    <row r="3318" spans="1:3" x14ac:dyDescent="0.25">
      <c r="A3318" s="7" t="s">
        <v>295</v>
      </c>
      <c r="B3318" s="7" t="s">
        <v>7865</v>
      </c>
      <c r="C3318" s="7" t="s">
        <v>7866</v>
      </c>
    </row>
    <row r="3319" spans="1:3" x14ac:dyDescent="0.25">
      <c r="A3319" s="7" t="s">
        <v>295</v>
      </c>
      <c r="B3319" s="7" t="s">
        <v>7867</v>
      </c>
      <c r="C3319" s="7" t="s">
        <v>7868</v>
      </c>
    </row>
    <row r="3320" spans="1:3" x14ac:dyDescent="0.25">
      <c r="A3320" s="7" t="s">
        <v>299</v>
      </c>
      <c r="B3320" s="7" t="s">
        <v>7869</v>
      </c>
      <c r="C3320" s="7" t="s">
        <v>7870</v>
      </c>
    </row>
    <row r="3321" spans="1:3" x14ac:dyDescent="0.25">
      <c r="A3321" s="7" t="s">
        <v>301</v>
      </c>
      <c r="B3321" s="7" t="s">
        <v>7871</v>
      </c>
      <c r="C3321" s="7" t="s">
        <v>3896</v>
      </c>
    </row>
    <row r="3322" spans="1:3" x14ac:dyDescent="0.25">
      <c r="A3322" s="7" t="s">
        <v>706</v>
      </c>
      <c r="B3322" s="7" t="s">
        <v>7872</v>
      </c>
      <c r="C3322" s="7" t="s">
        <v>7873</v>
      </c>
    </row>
    <row r="3323" spans="1:3" x14ac:dyDescent="0.25">
      <c r="A3323" s="7" t="s">
        <v>706</v>
      </c>
      <c r="B3323" s="7" t="s">
        <v>7874</v>
      </c>
      <c r="C3323" s="7" t="s">
        <v>2217</v>
      </c>
    </row>
    <row r="3324" spans="1:3" x14ac:dyDescent="0.25">
      <c r="A3324" s="7" t="s">
        <v>706</v>
      </c>
      <c r="B3324" s="7" t="s">
        <v>7875</v>
      </c>
      <c r="C3324" s="7" t="s">
        <v>7876</v>
      </c>
    </row>
    <row r="3325" spans="1:3" x14ac:dyDescent="0.25">
      <c r="A3325" s="7" t="s">
        <v>499</v>
      </c>
      <c r="B3325" s="7" t="s">
        <v>7877</v>
      </c>
      <c r="C3325" s="7" t="s">
        <v>7878</v>
      </c>
    </row>
    <row r="3326" spans="1:3" x14ac:dyDescent="0.25">
      <c r="A3326" s="7" t="s">
        <v>501</v>
      </c>
      <c r="B3326" s="7" t="s">
        <v>7879</v>
      </c>
      <c r="C3326" s="7" t="s">
        <v>6350</v>
      </c>
    </row>
    <row r="3327" spans="1:3" x14ac:dyDescent="0.25">
      <c r="A3327" s="7" t="s">
        <v>501</v>
      </c>
      <c r="B3327" s="7" t="s">
        <v>7880</v>
      </c>
      <c r="C3327" s="7" t="s">
        <v>4002</v>
      </c>
    </row>
    <row r="3328" spans="1:3" x14ac:dyDescent="0.25">
      <c r="A3328" s="7" t="s">
        <v>501</v>
      </c>
      <c r="B3328" s="7" t="s">
        <v>7881</v>
      </c>
      <c r="C3328" s="7" t="s">
        <v>7882</v>
      </c>
    </row>
    <row r="3329" spans="1:3" x14ac:dyDescent="0.25">
      <c r="A3329" s="7" t="s">
        <v>505</v>
      </c>
      <c r="B3329" s="7" t="s">
        <v>7883</v>
      </c>
      <c r="C3329" s="7" t="s">
        <v>7884</v>
      </c>
    </row>
    <row r="3330" spans="1:3" x14ac:dyDescent="0.25">
      <c r="A3330" s="7" t="s">
        <v>507</v>
      </c>
      <c r="B3330" s="7" t="s">
        <v>7885</v>
      </c>
      <c r="C3330" s="7" t="s">
        <v>7886</v>
      </c>
    </row>
    <row r="3331" spans="1:3" x14ac:dyDescent="0.25">
      <c r="A3331" s="7" t="s">
        <v>509</v>
      </c>
      <c r="B3331" s="7" t="s">
        <v>7887</v>
      </c>
      <c r="C3331" s="7" t="s">
        <v>5940</v>
      </c>
    </row>
    <row r="3332" spans="1:3" x14ac:dyDescent="0.25">
      <c r="A3332" s="7" t="s">
        <v>509</v>
      </c>
      <c r="B3332" s="7" t="s">
        <v>7888</v>
      </c>
      <c r="C3332" s="7" t="s">
        <v>2275</v>
      </c>
    </row>
    <row r="3333" spans="1:3" x14ac:dyDescent="0.25">
      <c r="A3333" s="7" t="s">
        <v>511</v>
      </c>
      <c r="B3333" s="7" t="s">
        <v>7889</v>
      </c>
      <c r="C3333" s="7" t="s">
        <v>1711</v>
      </c>
    </row>
    <row r="3334" spans="1:3" x14ac:dyDescent="0.25">
      <c r="A3334" s="7" t="s">
        <v>513</v>
      </c>
      <c r="B3334" s="7" t="s">
        <v>7890</v>
      </c>
      <c r="C3334" s="7" t="s">
        <v>7891</v>
      </c>
    </row>
    <row r="3335" spans="1:3" x14ac:dyDescent="0.25">
      <c r="A3335" s="7" t="s">
        <v>515</v>
      </c>
      <c r="B3335" s="7" t="s">
        <v>7892</v>
      </c>
      <c r="C3335" s="7" t="s">
        <v>7893</v>
      </c>
    </row>
    <row r="3336" spans="1:3" x14ac:dyDescent="0.25">
      <c r="A3336" s="7" t="s">
        <v>517</v>
      </c>
      <c r="B3336" s="7" t="s">
        <v>7894</v>
      </c>
      <c r="C3336" s="7" t="s">
        <v>7895</v>
      </c>
    </row>
    <row r="3337" spans="1:3" x14ac:dyDescent="0.25">
      <c r="A3337" s="7" t="s">
        <v>517</v>
      </c>
      <c r="B3337" s="7" t="s">
        <v>7896</v>
      </c>
      <c r="C3337" s="7" t="s">
        <v>2241</v>
      </c>
    </row>
    <row r="3338" spans="1:3" x14ac:dyDescent="0.25">
      <c r="A3338" s="7" t="s">
        <v>479</v>
      </c>
      <c r="B3338" s="7" t="s">
        <v>7897</v>
      </c>
      <c r="C3338" s="7" t="s">
        <v>7898</v>
      </c>
    </row>
    <row r="3339" spans="1:3" x14ac:dyDescent="0.25">
      <c r="A3339" s="7" t="s">
        <v>479</v>
      </c>
      <c r="B3339" s="7" t="s">
        <v>7899</v>
      </c>
      <c r="C3339" s="7" t="s">
        <v>7900</v>
      </c>
    </row>
    <row r="3340" spans="1:3" x14ac:dyDescent="0.25">
      <c r="A3340" s="7" t="s">
        <v>481</v>
      </c>
      <c r="B3340" s="7" t="s">
        <v>7901</v>
      </c>
      <c r="C3340" s="7" t="s">
        <v>7902</v>
      </c>
    </row>
    <row r="3341" spans="1:3" x14ac:dyDescent="0.25">
      <c r="A3341" s="7" t="s">
        <v>481</v>
      </c>
      <c r="B3341" s="7" t="s">
        <v>7903</v>
      </c>
      <c r="C3341" s="7" t="s">
        <v>7904</v>
      </c>
    </row>
    <row r="3342" spans="1:3" x14ac:dyDescent="0.25">
      <c r="A3342" s="7" t="s">
        <v>483</v>
      </c>
      <c r="B3342" s="7" t="s">
        <v>7905</v>
      </c>
      <c r="C3342" s="7" t="s">
        <v>7906</v>
      </c>
    </row>
    <row r="3343" spans="1:3" x14ac:dyDescent="0.25">
      <c r="A3343" s="7" t="s">
        <v>483</v>
      </c>
      <c r="B3343" s="7" t="s">
        <v>7907</v>
      </c>
      <c r="C3343" s="7" t="s">
        <v>7908</v>
      </c>
    </row>
    <row r="3344" spans="1:3" x14ac:dyDescent="0.25">
      <c r="A3344" s="7" t="s">
        <v>485</v>
      </c>
      <c r="B3344" s="7" t="s">
        <v>7909</v>
      </c>
      <c r="C3344" s="7" t="s">
        <v>7910</v>
      </c>
    </row>
    <row r="3345" spans="1:3" x14ac:dyDescent="0.25">
      <c r="A3345" s="7" t="s">
        <v>457</v>
      </c>
      <c r="B3345" s="7" t="s">
        <v>7911</v>
      </c>
      <c r="C3345" s="7" t="s">
        <v>7912</v>
      </c>
    </row>
    <row r="3346" spans="1:3" x14ac:dyDescent="0.25">
      <c r="A3346" s="7" t="s">
        <v>457</v>
      </c>
      <c r="B3346" s="7" t="s">
        <v>7913</v>
      </c>
      <c r="C3346" s="7" t="s">
        <v>7914</v>
      </c>
    </row>
    <row r="3347" spans="1:3" x14ac:dyDescent="0.25">
      <c r="A3347" s="7" t="s">
        <v>459</v>
      </c>
      <c r="B3347" s="7" t="s">
        <v>7915</v>
      </c>
      <c r="C3347" s="7" t="s">
        <v>7916</v>
      </c>
    </row>
    <row r="3348" spans="1:3" x14ac:dyDescent="0.25">
      <c r="A3348" s="7" t="s">
        <v>425</v>
      </c>
      <c r="B3348" s="7" t="s">
        <v>7917</v>
      </c>
      <c r="C3348" s="7" t="s">
        <v>7918</v>
      </c>
    </row>
    <row r="3349" spans="1:3" x14ac:dyDescent="0.25">
      <c r="A3349" s="7" t="s">
        <v>425</v>
      </c>
      <c r="B3349" s="7" t="s">
        <v>7919</v>
      </c>
      <c r="C3349" s="7" t="s">
        <v>3812</v>
      </c>
    </row>
    <row r="3350" spans="1:3" x14ac:dyDescent="0.25">
      <c r="A3350" s="7" t="s">
        <v>1343</v>
      </c>
      <c r="B3350" s="7" t="s">
        <v>7920</v>
      </c>
      <c r="C3350" s="7" t="s">
        <v>7921</v>
      </c>
    </row>
    <row r="3351" spans="1:3" x14ac:dyDescent="0.25">
      <c r="A3351" s="7" t="s">
        <v>1343</v>
      </c>
      <c r="B3351" s="7" t="s">
        <v>7922</v>
      </c>
      <c r="C3351" s="7" t="s">
        <v>7923</v>
      </c>
    </row>
    <row r="3352" spans="1:3" x14ac:dyDescent="0.25">
      <c r="A3352" s="7" t="s">
        <v>431</v>
      </c>
      <c r="B3352" s="7" t="s">
        <v>7924</v>
      </c>
      <c r="C3352" s="7" t="s">
        <v>3408</v>
      </c>
    </row>
    <row r="3353" spans="1:3" x14ac:dyDescent="0.25">
      <c r="A3353" s="7" t="s">
        <v>435</v>
      </c>
      <c r="B3353" s="7" t="s">
        <v>7925</v>
      </c>
      <c r="C3353" s="7" t="s">
        <v>7926</v>
      </c>
    </row>
    <row r="3354" spans="1:3" x14ac:dyDescent="0.25">
      <c r="A3354" s="7" t="s">
        <v>437</v>
      </c>
      <c r="B3354" s="7" t="s">
        <v>7927</v>
      </c>
      <c r="C3354" s="7" t="s">
        <v>7928</v>
      </c>
    </row>
    <row r="3355" spans="1:3" x14ac:dyDescent="0.25">
      <c r="A3355" s="7" t="s">
        <v>405</v>
      </c>
      <c r="B3355" s="7" t="s">
        <v>7929</v>
      </c>
      <c r="C3355" s="7" t="s">
        <v>7930</v>
      </c>
    </row>
    <row r="3356" spans="1:3" x14ac:dyDescent="0.25">
      <c r="A3356" s="7" t="s">
        <v>409</v>
      </c>
      <c r="B3356" s="7" t="s">
        <v>7931</v>
      </c>
      <c r="C3356" s="7" t="s">
        <v>7932</v>
      </c>
    </row>
    <row r="3357" spans="1:3" x14ac:dyDescent="0.25">
      <c r="A3357" s="7" t="s">
        <v>748</v>
      </c>
      <c r="B3357" s="7" t="s">
        <v>7933</v>
      </c>
      <c r="C3357" s="7" t="s">
        <v>5429</v>
      </c>
    </row>
    <row r="3358" spans="1:3" x14ac:dyDescent="0.25">
      <c r="A3358" s="7" t="s">
        <v>415</v>
      </c>
      <c r="B3358" s="7" t="s">
        <v>7934</v>
      </c>
      <c r="C3358" s="7" t="s">
        <v>7935</v>
      </c>
    </row>
    <row r="3359" spans="1:3" x14ac:dyDescent="0.25">
      <c r="A3359" s="7" t="s">
        <v>419</v>
      </c>
      <c r="B3359" s="7" t="s">
        <v>7936</v>
      </c>
      <c r="C3359" s="7" t="s">
        <v>7937</v>
      </c>
    </row>
    <row r="3360" spans="1:3" x14ac:dyDescent="0.25">
      <c r="A3360" s="7" t="s">
        <v>419</v>
      </c>
      <c r="B3360" s="7" t="s">
        <v>7938</v>
      </c>
      <c r="C3360" s="7" t="s">
        <v>7939</v>
      </c>
    </row>
    <row r="3361" spans="1:3" x14ac:dyDescent="0.25">
      <c r="A3361" s="7" t="s">
        <v>421</v>
      </c>
      <c r="B3361" s="7" t="s">
        <v>7940</v>
      </c>
      <c r="C3361" s="7" t="s">
        <v>7941</v>
      </c>
    </row>
    <row r="3362" spans="1:3" x14ac:dyDescent="0.25">
      <c r="A3362" s="7" t="s">
        <v>421</v>
      </c>
      <c r="B3362" s="7" t="s">
        <v>7942</v>
      </c>
      <c r="C3362" s="7" t="s">
        <v>7943</v>
      </c>
    </row>
    <row r="3363" spans="1:3" x14ac:dyDescent="0.25">
      <c r="A3363" s="7" t="s">
        <v>423</v>
      </c>
      <c r="B3363" s="7" t="s">
        <v>7944</v>
      </c>
      <c r="C3363" s="7" t="s">
        <v>7945</v>
      </c>
    </row>
    <row r="3364" spans="1:3" x14ac:dyDescent="0.25">
      <c r="A3364" s="7" t="s">
        <v>389</v>
      </c>
      <c r="B3364" s="7" t="s">
        <v>7946</v>
      </c>
      <c r="C3364" s="7" t="s">
        <v>7947</v>
      </c>
    </row>
    <row r="3365" spans="1:3" x14ac:dyDescent="0.25">
      <c r="A3365" s="7" t="s">
        <v>391</v>
      </c>
      <c r="B3365" s="7" t="s">
        <v>7948</v>
      </c>
      <c r="C3365" s="7" t="s">
        <v>7949</v>
      </c>
    </row>
    <row r="3366" spans="1:3" x14ac:dyDescent="0.25">
      <c r="A3366" s="7" t="s">
        <v>397</v>
      </c>
      <c r="B3366" s="7" t="s">
        <v>7950</v>
      </c>
      <c r="C3366" s="7" t="s">
        <v>7951</v>
      </c>
    </row>
    <row r="3367" spans="1:3" x14ac:dyDescent="0.25">
      <c r="A3367" s="7" t="s">
        <v>399</v>
      </c>
      <c r="B3367" s="7" t="s">
        <v>7952</v>
      </c>
      <c r="C3367" s="7" t="s">
        <v>7953</v>
      </c>
    </row>
    <row r="3368" spans="1:3" x14ac:dyDescent="0.25">
      <c r="A3368" s="7" t="s">
        <v>399</v>
      </c>
      <c r="B3368" s="7" t="s">
        <v>7954</v>
      </c>
      <c r="C3368" s="7" t="s">
        <v>7955</v>
      </c>
    </row>
    <row r="3369" spans="1:3" x14ac:dyDescent="0.25">
      <c r="A3369" s="7" t="s">
        <v>403</v>
      </c>
      <c r="B3369" s="7" t="s">
        <v>7956</v>
      </c>
      <c r="C3369" s="7" t="s">
        <v>7957</v>
      </c>
    </row>
    <row r="3370" spans="1:3" x14ac:dyDescent="0.25">
      <c r="A3370" s="7" t="s">
        <v>403</v>
      </c>
      <c r="B3370" s="7" t="s">
        <v>7958</v>
      </c>
      <c r="C3370" s="7" t="s">
        <v>7959</v>
      </c>
    </row>
    <row r="3371" spans="1:3" x14ac:dyDescent="0.25">
      <c r="A3371" s="7" t="s">
        <v>403</v>
      </c>
      <c r="B3371" s="7" t="s">
        <v>7960</v>
      </c>
      <c r="C3371" s="7" t="s">
        <v>7961</v>
      </c>
    </row>
    <row r="3372" spans="1:3" x14ac:dyDescent="0.25">
      <c r="A3372" s="7" t="s">
        <v>369</v>
      </c>
      <c r="B3372" s="7" t="s">
        <v>7962</v>
      </c>
      <c r="C3372" s="7" t="s">
        <v>3256</v>
      </c>
    </row>
    <row r="3373" spans="1:3" x14ac:dyDescent="0.25">
      <c r="A3373" s="7" t="s">
        <v>371</v>
      </c>
      <c r="B3373" s="7" t="s">
        <v>7963</v>
      </c>
      <c r="C3373" s="7" t="s">
        <v>7964</v>
      </c>
    </row>
    <row r="3374" spans="1:3" x14ac:dyDescent="0.25">
      <c r="A3374" s="7" t="s">
        <v>371</v>
      </c>
      <c r="B3374" s="7" t="s">
        <v>7965</v>
      </c>
      <c r="C3374" s="7" t="s">
        <v>7966</v>
      </c>
    </row>
    <row r="3375" spans="1:3" x14ac:dyDescent="0.25">
      <c r="A3375" s="7" t="s">
        <v>371</v>
      </c>
      <c r="B3375" s="7" t="s">
        <v>7967</v>
      </c>
      <c r="C3375" s="7" t="s">
        <v>4449</v>
      </c>
    </row>
    <row r="3376" spans="1:3" x14ac:dyDescent="0.25">
      <c r="A3376" s="7" t="s">
        <v>860</v>
      </c>
      <c r="B3376" s="7" t="s">
        <v>7968</v>
      </c>
      <c r="C3376" s="7" t="s">
        <v>7969</v>
      </c>
    </row>
    <row r="3377" spans="1:3" x14ac:dyDescent="0.25">
      <c r="A3377" s="7" t="s">
        <v>854</v>
      </c>
      <c r="B3377" s="7" t="s">
        <v>7970</v>
      </c>
      <c r="C3377" s="7" t="s">
        <v>7971</v>
      </c>
    </row>
    <row r="3378" spans="1:3" x14ac:dyDescent="0.25">
      <c r="A3378" s="7" t="s">
        <v>856</v>
      </c>
      <c r="B3378" s="7" t="s">
        <v>7972</v>
      </c>
      <c r="C3378" s="7" t="s">
        <v>7973</v>
      </c>
    </row>
    <row r="3379" spans="1:3" x14ac:dyDescent="0.25">
      <c r="A3379" s="7" t="s">
        <v>858</v>
      </c>
      <c r="B3379" s="7" t="s">
        <v>7974</v>
      </c>
      <c r="C3379" s="7" t="s">
        <v>7975</v>
      </c>
    </row>
    <row r="3380" spans="1:3" x14ac:dyDescent="0.25">
      <c r="A3380" s="7" t="s">
        <v>858</v>
      </c>
      <c r="B3380" s="7" t="s">
        <v>7976</v>
      </c>
      <c r="C3380" s="7" t="s">
        <v>4266</v>
      </c>
    </row>
    <row r="3381" spans="1:3" x14ac:dyDescent="0.25">
      <c r="A3381" s="7" t="s">
        <v>852</v>
      </c>
      <c r="B3381" s="7" t="s">
        <v>7977</v>
      </c>
      <c r="C3381" s="7" t="s">
        <v>7978</v>
      </c>
    </row>
    <row r="3382" spans="1:3" x14ac:dyDescent="0.25">
      <c r="A3382" s="7" t="s">
        <v>848</v>
      </c>
      <c r="B3382" s="7" t="s">
        <v>7979</v>
      </c>
      <c r="C3382" s="7" t="s">
        <v>7980</v>
      </c>
    </row>
    <row r="3383" spans="1:3" x14ac:dyDescent="0.25">
      <c r="A3383" s="7" t="s">
        <v>858</v>
      </c>
      <c r="B3383" s="7" t="s">
        <v>7981</v>
      </c>
      <c r="C3383" s="7" t="s">
        <v>1760</v>
      </c>
    </row>
    <row r="3384" spans="1:3" x14ac:dyDescent="0.25">
      <c r="A3384" s="7" t="s">
        <v>830</v>
      </c>
      <c r="B3384" s="7" t="s">
        <v>7982</v>
      </c>
      <c r="C3384" s="7" t="s">
        <v>7983</v>
      </c>
    </row>
    <row r="3385" spans="1:3" x14ac:dyDescent="0.25">
      <c r="A3385" s="7" t="s">
        <v>830</v>
      </c>
      <c r="B3385" s="7" t="s">
        <v>7984</v>
      </c>
      <c r="C3385" s="7" t="s">
        <v>7985</v>
      </c>
    </row>
    <row r="3386" spans="1:3" x14ac:dyDescent="0.25">
      <c r="A3386" s="7" t="s">
        <v>830</v>
      </c>
      <c r="B3386" s="7" t="s">
        <v>7986</v>
      </c>
      <c r="C3386" s="7" t="s">
        <v>1982</v>
      </c>
    </row>
    <row r="3387" spans="1:3" x14ac:dyDescent="0.25">
      <c r="A3387" s="7" t="s">
        <v>830</v>
      </c>
      <c r="B3387" s="7" t="s">
        <v>7987</v>
      </c>
      <c r="C3387" s="7" t="s">
        <v>7988</v>
      </c>
    </row>
    <row r="3388" spans="1:3" x14ac:dyDescent="0.25">
      <c r="A3388" s="7" t="s">
        <v>830</v>
      </c>
      <c r="B3388" s="7" t="s">
        <v>7989</v>
      </c>
      <c r="C3388" s="7" t="s">
        <v>7990</v>
      </c>
    </row>
    <row r="3389" spans="1:3" x14ac:dyDescent="0.25">
      <c r="A3389" s="7" t="s">
        <v>293</v>
      </c>
      <c r="B3389" s="7" t="s">
        <v>7991</v>
      </c>
      <c r="C3389" s="7" t="s">
        <v>2492</v>
      </c>
    </row>
    <row r="3390" spans="1:3" x14ac:dyDescent="0.25">
      <c r="A3390" s="7" t="s">
        <v>299</v>
      </c>
      <c r="B3390" s="7" t="s">
        <v>7992</v>
      </c>
      <c r="C3390" s="7" t="s">
        <v>7993</v>
      </c>
    </row>
    <row r="3391" spans="1:3" x14ac:dyDescent="0.25">
      <c r="A3391" s="7" t="s">
        <v>299</v>
      </c>
      <c r="B3391" s="7" t="s">
        <v>7994</v>
      </c>
      <c r="C3391" s="7" t="s">
        <v>7995</v>
      </c>
    </row>
    <row r="3392" spans="1:3" x14ac:dyDescent="0.25">
      <c r="A3392" s="7" t="s">
        <v>299</v>
      </c>
      <c r="B3392" s="7" t="s">
        <v>7996</v>
      </c>
      <c r="C3392" s="7" t="s">
        <v>7997</v>
      </c>
    </row>
    <row r="3393" spans="1:3" x14ac:dyDescent="0.25">
      <c r="A3393" s="7" t="s">
        <v>305</v>
      </c>
      <c r="B3393" s="7" t="s">
        <v>7998</v>
      </c>
      <c r="C3393" s="7" t="s">
        <v>7999</v>
      </c>
    </row>
    <row r="3394" spans="1:3" x14ac:dyDescent="0.25">
      <c r="A3394" s="7" t="s">
        <v>307</v>
      </c>
      <c r="B3394" s="7" t="s">
        <v>8000</v>
      </c>
      <c r="C3394" s="7" t="s">
        <v>8001</v>
      </c>
    </row>
    <row r="3395" spans="1:3" x14ac:dyDescent="0.25">
      <c r="A3395" s="7" t="s">
        <v>265</v>
      </c>
      <c r="B3395" s="7" t="s">
        <v>8002</v>
      </c>
      <c r="C3395" s="7" t="s">
        <v>8003</v>
      </c>
    </row>
    <row r="3396" spans="1:3" x14ac:dyDescent="0.25">
      <c r="A3396" s="7" t="s">
        <v>241</v>
      </c>
      <c r="B3396" s="7" t="s">
        <v>8004</v>
      </c>
      <c r="C3396" s="7" t="s">
        <v>8005</v>
      </c>
    </row>
    <row r="3397" spans="1:3" x14ac:dyDescent="0.25">
      <c r="A3397" s="7" t="s">
        <v>451</v>
      </c>
      <c r="B3397" s="7" t="s">
        <v>8006</v>
      </c>
      <c r="C3397" s="7" t="s">
        <v>8007</v>
      </c>
    </row>
    <row r="3398" spans="1:3" x14ac:dyDescent="0.25">
      <c r="A3398" s="7" t="s">
        <v>451</v>
      </c>
      <c r="B3398" s="7" t="s">
        <v>8008</v>
      </c>
      <c r="C3398" s="7" t="s">
        <v>8009</v>
      </c>
    </row>
    <row r="3399" spans="1:3" x14ac:dyDescent="0.25">
      <c r="A3399" s="7" t="s">
        <v>455</v>
      </c>
      <c r="B3399" s="7" t="s">
        <v>8010</v>
      </c>
      <c r="C3399" s="7" t="s">
        <v>8011</v>
      </c>
    </row>
    <row r="3400" spans="1:3" x14ac:dyDescent="0.25">
      <c r="A3400" s="7" t="s">
        <v>455</v>
      </c>
      <c r="B3400" s="7" t="s">
        <v>8012</v>
      </c>
      <c r="C3400" s="7" t="s">
        <v>8013</v>
      </c>
    </row>
    <row r="3401" spans="1:3" x14ac:dyDescent="0.25">
      <c r="A3401" s="7" t="s">
        <v>457</v>
      </c>
      <c r="B3401" s="7" t="s">
        <v>8014</v>
      </c>
      <c r="C3401" s="7" t="s">
        <v>8015</v>
      </c>
    </row>
    <row r="3402" spans="1:3" x14ac:dyDescent="0.25">
      <c r="A3402" s="7" t="s">
        <v>481</v>
      </c>
      <c r="B3402" s="7" t="s">
        <v>8016</v>
      </c>
      <c r="C3402" s="7" t="s">
        <v>8017</v>
      </c>
    </row>
    <row r="3403" spans="1:3" x14ac:dyDescent="0.25">
      <c r="A3403" s="7" t="s">
        <v>481</v>
      </c>
      <c r="B3403" s="7" t="s">
        <v>8018</v>
      </c>
      <c r="C3403" s="7" t="s">
        <v>8019</v>
      </c>
    </row>
    <row r="3404" spans="1:3" x14ac:dyDescent="0.25">
      <c r="A3404" s="7" t="s">
        <v>481</v>
      </c>
      <c r="B3404" s="7" t="s">
        <v>8020</v>
      </c>
      <c r="C3404" s="7" t="s">
        <v>8021</v>
      </c>
    </row>
    <row r="3405" spans="1:3" x14ac:dyDescent="0.25">
      <c r="A3405" s="7" t="s">
        <v>483</v>
      </c>
      <c r="B3405" s="7" t="s">
        <v>8022</v>
      </c>
      <c r="C3405" s="7" t="s">
        <v>2848</v>
      </c>
    </row>
    <row r="3406" spans="1:3" x14ac:dyDescent="0.25">
      <c r="A3406" s="7" t="s">
        <v>483</v>
      </c>
      <c r="B3406" s="7" t="s">
        <v>8023</v>
      </c>
      <c r="C3406" s="7" t="s">
        <v>8024</v>
      </c>
    </row>
    <row r="3407" spans="1:3" x14ac:dyDescent="0.25">
      <c r="A3407" s="7" t="s">
        <v>485</v>
      </c>
      <c r="B3407" s="7" t="s">
        <v>8025</v>
      </c>
      <c r="C3407" s="7" t="s">
        <v>8026</v>
      </c>
    </row>
    <row r="3408" spans="1:3" x14ac:dyDescent="0.25">
      <c r="A3408" s="7" t="s">
        <v>485</v>
      </c>
      <c r="B3408" s="7" t="s">
        <v>8027</v>
      </c>
      <c r="C3408" s="7" t="s">
        <v>8028</v>
      </c>
    </row>
    <row r="3409" spans="1:3" x14ac:dyDescent="0.25">
      <c r="A3409" s="7" t="s">
        <v>455</v>
      </c>
      <c r="B3409" s="7" t="s">
        <v>8029</v>
      </c>
      <c r="C3409" s="7" t="s">
        <v>8030</v>
      </c>
    </row>
    <row r="3410" spans="1:3" x14ac:dyDescent="0.25">
      <c r="A3410" s="7" t="s">
        <v>459</v>
      </c>
      <c r="B3410" s="7" t="s">
        <v>8031</v>
      </c>
      <c r="C3410" s="7" t="s">
        <v>8032</v>
      </c>
    </row>
    <row r="3411" spans="1:3" x14ac:dyDescent="0.25">
      <c r="A3411" s="7" t="s">
        <v>459</v>
      </c>
      <c r="B3411" s="7" t="s">
        <v>8033</v>
      </c>
      <c r="C3411" s="7" t="s">
        <v>8034</v>
      </c>
    </row>
    <row r="3412" spans="1:3" x14ac:dyDescent="0.25">
      <c r="A3412" s="7" t="s">
        <v>459</v>
      </c>
      <c r="B3412" s="7" t="s">
        <v>8035</v>
      </c>
      <c r="C3412" s="7" t="s">
        <v>8036</v>
      </c>
    </row>
    <row r="3413" spans="1:3" x14ac:dyDescent="0.25">
      <c r="A3413" s="7" t="s">
        <v>429</v>
      </c>
      <c r="B3413" s="7" t="s">
        <v>8037</v>
      </c>
      <c r="C3413" s="7" t="s">
        <v>8038</v>
      </c>
    </row>
    <row r="3414" spans="1:3" x14ac:dyDescent="0.25">
      <c r="A3414" s="7" t="s">
        <v>429</v>
      </c>
      <c r="B3414" s="7" t="s">
        <v>8039</v>
      </c>
      <c r="C3414" s="7" t="s">
        <v>8040</v>
      </c>
    </row>
    <row r="3415" spans="1:3" x14ac:dyDescent="0.25">
      <c r="A3415" s="7" t="s">
        <v>1331</v>
      </c>
      <c r="B3415" s="7" t="s">
        <v>8041</v>
      </c>
      <c r="C3415" s="7" t="s">
        <v>8042</v>
      </c>
    </row>
    <row r="3416" spans="1:3" x14ac:dyDescent="0.25">
      <c r="A3416" s="7" t="s">
        <v>1331</v>
      </c>
      <c r="B3416" s="7" t="s">
        <v>8043</v>
      </c>
      <c r="C3416" s="7" t="s">
        <v>3150</v>
      </c>
    </row>
    <row r="3417" spans="1:3" x14ac:dyDescent="0.25">
      <c r="A3417" s="7" t="s">
        <v>431</v>
      </c>
      <c r="B3417" s="7" t="s">
        <v>8044</v>
      </c>
      <c r="C3417" s="7" t="s">
        <v>8045</v>
      </c>
    </row>
    <row r="3418" spans="1:3" x14ac:dyDescent="0.25">
      <c r="A3418" s="7" t="s">
        <v>431</v>
      </c>
      <c r="B3418" s="7" t="s">
        <v>8046</v>
      </c>
      <c r="C3418" s="7" t="s">
        <v>8047</v>
      </c>
    </row>
    <row r="3419" spans="1:3" x14ac:dyDescent="0.25">
      <c r="A3419" s="7" t="s">
        <v>405</v>
      </c>
      <c r="B3419" s="7" t="s">
        <v>8048</v>
      </c>
      <c r="C3419" s="7" t="s">
        <v>8049</v>
      </c>
    </row>
    <row r="3420" spans="1:3" x14ac:dyDescent="0.25">
      <c r="A3420" s="7" t="s">
        <v>407</v>
      </c>
      <c r="B3420" s="7" t="s">
        <v>8050</v>
      </c>
      <c r="C3420" s="7" t="s">
        <v>8051</v>
      </c>
    </row>
    <row r="3421" spans="1:3" x14ac:dyDescent="0.25">
      <c r="A3421" s="7" t="s">
        <v>407</v>
      </c>
      <c r="B3421" s="7" t="s">
        <v>8052</v>
      </c>
      <c r="C3421" s="7" t="s">
        <v>8053</v>
      </c>
    </row>
    <row r="3422" spans="1:3" x14ac:dyDescent="0.25">
      <c r="A3422" s="7" t="s">
        <v>411</v>
      </c>
      <c r="B3422" s="7" t="s">
        <v>8054</v>
      </c>
      <c r="C3422" s="7" t="s">
        <v>8055</v>
      </c>
    </row>
    <row r="3423" spans="1:3" x14ac:dyDescent="0.25">
      <c r="A3423" s="7" t="s">
        <v>748</v>
      </c>
      <c r="B3423" s="7" t="s">
        <v>8056</v>
      </c>
      <c r="C3423" s="7" t="s">
        <v>8057</v>
      </c>
    </row>
    <row r="3424" spans="1:3" x14ac:dyDescent="0.25">
      <c r="A3424" s="7" t="s">
        <v>417</v>
      </c>
      <c r="B3424" s="7" t="s">
        <v>8058</v>
      </c>
      <c r="C3424" s="7" t="s">
        <v>8059</v>
      </c>
    </row>
    <row r="3425" spans="1:3" x14ac:dyDescent="0.25">
      <c r="A3425" s="7" t="s">
        <v>423</v>
      </c>
      <c r="B3425" s="7" t="s">
        <v>8060</v>
      </c>
      <c r="C3425" s="7" t="s">
        <v>8061</v>
      </c>
    </row>
    <row r="3426" spans="1:3" x14ac:dyDescent="0.25">
      <c r="A3426" s="7" t="s">
        <v>423</v>
      </c>
      <c r="B3426" s="7" t="s">
        <v>8062</v>
      </c>
      <c r="C3426" s="7" t="s">
        <v>8063</v>
      </c>
    </row>
    <row r="3427" spans="1:3" x14ac:dyDescent="0.25">
      <c r="A3427" s="7" t="s">
        <v>397</v>
      </c>
      <c r="B3427" s="7" t="s">
        <v>8064</v>
      </c>
      <c r="C3427" s="7" t="s">
        <v>7271</v>
      </c>
    </row>
    <row r="3428" spans="1:3" x14ac:dyDescent="0.25">
      <c r="A3428" s="7" t="s">
        <v>397</v>
      </c>
      <c r="B3428" s="7" t="s">
        <v>8065</v>
      </c>
      <c r="C3428" s="7" t="s">
        <v>2564</v>
      </c>
    </row>
    <row r="3429" spans="1:3" x14ac:dyDescent="0.25">
      <c r="A3429" s="7" t="s">
        <v>397</v>
      </c>
      <c r="B3429" s="7" t="s">
        <v>8066</v>
      </c>
      <c r="C3429" s="7" t="s">
        <v>8067</v>
      </c>
    </row>
    <row r="3430" spans="1:3" x14ac:dyDescent="0.25">
      <c r="A3430" s="7" t="s">
        <v>399</v>
      </c>
      <c r="B3430" s="7" t="s">
        <v>8068</v>
      </c>
      <c r="C3430" s="7" t="s">
        <v>8069</v>
      </c>
    </row>
    <row r="3431" spans="1:3" x14ac:dyDescent="0.25">
      <c r="A3431" s="7" t="s">
        <v>399</v>
      </c>
      <c r="B3431" s="7" t="s">
        <v>8070</v>
      </c>
      <c r="C3431" s="7" t="s">
        <v>8071</v>
      </c>
    </row>
    <row r="3432" spans="1:3" x14ac:dyDescent="0.25">
      <c r="A3432" s="7" t="s">
        <v>401</v>
      </c>
      <c r="B3432" s="7" t="s">
        <v>8072</v>
      </c>
      <c r="C3432" s="7" t="s">
        <v>8073</v>
      </c>
    </row>
    <row r="3433" spans="1:3" x14ac:dyDescent="0.25">
      <c r="A3433" s="7" t="s">
        <v>369</v>
      </c>
      <c r="B3433" s="7" t="s">
        <v>8074</v>
      </c>
      <c r="C3433" s="7" t="s">
        <v>8075</v>
      </c>
    </row>
    <row r="3434" spans="1:3" x14ac:dyDescent="0.25">
      <c r="A3434" s="7" t="s">
        <v>371</v>
      </c>
      <c r="B3434" s="7" t="s">
        <v>8076</v>
      </c>
      <c r="C3434" s="7" t="s">
        <v>2826</v>
      </c>
    </row>
    <row r="3435" spans="1:3" x14ac:dyDescent="0.25">
      <c r="A3435" s="7" t="s">
        <v>373</v>
      </c>
      <c r="B3435" s="7" t="s">
        <v>8077</v>
      </c>
      <c r="C3435" s="7" t="s">
        <v>8078</v>
      </c>
    </row>
    <row r="3436" spans="1:3" x14ac:dyDescent="0.25">
      <c r="A3436" s="7" t="s">
        <v>377</v>
      </c>
      <c r="B3436" s="7" t="s">
        <v>8079</v>
      </c>
      <c r="C3436" s="7" t="s">
        <v>8080</v>
      </c>
    </row>
    <row r="3437" spans="1:3" x14ac:dyDescent="0.25">
      <c r="A3437" s="7" t="s">
        <v>379</v>
      </c>
      <c r="B3437" s="7" t="s">
        <v>8081</v>
      </c>
      <c r="C3437" s="7" t="s">
        <v>5750</v>
      </c>
    </row>
    <row r="3438" spans="1:3" x14ac:dyDescent="0.25">
      <c r="A3438" s="7" t="s">
        <v>379</v>
      </c>
      <c r="B3438" s="7" t="s">
        <v>8082</v>
      </c>
      <c r="C3438" s="7" t="s">
        <v>8083</v>
      </c>
    </row>
    <row r="3439" spans="1:3" x14ac:dyDescent="0.25">
      <c r="A3439" s="7" t="s">
        <v>379</v>
      </c>
      <c r="B3439" s="7" t="s">
        <v>8084</v>
      </c>
      <c r="C3439" s="7" t="s">
        <v>3000</v>
      </c>
    </row>
    <row r="3440" spans="1:3" x14ac:dyDescent="0.25">
      <c r="A3440" s="7" t="s">
        <v>381</v>
      </c>
      <c r="B3440" s="7" t="s">
        <v>8085</v>
      </c>
      <c r="C3440" s="7" t="s">
        <v>8086</v>
      </c>
    </row>
    <row r="3441" spans="1:3" x14ac:dyDescent="0.25">
      <c r="A3441" s="7" t="s">
        <v>387</v>
      </c>
      <c r="B3441" s="7" t="s">
        <v>8087</v>
      </c>
      <c r="C3441" s="7" t="s">
        <v>8088</v>
      </c>
    </row>
    <row r="3442" spans="1:3" x14ac:dyDescent="0.25">
      <c r="A3442" s="7" t="s">
        <v>357</v>
      </c>
      <c r="B3442" s="7" t="s">
        <v>8089</v>
      </c>
      <c r="C3442" s="7" t="s">
        <v>5466</v>
      </c>
    </row>
    <row r="3443" spans="1:3" x14ac:dyDescent="0.25">
      <c r="A3443" s="7" t="s">
        <v>365</v>
      </c>
      <c r="B3443" s="7" t="s">
        <v>8090</v>
      </c>
      <c r="C3443" s="7" t="s">
        <v>8091</v>
      </c>
    </row>
    <row r="3444" spans="1:3" x14ac:dyDescent="0.25">
      <c r="A3444" s="7" t="s">
        <v>367</v>
      </c>
      <c r="B3444" s="7" t="s">
        <v>8092</v>
      </c>
      <c r="C3444" s="7" t="s">
        <v>8093</v>
      </c>
    </row>
    <row r="3445" spans="1:3" x14ac:dyDescent="0.25">
      <c r="A3445" s="7" t="s">
        <v>341</v>
      </c>
      <c r="B3445" s="7" t="s">
        <v>8094</v>
      </c>
      <c r="C3445" s="7" t="s">
        <v>8095</v>
      </c>
    </row>
    <row r="3446" spans="1:3" x14ac:dyDescent="0.25">
      <c r="A3446" s="7" t="s">
        <v>341</v>
      </c>
      <c r="B3446" s="7" t="s">
        <v>8096</v>
      </c>
      <c r="C3446" s="7" t="s">
        <v>8097</v>
      </c>
    </row>
    <row r="3447" spans="1:3" x14ac:dyDescent="0.25">
      <c r="A3447" s="7" t="s">
        <v>343</v>
      </c>
      <c r="B3447" s="7" t="s">
        <v>8098</v>
      </c>
      <c r="C3447" s="7" t="s">
        <v>8099</v>
      </c>
    </row>
    <row r="3448" spans="1:3" x14ac:dyDescent="0.25">
      <c r="A3448" s="7" t="s">
        <v>345</v>
      </c>
      <c r="B3448" s="7" t="s">
        <v>8100</v>
      </c>
      <c r="C3448" s="7" t="s">
        <v>8101</v>
      </c>
    </row>
    <row r="3449" spans="1:3" x14ac:dyDescent="0.25">
      <c r="A3449" s="7" t="s">
        <v>347</v>
      </c>
      <c r="B3449" s="7" t="s">
        <v>8102</v>
      </c>
      <c r="C3449" s="7" t="s">
        <v>4642</v>
      </c>
    </row>
    <row r="3450" spans="1:3" x14ac:dyDescent="0.25">
      <c r="A3450" s="7" t="s">
        <v>349</v>
      </c>
      <c r="B3450" s="7" t="s">
        <v>8103</v>
      </c>
      <c r="C3450" s="7" t="s">
        <v>3691</v>
      </c>
    </row>
    <row r="3451" spans="1:3" x14ac:dyDescent="0.25">
      <c r="A3451" s="7" t="s">
        <v>349</v>
      </c>
      <c r="B3451" s="7" t="s">
        <v>8104</v>
      </c>
      <c r="C3451" s="7" t="s">
        <v>8105</v>
      </c>
    </row>
    <row r="3452" spans="1:3" x14ac:dyDescent="0.25">
      <c r="A3452" s="7" t="s">
        <v>351</v>
      </c>
      <c r="B3452" s="7" t="s">
        <v>8106</v>
      </c>
      <c r="C3452" s="7" t="s">
        <v>8107</v>
      </c>
    </row>
    <row r="3453" spans="1:3" x14ac:dyDescent="0.25">
      <c r="A3453" s="7" t="s">
        <v>355</v>
      </c>
      <c r="B3453" s="7" t="s">
        <v>8108</v>
      </c>
      <c r="C3453" s="7" t="s">
        <v>8109</v>
      </c>
    </row>
    <row r="3454" spans="1:3" x14ac:dyDescent="0.25">
      <c r="A3454" s="7" t="s">
        <v>838</v>
      </c>
      <c r="B3454" s="7" t="s">
        <v>8110</v>
      </c>
      <c r="C3454" s="7" t="s">
        <v>8111</v>
      </c>
    </row>
    <row r="3455" spans="1:3" x14ac:dyDescent="0.25">
      <c r="A3455" s="7" t="s">
        <v>1361</v>
      </c>
      <c r="B3455" s="7" t="s">
        <v>8112</v>
      </c>
      <c r="C3455" s="7" t="s">
        <v>3152</v>
      </c>
    </row>
    <row r="3456" spans="1:3" x14ac:dyDescent="0.25">
      <c r="A3456" s="7" t="s">
        <v>1361</v>
      </c>
      <c r="B3456" s="7" t="s">
        <v>8113</v>
      </c>
      <c r="C3456" s="7" t="s">
        <v>8114</v>
      </c>
    </row>
    <row r="3457" spans="1:3" x14ac:dyDescent="0.25">
      <c r="A3457" s="7" t="s">
        <v>579</v>
      </c>
      <c r="B3457" s="7" t="s">
        <v>8115</v>
      </c>
      <c r="C3457" s="7" t="s">
        <v>5392</v>
      </c>
    </row>
    <row r="3458" spans="1:3" x14ac:dyDescent="0.25">
      <c r="A3458" s="7" t="s">
        <v>579</v>
      </c>
      <c r="B3458" s="7" t="s">
        <v>8116</v>
      </c>
      <c r="C3458" s="7" t="s">
        <v>5255</v>
      </c>
    </row>
    <row r="3459" spans="1:3" x14ac:dyDescent="0.25">
      <c r="A3459" s="7" t="s">
        <v>579</v>
      </c>
      <c r="B3459" s="7" t="s">
        <v>8117</v>
      </c>
      <c r="C3459" s="7" t="s">
        <v>3096</v>
      </c>
    </row>
    <row r="3460" spans="1:3" x14ac:dyDescent="0.25">
      <c r="A3460" s="7" t="s">
        <v>581</v>
      </c>
      <c r="B3460" s="7" t="s">
        <v>8118</v>
      </c>
      <c r="C3460" s="7" t="s">
        <v>8119</v>
      </c>
    </row>
    <row r="3461" spans="1:3" x14ac:dyDescent="0.25">
      <c r="A3461" s="7" t="s">
        <v>581</v>
      </c>
      <c r="B3461" s="7" t="s">
        <v>8120</v>
      </c>
      <c r="C3461" s="7" t="s">
        <v>8121</v>
      </c>
    </row>
    <row r="3462" spans="1:3" x14ac:dyDescent="0.25">
      <c r="A3462" s="7" t="s">
        <v>583</v>
      </c>
      <c r="B3462" s="7" t="s">
        <v>8122</v>
      </c>
      <c r="C3462" s="7" t="s">
        <v>8123</v>
      </c>
    </row>
    <row r="3463" spans="1:3" x14ac:dyDescent="0.25">
      <c r="A3463" s="7" t="s">
        <v>583</v>
      </c>
      <c r="B3463" s="7" t="s">
        <v>8124</v>
      </c>
      <c r="C3463" s="7" t="s">
        <v>7188</v>
      </c>
    </row>
    <row r="3464" spans="1:3" x14ac:dyDescent="0.25">
      <c r="A3464" s="7" t="s">
        <v>585</v>
      </c>
      <c r="B3464" s="7" t="s">
        <v>8125</v>
      </c>
      <c r="C3464" s="7" t="s">
        <v>4568</v>
      </c>
    </row>
    <row r="3465" spans="1:3" x14ac:dyDescent="0.25">
      <c r="A3465" s="7" t="s">
        <v>585</v>
      </c>
      <c r="B3465" s="7" t="s">
        <v>8126</v>
      </c>
      <c r="C3465" s="7" t="s">
        <v>8127</v>
      </c>
    </row>
    <row r="3466" spans="1:3" x14ac:dyDescent="0.25">
      <c r="A3466" s="7" t="s">
        <v>585</v>
      </c>
      <c r="B3466" s="7" t="s">
        <v>8128</v>
      </c>
      <c r="C3466" s="7" t="s">
        <v>6971</v>
      </c>
    </row>
    <row r="3467" spans="1:3" x14ac:dyDescent="0.25">
      <c r="A3467" s="7" t="s">
        <v>589</v>
      </c>
      <c r="B3467" s="7" t="s">
        <v>8129</v>
      </c>
      <c r="C3467" s="7" t="s">
        <v>8130</v>
      </c>
    </row>
    <row r="3468" spans="1:3" x14ac:dyDescent="0.25">
      <c r="A3468" s="7" t="s">
        <v>589</v>
      </c>
      <c r="B3468" s="7" t="s">
        <v>8131</v>
      </c>
      <c r="C3468" s="7" t="s">
        <v>8132</v>
      </c>
    </row>
    <row r="3469" spans="1:3" x14ac:dyDescent="0.25">
      <c r="A3469" s="7" t="s">
        <v>591</v>
      </c>
      <c r="B3469" s="7" t="s">
        <v>8133</v>
      </c>
      <c r="C3469" s="7" t="s">
        <v>8134</v>
      </c>
    </row>
    <row r="3470" spans="1:3" x14ac:dyDescent="0.25">
      <c r="A3470" s="7" t="s">
        <v>591</v>
      </c>
      <c r="B3470" s="7" t="s">
        <v>8135</v>
      </c>
      <c r="C3470" s="7" t="s">
        <v>8136</v>
      </c>
    </row>
    <row r="3471" spans="1:3" x14ac:dyDescent="0.25">
      <c r="A3471" s="7" t="s">
        <v>591</v>
      </c>
      <c r="B3471" s="7" t="s">
        <v>8137</v>
      </c>
      <c r="C3471" s="7" t="s">
        <v>8138</v>
      </c>
    </row>
    <row r="3472" spans="1:3" x14ac:dyDescent="0.25">
      <c r="A3472" s="7" t="s">
        <v>591</v>
      </c>
      <c r="B3472" s="7" t="s">
        <v>8139</v>
      </c>
      <c r="C3472" s="7" t="s">
        <v>8140</v>
      </c>
    </row>
    <row r="3473" spans="1:3" x14ac:dyDescent="0.25">
      <c r="A3473" s="7" t="s">
        <v>557</v>
      </c>
      <c r="B3473" s="7" t="s">
        <v>8141</v>
      </c>
      <c r="C3473" s="7" t="s">
        <v>8142</v>
      </c>
    </row>
    <row r="3474" spans="1:3" x14ac:dyDescent="0.25">
      <c r="A3474" s="7" t="s">
        <v>557</v>
      </c>
      <c r="B3474" s="7" t="s">
        <v>8143</v>
      </c>
      <c r="C3474" s="7" t="s">
        <v>8144</v>
      </c>
    </row>
    <row r="3475" spans="1:3" x14ac:dyDescent="0.25">
      <c r="A3475" s="7" t="s">
        <v>557</v>
      </c>
      <c r="B3475" s="7" t="s">
        <v>8145</v>
      </c>
      <c r="C3475" s="7" t="s">
        <v>8146</v>
      </c>
    </row>
    <row r="3476" spans="1:3" x14ac:dyDescent="0.25">
      <c r="A3476" s="7" t="s">
        <v>557</v>
      </c>
      <c r="B3476" s="7" t="s">
        <v>8147</v>
      </c>
      <c r="C3476" s="7" t="s">
        <v>2848</v>
      </c>
    </row>
    <row r="3477" spans="1:3" x14ac:dyDescent="0.25">
      <c r="A3477" s="7" t="s">
        <v>557</v>
      </c>
      <c r="B3477" s="7" t="s">
        <v>8148</v>
      </c>
      <c r="C3477" s="7" t="s">
        <v>8149</v>
      </c>
    </row>
    <row r="3478" spans="1:3" x14ac:dyDescent="0.25">
      <c r="A3478" s="7" t="s">
        <v>559</v>
      </c>
      <c r="B3478" s="7" t="s">
        <v>8150</v>
      </c>
      <c r="C3478" s="7" t="s">
        <v>8151</v>
      </c>
    </row>
    <row r="3479" spans="1:3" x14ac:dyDescent="0.25">
      <c r="A3479" s="7" t="s">
        <v>559</v>
      </c>
      <c r="B3479" s="7" t="s">
        <v>8152</v>
      </c>
      <c r="C3479" s="7" t="s">
        <v>8153</v>
      </c>
    </row>
    <row r="3480" spans="1:3" x14ac:dyDescent="0.25">
      <c r="A3480" s="7" t="s">
        <v>559</v>
      </c>
      <c r="B3480" s="7" t="s">
        <v>8154</v>
      </c>
      <c r="C3480" s="7" t="s">
        <v>8155</v>
      </c>
    </row>
    <row r="3481" spans="1:3" x14ac:dyDescent="0.25">
      <c r="A3481" s="7" t="s">
        <v>559</v>
      </c>
      <c r="B3481" s="7" t="s">
        <v>8156</v>
      </c>
      <c r="C3481" s="7" t="s">
        <v>8157</v>
      </c>
    </row>
    <row r="3482" spans="1:3" x14ac:dyDescent="0.25">
      <c r="A3482" s="7" t="s">
        <v>559</v>
      </c>
      <c r="B3482" s="7" t="s">
        <v>8158</v>
      </c>
      <c r="C3482" s="7" t="s">
        <v>8159</v>
      </c>
    </row>
    <row r="3483" spans="1:3" x14ac:dyDescent="0.25">
      <c r="A3483" s="7" t="s">
        <v>559</v>
      </c>
      <c r="B3483" s="7" t="s">
        <v>8160</v>
      </c>
      <c r="C3483" s="7" t="s">
        <v>8161</v>
      </c>
    </row>
    <row r="3484" spans="1:3" x14ac:dyDescent="0.25">
      <c r="A3484" s="7" t="s">
        <v>559</v>
      </c>
      <c r="B3484" s="7" t="s">
        <v>8162</v>
      </c>
      <c r="C3484" s="7" t="s">
        <v>8163</v>
      </c>
    </row>
    <row r="3485" spans="1:3" x14ac:dyDescent="0.25">
      <c r="A3485" s="7" t="s">
        <v>559</v>
      </c>
      <c r="B3485" s="7" t="s">
        <v>8164</v>
      </c>
      <c r="C3485" s="7" t="s">
        <v>8165</v>
      </c>
    </row>
    <row r="3486" spans="1:3" x14ac:dyDescent="0.25">
      <c r="A3486" s="7" t="s">
        <v>559</v>
      </c>
      <c r="B3486" s="7" t="s">
        <v>8166</v>
      </c>
      <c r="C3486" s="7" t="s">
        <v>8167</v>
      </c>
    </row>
    <row r="3487" spans="1:3" x14ac:dyDescent="0.25">
      <c r="A3487" s="7" t="s">
        <v>477</v>
      </c>
      <c r="B3487" s="7" t="s">
        <v>8168</v>
      </c>
      <c r="C3487" s="7" t="s">
        <v>8169</v>
      </c>
    </row>
    <row r="3488" spans="1:3" x14ac:dyDescent="0.25">
      <c r="A3488" s="7" t="s">
        <v>477</v>
      </c>
      <c r="B3488" s="7" t="s">
        <v>8170</v>
      </c>
      <c r="C3488" s="7" t="s">
        <v>2494</v>
      </c>
    </row>
    <row r="3489" spans="1:3" x14ac:dyDescent="0.25">
      <c r="A3489" s="7" t="s">
        <v>441</v>
      </c>
      <c r="B3489" s="7" t="s">
        <v>8171</v>
      </c>
      <c r="C3489" s="7" t="s">
        <v>8172</v>
      </c>
    </row>
    <row r="3490" spans="1:3" x14ac:dyDescent="0.25">
      <c r="A3490" s="7" t="s">
        <v>441</v>
      </c>
      <c r="B3490" s="7" t="s">
        <v>8173</v>
      </c>
      <c r="C3490" s="7" t="s">
        <v>7329</v>
      </c>
    </row>
    <row r="3491" spans="1:3" x14ac:dyDescent="0.25">
      <c r="A3491" s="7" t="s">
        <v>441</v>
      </c>
      <c r="B3491" s="7" t="s">
        <v>8174</v>
      </c>
      <c r="C3491" s="7" t="s">
        <v>8175</v>
      </c>
    </row>
    <row r="3492" spans="1:3" x14ac:dyDescent="0.25">
      <c r="A3492" s="7" t="s">
        <v>441</v>
      </c>
      <c r="B3492" s="7" t="s">
        <v>8176</v>
      </c>
      <c r="C3492" s="7" t="s">
        <v>8177</v>
      </c>
    </row>
    <row r="3493" spans="1:3" x14ac:dyDescent="0.25">
      <c r="A3493" s="7" t="s">
        <v>1365</v>
      </c>
      <c r="B3493" s="7" t="s">
        <v>8178</v>
      </c>
      <c r="C3493" s="7" t="s">
        <v>3230</v>
      </c>
    </row>
    <row r="3494" spans="1:3" x14ac:dyDescent="0.25">
      <c r="A3494" s="7" t="s">
        <v>1365</v>
      </c>
      <c r="B3494" s="7" t="s">
        <v>8179</v>
      </c>
      <c r="C3494" s="7" t="s">
        <v>8180</v>
      </c>
    </row>
    <row r="3495" spans="1:3" x14ac:dyDescent="0.25">
      <c r="A3495" s="7" t="s">
        <v>445</v>
      </c>
      <c r="B3495" s="7" t="s">
        <v>8181</v>
      </c>
      <c r="C3495" s="7" t="s">
        <v>8182</v>
      </c>
    </row>
    <row r="3496" spans="1:3" x14ac:dyDescent="0.25">
      <c r="A3496" s="7" t="s">
        <v>445</v>
      </c>
      <c r="B3496" s="7" t="s">
        <v>8183</v>
      </c>
      <c r="C3496" s="7" t="s">
        <v>8184</v>
      </c>
    </row>
    <row r="3497" spans="1:3" x14ac:dyDescent="0.25">
      <c r="A3497" s="7" t="s">
        <v>445</v>
      </c>
      <c r="B3497" s="7" t="s">
        <v>8185</v>
      </c>
      <c r="C3497" s="7" t="s">
        <v>6582</v>
      </c>
    </row>
    <row r="3498" spans="1:3" x14ac:dyDescent="0.25">
      <c r="A3498" s="7" t="s">
        <v>445</v>
      </c>
      <c r="B3498" s="7" t="s">
        <v>8186</v>
      </c>
      <c r="C3498" s="7" t="s">
        <v>8187</v>
      </c>
    </row>
    <row r="3499" spans="1:3" x14ac:dyDescent="0.25">
      <c r="A3499" s="7" t="s">
        <v>445</v>
      </c>
      <c r="B3499" s="7" t="s">
        <v>8188</v>
      </c>
      <c r="C3499" s="7" t="s">
        <v>8189</v>
      </c>
    </row>
    <row r="3500" spans="1:3" x14ac:dyDescent="0.25">
      <c r="A3500" s="7" t="s">
        <v>445</v>
      </c>
      <c r="B3500" s="7" t="s">
        <v>8190</v>
      </c>
      <c r="C3500" s="7" t="s">
        <v>8191</v>
      </c>
    </row>
    <row r="3501" spans="1:3" x14ac:dyDescent="0.25">
      <c r="A3501" s="7" t="s">
        <v>445</v>
      </c>
      <c r="B3501" s="7" t="s">
        <v>8192</v>
      </c>
      <c r="C3501" s="7" t="s">
        <v>8193</v>
      </c>
    </row>
    <row r="3502" spans="1:3" x14ac:dyDescent="0.25">
      <c r="A3502" s="7" t="s">
        <v>447</v>
      </c>
      <c r="B3502" s="7" t="s">
        <v>8194</v>
      </c>
      <c r="C3502" s="7" t="s">
        <v>1996</v>
      </c>
    </row>
    <row r="3503" spans="1:3" x14ac:dyDescent="0.25">
      <c r="A3503" s="7" t="s">
        <v>447</v>
      </c>
      <c r="B3503" s="7" t="s">
        <v>8195</v>
      </c>
      <c r="C3503" s="7" t="s">
        <v>8196</v>
      </c>
    </row>
    <row r="3504" spans="1:3" x14ac:dyDescent="0.25">
      <c r="A3504" s="7" t="s">
        <v>447</v>
      </c>
      <c r="B3504" s="7" t="s">
        <v>8197</v>
      </c>
      <c r="C3504" s="7" t="s">
        <v>8198</v>
      </c>
    </row>
    <row r="3505" spans="1:3" x14ac:dyDescent="0.25">
      <c r="A3505" s="7" t="s">
        <v>447</v>
      </c>
      <c r="B3505" s="7" t="s">
        <v>8199</v>
      </c>
      <c r="C3505" s="7" t="s">
        <v>8200</v>
      </c>
    </row>
    <row r="3506" spans="1:3" x14ac:dyDescent="0.25">
      <c r="A3506" s="7" t="s">
        <v>449</v>
      </c>
      <c r="B3506" s="7" t="s">
        <v>8201</v>
      </c>
      <c r="C3506" s="7" t="s">
        <v>8202</v>
      </c>
    </row>
    <row r="3507" spans="1:3" x14ac:dyDescent="0.25">
      <c r="A3507" s="7" t="s">
        <v>449</v>
      </c>
      <c r="B3507" s="7" t="s">
        <v>8203</v>
      </c>
      <c r="C3507" s="7" t="s">
        <v>8204</v>
      </c>
    </row>
    <row r="3508" spans="1:3" x14ac:dyDescent="0.25">
      <c r="A3508" s="7" t="s">
        <v>453</v>
      </c>
      <c r="B3508" s="7" t="s">
        <v>8205</v>
      </c>
      <c r="C3508" s="7" t="s">
        <v>8206</v>
      </c>
    </row>
    <row r="3509" spans="1:3" x14ac:dyDescent="0.25">
      <c r="A3509" s="7" t="s">
        <v>457</v>
      </c>
      <c r="B3509" s="7" t="s">
        <v>8207</v>
      </c>
      <c r="C3509" s="7" t="s">
        <v>8208</v>
      </c>
    </row>
    <row r="3510" spans="1:3" x14ac:dyDescent="0.25">
      <c r="A3510" s="7" t="s">
        <v>607</v>
      </c>
      <c r="B3510" s="7" t="s">
        <v>8209</v>
      </c>
      <c r="C3510" s="7" t="s">
        <v>3125</v>
      </c>
    </row>
    <row r="3511" spans="1:3" x14ac:dyDescent="0.25">
      <c r="A3511" s="7" t="s">
        <v>609</v>
      </c>
      <c r="B3511" s="7" t="s">
        <v>8210</v>
      </c>
      <c r="C3511" s="7" t="s">
        <v>8211</v>
      </c>
    </row>
    <row r="3512" spans="1:3" x14ac:dyDescent="0.25">
      <c r="A3512" s="7" t="s">
        <v>609</v>
      </c>
      <c r="B3512" s="7" t="s">
        <v>8212</v>
      </c>
      <c r="C3512" s="7" t="s">
        <v>8213</v>
      </c>
    </row>
    <row r="3513" spans="1:3" x14ac:dyDescent="0.25">
      <c r="A3513" s="7" t="s">
        <v>609</v>
      </c>
      <c r="B3513" s="7" t="s">
        <v>8214</v>
      </c>
      <c r="C3513" s="7" t="s">
        <v>8215</v>
      </c>
    </row>
    <row r="3514" spans="1:3" x14ac:dyDescent="0.25">
      <c r="A3514" s="7" t="s">
        <v>609</v>
      </c>
      <c r="B3514" s="7" t="s">
        <v>8216</v>
      </c>
      <c r="C3514" s="7" t="s">
        <v>5990</v>
      </c>
    </row>
    <row r="3515" spans="1:3" x14ac:dyDescent="0.25">
      <c r="A3515" s="7" t="s">
        <v>609</v>
      </c>
      <c r="B3515" s="7" t="s">
        <v>8217</v>
      </c>
      <c r="C3515" s="7" t="s">
        <v>8218</v>
      </c>
    </row>
    <row r="3516" spans="1:3" x14ac:dyDescent="0.25">
      <c r="A3516" s="7" t="s">
        <v>609</v>
      </c>
      <c r="B3516" s="7" t="s">
        <v>8219</v>
      </c>
      <c r="C3516" s="7" t="s">
        <v>8220</v>
      </c>
    </row>
    <row r="3517" spans="1:3" x14ac:dyDescent="0.25">
      <c r="A3517" s="7" t="s">
        <v>609</v>
      </c>
      <c r="B3517" s="7" t="s">
        <v>8221</v>
      </c>
      <c r="C3517" s="7" t="s">
        <v>8222</v>
      </c>
    </row>
    <row r="3518" spans="1:3" x14ac:dyDescent="0.25">
      <c r="A3518" s="7" t="s">
        <v>609</v>
      </c>
      <c r="B3518" s="7" t="s">
        <v>8223</v>
      </c>
      <c r="C3518" s="7" t="s">
        <v>8224</v>
      </c>
    </row>
    <row r="3519" spans="1:3" x14ac:dyDescent="0.25">
      <c r="A3519" s="7" t="s">
        <v>611</v>
      </c>
      <c r="B3519" s="7" t="s">
        <v>8225</v>
      </c>
      <c r="C3519" s="7" t="s">
        <v>8226</v>
      </c>
    </row>
    <row r="3520" spans="1:3" x14ac:dyDescent="0.25">
      <c r="A3520" s="7" t="s">
        <v>611</v>
      </c>
      <c r="B3520" s="7" t="s">
        <v>8227</v>
      </c>
      <c r="C3520" s="7" t="s">
        <v>8228</v>
      </c>
    </row>
    <row r="3521" spans="1:3" x14ac:dyDescent="0.25">
      <c r="A3521" s="7" t="s">
        <v>611</v>
      </c>
      <c r="B3521" s="7" t="s">
        <v>8229</v>
      </c>
      <c r="C3521" s="7" t="s">
        <v>8230</v>
      </c>
    </row>
    <row r="3522" spans="1:3" x14ac:dyDescent="0.25">
      <c r="A3522" s="7" t="s">
        <v>611</v>
      </c>
      <c r="B3522" s="7" t="s">
        <v>8231</v>
      </c>
      <c r="C3522" s="7" t="s">
        <v>7679</v>
      </c>
    </row>
    <row r="3523" spans="1:3" x14ac:dyDescent="0.25">
      <c r="A3523" s="7" t="s">
        <v>611</v>
      </c>
      <c r="B3523" s="7" t="s">
        <v>8232</v>
      </c>
      <c r="C3523" s="7" t="s">
        <v>6750</v>
      </c>
    </row>
    <row r="3524" spans="1:3" x14ac:dyDescent="0.25">
      <c r="A3524" s="7" t="s">
        <v>611</v>
      </c>
      <c r="B3524" s="7" t="s">
        <v>8233</v>
      </c>
      <c r="C3524" s="7" t="s">
        <v>8234</v>
      </c>
    </row>
    <row r="3525" spans="1:3" x14ac:dyDescent="0.25">
      <c r="A3525" s="7" t="s">
        <v>611</v>
      </c>
      <c r="B3525" s="7" t="s">
        <v>8235</v>
      </c>
      <c r="C3525" s="7" t="s">
        <v>8236</v>
      </c>
    </row>
    <row r="3526" spans="1:3" x14ac:dyDescent="0.25">
      <c r="A3526" s="7" t="s">
        <v>611</v>
      </c>
      <c r="B3526" s="7" t="s">
        <v>8237</v>
      </c>
      <c r="C3526" s="7" t="s">
        <v>8238</v>
      </c>
    </row>
    <row r="3527" spans="1:3" x14ac:dyDescent="0.25">
      <c r="A3527" s="7" t="s">
        <v>611</v>
      </c>
      <c r="B3527" s="7" t="s">
        <v>8239</v>
      </c>
      <c r="C3527" s="7" t="s">
        <v>7681</v>
      </c>
    </row>
    <row r="3528" spans="1:3" x14ac:dyDescent="0.25">
      <c r="A3528" s="7" t="s">
        <v>764</v>
      </c>
      <c r="B3528" s="7" t="s">
        <v>8240</v>
      </c>
      <c r="C3528" s="7" t="s">
        <v>8241</v>
      </c>
    </row>
    <row r="3529" spans="1:3" x14ac:dyDescent="0.25">
      <c r="A3529" s="7" t="s">
        <v>764</v>
      </c>
      <c r="B3529" s="7" t="s">
        <v>8242</v>
      </c>
      <c r="C3529" s="7" t="s">
        <v>1657</v>
      </c>
    </row>
    <row r="3530" spans="1:3" x14ac:dyDescent="0.25">
      <c r="A3530" s="7" t="s">
        <v>764</v>
      </c>
      <c r="B3530" s="7" t="s">
        <v>8243</v>
      </c>
      <c r="C3530" s="7" t="s">
        <v>6654</v>
      </c>
    </row>
    <row r="3531" spans="1:3" x14ac:dyDescent="0.25">
      <c r="A3531" s="7" t="s">
        <v>613</v>
      </c>
      <c r="B3531" s="7" t="s">
        <v>8244</v>
      </c>
      <c r="C3531" s="7" t="s">
        <v>8245</v>
      </c>
    </row>
    <row r="3532" spans="1:3" x14ac:dyDescent="0.25">
      <c r="A3532" s="7" t="s">
        <v>613</v>
      </c>
      <c r="B3532" s="7" t="s">
        <v>8246</v>
      </c>
      <c r="C3532" s="7" t="s">
        <v>5006</v>
      </c>
    </row>
    <row r="3533" spans="1:3" x14ac:dyDescent="0.25">
      <c r="A3533" s="7" t="s">
        <v>613</v>
      </c>
      <c r="B3533" s="7" t="s">
        <v>8247</v>
      </c>
      <c r="C3533" s="7" t="s">
        <v>2103</v>
      </c>
    </row>
    <row r="3534" spans="1:3" x14ac:dyDescent="0.25">
      <c r="A3534" s="7" t="s">
        <v>615</v>
      </c>
      <c r="B3534" s="7" t="s">
        <v>8248</v>
      </c>
      <c r="C3534" s="7" t="s">
        <v>8249</v>
      </c>
    </row>
    <row r="3535" spans="1:3" x14ac:dyDescent="0.25">
      <c r="A3535" s="7" t="s">
        <v>615</v>
      </c>
      <c r="B3535" s="7" t="s">
        <v>8250</v>
      </c>
      <c r="C3535" s="7" t="s">
        <v>5911</v>
      </c>
    </row>
    <row r="3536" spans="1:3" x14ac:dyDescent="0.25">
      <c r="A3536" s="7" t="s">
        <v>615</v>
      </c>
      <c r="B3536" s="7" t="s">
        <v>8251</v>
      </c>
      <c r="C3536" s="7" t="s">
        <v>8252</v>
      </c>
    </row>
    <row r="3537" spans="1:3" x14ac:dyDescent="0.25">
      <c r="A3537" s="7" t="s">
        <v>615</v>
      </c>
      <c r="B3537" s="7" t="s">
        <v>8253</v>
      </c>
      <c r="C3537" s="7" t="s">
        <v>1701</v>
      </c>
    </row>
    <row r="3538" spans="1:3" x14ac:dyDescent="0.25">
      <c r="A3538" s="7" t="s">
        <v>615</v>
      </c>
      <c r="B3538" s="7" t="s">
        <v>8254</v>
      </c>
      <c r="C3538" s="7" t="s">
        <v>8255</v>
      </c>
    </row>
    <row r="3539" spans="1:3" x14ac:dyDescent="0.25">
      <c r="A3539" s="7" t="s">
        <v>615</v>
      </c>
      <c r="B3539" s="7" t="s">
        <v>8256</v>
      </c>
      <c r="C3539" s="7" t="s">
        <v>8257</v>
      </c>
    </row>
    <row r="3540" spans="1:3" x14ac:dyDescent="0.25">
      <c r="A3540" s="7" t="s">
        <v>615</v>
      </c>
      <c r="B3540" s="7" t="s">
        <v>8258</v>
      </c>
      <c r="C3540" s="7" t="s">
        <v>3363</v>
      </c>
    </row>
    <row r="3541" spans="1:3" x14ac:dyDescent="0.25">
      <c r="A3541" s="7" t="s">
        <v>615</v>
      </c>
      <c r="B3541" s="7" t="s">
        <v>8259</v>
      </c>
      <c r="C3541" s="7" t="s">
        <v>6133</v>
      </c>
    </row>
    <row r="3542" spans="1:3" x14ac:dyDescent="0.25">
      <c r="A3542" s="7" t="s">
        <v>575</v>
      </c>
      <c r="B3542" s="7" t="s">
        <v>8260</v>
      </c>
      <c r="C3542" s="7" t="s">
        <v>8261</v>
      </c>
    </row>
    <row r="3543" spans="1:3" x14ac:dyDescent="0.25">
      <c r="A3543" s="7" t="s">
        <v>575</v>
      </c>
      <c r="B3543" s="7" t="s">
        <v>8262</v>
      </c>
      <c r="C3543" s="7" t="s">
        <v>8263</v>
      </c>
    </row>
    <row r="3544" spans="1:3" x14ac:dyDescent="0.25">
      <c r="A3544" s="7" t="s">
        <v>575</v>
      </c>
      <c r="B3544" s="7" t="s">
        <v>8264</v>
      </c>
      <c r="C3544" s="7" t="s">
        <v>8265</v>
      </c>
    </row>
    <row r="3545" spans="1:3" x14ac:dyDescent="0.25">
      <c r="A3545" s="7" t="s">
        <v>575</v>
      </c>
      <c r="B3545" s="7" t="s">
        <v>8266</v>
      </c>
      <c r="C3545" s="7" t="s">
        <v>8267</v>
      </c>
    </row>
    <row r="3546" spans="1:3" x14ac:dyDescent="0.25">
      <c r="A3546" s="7" t="s">
        <v>575</v>
      </c>
      <c r="B3546" s="7" t="s">
        <v>8268</v>
      </c>
      <c r="C3546" s="7" t="s">
        <v>8269</v>
      </c>
    </row>
    <row r="3547" spans="1:3" x14ac:dyDescent="0.25">
      <c r="A3547" s="7" t="s">
        <v>575</v>
      </c>
      <c r="B3547" s="7" t="s">
        <v>8270</v>
      </c>
      <c r="C3547" s="7" t="s">
        <v>8271</v>
      </c>
    </row>
    <row r="3548" spans="1:3" x14ac:dyDescent="0.25">
      <c r="A3548" s="7" t="s">
        <v>575</v>
      </c>
      <c r="B3548" s="7" t="s">
        <v>8272</v>
      </c>
      <c r="C3548" s="7" t="s">
        <v>8273</v>
      </c>
    </row>
    <row r="3549" spans="1:3" x14ac:dyDescent="0.25">
      <c r="A3549" s="7" t="s">
        <v>575</v>
      </c>
      <c r="B3549" s="7" t="s">
        <v>8274</v>
      </c>
      <c r="C3549" s="7" t="s">
        <v>8275</v>
      </c>
    </row>
    <row r="3550" spans="1:3" x14ac:dyDescent="0.25">
      <c r="A3550" s="7" t="s">
        <v>575</v>
      </c>
      <c r="B3550" s="7" t="s">
        <v>8276</v>
      </c>
      <c r="C3550" s="7" t="s">
        <v>8277</v>
      </c>
    </row>
    <row r="3551" spans="1:3" x14ac:dyDescent="0.25">
      <c r="A3551" s="7" t="s">
        <v>565</v>
      </c>
      <c r="B3551" s="7" t="s">
        <v>8278</v>
      </c>
      <c r="C3551" s="7" t="s">
        <v>8279</v>
      </c>
    </row>
    <row r="3552" spans="1:3" x14ac:dyDescent="0.25">
      <c r="A3552" s="7" t="s">
        <v>565</v>
      </c>
      <c r="B3552" s="7" t="s">
        <v>8280</v>
      </c>
      <c r="C3552" s="7" t="s">
        <v>8281</v>
      </c>
    </row>
    <row r="3553" spans="1:3" x14ac:dyDescent="0.25">
      <c r="A3553" s="7" t="s">
        <v>565</v>
      </c>
      <c r="B3553" s="7" t="s">
        <v>8282</v>
      </c>
      <c r="C3553" s="7" t="s">
        <v>8283</v>
      </c>
    </row>
    <row r="3554" spans="1:3" x14ac:dyDescent="0.25">
      <c r="A3554" s="7" t="s">
        <v>567</v>
      </c>
      <c r="B3554" s="7" t="s">
        <v>8284</v>
      </c>
      <c r="C3554" s="7" t="s">
        <v>8285</v>
      </c>
    </row>
    <row r="3555" spans="1:3" x14ac:dyDescent="0.25">
      <c r="A3555" s="7" t="s">
        <v>567</v>
      </c>
      <c r="B3555" s="7" t="s">
        <v>8286</v>
      </c>
      <c r="C3555" s="7" t="s">
        <v>8287</v>
      </c>
    </row>
    <row r="3556" spans="1:3" x14ac:dyDescent="0.25">
      <c r="A3556" s="7" t="s">
        <v>567</v>
      </c>
      <c r="B3556" s="7" t="s">
        <v>8288</v>
      </c>
      <c r="C3556" s="7" t="s">
        <v>8289</v>
      </c>
    </row>
    <row r="3557" spans="1:3" x14ac:dyDescent="0.25">
      <c r="A3557" s="7" t="s">
        <v>567</v>
      </c>
      <c r="B3557" s="7" t="s">
        <v>8290</v>
      </c>
      <c r="C3557" s="7" t="s">
        <v>8291</v>
      </c>
    </row>
    <row r="3558" spans="1:3" x14ac:dyDescent="0.25">
      <c r="A3558" s="7" t="s">
        <v>567</v>
      </c>
      <c r="B3558" s="7" t="s">
        <v>8292</v>
      </c>
      <c r="C3558" s="7" t="s">
        <v>8293</v>
      </c>
    </row>
    <row r="3559" spans="1:3" x14ac:dyDescent="0.25">
      <c r="A3559" s="7" t="s">
        <v>567</v>
      </c>
      <c r="B3559" s="7" t="s">
        <v>8294</v>
      </c>
      <c r="C3559" s="7" t="s">
        <v>6856</v>
      </c>
    </row>
    <row r="3560" spans="1:3" x14ac:dyDescent="0.25">
      <c r="A3560" s="7" t="s">
        <v>567</v>
      </c>
      <c r="B3560" s="7" t="s">
        <v>8295</v>
      </c>
      <c r="C3560" s="7" t="s">
        <v>8296</v>
      </c>
    </row>
    <row r="3561" spans="1:3" x14ac:dyDescent="0.25">
      <c r="A3561" s="7" t="s">
        <v>567</v>
      </c>
      <c r="B3561" s="7" t="s">
        <v>8297</v>
      </c>
      <c r="C3561" s="7" t="s">
        <v>8298</v>
      </c>
    </row>
    <row r="3562" spans="1:3" x14ac:dyDescent="0.25">
      <c r="A3562" s="7" t="s">
        <v>567</v>
      </c>
      <c r="B3562" s="7" t="s">
        <v>8299</v>
      </c>
      <c r="C3562" s="7" t="s">
        <v>8300</v>
      </c>
    </row>
    <row r="3563" spans="1:3" x14ac:dyDescent="0.25">
      <c r="A3563" s="7" t="s">
        <v>567</v>
      </c>
      <c r="B3563" s="7" t="s">
        <v>8301</v>
      </c>
      <c r="C3563" s="7" t="s">
        <v>8302</v>
      </c>
    </row>
    <row r="3564" spans="1:3" x14ac:dyDescent="0.25">
      <c r="A3564" s="7" t="s">
        <v>567</v>
      </c>
      <c r="B3564" s="7" t="s">
        <v>8303</v>
      </c>
      <c r="C3564" s="7" t="s">
        <v>2797</v>
      </c>
    </row>
    <row r="3565" spans="1:3" x14ac:dyDescent="0.25">
      <c r="A3565" s="7" t="s">
        <v>567</v>
      </c>
      <c r="B3565" s="7" t="s">
        <v>8304</v>
      </c>
      <c r="C3565" s="7" t="s">
        <v>8305</v>
      </c>
    </row>
    <row r="3566" spans="1:3" x14ac:dyDescent="0.25">
      <c r="A3566" s="7" t="s">
        <v>569</v>
      </c>
      <c r="B3566" s="7" t="s">
        <v>8306</v>
      </c>
      <c r="C3566" s="7" t="s">
        <v>8307</v>
      </c>
    </row>
    <row r="3567" spans="1:3" x14ac:dyDescent="0.25">
      <c r="A3567" s="7" t="s">
        <v>569</v>
      </c>
      <c r="B3567" s="7" t="s">
        <v>8308</v>
      </c>
      <c r="C3567" s="7" t="s">
        <v>8309</v>
      </c>
    </row>
    <row r="3568" spans="1:3" x14ac:dyDescent="0.25">
      <c r="A3568" s="7" t="s">
        <v>569</v>
      </c>
      <c r="B3568" s="7" t="s">
        <v>8310</v>
      </c>
      <c r="C3568" s="7" t="s">
        <v>3172</v>
      </c>
    </row>
    <row r="3569" spans="1:3" x14ac:dyDescent="0.25">
      <c r="A3569" s="7" t="s">
        <v>569</v>
      </c>
      <c r="B3569" s="7" t="s">
        <v>8311</v>
      </c>
      <c r="C3569" s="7" t="s">
        <v>8312</v>
      </c>
    </row>
    <row r="3570" spans="1:3" x14ac:dyDescent="0.25">
      <c r="A3570" s="7" t="s">
        <v>601</v>
      </c>
      <c r="B3570" s="7" t="s">
        <v>8313</v>
      </c>
      <c r="C3570" s="7" t="s">
        <v>8314</v>
      </c>
    </row>
    <row r="3571" spans="1:3" x14ac:dyDescent="0.25">
      <c r="A3571" s="7" t="s">
        <v>601</v>
      </c>
      <c r="B3571" s="7" t="s">
        <v>8315</v>
      </c>
      <c r="C3571" s="7" t="s">
        <v>4726</v>
      </c>
    </row>
    <row r="3572" spans="1:3" x14ac:dyDescent="0.25">
      <c r="A3572" s="7" t="s">
        <v>601</v>
      </c>
      <c r="B3572" s="7" t="s">
        <v>8316</v>
      </c>
      <c r="C3572" s="7" t="s">
        <v>5520</v>
      </c>
    </row>
    <row r="3573" spans="1:3" x14ac:dyDescent="0.25">
      <c r="A3573" s="7" t="s">
        <v>603</v>
      </c>
      <c r="B3573" s="7" t="s">
        <v>8317</v>
      </c>
      <c r="C3573" s="7" t="s">
        <v>8318</v>
      </c>
    </row>
    <row r="3574" spans="1:3" x14ac:dyDescent="0.25">
      <c r="A3574" s="7" t="s">
        <v>603</v>
      </c>
      <c r="B3574" s="7" t="s">
        <v>8319</v>
      </c>
      <c r="C3574" s="7" t="s">
        <v>1900</v>
      </c>
    </row>
    <row r="3575" spans="1:3" x14ac:dyDescent="0.25">
      <c r="A3575" s="7" t="s">
        <v>603</v>
      </c>
      <c r="B3575" s="7" t="s">
        <v>8320</v>
      </c>
      <c r="C3575" s="7" t="s">
        <v>8321</v>
      </c>
    </row>
    <row r="3576" spans="1:3" x14ac:dyDescent="0.25">
      <c r="A3576" s="7" t="s">
        <v>603</v>
      </c>
      <c r="B3576" s="7" t="s">
        <v>8322</v>
      </c>
      <c r="C3576" s="7" t="s">
        <v>8323</v>
      </c>
    </row>
    <row r="3577" spans="1:3" x14ac:dyDescent="0.25">
      <c r="A3577" s="7" t="s">
        <v>603</v>
      </c>
      <c r="B3577" s="7" t="s">
        <v>8324</v>
      </c>
      <c r="C3577" s="7" t="s">
        <v>8325</v>
      </c>
    </row>
    <row r="3578" spans="1:3" x14ac:dyDescent="0.25">
      <c r="A3578" s="7" t="s">
        <v>603</v>
      </c>
      <c r="B3578" s="7" t="s">
        <v>8326</v>
      </c>
      <c r="C3578" s="7" t="s">
        <v>8327</v>
      </c>
    </row>
    <row r="3579" spans="1:3" x14ac:dyDescent="0.25">
      <c r="A3579" s="7" t="s">
        <v>603</v>
      </c>
      <c r="B3579" s="7" t="s">
        <v>8328</v>
      </c>
      <c r="C3579" s="7" t="s">
        <v>8329</v>
      </c>
    </row>
    <row r="3580" spans="1:3" x14ac:dyDescent="0.25">
      <c r="A3580" s="7" t="s">
        <v>605</v>
      </c>
      <c r="B3580" s="7" t="s">
        <v>8330</v>
      </c>
      <c r="C3580" s="7" t="s">
        <v>8331</v>
      </c>
    </row>
    <row r="3581" spans="1:3" x14ac:dyDescent="0.25">
      <c r="A3581" s="7" t="s">
        <v>605</v>
      </c>
      <c r="B3581" s="7" t="s">
        <v>8332</v>
      </c>
      <c r="C3581" s="7" t="s">
        <v>8333</v>
      </c>
    </row>
    <row r="3582" spans="1:3" x14ac:dyDescent="0.25">
      <c r="A3582" s="7" t="s">
        <v>605</v>
      </c>
      <c r="B3582" s="7" t="s">
        <v>8334</v>
      </c>
      <c r="C3582" s="7" t="s">
        <v>8335</v>
      </c>
    </row>
    <row r="3583" spans="1:3" x14ac:dyDescent="0.25">
      <c r="A3583" s="7" t="s">
        <v>525</v>
      </c>
      <c r="B3583" s="7" t="s">
        <v>8336</v>
      </c>
      <c r="C3583" s="7" t="s">
        <v>8337</v>
      </c>
    </row>
    <row r="3584" spans="1:3" x14ac:dyDescent="0.25">
      <c r="A3584" s="7" t="s">
        <v>525</v>
      </c>
      <c r="B3584" s="7" t="s">
        <v>8338</v>
      </c>
      <c r="C3584" s="7" t="s">
        <v>8339</v>
      </c>
    </row>
    <row r="3585" spans="1:3" x14ac:dyDescent="0.25">
      <c r="A3585" s="7" t="s">
        <v>525</v>
      </c>
      <c r="B3585" s="7" t="s">
        <v>8340</v>
      </c>
      <c r="C3585" s="7" t="s">
        <v>8341</v>
      </c>
    </row>
    <row r="3586" spans="1:3" x14ac:dyDescent="0.25">
      <c r="A3586" s="7" t="s">
        <v>525</v>
      </c>
      <c r="B3586" s="7" t="s">
        <v>8342</v>
      </c>
      <c r="C3586" s="7" t="s">
        <v>7234</v>
      </c>
    </row>
    <row r="3587" spans="1:3" x14ac:dyDescent="0.25">
      <c r="A3587" s="7" t="s">
        <v>525</v>
      </c>
      <c r="B3587" s="7" t="s">
        <v>8343</v>
      </c>
      <c r="C3587" s="7" t="s">
        <v>8344</v>
      </c>
    </row>
    <row r="3588" spans="1:3" x14ac:dyDescent="0.25">
      <c r="A3588" s="7" t="s">
        <v>525</v>
      </c>
      <c r="B3588" s="7" t="s">
        <v>8345</v>
      </c>
      <c r="C3588" s="7" t="s">
        <v>8346</v>
      </c>
    </row>
    <row r="3589" spans="1:3" x14ac:dyDescent="0.25">
      <c r="A3589" s="7" t="s">
        <v>525</v>
      </c>
      <c r="B3589" s="7" t="s">
        <v>8347</v>
      </c>
      <c r="C3589" s="7" t="s">
        <v>8348</v>
      </c>
    </row>
    <row r="3590" spans="1:3" x14ac:dyDescent="0.25">
      <c r="A3590" s="7" t="s">
        <v>525</v>
      </c>
      <c r="B3590" s="7" t="s">
        <v>8349</v>
      </c>
      <c r="C3590" s="7" t="s">
        <v>3459</v>
      </c>
    </row>
    <row r="3591" spans="1:3" x14ac:dyDescent="0.25">
      <c r="A3591" s="7" t="s">
        <v>525</v>
      </c>
      <c r="B3591" s="7" t="s">
        <v>8350</v>
      </c>
      <c r="C3591" s="7" t="s">
        <v>8351</v>
      </c>
    </row>
    <row r="3592" spans="1:3" x14ac:dyDescent="0.25">
      <c r="A3592" s="7" t="s">
        <v>525</v>
      </c>
      <c r="B3592" s="7" t="s">
        <v>8352</v>
      </c>
      <c r="C3592" s="7" t="s">
        <v>8353</v>
      </c>
    </row>
    <row r="3593" spans="1:3" x14ac:dyDescent="0.25">
      <c r="A3593" s="7" t="s">
        <v>525</v>
      </c>
      <c r="B3593" s="7" t="s">
        <v>8354</v>
      </c>
      <c r="C3593" s="7" t="s">
        <v>3731</v>
      </c>
    </row>
    <row r="3594" spans="1:3" x14ac:dyDescent="0.25">
      <c r="A3594" s="7" t="s">
        <v>525</v>
      </c>
      <c r="B3594" s="7" t="s">
        <v>8355</v>
      </c>
      <c r="C3594" s="7" t="s">
        <v>4928</v>
      </c>
    </row>
    <row r="3595" spans="1:3" x14ac:dyDescent="0.25">
      <c r="A3595" s="7" t="s">
        <v>527</v>
      </c>
      <c r="B3595" s="7" t="s">
        <v>8356</v>
      </c>
      <c r="C3595" s="7" t="s">
        <v>8357</v>
      </c>
    </row>
    <row r="3596" spans="1:3" x14ac:dyDescent="0.25">
      <c r="A3596" s="7" t="s">
        <v>527</v>
      </c>
      <c r="B3596" s="7" t="s">
        <v>8358</v>
      </c>
      <c r="C3596" s="7" t="s">
        <v>3735</v>
      </c>
    </row>
    <row r="3597" spans="1:3" x14ac:dyDescent="0.25">
      <c r="A3597" s="7" t="s">
        <v>527</v>
      </c>
      <c r="B3597" s="7" t="s">
        <v>8359</v>
      </c>
      <c r="C3597" s="7" t="s">
        <v>8360</v>
      </c>
    </row>
    <row r="3598" spans="1:3" x14ac:dyDescent="0.25">
      <c r="A3598" s="7" t="s">
        <v>527</v>
      </c>
      <c r="B3598" s="7" t="s">
        <v>8361</v>
      </c>
      <c r="C3598" s="7" t="s">
        <v>8362</v>
      </c>
    </row>
    <row r="3599" spans="1:3" x14ac:dyDescent="0.25">
      <c r="A3599" s="7" t="s">
        <v>527</v>
      </c>
      <c r="B3599" s="7" t="s">
        <v>8363</v>
      </c>
      <c r="C3599" s="7" t="s">
        <v>3544</v>
      </c>
    </row>
    <row r="3600" spans="1:3" x14ac:dyDescent="0.25">
      <c r="A3600" s="7" t="s">
        <v>527</v>
      </c>
      <c r="B3600" s="7" t="s">
        <v>8364</v>
      </c>
      <c r="C3600" s="7" t="s">
        <v>8365</v>
      </c>
    </row>
    <row r="3601" spans="1:3" x14ac:dyDescent="0.25">
      <c r="A3601" s="7" t="s">
        <v>527</v>
      </c>
      <c r="B3601" s="7" t="s">
        <v>8366</v>
      </c>
      <c r="C3601" s="7" t="s">
        <v>8367</v>
      </c>
    </row>
    <row r="3602" spans="1:3" x14ac:dyDescent="0.25">
      <c r="A3602" s="7" t="s">
        <v>547</v>
      </c>
      <c r="B3602" s="7" t="s">
        <v>8368</v>
      </c>
      <c r="C3602" s="7" t="s">
        <v>8369</v>
      </c>
    </row>
    <row r="3603" spans="1:3" x14ac:dyDescent="0.25">
      <c r="A3603" s="7" t="s">
        <v>549</v>
      </c>
      <c r="B3603" s="7" t="s">
        <v>8370</v>
      </c>
      <c r="C3603" s="7" t="s">
        <v>8371</v>
      </c>
    </row>
    <row r="3604" spans="1:3" x14ac:dyDescent="0.25">
      <c r="A3604" s="7" t="s">
        <v>551</v>
      </c>
      <c r="B3604" s="7" t="s">
        <v>8372</v>
      </c>
      <c r="C3604" s="7" t="s">
        <v>8373</v>
      </c>
    </row>
    <row r="3605" spans="1:3" x14ac:dyDescent="0.25">
      <c r="A3605" s="7" t="s">
        <v>551</v>
      </c>
      <c r="B3605" s="7" t="s">
        <v>8374</v>
      </c>
      <c r="C3605" s="7" t="s">
        <v>8375</v>
      </c>
    </row>
    <row r="3606" spans="1:3" x14ac:dyDescent="0.25">
      <c r="A3606" s="7" t="s">
        <v>551</v>
      </c>
      <c r="B3606" s="7" t="s">
        <v>8376</v>
      </c>
      <c r="C3606" s="7" t="s">
        <v>8377</v>
      </c>
    </row>
    <row r="3607" spans="1:3" x14ac:dyDescent="0.25">
      <c r="A3607" s="7" t="s">
        <v>553</v>
      </c>
      <c r="B3607" s="7" t="s">
        <v>8378</v>
      </c>
      <c r="C3607" s="7" t="s">
        <v>8379</v>
      </c>
    </row>
    <row r="3608" spans="1:3" x14ac:dyDescent="0.25">
      <c r="A3608" s="7" t="s">
        <v>555</v>
      </c>
      <c r="B3608" s="7" t="s">
        <v>8380</v>
      </c>
      <c r="C3608" s="7" t="s">
        <v>3654</v>
      </c>
    </row>
    <row r="3609" spans="1:3" x14ac:dyDescent="0.25">
      <c r="A3609" s="7" t="s">
        <v>521</v>
      </c>
      <c r="B3609" s="7" t="s">
        <v>8381</v>
      </c>
      <c r="C3609" s="7" t="s">
        <v>8382</v>
      </c>
    </row>
    <row r="3610" spans="1:3" x14ac:dyDescent="0.25">
      <c r="A3610" s="7" t="s">
        <v>523</v>
      </c>
      <c r="B3610" s="7" t="s">
        <v>8383</v>
      </c>
      <c r="C3610" s="7" t="s">
        <v>8384</v>
      </c>
    </row>
    <row r="3611" spans="1:3" x14ac:dyDescent="0.25">
      <c r="A3611" s="7" t="s">
        <v>523</v>
      </c>
      <c r="B3611" s="7" t="s">
        <v>8385</v>
      </c>
      <c r="C3611" s="7" t="s">
        <v>3572</v>
      </c>
    </row>
    <row r="3612" spans="1:3" x14ac:dyDescent="0.25">
      <c r="A3612" s="7" t="s">
        <v>525</v>
      </c>
      <c r="B3612" s="7" t="s">
        <v>8386</v>
      </c>
      <c r="C3612" s="7" t="s">
        <v>8387</v>
      </c>
    </row>
    <row r="3613" spans="1:3" x14ac:dyDescent="0.25">
      <c r="A3613" s="7" t="s">
        <v>525</v>
      </c>
      <c r="B3613" s="7" t="s">
        <v>8388</v>
      </c>
      <c r="C3613" s="7" t="s">
        <v>6979</v>
      </c>
    </row>
    <row r="3614" spans="1:3" x14ac:dyDescent="0.25">
      <c r="A3614" s="7" t="s">
        <v>525</v>
      </c>
      <c r="B3614" s="7" t="s">
        <v>8389</v>
      </c>
      <c r="C3614" s="7" t="s">
        <v>7236</v>
      </c>
    </row>
    <row r="3615" spans="1:3" x14ac:dyDescent="0.25">
      <c r="A3615" s="7" t="s">
        <v>525</v>
      </c>
      <c r="B3615" s="7" t="s">
        <v>8390</v>
      </c>
      <c r="C3615" s="7" t="s">
        <v>7539</v>
      </c>
    </row>
    <row r="3616" spans="1:3" x14ac:dyDescent="0.25">
      <c r="A3616" s="7" t="s">
        <v>527</v>
      </c>
      <c r="B3616" s="7" t="s">
        <v>8391</v>
      </c>
      <c r="C3616" s="7" t="s">
        <v>8392</v>
      </c>
    </row>
    <row r="3617" spans="1:3" x14ac:dyDescent="0.25">
      <c r="A3617" s="7" t="s">
        <v>527</v>
      </c>
      <c r="B3617" s="7" t="s">
        <v>8393</v>
      </c>
      <c r="C3617" s="7" t="s">
        <v>6630</v>
      </c>
    </row>
    <row r="3618" spans="1:3" x14ac:dyDescent="0.25">
      <c r="A3618" s="7" t="s">
        <v>527</v>
      </c>
      <c r="B3618" s="7" t="s">
        <v>8394</v>
      </c>
      <c r="C3618" s="7" t="s">
        <v>1683</v>
      </c>
    </row>
    <row r="3619" spans="1:3" x14ac:dyDescent="0.25">
      <c r="A3619" s="7" t="s">
        <v>527</v>
      </c>
      <c r="B3619" s="7" t="s">
        <v>8395</v>
      </c>
      <c r="C3619" s="7" t="s">
        <v>8396</v>
      </c>
    </row>
    <row r="3620" spans="1:3" x14ac:dyDescent="0.25">
      <c r="A3620" s="7" t="s">
        <v>527</v>
      </c>
      <c r="B3620" s="7" t="s">
        <v>8397</v>
      </c>
      <c r="C3620" s="7" t="s">
        <v>8398</v>
      </c>
    </row>
    <row r="3621" spans="1:3" x14ac:dyDescent="0.25">
      <c r="A3621" s="7" t="s">
        <v>527</v>
      </c>
      <c r="B3621" s="7" t="s">
        <v>8399</v>
      </c>
      <c r="C3621" s="7" t="s">
        <v>8400</v>
      </c>
    </row>
    <row r="3622" spans="1:3" x14ac:dyDescent="0.25">
      <c r="A3622" s="7" t="s">
        <v>527</v>
      </c>
      <c r="B3622" s="7" t="s">
        <v>8401</v>
      </c>
      <c r="C3622" s="7" t="s">
        <v>8402</v>
      </c>
    </row>
    <row r="3623" spans="1:3" x14ac:dyDescent="0.25">
      <c r="A3623" s="7" t="s">
        <v>615</v>
      </c>
      <c r="B3623" s="7" t="s">
        <v>8403</v>
      </c>
      <c r="C3623" s="7" t="s">
        <v>8404</v>
      </c>
    </row>
    <row r="3624" spans="1:3" x14ac:dyDescent="0.25">
      <c r="A3624" s="7" t="s">
        <v>615</v>
      </c>
      <c r="B3624" s="7" t="s">
        <v>8405</v>
      </c>
      <c r="C3624" s="7" t="s">
        <v>8406</v>
      </c>
    </row>
    <row r="3625" spans="1:3" x14ac:dyDescent="0.25">
      <c r="A3625" s="7" t="s">
        <v>615</v>
      </c>
      <c r="B3625" s="7" t="s">
        <v>8407</v>
      </c>
      <c r="C3625" s="7" t="s">
        <v>8408</v>
      </c>
    </row>
    <row r="3626" spans="1:3" x14ac:dyDescent="0.25">
      <c r="A3626" s="7" t="s">
        <v>553</v>
      </c>
      <c r="B3626" s="7" t="s">
        <v>8409</v>
      </c>
      <c r="C3626" s="7" t="s">
        <v>8410</v>
      </c>
    </row>
    <row r="3627" spans="1:3" x14ac:dyDescent="0.25">
      <c r="A3627" s="7" t="s">
        <v>553</v>
      </c>
      <c r="B3627" s="7" t="s">
        <v>8411</v>
      </c>
      <c r="C3627" s="7" t="s">
        <v>8412</v>
      </c>
    </row>
    <row r="3628" spans="1:3" x14ac:dyDescent="0.25">
      <c r="A3628" s="7" t="s">
        <v>553</v>
      </c>
      <c r="B3628" s="7" t="s">
        <v>8413</v>
      </c>
      <c r="C3628" s="7" t="s">
        <v>8414</v>
      </c>
    </row>
    <row r="3629" spans="1:3" x14ac:dyDescent="0.25">
      <c r="A3629" s="7" t="s">
        <v>553</v>
      </c>
      <c r="B3629" s="7" t="s">
        <v>8415</v>
      </c>
      <c r="C3629" s="7" t="s">
        <v>8416</v>
      </c>
    </row>
    <row r="3630" spans="1:3" x14ac:dyDescent="0.25">
      <c r="A3630" s="7" t="s">
        <v>553</v>
      </c>
      <c r="B3630" s="7" t="s">
        <v>8417</v>
      </c>
      <c r="C3630" s="7" t="s">
        <v>8418</v>
      </c>
    </row>
    <row r="3631" spans="1:3" x14ac:dyDescent="0.25">
      <c r="A3631" s="7" t="s">
        <v>553</v>
      </c>
      <c r="B3631" s="7" t="s">
        <v>8419</v>
      </c>
      <c r="C3631" s="7" t="s">
        <v>8420</v>
      </c>
    </row>
    <row r="3632" spans="1:3" x14ac:dyDescent="0.25">
      <c r="A3632" s="7" t="s">
        <v>553</v>
      </c>
      <c r="B3632" s="7" t="s">
        <v>8421</v>
      </c>
      <c r="C3632" s="7" t="s">
        <v>8422</v>
      </c>
    </row>
    <row r="3633" spans="1:3" x14ac:dyDescent="0.25">
      <c r="A3633" s="7" t="s">
        <v>553</v>
      </c>
      <c r="B3633" s="7" t="s">
        <v>8423</v>
      </c>
      <c r="C3633" s="7" t="s">
        <v>8424</v>
      </c>
    </row>
    <row r="3634" spans="1:3" x14ac:dyDescent="0.25">
      <c r="A3634" s="7" t="s">
        <v>555</v>
      </c>
      <c r="B3634" s="7" t="s">
        <v>8425</v>
      </c>
      <c r="C3634" s="7" t="s">
        <v>8426</v>
      </c>
    </row>
    <row r="3635" spans="1:3" x14ac:dyDescent="0.25">
      <c r="A3635" s="7" t="s">
        <v>555</v>
      </c>
      <c r="B3635" s="7" t="s">
        <v>8427</v>
      </c>
      <c r="C3635" s="7" t="s">
        <v>3125</v>
      </c>
    </row>
    <row r="3636" spans="1:3" x14ac:dyDescent="0.25">
      <c r="A3636" s="7" t="s">
        <v>555</v>
      </c>
      <c r="B3636" s="7" t="s">
        <v>8428</v>
      </c>
      <c r="C3636" s="7" t="s">
        <v>8429</v>
      </c>
    </row>
    <row r="3637" spans="1:3" x14ac:dyDescent="0.25">
      <c r="A3637" s="7" t="s">
        <v>555</v>
      </c>
      <c r="B3637" s="7" t="s">
        <v>8430</v>
      </c>
      <c r="C3637" s="7" t="s">
        <v>1826</v>
      </c>
    </row>
    <row r="3638" spans="1:3" x14ac:dyDescent="0.25">
      <c r="A3638" s="7" t="s">
        <v>555</v>
      </c>
      <c r="B3638" s="7" t="s">
        <v>8431</v>
      </c>
      <c r="C3638" s="7" t="s">
        <v>8432</v>
      </c>
    </row>
    <row r="3639" spans="1:3" x14ac:dyDescent="0.25">
      <c r="A3639" s="7" t="s">
        <v>555</v>
      </c>
      <c r="B3639" s="7" t="s">
        <v>8433</v>
      </c>
      <c r="C3639" s="7" t="s">
        <v>5567</v>
      </c>
    </row>
    <row r="3640" spans="1:3" x14ac:dyDescent="0.25">
      <c r="A3640" s="7" t="s">
        <v>555</v>
      </c>
      <c r="B3640" s="7" t="s">
        <v>8434</v>
      </c>
      <c r="C3640" s="7" t="s">
        <v>1796</v>
      </c>
    </row>
    <row r="3641" spans="1:3" x14ac:dyDescent="0.25">
      <c r="A3641" s="7" t="s">
        <v>519</v>
      </c>
      <c r="B3641" s="7" t="s">
        <v>8435</v>
      </c>
      <c r="C3641" s="7" t="s">
        <v>8436</v>
      </c>
    </row>
    <row r="3642" spans="1:3" x14ac:dyDescent="0.25">
      <c r="A3642" s="7" t="s">
        <v>519</v>
      </c>
      <c r="B3642" s="7" t="s">
        <v>8437</v>
      </c>
      <c r="C3642" s="7" t="s">
        <v>8438</v>
      </c>
    </row>
    <row r="3643" spans="1:3" x14ac:dyDescent="0.25">
      <c r="A3643" s="7" t="s">
        <v>519</v>
      </c>
      <c r="B3643" s="7" t="s">
        <v>8439</v>
      </c>
      <c r="C3643" s="7" t="s">
        <v>8228</v>
      </c>
    </row>
    <row r="3644" spans="1:3" x14ac:dyDescent="0.25">
      <c r="A3644" s="7" t="s">
        <v>519</v>
      </c>
      <c r="B3644" s="7" t="s">
        <v>8440</v>
      </c>
      <c r="C3644" s="7" t="s">
        <v>8441</v>
      </c>
    </row>
    <row r="3645" spans="1:3" x14ac:dyDescent="0.25">
      <c r="A3645" s="7" t="s">
        <v>519</v>
      </c>
      <c r="B3645" s="7" t="s">
        <v>8442</v>
      </c>
      <c r="C3645" s="7" t="s">
        <v>7121</v>
      </c>
    </row>
    <row r="3646" spans="1:3" x14ac:dyDescent="0.25">
      <c r="A3646" s="7" t="s">
        <v>521</v>
      </c>
      <c r="B3646" s="7" t="s">
        <v>8443</v>
      </c>
      <c r="C3646" s="7" t="s">
        <v>8444</v>
      </c>
    </row>
    <row r="3647" spans="1:3" x14ac:dyDescent="0.25">
      <c r="A3647" s="7" t="s">
        <v>521</v>
      </c>
      <c r="B3647" s="7" t="s">
        <v>8445</v>
      </c>
      <c r="C3647" s="7" t="s">
        <v>8446</v>
      </c>
    </row>
    <row r="3648" spans="1:3" x14ac:dyDescent="0.25">
      <c r="A3648" s="7" t="s">
        <v>521</v>
      </c>
      <c r="B3648" s="7" t="s">
        <v>8447</v>
      </c>
      <c r="C3648" s="7" t="s">
        <v>8448</v>
      </c>
    </row>
    <row r="3649" spans="1:3" x14ac:dyDescent="0.25">
      <c r="A3649" s="7" t="s">
        <v>521</v>
      </c>
      <c r="B3649" s="7" t="s">
        <v>8449</v>
      </c>
      <c r="C3649" s="7" t="s">
        <v>8450</v>
      </c>
    </row>
    <row r="3650" spans="1:3" x14ac:dyDescent="0.25">
      <c r="A3650" s="7" t="s">
        <v>605</v>
      </c>
      <c r="B3650" s="7" t="s">
        <v>8451</v>
      </c>
      <c r="C3650" s="7" t="s">
        <v>8452</v>
      </c>
    </row>
    <row r="3651" spans="1:3" x14ac:dyDescent="0.25">
      <c r="A3651" s="7" t="s">
        <v>605</v>
      </c>
      <c r="B3651" s="7" t="s">
        <v>8453</v>
      </c>
      <c r="C3651" s="7" t="s">
        <v>8454</v>
      </c>
    </row>
    <row r="3652" spans="1:3" x14ac:dyDescent="0.25">
      <c r="A3652" s="7" t="s">
        <v>607</v>
      </c>
      <c r="B3652" s="7" t="s">
        <v>8455</v>
      </c>
      <c r="C3652" s="7" t="s">
        <v>8456</v>
      </c>
    </row>
    <row r="3653" spans="1:3" x14ac:dyDescent="0.25">
      <c r="A3653" s="7" t="s">
        <v>607</v>
      </c>
      <c r="B3653" s="7" t="s">
        <v>8457</v>
      </c>
      <c r="C3653" s="7" t="s">
        <v>5921</v>
      </c>
    </row>
    <row r="3654" spans="1:3" x14ac:dyDescent="0.25">
      <c r="A3654" s="7" t="s">
        <v>607</v>
      </c>
      <c r="B3654" s="7" t="s">
        <v>8458</v>
      </c>
      <c r="C3654" s="7" t="s">
        <v>6129</v>
      </c>
    </row>
    <row r="3655" spans="1:3" x14ac:dyDescent="0.25">
      <c r="A3655" s="7" t="s">
        <v>607</v>
      </c>
      <c r="B3655" s="7" t="s">
        <v>8459</v>
      </c>
      <c r="C3655" s="7" t="s">
        <v>7212</v>
      </c>
    </row>
    <row r="3656" spans="1:3" x14ac:dyDescent="0.25">
      <c r="A3656" s="7" t="s">
        <v>607</v>
      </c>
      <c r="B3656" s="7" t="s">
        <v>8460</v>
      </c>
      <c r="C3656" s="7" t="s">
        <v>7143</v>
      </c>
    </row>
    <row r="3657" spans="1:3" x14ac:dyDescent="0.25">
      <c r="A3657" s="7" t="s">
        <v>607</v>
      </c>
      <c r="B3657" s="7" t="s">
        <v>8461</v>
      </c>
      <c r="C3657" s="7" t="s">
        <v>8175</v>
      </c>
    </row>
    <row r="3658" spans="1:3" x14ac:dyDescent="0.25">
      <c r="A3658" s="7" t="s">
        <v>607</v>
      </c>
      <c r="B3658" s="7" t="s">
        <v>8462</v>
      </c>
      <c r="C3658" s="7" t="s">
        <v>8463</v>
      </c>
    </row>
    <row r="3659" spans="1:3" x14ac:dyDescent="0.25">
      <c r="A3659" s="7" t="s">
        <v>607</v>
      </c>
      <c r="B3659" s="7" t="s">
        <v>8464</v>
      </c>
      <c r="C3659" s="7" t="s">
        <v>8465</v>
      </c>
    </row>
    <row r="3660" spans="1:3" x14ac:dyDescent="0.25">
      <c r="A3660" s="7" t="s">
        <v>607</v>
      </c>
      <c r="B3660" s="7" t="s">
        <v>8466</v>
      </c>
      <c r="C3660" s="7" t="s">
        <v>8467</v>
      </c>
    </row>
    <row r="3661" spans="1:3" x14ac:dyDescent="0.25">
      <c r="A3661" s="7" t="s">
        <v>607</v>
      </c>
      <c r="B3661" s="7" t="s">
        <v>8468</v>
      </c>
      <c r="C3661" s="7" t="s">
        <v>8469</v>
      </c>
    </row>
    <row r="3662" spans="1:3" x14ac:dyDescent="0.25">
      <c r="A3662" s="7" t="s">
        <v>607</v>
      </c>
      <c r="B3662" s="7" t="s">
        <v>8470</v>
      </c>
      <c r="C3662" s="7" t="s">
        <v>8471</v>
      </c>
    </row>
    <row r="3663" spans="1:3" x14ac:dyDescent="0.25">
      <c r="A3663" s="7" t="s">
        <v>609</v>
      </c>
      <c r="B3663" s="7" t="s">
        <v>8472</v>
      </c>
      <c r="C3663" s="7" t="s">
        <v>8473</v>
      </c>
    </row>
    <row r="3664" spans="1:3" x14ac:dyDescent="0.25">
      <c r="A3664" s="7" t="s">
        <v>609</v>
      </c>
      <c r="B3664" s="7" t="s">
        <v>8474</v>
      </c>
      <c r="C3664" s="7" t="s">
        <v>8475</v>
      </c>
    </row>
    <row r="3665" spans="1:3" x14ac:dyDescent="0.25">
      <c r="A3665" s="7" t="s">
        <v>609</v>
      </c>
      <c r="B3665" s="7" t="s">
        <v>8476</v>
      </c>
      <c r="C3665" s="7" t="s">
        <v>8477</v>
      </c>
    </row>
    <row r="3666" spans="1:3" x14ac:dyDescent="0.25">
      <c r="A3666" s="7" t="s">
        <v>609</v>
      </c>
      <c r="B3666" s="7" t="s">
        <v>8478</v>
      </c>
      <c r="C3666" s="7" t="s">
        <v>8479</v>
      </c>
    </row>
    <row r="3667" spans="1:3" x14ac:dyDescent="0.25">
      <c r="A3667" s="7" t="s">
        <v>609</v>
      </c>
      <c r="B3667" s="7" t="s">
        <v>8480</v>
      </c>
      <c r="C3667" s="7" t="s">
        <v>8481</v>
      </c>
    </row>
    <row r="3668" spans="1:3" x14ac:dyDescent="0.25">
      <c r="A3668" s="7" t="s">
        <v>609</v>
      </c>
      <c r="B3668" s="7" t="s">
        <v>8482</v>
      </c>
      <c r="C3668" s="7" t="s">
        <v>8483</v>
      </c>
    </row>
    <row r="3669" spans="1:3" x14ac:dyDescent="0.25">
      <c r="A3669" s="7" t="s">
        <v>609</v>
      </c>
      <c r="B3669" s="7" t="s">
        <v>8484</v>
      </c>
      <c r="C3669" s="7" t="s">
        <v>8485</v>
      </c>
    </row>
    <row r="3670" spans="1:3" x14ac:dyDescent="0.25">
      <c r="A3670" s="7" t="s">
        <v>609</v>
      </c>
      <c r="B3670" s="7" t="s">
        <v>8486</v>
      </c>
      <c r="C3670" s="7" t="s">
        <v>8487</v>
      </c>
    </row>
    <row r="3671" spans="1:3" x14ac:dyDescent="0.25">
      <c r="A3671" s="7" t="s">
        <v>609</v>
      </c>
      <c r="B3671" s="7" t="s">
        <v>8488</v>
      </c>
      <c r="C3671" s="7" t="s">
        <v>8489</v>
      </c>
    </row>
    <row r="3672" spans="1:3" x14ac:dyDescent="0.25">
      <c r="A3672" s="7" t="s">
        <v>611</v>
      </c>
      <c r="B3672" s="7" t="s">
        <v>8490</v>
      </c>
      <c r="C3672" s="7" t="s">
        <v>8491</v>
      </c>
    </row>
    <row r="3673" spans="1:3" x14ac:dyDescent="0.25">
      <c r="A3673" s="7" t="s">
        <v>611</v>
      </c>
      <c r="B3673" s="7" t="s">
        <v>8492</v>
      </c>
      <c r="C3673" s="7" t="s">
        <v>8493</v>
      </c>
    </row>
    <row r="3674" spans="1:3" x14ac:dyDescent="0.25">
      <c r="A3674" s="7" t="s">
        <v>611</v>
      </c>
      <c r="B3674" s="7" t="s">
        <v>8494</v>
      </c>
      <c r="C3674" s="7" t="s">
        <v>8495</v>
      </c>
    </row>
    <row r="3675" spans="1:3" x14ac:dyDescent="0.25">
      <c r="A3675" s="7" t="s">
        <v>611</v>
      </c>
      <c r="B3675" s="7" t="s">
        <v>8496</v>
      </c>
      <c r="C3675" s="7" t="s">
        <v>8497</v>
      </c>
    </row>
    <row r="3676" spans="1:3" x14ac:dyDescent="0.25">
      <c r="A3676" s="7" t="s">
        <v>611</v>
      </c>
      <c r="B3676" s="7" t="s">
        <v>8498</v>
      </c>
      <c r="C3676" s="7" t="s">
        <v>8499</v>
      </c>
    </row>
    <row r="3677" spans="1:3" x14ac:dyDescent="0.25">
      <c r="A3677" s="7" t="s">
        <v>611</v>
      </c>
      <c r="B3677" s="7" t="s">
        <v>8500</v>
      </c>
      <c r="C3677" s="7" t="s">
        <v>8501</v>
      </c>
    </row>
    <row r="3678" spans="1:3" x14ac:dyDescent="0.25">
      <c r="A3678" s="7" t="s">
        <v>611</v>
      </c>
      <c r="B3678" s="7" t="s">
        <v>8502</v>
      </c>
      <c r="C3678" s="7" t="s">
        <v>8503</v>
      </c>
    </row>
    <row r="3679" spans="1:3" x14ac:dyDescent="0.25">
      <c r="A3679" s="7" t="s">
        <v>611</v>
      </c>
      <c r="B3679" s="7" t="s">
        <v>8504</v>
      </c>
      <c r="C3679" s="7" t="s">
        <v>8505</v>
      </c>
    </row>
    <row r="3680" spans="1:3" x14ac:dyDescent="0.25">
      <c r="A3680" s="7" t="s">
        <v>611</v>
      </c>
      <c r="B3680" s="7" t="s">
        <v>8506</v>
      </c>
      <c r="C3680" s="7" t="s">
        <v>8507</v>
      </c>
    </row>
    <row r="3681" spans="1:3" x14ac:dyDescent="0.25">
      <c r="A3681" s="7" t="s">
        <v>611</v>
      </c>
      <c r="B3681" s="7" t="s">
        <v>8508</v>
      </c>
      <c r="C3681" s="7" t="s">
        <v>8509</v>
      </c>
    </row>
    <row r="3682" spans="1:3" x14ac:dyDescent="0.25">
      <c r="A3682" s="7" t="s">
        <v>611</v>
      </c>
      <c r="B3682" s="7" t="s">
        <v>8510</v>
      </c>
      <c r="C3682" s="7" t="s">
        <v>8511</v>
      </c>
    </row>
    <row r="3683" spans="1:3" x14ac:dyDescent="0.25">
      <c r="A3683" s="7" t="s">
        <v>611</v>
      </c>
      <c r="B3683" s="7" t="s">
        <v>8512</v>
      </c>
      <c r="C3683" s="7" t="s">
        <v>8513</v>
      </c>
    </row>
    <row r="3684" spans="1:3" x14ac:dyDescent="0.25">
      <c r="A3684" s="7" t="s">
        <v>611</v>
      </c>
      <c r="B3684" s="7" t="s">
        <v>8514</v>
      </c>
      <c r="C3684" s="7" t="s">
        <v>8015</v>
      </c>
    </row>
    <row r="3685" spans="1:3" x14ac:dyDescent="0.25">
      <c r="A3685" s="7" t="s">
        <v>611</v>
      </c>
      <c r="B3685" s="7" t="s">
        <v>8515</v>
      </c>
      <c r="C3685" s="7" t="s">
        <v>8516</v>
      </c>
    </row>
    <row r="3686" spans="1:3" x14ac:dyDescent="0.25">
      <c r="A3686" s="7" t="s">
        <v>611</v>
      </c>
      <c r="B3686" s="7" t="s">
        <v>8517</v>
      </c>
      <c r="C3686" s="7" t="s">
        <v>8518</v>
      </c>
    </row>
    <row r="3687" spans="1:3" x14ac:dyDescent="0.25">
      <c r="A3687" s="7" t="s">
        <v>611</v>
      </c>
      <c r="B3687" s="7" t="s">
        <v>8519</v>
      </c>
      <c r="C3687" s="7" t="s">
        <v>8520</v>
      </c>
    </row>
    <row r="3688" spans="1:3" x14ac:dyDescent="0.25">
      <c r="A3688" s="7" t="s">
        <v>611</v>
      </c>
      <c r="B3688" s="7" t="s">
        <v>8521</v>
      </c>
      <c r="C3688" s="7" t="s">
        <v>8522</v>
      </c>
    </row>
    <row r="3689" spans="1:3" x14ac:dyDescent="0.25">
      <c r="A3689" s="7" t="s">
        <v>764</v>
      </c>
      <c r="B3689" s="7" t="s">
        <v>8523</v>
      </c>
      <c r="C3689" s="7" t="s">
        <v>8524</v>
      </c>
    </row>
    <row r="3690" spans="1:3" x14ac:dyDescent="0.25">
      <c r="A3690" s="7" t="s">
        <v>599</v>
      </c>
      <c r="B3690" s="7" t="s">
        <v>8525</v>
      </c>
      <c r="C3690" s="7" t="s">
        <v>8526</v>
      </c>
    </row>
    <row r="3691" spans="1:3" x14ac:dyDescent="0.25">
      <c r="A3691" s="7" t="s">
        <v>599</v>
      </c>
      <c r="B3691" s="7" t="s">
        <v>8527</v>
      </c>
      <c r="C3691" s="7" t="s">
        <v>8528</v>
      </c>
    </row>
    <row r="3692" spans="1:3" x14ac:dyDescent="0.25">
      <c r="A3692" s="7" t="s">
        <v>601</v>
      </c>
      <c r="B3692" s="7" t="s">
        <v>8529</v>
      </c>
      <c r="C3692" s="7" t="s">
        <v>8530</v>
      </c>
    </row>
    <row r="3693" spans="1:3" x14ac:dyDescent="0.25">
      <c r="A3693" s="7" t="s">
        <v>601</v>
      </c>
      <c r="B3693" s="7" t="s">
        <v>8531</v>
      </c>
      <c r="C3693" s="7" t="s">
        <v>8532</v>
      </c>
    </row>
    <row r="3694" spans="1:3" x14ac:dyDescent="0.25">
      <c r="A3694" s="7" t="s">
        <v>601</v>
      </c>
      <c r="B3694" s="7" t="s">
        <v>8533</v>
      </c>
      <c r="C3694" s="7" t="s">
        <v>5110</v>
      </c>
    </row>
    <row r="3695" spans="1:3" x14ac:dyDescent="0.25">
      <c r="A3695" s="7" t="s">
        <v>601</v>
      </c>
      <c r="B3695" s="7" t="s">
        <v>8534</v>
      </c>
      <c r="C3695" s="7" t="s">
        <v>4947</v>
      </c>
    </row>
    <row r="3696" spans="1:3" x14ac:dyDescent="0.25">
      <c r="A3696" s="7" t="s">
        <v>601</v>
      </c>
      <c r="B3696" s="7" t="s">
        <v>8535</v>
      </c>
      <c r="C3696" s="7" t="s">
        <v>4945</v>
      </c>
    </row>
    <row r="3697" spans="1:3" x14ac:dyDescent="0.25">
      <c r="A3697" s="7" t="s">
        <v>601</v>
      </c>
      <c r="B3697" s="7" t="s">
        <v>8536</v>
      </c>
      <c r="C3697" s="7" t="s">
        <v>5112</v>
      </c>
    </row>
    <row r="3698" spans="1:3" x14ac:dyDescent="0.25">
      <c r="A3698" s="7" t="s">
        <v>601</v>
      </c>
      <c r="B3698" s="7" t="s">
        <v>8537</v>
      </c>
      <c r="C3698" s="7" t="s">
        <v>8538</v>
      </c>
    </row>
    <row r="3699" spans="1:3" x14ac:dyDescent="0.25">
      <c r="A3699" s="7" t="s">
        <v>601</v>
      </c>
      <c r="B3699" s="7" t="s">
        <v>8539</v>
      </c>
      <c r="C3699" s="7" t="s">
        <v>8540</v>
      </c>
    </row>
    <row r="3700" spans="1:3" x14ac:dyDescent="0.25">
      <c r="A3700" s="7" t="s">
        <v>601</v>
      </c>
      <c r="B3700" s="7" t="s">
        <v>8541</v>
      </c>
      <c r="C3700" s="7" t="s">
        <v>3402</v>
      </c>
    </row>
    <row r="3701" spans="1:3" x14ac:dyDescent="0.25">
      <c r="A3701" s="7" t="s">
        <v>601</v>
      </c>
      <c r="B3701" s="7" t="s">
        <v>8542</v>
      </c>
      <c r="C3701" s="7" t="s">
        <v>3398</v>
      </c>
    </row>
    <row r="3702" spans="1:3" x14ac:dyDescent="0.25">
      <c r="A3702" s="7" t="s">
        <v>601</v>
      </c>
      <c r="B3702" s="7" t="s">
        <v>8543</v>
      </c>
      <c r="C3702" s="7" t="s">
        <v>8544</v>
      </c>
    </row>
    <row r="3703" spans="1:3" x14ac:dyDescent="0.25">
      <c r="A3703" s="7" t="s">
        <v>601</v>
      </c>
      <c r="B3703" s="7" t="s">
        <v>8545</v>
      </c>
      <c r="C3703" s="7" t="s">
        <v>3400</v>
      </c>
    </row>
    <row r="3704" spans="1:3" x14ac:dyDescent="0.25">
      <c r="A3704" s="7" t="s">
        <v>601</v>
      </c>
      <c r="B3704" s="7" t="s">
        <v>8546</v>
      </c>
      <c r="C3704" s="7" t="s">
        <v>8547</v>
      </c>
    </row>
    <row r="3705" spans="1:3" x14ac:dyDescent="0.25">
      <c r="A3705" s="7" t="s">
        <v>601</v>
      </c>
      <c r="B3705" s="7" t="s">
        <v>8548</v>
      </c>
      <c r="C3705" s="7" t="s">
        <v>6350</v>
      </c>
    </row>
    <row r="3706" spans="1:3" x14ac:dyDescent="0.25">
      <c r="A3706" s="7" t="s">
        <v>601</v>
      </c>
      <c r="B3706" s="7" t="s">
        <v>8549</v>
      </c>
      <c r="C3706" s="7" t="s">
        <v>2645</v>
      </c>
    </row>
    <row r="3707" spans="1:3" x14ac:dyDescent="0.25">
      <c r="A3707" s="7" t="s">
        <v>601</v>
      </c>
      <c r="B3707" s="7" t="s">
        <v>8550</v>
      </c>
      <c r="C3707" s="7" t="s">
        <v>8551</v>
      </c>
    </row>
    <row r="3708" spans="1:3" x14ac:dyDescent="0.25">
      <c r="A3708" s="7" t="s">
        <v>601</v>
      </c>
      <c r="B3708" s="7" t="s">
        <v>8552</v>
      </c>
      <c r="C3708" s="7" t="s">
        <v>5750</v>
      </c>
    </row>
    <row r="3709" spans="1:3" x14ac:dyDescent="0.25">
      <c r="A3709" s="7" t="s">
        <v>601</v>
      </c>
      <c r="B3709" s="7" t="s">
        <v>8553</v>
      </c>
      <c r="C3709" s="7" t="s">
        <v>4002</v>
      </c>
    </row>
    <row r="3710" spans="1:3" x14ac:dyDescent="0.25">
      <c r="A3710" s="7" t="s">
        <v>601</v>
      </c>
      <c r="B3710" s="7" t="s">
        <v>8554</v>
      </c>
      <c r="C3710" s="7" t="s">
        <v>8555</v>
      </c>
    </row>
    <row r="3711" spans="1:3" x14ac:dyDescent="0.25">
      <c r="A3711" s="7" t="s">
        <v>601</v>
      </c>
      <c r="B3711" s="7" t="s">
        <v>8556</v>
      </c>
      <c r="C3711" s="7" t="s">
        <v>8557</v>
      </c>
    </row>
    <row r="3712" spans="1:3" x14ac:dyDescent="0.25">
      <c r="A3712" s="7" t="s">
        <v>603</v>
      </c>
      <c r="B3712" s="7" t="s">
        <v>8558</v>
      </c>
      <c r="C3712" s="7" t="s">
        <v>8559</v>
      </c>
    </row>
    <row r="3713" spans="1:3" x14ac:dyDescent="0.25">
      <c r="A3713" s="7" t="s">
        <v>603</v>
      </c>
      <c r="B3713" s="7" t="s">
        <v>8560</v>
      </c>
      <c r="C3713" s="7" t="s">
        <v>8561</v>
      </c>
    </row>
    <row r="3714" spans="1:3" x14ac:dyDescent="0.25">
      <c r="A3714" s="7" t="s">
        <v>603</v>
      </c>
      <c r="B3714" s="7" t="s">
        <v>8562</v>
      </c>
      <c r="C3714" s="7" t="s">
        <v>8563</v>
      </c>
    </row>
    <row r="3715" spans="1:3" x14ac:dyDescent="0.25">
      <c r="A3715" s="7" t="s">
        <v>603</v>
      </c>
      <c r="B3715" s="7" t="s">
        <v>8564</v>
      </c>
      <c r="C3715" s="7" t="s">
        <v>4693</v>
      </c>
    </row>
    <row r="3716" spans="1:3" x14ac:dyDescent="0.25">
      <c r="A3716" s="7" t="s">
        <v>603</v>
      </c>
      <c r="B3716" s="7" t="s">
        <v>8565</v>
      </c>
      <c r="C3716" s="7" t="s">
        <v>5591</v>
      </c>
    </row>
    <row r="3717" spans="1:3" x14ac:dyDescent="0.25">
      <c r="A3717" s="7" t="s">
        <v>603</v>
      </c>
      <c r="B3717" s="7" t="s">
        <v>8566</v>
      </c>
      <c r="C3717" s="7" t="s">
        <v>1683</v>
      </c>
    </row>
    <row r="3718" spans="1:3" x14ac:dyDescent="0.25">
      <c r="A3718" s="7" t="s">
        <v>603</v>
      </c>
      <c r="B3718" s="7" t="s">
        <v>8567</v>
      </c>
      <c r="C3718" s="7" t="s">
        <v>8568</v>
      </c>
    </row>
    <row r="3719" spans="1:3" x14ac:dyDescent="0.25">
      <c r="A3719" s="7" t="s">
        <v>603</v>
      </c>
      <c r="B3719" s="7" t="s">
        <v>8569</v>
      </c>
      <c r="C3719" s="7" t="s">
        <v>6222</v>
      </c>
    </row>
    <row r="3720" spans="1:3" x14ac:dyDescent="0.25">
      <c r="A3720" s="7" t="s">
        <v>605</v>
      </c>
      <c r="B3720" s="7" t="s">
        <v>8570</v>
      </c>
      <c r="C3720" s="7" t="s">
        <v>8571</v>
      </c>
    </row>
    <row r="3721" spans="1:3" x14ac:dyDescent="0.25">
      <c r="A3721" s="7" t="s">
        <v>605</v>
      </c>
      <c r="B3721" s="7" t="s">
        <v>8572</v>
      </c>
      <c r="C3721" s="7" t="s">
        <v>8573</v>
      </c>
    </row>
    <row r="3722" spans="1:3" x14ac:dyDescent="0.25">
      <c r="A3722" s="7" t="s">
        <v>605</v>
      </c>
      <c r="B3722" s="7" t="s">
        <v>8574</v>
      </c>
      <c r="C3722" s="7" t="s">
        <v>8575</v>
      </c>
    </row>
    <row r="3723" spans="1:3" x14ac:dyDescent="0.25">
      <c r="A3723" s="7" t="s">
        <v>605</v>
      </c>
      <c r="B3723" s="7" t="s">
        <v>8576</v>
      </c>
      <c r="C3723" s="7" t="s">
        <v>8577</v>
      </c>
    </row>
    <row r="3724" spans="1:3" x14ac:dyDescent="0.25">
      <c r="A3724" s="7" t="s">
        <v>605</v>
      </c>
      <c r="B3724" s="7" t="s">
        <v>8578</v>
      </c>
      <c r="C3724" s="7" t="s">
        <v>8579</v>
      </c>
    </row>
    <row r="3725" spans="1:3" x14ac:dyDescent="0.25">
      <c r="A3725" s="7" t="s">
        <v>605</v>
      </c>
      <c r="B3725" s="7" t="s">
        <v>8580</v>
      </c>
      <c r="C3725" s="7" t="s">
        <v>8581</v>
      </c>
    </row>
    <row r="3726" spans="1:3" x14ac:dyDescent="0.25">
      <c r="A3726" s="7" t="s">
        <v>605</v>
      </c>
      <c r="B3726" s="7" t="s">
        <v>8582</v>
      </c>
      <c r="C3726" s="7" t="s">
        <v>8583</v>
      </c>
    </row>
    <row r="3727" spans="1:3" x14ac:dyDescent="0.25">
      <c r="A3727" s="7" t="s">
        <v>547</v>
      </c>
      <c r="B3727" s="7" t="s">
        <v>8584</v>
      </c>
      <c r="C3727" s="7" t="s">
        <v>8585</v>
      </c>
    </row>
    <row r="3728" spans="1:3" x14ac:dyDescent="0.25">
      <c r="A3728" s="7" t="s">
        <v>547</v>
      </c>
      <c r="B3728" s="7" t="s">
        <v>8586</v>
      </c>
      <c r="C3728" s="7" t="s">
        <v>8587</v>
      </c>
    </row>
    <row r="3729" spans="1:3" x14ac:dyDescent="0.25">
      <c r="A3729" s="7" t="s">
        <v>549</v>
      </c>
      <c r="B3729" s="7" t="s">
        <v>8588</v>
      </c>
      <c r="C3729" s="7" t="s">
        <v>8589</v>
      </c>
    </row>
    <row r="3730" spans="1:3" x14ac:dyDescent="0.25">
      <c r="A3730" s="7" t="s">
        <v>549</v>
      </c>
      <c r="B3730" s="7" t="s">
        <v>8590</v>
      </c>
      <c r="C3730" s="7" t="s">
        <v>8591</v>
      </c>
    </row>
    <row r="3731" spans="1:3" x14ac:dyDescent="0.25">
      <c r="A3731" s="7" t="s">
        <v>549</v>
      </c>
      <c r="B3731" s="7" t="s">
        <v>8592</v>
      </c>
      <c r="C3731" s="7" t="s">
        <v>8593</v>
      </c>
    </row>
    <row r="3732" spans="1:3" x14ac:dyDescent="0.25">
      <c r="A3732" s="7" t="s">
        <v>549</v>
      </c>
      <c r="B3732" s="7" t="s">
        <v>8594</v>
      </c>
      <c r="C3732" s="7" t="s">
        <v>8595</v>
      </c>
    </row>
    <row r="3733" spans="1:3" x14ac:dyDescent="0.25">
      <c r="A3733" s="7" t="s">
        <v>549</v>
      </c>
      <c r="B3733" s="7" t="s">
        <v>8596</v>
      </c>
      <c r="C3733" s="7" t="s">
        <v>8597</v>
      </c>
    </row>
    <row r="3734" spans="1:3" x14ac:dyDescent="0.25">
      <c r="A3734" s="7" t="s">
        <v>549</v>
      </c>
      <c r="B3734" s="7" t="s">
        <v>8598</v>
      </c>
      <c r="C3734" s="7" t="s">
        <v>8599</v>
      </c>
    </row>
    <row r="3735" spans="1:3" x14ac:dyDescent="0.25">
      <c r="A3735" s="7" t="s">
        <v>549</v>
      </c>
      <c r="B3735" s="7" t="s">
        <v>8600</v>
      </c>
      <c r="C3735" s="7" t="s">
        <v>8601</v>
      </c>
    </row>
    <row r="3736" spans="1:3" x14ac:dyDescent="0.25">
      <c r="A3736" s="7" t="s">
        <v>549</v>
      </c>
      <c r="B3736" s="7" t="s">
        <v>8602</v>
      </c>
      <c r="C3736" s="7" t="s">
        <v>8603</v>
      </c>
    </row>
    <row r="3737" spans="1:3" x14ac:dyDescent="0.25">
      <c r="A3737" s="7" t="s">
        <v>549</v>
      </c>
      <c r="B3737" s="7" t="s">
        <v>8604</v>
      </c>
      <c r="C3737" s="7" t="s">
        <v>8605</v>
      </c>
    </row>
    <row r="3738" spans="1:3" x14ac:dyDescent="0.25">
      <c r="A3738" s="7" t="s">
        <v>549</v>
      </c>
      <c r="B3738" s="7" t="s">
        <v>8606</v>
      </c>
      <c r="C3738" s="7" t="s">
        <v>8607</v>
      </c>
    </row>
    <row r="3739" spans="1:3" x14ac:dyDescent="0.25">
      <c r="A3739" s="7" t="s">
        <v>549</v>
      </c>
      <c r="B3739" s="7" t="s">
        <v>8608</v>
      </c>
      <c r="C3739" s="7" t="s">
        <v>8609</v>
      </c>
    </row>
    <row r="3740" spans="1:3" x14ac:dyDescent="0.25">
      <c r="A3740" s="7" t="s">
        <v>549</v>
      </c>
      <c r="B3740" s="7" t="s">
        <v>8610</v>
      </c>
      <c r="C3740" s="7" t="s">
        <v>8611</v>
      </c>
    </row>
    <row r="3741" spans="1:3" x14ac:dyDescent="0.25">
      <c r="A3741" s="7" t="s">
        <v>549</v>
      </c>
      <c r="B3741" s="7" t="s">
        <v>8612</v>
      </c>
      <c r="C3741" s="7" t="s">
        <v>8613</v>
      </c>
    </row>
    <row r="3742" spans="1:3" x14ac:dyDescent="0.25">
      <c r="A3742" s="7" t="s">
        <v>549</v>
      </c>
      <c r="B3742" s="7" t="s">
        <v>8614</v>
      </c>
      <c r="C3742" s="7" t="s">
        <v>8615</v>
      </c>
    </row>
    <row r="3743" spans="1:3" x14ac:dyDescent="0.25">
      <c r="A3743" s="7" t="s">
        <v>551</v>
      </c>
      <c r="B3743" s="7" t="s">
        <v>8616</v>
      </c>
      <c r="C3743" s="7" t="s">
        <v>4730</v>
      </c>
    </row>
    <row r="3744" spans="1:3" x14ac:dyDescent="0.25">
      <c r="A3744" s="7" t="s">
        <v>551</v>
      </c>
      <c r="B3744" s="7" t="s">
        <v>8617</v>
      </c>
      <c r="C3744" s="7" t="s">
        <v>3162</v>
      </c>
    </row>
    <row r="3745" spans="1:3" x14ac:dyDescent="0.25">
      <c r="A3745" s="7" t="s">
        <v>551</v>
      </c>
      <c r="B3745" s="7" t="s">
        <v>8618</v>
      </c>
      <c r="C3745" s="7" t="s">
        <v>6645</v>
      </c>
    </row>
    <row r="3746" spans="1:3" x14ac:dyDescent="0.25">
      <c r="A3746" s="7" t="s">
        <v>551</v>
      </c>
      <c r="B3746" s="7" t="s">
        <v>8619</v>
      </c>
      <c r="C3746" s="7" t="s">
        <v>8620</v>
      </c>
    </row>
    <row r="3747" spans="1:3" x14ac:dyDescent="0.25">
      <c r="A3747" s="7" t="s">
        <v>551</v>
      </c>
      <c r="B3747" s="7" t="s">
        <v>8621</v>
      </c>
      <c r="C3747" s="7" t="s">
        <v>8622</v>
      </c>
    </row>
    <row r="3748" spans="1:3" x14ac:dyDescent="0.25">
      <c r="A3748" s="7" t="s">
        <v>551</v>
      </c>
      <c r="B3748" s="7" t="s">
        <v>8623</v>
      </c>
      <c r="C3748" s="7" t="s">
        <v>8624</v>
      </c>
    </row>
    <row r="3749" spans="1:3" x14ac:dyDescent="0.25">
      <c r="A3749" s="7" t="s">
        <v>551</v>
      </c>
      <c r="B3749" s="7" t="s">
        <v>8625</v>
      </c>
      <c r="C3749" s="7" t="s">
        <v>8626</v>
      </c>
    </row>
    <row r="3750" spans="1:3" x14ac:dyDescent="0.25">
      <c r="A3750" s="7" t="s">
        <v>551</v>
      </c>
      <c r="B3750" s="7" t="s">
        <v>8627</v>
      </c>
      <c r="C3750" s="7" t="s">
        <v>8628</v>
      </c>
    </row>
    <row r="3751" spans="1:3" x14ac:dyDescent="0.25">
      <c r="A3751" s="7" t="s">
        <v>551</v>
      </c>
      <c r="B3751" s="7" t="s">
        <v>8629</v>
      </c>
      <c r="C3751" s="7" t="s">
        <v>6133</v>
      </c>
    </row>
    <row r="3752" spans="1:3" x14ac:dyDescent="0.25">
      <c r="A3752" s="7" t="s">
        <v>551</v>
      </c>
      <c r="B3752" s="7" t="s">
        <v>8630</v>
      </c>
      <c r="C3752" s="7" t="s">
        <v>1830</v>
      </c>
    </row>
    <row r="3753" spans="1:3" x14ac:dyDescent="0.25">
      <c r="A3753" s="7" t="s">
        <v>551</v>
      </c>
      <c r="B3753" s="7" t="s">
        <v>8631</v>
      </c>
      <c r="C3753" s="7" t="s">
        <v>8507</v>
      </c>
    </row>
    <row r="3754" spans="1:3" x14ac:dyDescent="0.25">
      <c r="A3754" s="7" t="s">
        <v>525</v>
      </c>
      <c r="B3754" s="7" t="s">
        <v>8632</v>
      </c>
      <c r="C3754" s="7" t="s">
        <v>5510</v>
      </c>
    </row>
    <row r="3755" spans="1:3" x14ac:dyDescent="0.25">
      <c r="A3755" s="7" t="s">
        <v>525</v>
      </c>
      <c r="B3755" s="7" t="s">
        <v>8633</v>
      </c>
      <c r="C3755" s="7" t="s">
        <v>7541</v>
      </c>
    </row>
    <row r="3756" spans="1:3" x14ac:dyDescent="0.25">
      <c r="A3756" s="7" t="s">
        <v>525</v>
      </c>
      <c r="B3756" s="7" t="s">
        <v>8634</v>
      </c>
      <c r="C3756" s="7" t="s">
        <v>8635</v>
      </c>
    </row>
    <row r="3757" spans="1:3" x14ac:dyDescent="0.25">
      <c r="A3757" s="7" t="s">
        <v>525</v>
      </c>
      <c r="B3757" s="7" t="s">
        <v>8636</v>
      </c>
      <c r="C3757" s="7" t="s">
        <v>6510</v>
      </c>
    </row>
    <row r="3758" spans="1:3" x14ac:dyDescent="0.25">
      <c r="A3758" s="7" t="s">
        <v>525</v>
      </c>
      <c r="B3758" s="7" t="s">
        <v>8637</v>
      </c>
      <c r="C3758" s="7" t="s">
        <v>8638</v>
      </c>
    </row>
    <row r="3759" spans="1:3" x14ac:dyDescent="0.25">
      <c r="A3759" s="7" t="s">
        <v>525</v>
      </c>
      <c r="B3759" s="7" t="s">
        <v>8639</v>
      </c>
      <c r="C3759" s="7" t="s">
        <v>3725</v>
      </c>
    </row>
    <row r="3760" spans="1:3" x14ac:dyDescent="0.25">
      <c r="A3760" s="7" t="s">
        <v>527</v>
      </c>
      <c r="B3760" s="7" t="s">
        <v>8640</v>
      </c>
      <c r="C3760" s="7" t="s">
        <v>8641</v>
      </c>
    </row>
    <row r="3761" spans="1:3" x14ac:dyDescent="0.25">
      <c r="A3761" s="7" t="s">
        <v>527</v>
      </c>
      <c r="B3761" s="7" t="s">
        <v>8642</v>
      </c>
      <c r="C3761" s="7" t="s">
        <v>8520</v>
      </c>
    </row>
    <row r="3762" spans="1:3" x14ac:dyDescent="0.25">
      <c r="A3762" s="7" t="s">
        <v>527</v>
      </c>
      <c r="B3762" s="7" t="s">
        <v>8643</v>
      </c>
      <c r="C3762" s="7" t="s">
        <v>5010</v>
      </c>
    </row>
    <row r="3763" spans="1:3" x14ac:dyDescent="0.25">
      <c r="A3763" s="7" t="s">
        <v>527</v>
      </c>
      <c r="B3763" s="7" t="s">
        <v>8644</v>
      </c>
      <c r="C3763" s="7" t="s">
        <v>8645</v>
      </c>
    </row>
    <row r="3764" spans="1:3" x14ac:dyDescent="0.25">
      <c r="A3764" s="7" t="s">
        <v>527</v>
      </c>
      <c r="B3764" s="7" t="s">
        <v>8646</v>
      </c>
      <c r="C3764" s="7" t="s">
        <v>1717</v>
      </c>
    </row>
    <row r="3765" spans="1:3" x14ac:dyDescent="0.25">
      <c r="A3765" s="7" t="s">
        <v>527</v>
      </c>
      <c r="B3765" s="7" t="s">
        <v>8647</v>
      </c>
      <c r="C3765" s="7" t="s">
        <v>8648</v>
      </c>
    </row>
    <row r="3766" spans="1:3" x14ac:dyDescent="0.25">
      <c r="A3766" s="7" t="s">
        <v>527</v>
      </c>
      <c r="B3766" s="7" t="s">
        <v>8649</v>
      </c>
      <c r="C3766" s="7" t="s">
        <v>7202</v>
      </c>
    </row>
    <row r="3767" spans="1:3" x14ac:dyDescent="0.25">
      <c r="A3767" s="7" t="s">
        <v>527</v>
      </c>
      <c r="B3767" s="7" t="s">
        <v>8650</v>
      </c>
      <c r="C3767" s="7" t="s">
        <v>2275</v>
      </c>
    </row>
    <row r="3768" spans="1:3" x14ac:dyDescent="0.25">
      <c r="A3768" s="7" t="s">
        <v>527</v>
      </c>
      <c r="B3768" s="7" t="s">
        <v>8651</v>
      </c>
      <c r="C3768" s="7" t="s">
        <v>8652</v>
      </c>
    </row>
    <row r="3769" spans="1:3" x14ac:dyDescent="0.25">
      <c r="A3769" s="7" t="s">
        <v>527</v>
      </c>
      <c r="B3769" s="7" t="s">
        <v>8653</v>
      </c>
      <c r="C3769" s="7" t="s">
        <v>8499</v>
      </c>
    </row>
    <row r="3770" spans="1:3" x14ac:dyDescent="0.25">
      <c r="A3770" s="7" t="s">
        <v>527</v>
      </c>
      <c r="B3770" s="7" t="s">
        <v>8654</v>
      </c>
      <c r="C3770" s="7" t="s">
        <v>8655</v>
      </c>
    </row>
    <row r="3771" spans="1:3" x14ac:dyDescent="0.25">
      <c r="A3771" s="7" t="s">
        <v>527</v>
      </c>
      <c r="B3771" s="7" t="s">
        <v>8656</v>
      </c>
      <c r="C3771" s="7" t="s">
        <v>5031</v>
      </c>
    </row>
    <row r="3772" spans="1:3" x14ac:dyDescent="0.25">
      <c r="A3772" s="7" t="s">
        <v>527</v>
      </c>
      <c r="B3772" s="7" t="s">
        <v>8657</v>
      </c>
      <c r="C3772" s="7" t="s">
        <v>8658</v>
      </c>
    </row>
    <row r="3773" spans="1:3" x14ac:dyDescent="0.25">
      <c r="A3773" s="7" t="s">
        <v>527</v>
      </c>
      <c r="B3773" s="7" t="s">
        <v>8659</v>
      </c>
      <c r="C3773" s="7" t="s">
        <v>8660</v>
      </c>
    </row>
    <row r="3774" spans="1:3" x14ac:dyDescent="0.25">
      <c r="A3774" s="7" t="s">
        <v>527</v>
      </c>
      <c r="B3774" s="7" t="s">
        <v>8661</v>
      </c>
      <c r="C3774" s="7" t="s">
        <v>8662</v>
      </c>
    </row>
    <row r="3775" spans="1:3" x14ac:dyDescent="0.25">
      <c r="A3775" s="7" t="s">
        <v>527</v>
      </c>
      <c r="B3775" s="7" t="s">
        <v>8663</v>
      </c>
      <c r="C3775" s="7" t="s">
        <v>8664</v>
      </c>
    </row>
    <row r="3776" spans="1:3" x14ac:dyDescent="0.25">
      <c r="A3776" s="7" t="s">
        <v>527</v>
      </c>
      <c r="B3776" s="7" t="s">
        <v>8665</v>
      </c>
      <c r="C3776" s="7" t="s">
        <v>7533</v>
      </c>
    </row>
    <row r="3777" spans="1:3" x14ac:dyDescent="0.25">
      <c r="A3777" s="7" t="s">
        <v>527</v>
      </c>
      <c r="B3777" s="7" t="s">
        <v>8666</v>
      </c>
      <c r="C3777" s="7" t="s">
        <v>8667</v>
      </c>
    </row>
    <row r="3778" spans="1:3" x14ac:dyDescent="0.25">
      <c r="A3778" s="7" t="s">
        <v>529</v>
      </c>
      <c r="B3778" s="7" t="s">
        <v>8668</v>
      </c>
      <c r="C3778" s="7" t="s">
        <v>6946</v>
      </c>
    </row>
    <row r="3779" spans="1:3" x14ac:dyDescent="0.25">
      <c r="A3779" s="7" t="s">
        <v>529</v>
      </c>
      <c r="B3779" s="7" t="s">
        <v>8669</v>
      </c>
      <c r="C3779" s="7" t="s">
        <v>2229</v>
      </c>
    </row>
    <row r="3780" spans="1:3" x14ac:dyDescent="0.25">
      <c r="A3780" s="7" t="s">
        <v>529</v>
      </c>
      <c r="B3780" s="7" t="s">
        <v>8670</v>
      </c>
      <c r="C3780" s="7" t="s">
        <v>8671</v>
      </c>
    </row>
    <row r="3781" spans="1:3" x14ac:dyDescent="0.25">
      <c r="A3781" s="7" t="s">
        <v>529</v>
      </c>
      <c r="B3781" s="7" t="s">
        <v>8672</v>
      </c>
      <c r="C3781" s="7" t="s">
        <v>2223</v>
      </c>
    </row>
    <row r="3782" spans="1:3" x14ac:dyDescent="0.25">
      <c r="A3782" s="7" t="s">
        <v>529</v>
      </c>
      <c r="B3782" s="7" t="s">
        <v>8673</v>
      </c>
      <c r="C3782" s="7" t="s">
        <v>8674</v>
      </c>
    </row>
    <row r="3783" spans="1:3" x14ac:dyDescent="0.25">
      <c r="A3783" s="7" t="s">
        <v>529</v>
      </c>
      <c r="B3783" s="7" t="s">
        <v>8675</v>
      </c>
      <c r="C3783" s="7" t="s">
        <v>8676</v>
      </c>
    </row>
    <row r="3784" spans="1:3" x14ac:dyDescent="0.25">
      <c r="A3784" s="7" t="s">
        <v>529</v>
      </c>
      <c r="B3784" s="7" t="s">
        <v>8677</v>
      </c>
      <c r="C3784" s="7" t="s">
        <v>8678</v>
      </c>
    </row>
    <row r="3785" spans="1:3" x14ac:dyDescent="0.25">
      <c r="A3785" s="7" t="s">
        <v>529</v>
      </c>
      <c r="B3785" s="7" t="s">
        <v>8679</v>
      </c>
      <c r="C3785" s="7" t="s">
        <v>8680</v>
      </c>
    </row>
    <row r="3786" spans="1:3" x14ac:dyDescent="0.25">
      <c r="A3786" s="7" t="s">
        <v>531</v>
      </c>
      <c r="B3786" s="7" t="s">
        <v>8681</v>
      </c>
      <c r="C3786" s="7" t="s">
        <v>8682</v>
      </c>
    </row>
    <row r="3787" spans="1:3" x14ac:dyDescent="0.25">
      <c r="A3787" s="7" t="s">
        <v>531</v>
      </c>
      <c r="B3787" s="7" t="s">
        <v>8683</v>
      </c>
      <c r="C3787" s="7" t="s">
        <v>8684</v>
      </c>
    </row>
    <row r="3788" spans="1:3" x14ac:dyDescent="0.25">
      <c r="A3788" s="7" t="s">
        <v>533</v>
      </c>
      <c r="B3788" s="7" t="s">
        <v>8685</v>
      </c>
      <c r="C3788" s="7" t="s">
        <v>2213</v>
      </c>
    </row>
    <row r="3789" spans="1:3" x14ac:dyDescent="0.25">
      <c r="A3789" s="7" t="s">
        <v>535</v>
      </c>
      <c r="B3789" s="7" t="s">
        <v>8686</v>
      </c>
      <c r="C3789" s="7" t="s">
        <v>8687</v>
      </c>
    </row>
    <row r="3790" spans="1:3" x14ac:dyDescent="0.25">
      <c r="A3790" s="7" t="s">
        <v>537</v>
      </c>
      <c r="B3790" s="7" t="s">
        <v>8688</v>
      </c>
      <c r="C3790" s="7" t="s">
        <v>8689</v>
      </c>
    </row>
    <row r="3791" spans="1:3" x14ac:dyDescent="0.25">
      <c r="A3791" s="7" t="s">
        <v>537</v>
      </c>
      <c r="B3791" s="7" t="s">
        <v>8690</v>
      </c>
      <c r="C3791" s="7" t="s">
        <v>8691</v>
      </c>
    </row>
    <row r="3792" spans="1:3" x14ac:dyDescent="0.25">
      <c r="A3792" s="7" t="s">
        <v>499</v>
      </c>
      <c r="B3792" s="7" t="s">
        <v>8692</v>
      </c>
      <c r="C3792" s="7" t="s">
        <v>5754</v>
      </c>
    </row>
    <row r="3793" spans="1:3" x14ac:dyDescent="0.25">
      <c r="A3793" s="7" t="s">
        <v>501</v>
      </c>
      <c r="B3793" s="7" t="s">
        <v>8693</v>
      </c>
      <c r="C3793" s="7" t="s">
        <v>8544</v>
      </c>
    </row>
    <row r="3794" spans="1:3" x14ac:dyDescent="0.25">
      <c r="A3794" s="7" t="s">
        <v>501</v>
      </c>
      <c r="B3794" s="7" t="s">
        <v>8694</v>
      </c>
      <c r="C3794" s="7" t="s">
        <v>2645</v>
      </c>
    </row>
    <row r="3795" spans="1:3" x14ac:dyDescent="0.25">
      <c r="A3795" s="7" t="s">
        <v>501</v>
      </c>
      <c r="B3795" s="7" t="s">
        <v>8695</v>
      </c>
      <c r="C3795" s="7" t="s">
        <v>8696</v>
      </c>
    </row>
    <row r="3796" spans="1:3" x14ac:dyDescent="0.25">
      <c r="A3796" s="7" t="s">
        <v>503</v>
      </c>
      <c r="B3796" s="7" t="s">
        <v>8697</v>
      </c>
      <c r="C3796" s="7" t="s">
        <v>8698</v>
      </c>
    </row>
    <row r="3797" spans="1:3" x14ac:dyDescent="0.25">
      <c r="A3797" s="7" t="s">
        <v>503</v>
      </c>
      <c r="B3797" s="7" t="s">
        <v>8699</v>
      </c>
      <c r="C3797" s="7" t="s">
        <v>8700</v>
      </c>
    </row>
    <row r="3798" spans="1:3" x14ac:dyDescent="0.25">
      <c r="A3798" s="7" t="s">
        <v>503</v>
      </c>
      <c r="B3798" s="7" t="s">
        <v>8701</v>
      </c>
      <c r="C3798" s="7" t="s">
        <v>8702</v>
      </c>
    </row>
    <row r="3799" spans="1:3" x14ac:dyDescent="0.25">
      <c r="A3799" s="7" t="s">
        <v>547</v>
      </c>
      <c r="B3799" s="7" t="s">
        <v>8703</v>
      </c>
      <c r="C3799" s="7" t="s">
        <v>8704</v>
      </c>
    </row>
    <row r="3800" spans="1:3" x14ac:dyDescent="0.25">
      <c r="A3800" s="7" t="s">
        <v>547</v>
      </c>
      <c r="B3800" s="7" t="s">
        <v>8705</v>
      </c>
      <c r="C3800" s="7" t="s">
        <v>8706</v>
      </c>
    </row>
    <row r="3801" spans="1:3" x14ac:dyDescent="0.25">
      <c r="A3801" s="7" t="s">
        <v>547</v>
      </c>
      <c r="B3801" s="7" t="s">
        <v>8707</v>
      </c>
      <c r="C3801" s="7" t="s">
        <v>8708</v>
      </c>
    </row>
    <row r="3802" spans="1:3" x14ac:dyDescent="0.25">
      <c r="A3802" s="7" t="s">
        <v>547</v>
      </c>
      <c r="B3802" s="7" t="s">
        <v>8709</v>
      </c>
      <c r="C3802" s="7" t="s">
        <v>8710</v>
      </c>
    </row>
    <row r="3803" spans="1:3" x14ac:dyDescent="0.25">
      <c r="A3803" s="7" t="s">
        <v>415</v>
      </c>
      <c r="B3803" s="7" t="s">
        <v>8711</v>
      </c>
      <c r="C3803" s="7" t="s">
        <v>8712</v>
      </c>
    </row>
    <row r="3804" spans="1:3" x14ac:dyDescent="0.25">
      <c r="A3804" s="7" t="s">
        <v>599</v>
      </c>
      <c r="B3804" s="7" t="s">
        <v>8713</v>
      </c>
      <c r="C3804" s="7" t="s">
        <v>8714</v>
      </c>
    </row>
    <row r="3805" spans="1:3" x14ac:dyDescent="0.25">
      <c r="A3805" s="7" t="s">
        <v>599</v>
      </c>
      <c r="B3805" s="7" t="s">
        <v>8715</v>
      </c>
      <c r="C3805" s="7" t="s">
        <v>8716</v>
      </c>
    </row>
    <row r="3806" spans="1:3" x14ac:dyDescent="0.25">
      <c r="A3806" s="7" t="s">
        <v>599</v>
      </c>
      <c r="B3806" s="7" t="s">
        <v>8717</v>
      </c>
      <c r="C3806" s="7" t="s">
        <v>7119</v>
      </c>
    </row>
    <row r="3807" spans="1:3" x14ac:dyDescent="0.25">
      <c r="A3807" s="7" t="s">
        <v>599</v>
      </c>
      <c r="B3807" s="7" t="s">
        <v>8718</v>
      </c>
      <c r="C3807" s="7" t="s">
        <v>8719</v>
      </c>
    </row>
    <row r="3808" spans="1:3" x14ac:dyDescent="0.25">
      <c r="A3808" s="7" t="s">
        <v>599</v>
      </c>
      <c r="B3808" s="7" t="s">
        <v>8720</v>
      </c>
      <c r="C3808" s="7" t="s">
        <v>8721</v>
      </c>
    </row>
    <row r="3809" spans="1:3" x14ac:dyDescent="0.25">
      <c r="A3809" s="7" t="s">
        <v>599</v>
      </c>
      <c r="B3809" s="7" t="s">
        <v>8722</v>
      </c>
      <c r="C3809" s="7" t="s">
        <v>1701</v>
      </c>
    </row>
    <row r="3810" spans="1:3" x14ac:dyDescent="0.25">
      <c r="A3810" s="7" t="s">
        <v>599</v>
      </c>
      <c r="B3810" s="7" t="s">
        <v>8723</v>
      </c>
      <c r="C3810" s="7" t="s">
        <v>8724</v>
      </c>
    </row>
    <row r="3811" spans="1:3" x14ac:dyDescent="0.25">
      <c r="A3811" s="7" t="s">
        <v>599</v>
      </c>
      <c r="B3811" s="7" t="s">
        <v>8725</v>
      </c>
      <c r="C3811" s="7" t="s">
        <v>4724</v>
      </c>
    </row>
    <row r="3812" spans="1:3" x14ac:dyDescent="0.25">
      <c r="A3812" s="7" t="s">
        <v>599</v>
      </c>
      <c r="B3812" s="7" t="s">
        <v>8726</v>
      </c>
      <c r="C3812" s="7" t="s">
        <v>8727</v>
      </c>
    </row>
    <row r="3813" spans="1:3" x14ac:dyDescent="0.25">
      <c r="A3813" s="7" t="s">
        <v>599</v>
      </c>
      <c r="B3813" s="7" t="s">
        <v>8728</v>
      </c>
      <c r="C3813" s="7" t="s">
        <v>8729</v>
      </c>
    </row>
    <row r="3814" spans="1:3" x14ac:dyDescent="0.25">
      <c r="A3814" s="7" t="s">
        <v>599</v>
      </c>
      <c r="B3814" s="7" t="s">
        <v>8730</v>
      </c>
      <c r="C3814" s="7" t="s">
        <v>6690</v>
      </c>
    </row>
    <row r="3815" spans="1:3" x14ac:dyDescent="0.25">
      <c r="A3815" s="7" t="s">
        <v>599</v>
      </c>
      <c r="B3815" s="7" t="s">
        <v>8731</v>
      </c>
      <c r="C3815" s="7" t="s">
        <v>8732</v>
      </c>
    </row>
    <row r="3816" spans="1:3" x14ac:dyDescent="0.25">
      <c r="A3816" s="7" t="s">
        <v>599</v>
      </c>
      <c r="B3816" s="7" t="s">
        <v>8733</v>
      </c>
      <c r="C3816" s="7" t="s">
        <v>8734</v>
      </c>
    </row>
    <row r="3817" spans="1:3" x14ac:dyDescent="0.25">
      <c r="A3817" s="7" t="s">
        <v>599</v>
      </c>
      <c r="B3817" s="7" t="s">
        <v>8735</v>
      </c>
      <c r="C3817" s="7" t="s">
        <v>8736</v>
      </c>
    </row>
    <row r="3818" spans="1:3" x14ac:dyDescent="0.25">
      <c r="A3818" s="7" t="s">
        <v>523</v>
      </c>
      <c r="B3818" s="7" t="s">
        <v>8737</v>
      </c>
      <c r="C3818" s="7" t="s">
        <v>8738</v>
      </c>
    </row>
    <row r="3819" spans="1:3" x14ac:dyDescent="0.25">
      <c r="A3819" s="7" t="s">
        <v>523</v>
      </c>
      <c r="B3819" s="7" t="s">
        <v>8739</v>
      </c>
      <c r="C3819" s="7" t="s">
        <v>2137</v>
      </c>
    </row>
    <row r="3820" spans="1:3" x14ac:dyDescent="0.25">
      <c r="A3820" s="7" t="s">
        <v>525</v>
      </c>
      <c r="B3820" s="7" t="s">
        <v>8740</v>
      </c>
      <c r="C3820" s="7" t="s">
        <v>3463</v>
      </c>
    </row>
    <row r="3821" spans="1:3" x14ac:dyDescent="0.25">
      <c r="A3821" s="7" t="s">
        <v>525</v>
      </c>
      <c r="B3821" s="7" t="s">
        <v>8741</v>
      </c>
      <c r="C3821" s="7" t="s">
        <v>5514</v>
      </c>
    </row>
    <row r="3822" spans="1:3" x14ac:dyDescent="0.25">
      <c r="A3822" s="7" t="s">
        <v>525</v>
      </c>
      <c r="B3822" s="7" t="s">
        <v>8742</v>
      </c>
      <c r="C3822" s="7" t="s">
        <v>8743</v>
      </c>
    </row>
    <row r="3823" spans="1:3" x14ac:dyDescent="0.25">
      <c r="A3823" s="7" t="s">
        <v>525</v>
      </c>
      <c r="B3823" s="7" t="s">
        <v>8744</v>
      </c>
      <c r="C3823" s="7" t="s">
        <v>8745</v>
      </c>
    </row>
    <row r="3824" spans="1:3" x14ac:dyDescent="0.25">
      <c r="A3824" s="7" t="s">
        <v>525</v>
      </c>
      <c r="B3824" s="7" t="s">
        <v>8746</v>
      </c>
      <c r="C3824" s="7" t="s">
        <v>8747</v>
      </c>
    </row>
    <row r="3825" spans="1:3" x14ac:dyDescent="0.25">
      <c r="A3825" s="7" t="s">
        <v>525</v>
      </c>
      <c r="B3825" s="7" t="s">
        <v>8748</v>
      </c>
      <c r="C3825" s="7" t="s">
        <v>7240</v>
      </c>
    </row>
    <row r="3826" spans="1:3" x14ac:dyDescent="0.25">
      <c r="A3826" s="7" t="s">
        <v>525</v>
      </c>
      <c r="B3826" s="7" t="s">
        <v>8749</v>
      </c>
      <c r="C3826" s="7" t="s">
        <v>8750</v>
      </c>
    </row>
    <row r="3827" spans="1:3" x14ac:dyDescent="0.25">
      <c r="A3827" s="7" t="s">
        <v>525</v>
      </c>
      <c r="B3827" s="7" t="s">
        <v>8751</v>
      </c>
      <c r="C3827" s="7" t="s">
        <v>8752</v>
      </c>
    </row>
    <row r="3828" spans="1:3" x14ac:dyDescent="0.25">
      <c r="A3828" s="7" t="s">
        <v>525</v>
      </c>
      <c r="B3828" s="7" t="s">
        <v>8753</v>
      </c>
      <c r="C3828" s="7" t="s">
        <v>8754</v>
      </c>
    </row>
    <row r="3829" spans="1:3" x14ac:dyDescent="0.25">
      <c r="A3829" s="7" t="s">
        <v>593</v>
      </c>
      <c r="B3829" s="7" t="s">
        <v>8755</v>
      </c>
      <c r="C3829" s="7" t="s">
        <v>8756</v>
      </c>
    </row>
    <row r="3830" spans="1:3" x14ac:dyDescent="0.25">
      <c r="A3830" s="7" t="s">
        <v>605</v>
      </c>
      <c r="B3830" s="7" t="s">
        <v>8757</v>
      </c>
      <c r="C3830" s="7" t="s">
        <v>8758</v>
      </c>
    </row>
    <row r="3831" spans="1:3" x14ac:dyDescent="0.25">
      <c r="A3831" s="7" t="s">
        <v>607</v>
      </c>
      <c r="B3831" s="7" t="s">
        <v>8759</v>
      </c>
      <c r="C3831" s="7" t="s">
        <v>8760</v>
      </c>
    </row>
    <row r="3832" spans="1:3" x14ac:dyDescent="0.25">
      <c r="A3832" s="7" t="s">
        <v>607</v>
      </c>
      <c r="B3832" s="7" t="s">
        <v>8761</v>
      </c>
      <c r="C3832" s="7" t="s">
        <v>8762</v>
      </c>
    </row>
    <row r="3833" spans="1:3" x14ac:dyDescent="0.25">
      <c r="A3833" s="7" t="s">
        <v>331</v>
      </c>
      <c r="B3833" s="7" t="s">
        <v>8763</v>
      </c>
      <c r="C3833" s="7" t="s">
        <v>4825</v>
      </c>
    </row>
    <row r="3834" spans="1:3" x14ac:dyDescent="0.25">
      <c r="A3834" s="7" t="s">
        <v>333</v>
      </c>
      <c r="B3834" s="7" t="s">
        <v>8764</v>
      </c>
      <c r="C3834" s="7" t="s">
        <v>8765</v>
      </c>
    </row>
    <row r="3835" spans="1:3" x14ac:dyDescent="0.25">
      <c r="A3835" s="7" t="s">
        <v>335</v>
      </c>
      <c r="B3835" s="7" t="s">
        <v>8766</v>
      </c>
      <c r="C3835" s="7" t="s">
        <v>8767</v>
      </c>
    </row>
    <row r="3836" spans="1:3" x14ac:dyDescent="0.25">
      <c r="A3836" s="7" t="s">
        <v>834</v>
      </c>
      <c r="B3836" s="7" t="s">
        <v>8768</v>
      </c>
      <c r="C3836" s="7" t="s">
        <v>8769</v>
      </c>
    </row>
    <row r="3837" spans="1:3" x14ac:dyDescent="0.25">
      <c r="A3837" s="7" t="s">
        <v>337</v>
      </c>
      <c r="B3837" s="7" t="s">
        <v>8770</v>
      </c>
      <c r="C3837" s="7" t="s">
        <v>3218</v>
      </c>
    </row>
    <row r="3838" spans="1:3" x14ac:dyDescent="0.25">
      <c r="A3838" s="7" t="s">
        <v>339</v>
      </c>
      <c r="B3838" s="7" t="s">
        <v>8771</v>
      </c>
      <c r="C3838" s="7" t="s">
        <v>3220</v>
      </c>
    </row>
    <row r="3839" spans="1:3" x14ac:dyDescent="0.25">
      <c r="A3839" s="7" t="s">
        <v>1321</v>
      </c>
      <c r="B3839" s="7" t="s">
        <v>8772</v>
      </c>
      <c r="C3839" s="7" t="s">
        <v>8773</v>
      </c>
    </row>
    <row r="3840" spans="1:3" x14ac:dyDescent="0.25">
      <c r="A3840" s="7" t="s">
        <v>1321</v>
      </c>
      <c r="B3840" s="7" t="s">
        <v>8774</v>
      </c>
      <c r="C3840" s="7" t="s">
        <v>8775</v>
      </c>
    </row>
    <row r="3841" spans="1:3" x14ac:dyDescent="0.25">
      <c r="A3841" s="7" t="s">
        <v>463</v>
      </c>
      <c r="B3841" s="7" t="s">
        <v>8776</v>
      </c>
      <c r="C3841" s="7" t="s">
        <v>8777</v>
      </c>
    </row>
    <row r="3842" spans="1:3" x14ac:dyDescent="0.25">
      <c r="A3842" s="7" t="s">
        <v>465</v>
      </c>
      <c r="B3842" s="7" t="s">
        <v>8778</v>
      </c>
      <c r="C3842" s="7" t="s">
        <v>8779</v>
      </c>
    </row>
    <row r="3843" spans="1:3" x14ac:dyDescent="0.25">
      <c r="A3843" s="7" t="s">
        <v>465</v>
      </c>
      <c r="B3843" s="7" t="s">
        <v>8780</v>
      </c>
      <c r="C3843" s="7" t="s">
        <v>2797</v>
      </c>
    </row>
    <row r="3844" spans="1:3" x14ac:dyDescent="0.25">
      <c r="A3844" s="7" t="s">
        <v>465</v>
      </c>
      <c r="B3844" s="7" t="s">
        <v>8781</v>
      </c>
      <c r="C3844" s="7" t="s">
        <v>2133</v>
      </c>
    </row>
    <row r="3845" spans="1:3" x14ac:dyDescent="0.25">
      <c r="A3845" s="7" t="s">
        <v>465</v>
      </c>
      <c r="B3845" s="7" t="s">
        <v>8782</v>
      </c>
      <c r="C3845" s="7" t="s">
        <v>8783</v>
      </c>
    </row>
    <row r="3846" spans="1:3" x14ac:dyDescent="0.25">
      <c r="A3846" s="7" t="s">
        <v>465</v>
      </c>
      <c r="B3846" s="7" t="s">
        <v>8784</v>
      </c>
      <c r="C3846" s="7" t="s">
        <v>8785</v>
      </c>
    </row>
    <row r="3847" spans="1:3" x14ac:dyDescent="0.25">
      <c r="A3847" s="7" t="s">
        <v>467</v>
      </c>
      <c r="B3847" s="7" t="s">
        <v>8786</v>
      </c>
      <c r="C3847" s="7" t="s">
        <v>8787</v>
      </c>
    </row>
    <row r="3848" spans="1:3" x14ac:dyDescent="0.25">
      <c r="A3848" s="7" t="s">
        <v>527</v>
      </c>
      <c r="B3848" s="7" t="s">
        <v>8788</v>
      </c>
      <c r="C3848" s="7" t="s">
        <v>8789</v>
      </c>
    </row>
    <row r="3849" spans="1:3" x14ac:dyDescent="0.25">
      <c r="A3849" s="7" t="s">
        <v>788</v>
      </c>
      <c r="B3849" s="7" t="s">
        <v>8790</v>
      </c>
      <c r="C3849" s="7" t="s">
        <v>8791</v>
      </c>
    </row>
    <row r="3850" spans="1:3" x14ac:dyDescent="0.25">
      <c r="A3850" s="7" t="s">
        <v>467</v>
      </c>
      <c r="B3850" s="7" t="s">
        <v>8792</v>
      </c>
      <c r="C3850" s="7" t="s">
        <v>8793</v>
      </c>
    </row>
    <row r="3851" spans="1:3" x14ac:dyDescent="0.25">
      <c r="A3851" s="7" t="s">
        <v>467</v>
      </c>
      <c r="B3851" s="7" t="s">
        <v>8794</v>
      </c>
      <c r="C3851" s="7" t="s">
        <v>8795</v>
      </c>
    </row>
    <row r="3852" spans="1:3" x14ac:dyDescent="0.25">
      <c r="A3852" s="7" t="s">
        <v>473</v>
      </c>
      <c r="B3852" s="7" t="s">
        <v>8796</v>
      </c>
      <c r="C3852" s="7" t="s">
        <v>8797</v>
      </c>
    </row>
    <row r="3853" spans="1:3" x14ac:dyDescent="0.25">
      <c r="A3853" s="7" t="s">
        <v>473</v>
      </c>
      <c r="B3853" s="7" t="s">
        <v>8798</v>
      </c>
      <c r="C3853" s="7" t="s">
        <v>8344</v>
      </c>
    </row>
    <row r="3854" spans="1:3" x14ac:dyDescent="0.25">
      <c r="A3854" s="7" t="s">
        <v>473</v>
      </c>
      <c r="B3854" s="7" t="s">
        <v>8799</v>
      </c>
      <c r="C3854" s="7" t="s">
        <v>8800</v>
      </c>
    </row>
    <row r="3855" spans="1:3" x14ac:dyDescent="0.25">
      <c r="A3855" s="7" t="s">
        <v>473</v>
      </c>
      <c r="B3855" s="7" t="s">
        <v>8801</v>
      </c>
      <c r="C3855" s="7" t="s">
        <v>8353</v>
      </c>
    </row>
    <row r="3856" spans="1:3" x14ac:dyDescent="0.25">
      <c r="A3856" s="7" t="s">
        <v>473</v>
      </c>
      <c r="B3856" s="7" t="s">
        <v>8802</v>
      </c>
      <c r="C3856" s="7" t="s">
        <v>8745</v>
      </c>
    </row>
    <row r="3857" spans="1:3" x14ac:dyDescent="0.25">
      <c r="A3857" s="7" t="s">
        <v>475</v>
      </c>
      <c r="B3857" s="7" t="s">
        <v>8803</v>
      </c>
      <c r="C3857" s="7" t="s">
        <v>8804</v>
      </c>
    </row>
    <row r="3858" spans="1:3" x14ac:dyDescent="0.25">
      <c r="A3858" s="7" t="s">
        <v>475</v>
      </c>
      <c r="B3858" s="7" t="s">
        <v>8805</v>
      </c>
      <c r="C3858" s="7" t="s">
        <v>8806</v>
      </c>
    </row>
    <row r="3859" spans="1:3" x14ac:dyDescent="0.25">
      <c r="A3859" s="7" t="s">
        <v>475</v>
      </c>
      <c r="B3859" s="7" t="s">
        <v>8807</v>
      </c>
      <c r="C3859" s="7" t="s">
        <v>8808</v>
      </c>
    </row>
    <row r="3860" spans="1:3" x14ac:dyDescent="0.25">
      <c r="A3860" s="7" t="s">
        <v>475</v>
      </c>
      <c r="B3860" s="7" t="s">
        <v>8809</v>
      </c>
      <c r="C3860" s="7" t="s">
        <v>8810</v>
      </c>
    </row>
    <row r="3861" spans="1:3" x14ac:dyDescent="0.25">
      <c r="A3861" s="7" t="s">
        <v>475</v>
      </c>
      <c r="B3861" s="7" t="s">
        <v>8811</v>
      </c>
      <c r="C3861" s="7" t="s">
        <v>8812</v>
      </c>
    </row>
    <row r="3862" spans="1:3" x14ac:dyDescent="0.25">
      <c r="A3862" s="7" t="s">
        <v>427</v>
      </c>
      <c r="B3862" s="7" t="s">
        <v>8813</v>
      </c>
      <c r="C3862" s="7" t="s">
        <v>3723</v>
      </c>
    </row>
    <row r="3863" spans="1:3" x14ac:dyDescent="0.25">
      <c r="A3863" s="7" t="s">
        <v>429</v>
      </c>
      <c r="B3863" s="7" t="s">
        <v>8814</v>
      </c>
      <c r="C3863" s="7" t="s">
        <v>8815</v>
      </c>
    </row>
    <row r="3864" spans="1:3" x14ac:dyDescent="0.25">
      <c r="A3864" s="7" t="s">
        <v>429</v>
      </c>
      <c r="B3864" s="7" t="s">
        <v>8816</v>
      </c>
      <c r="C3864" s="7" t="s">
        <v>8817</v>
      </c>
    </row>
    <row r="3865" spans="1:3" x14ac:dyDescent="0.25">
      <c r="A3865" s="7" t="s">
        <v>429</v>
      </c>
      <c r="B3865" s="7" t="s">
        <v>8818</v>
      </c>
      <c r="C3865" s="7" t="s">
        <v>8819</v>
      </c>
    </row>
    <row r="3866" spans="1:3" x14ac:dyDescent="0.25">
      <c r="A3866" s="7" t="s">
        <v>1331</v>
      </c>
      <c r="B3866" s="7" t="s">
        <v>8820</v>
      </c>
      <c r="C3866" s="7" t="s">
        <v>7912</v>
      </c>
    </row>
    <row r="3867" spans="1:3" x14ac:dyDescent="0.25">
      <c r="A3867" s="7" t="s">
        <v>431</v>
      </c>
      <c r="B3867" s="7" t="s">
        <v>8821</v>
      </c>
      <c r="C3867" s="7" t="s">
        <v>8822</v>
      </c>
    </row>
    <row r="3868" spans="1:3" x14ac:dyDescent="0.25">
      <c r="A3868" s="7" t="s">
        <v>435</v>
      </c>
      <c r="B3868" s="7" t="s">
        <v>8823</v>
      </c>
      <c r="C3868" s="7" t="s">
        <v>8824</v>
      </c>
    </row>
    <row r="3869" spans="1:3" x14ac:dyDescent="0.25">
      <c r="A3869" s="7" t="s">
        <v>409</v>
      </c>
      <c r="B3869" s="7" t="s">
        <v>8825</v>
      </c>
      <c r="C3869" s="7" t="s">
        <v>8826</v>
      </c>
    </row>
    <row r="3870" spans="1:3" x14ac:dyDescent="0.25">
      <c r="A3870" s="7" t="s">
        <v>411</v>
      </c>
      <c r="B3870" s="7" t="s">
        <v>8827</v>
      </c>
      <c r="C3870" s="7" t="s">
        <v>8828</v>
      </c>
    </row>
    <row r="3871" spans="1:3" x14ac:dyDescent="0.25">
      <c r="A3871" s="7" t="s">
        <v>794</v>
      </c>
      <c r="B3871" s="7" t="s">
        <v>8829</v>
      </c>
      <c r="C3871" s="7" t="s">
        <v>8830</v>
      </c>
    </row>
    <row r="3872" spans="1:3" x14ac:dyDescent="0.25">
      <c r="A3872" s="7" t="s">
        <v>419</v>
      </c>
      <c r="B3872" s="7" t="s">
        <v>8831</v>
      </c>
      <c r="C3872" s="7" t="s">
        <v>8832</v>
      </c>
    </row>
    <row r="3873" spans="1:3" x14ac:dyDescent="0.25">
      <c r="A3873" s="7" t="s">
        <v>419</v>
      </c>
      <c r="B3873" s="7" t="s">
        <v>8833</v>
      </c>
      <c r="C3873" s="7" t="s">
        <v>4383</v>
      </c>
    </row>
    <row r="3874" spans="1:3" x14ac:dyDescent="0.25">
      <c r="A3874" s="7" t="s">
        <v>419</v>
      </c>
      <c r="B3874" s="7" t="s">
        <v>8834</v>
      </c>
      <c r="C3874" s="7" t="s">
        <v>2637</v>
      </c>
    </row>
    <row r="3875" spans="1:3" x14ac:dyDescent="0.25">
      <c r="A3875" s="7" t="s">
        <v>421</v>
      </c>
      <c r="B3875" s="7" t="s">
        <v>8835</v>
      </c>
      <c r="C3875" s="7" t="s">
        <v>8836</v>
      </c>
    </row>
    <row r="3876" spans="1:3" x14ac:dyDescent="0.25">
      <c r="A3876" s="7" t="s">
        <v>423</v>
      </c>
      <c r="B3876" s="7" t="s">
        <v>8837</v>
      </c>
      <c r="C3876" s="7" t="s">
        <v>8838</v>
      </c>
    </row>
    <row r="3877" spans="1:3" x14ac:dyDescent="0.25">
      <c r="A3877" s="7" t="s">
        <v>389</v>
      </c>
      <c r="B3877" s="7" t="s">
        <v>8839</v>
      </c>
      <c r="C3877" s="7" t="s">
        <v>8840</v>
      </c>
    </row>
    <row r="3878" spans="1:3" x14ac:dyDescent="0.25">
      <c r="A3878" s="7" t="s">
        <v>393</v>
      </c>
      <c r="B3878" s="7" t="s">
        <v>8841</v>
      </c>
      <c r="C3878" s="7" t="s">
        <v>8842</v>
      </c>
    </row>
    <row r="3879" spans="1:3" x14ac:dyDescent="0.25">
      <c r="A3879" s="7" t="s">
        <v>395</v>
      </c>
      <c r="B3879" s="7" t="s">
        <v>8843</v>
      </c>
      <c r="C3879" s="7" t="s">
        <v>8844</v>
      </c>
    </row>
    <row r="3880" spans="1:3" x14ac:dyDescent="0.25">
      <c r="A3880" s="7" t="s">
        <v>395</v>
      </c>
      <c r="B3880" s="7" t="s">
        <v>8845</v>
      </c>
      <c r="C3880" s="7" t="s">
        <v>8846</v>
      </c>
    </row>
    <row r="3881" spans="1:3" x14ac:dyDescent="0.25">
      <c r="A3881" s="7" t="s">
        <v>397</v>
      </c>
      <c r="B3881" s="7" t="s">
        <v>8847</v>
      </c>
      <c r="C3881" s="7" t="s">
        <v>8848</v>
      </c>
    </row>
    <row r="3882" spans="1:3" x14ac:dyDescent="0.25">
      <c r="A3882" s="7" t="s">
        <v>397</v>
      </c>
      <c r="B3882" s="7" t="s">
        <v>8849</v>
      </c>
      <c r="C3882" s="7" t="s">
        <v>8850</v>
      </c>
    </row>
    <row r="3883" spans="1:3" x14ac:dyDescent="0.25">
      <c r="A3883" s="7" t="s">
        <v>397</v>
      </c>
      <c r="B3883" s="7" t="s">
        <v>8851</v>
      </c>
      <c r="C3883" s="7" t="s">
        <v>8852</v>
      </c>
    </row>
    <row r="3884" spans="1:3" x14ac:dyDescent="0.25">
      <c r="A3884" s="7" t="s">
        <v>399</v>
      </c>
      <c r="B3884" s="7" t="s">
        <v>8853</v>
      </c>
      <c r="C3884" s="7" t="s">
        <v>8854</v>
      </c>
    </row>
    <row r="3885" spans="1:3" x14ac:dyDescent="0.25">
      <c r="A3885" s="7" t="s">
        <v>399</v>
      </c>
      <c r="B3885" s="7" t="s">
        <v>8855</v>
      </c>
      <c r="C3885" s="7" t="s">
        <v>8856</v>
      </c>
    </row>
    <row r="3886" spans="1:3" x14ac:dyDescent="0.25">
      <c r="A3886" s="7" t="s">
        <v>401</v>
      </c>
      <c r="B3886" s="7" t="s">
        <v>8857</v>
      </c>
      <c r="C3886" s="7" t="s">
        <v>8858</v>
      </c>
    </row>
    <row r="3887" spans="1:3" x14ac:dyDescent="0.25">
      <c r="A3887" s="7" t="s">
        <v>403</v>
      </c>
      <c r="B3887" s="7" t="s">
        <v>8859</v>
      </c>
      <c r="C3887" s="7" t="s">
        <v>8860</v>
      </c>
    </row>
    <row r="3888" spans="1:3" x14ac:dyDescent="0.25">
      <c r="A3888" s="7" t="s">
        <v>369</v>
      </c>
      <c r="B3888" s="7" t="s">
        <v>8861</v>
      </c>
      <c r="C3888" s="7" t="s">
        <v>8862</v>
      </c>
    </row>
    <row r="3889" spans="1:3" x14ac:dyDescent="0.25">
      <c r="A3889" s="7" t="s">
        <v>806</v>
      </c>
      <c r="B3889" s="7" t="s">
        <v>8863</v>
      </c>
      <c r="C3889" s="7" t="s">
        <v>8864</v>
      </c>
    </row>
    <row r="3890" spans="1:3" x14ac:dyDescent="0.25">
      <c r="A3890" s="7" t="s">
        <v>806</v>
      </c>
      <c r="B3890" s="7" t="s">
        <v>8865</v>
      </c>
      <c r="C3890" s="7" t="s">
        <v>8866</v>
      </c>
    </row>
    <row r="3891" spans="1:3" x14ac:dyDescent="0.25">
      <c r="A3891" s="7" t="s">
        <v>371</v>
      </c>
      <c r="B3891" s="7" t="s">
        <v>8867</v>
      </c>
      <c r="C3891" s="7" t="s">
        <v>8868</v>
      </c>
    </row>
    <row r="3892" spans="1:3" x14ac:dyDescent="0.25">
      <c r="A3892" s="7" t="s">
        <v>379</v>
      </c>
      <c r="B3892" s="7" t="s">
        <v>8869</v>
      </c>
      <c r="C3892" s="7" t="s">
        <v>3010</v>
      </c>
    </row>
    <row r="3893" spans="1:3" x14ac:dyDescent="0.25">
      <c r="A3893" s="7" t="s">
        <v>379</v>
      </c>
      <c r="B3893" s="7" t="s">
        <v>8870</v>
      </c>
      <c r="C3893" s="7" t="s">
        <v>8871</v>
      </c>
    </row>
    <row r="3894" spans="1:3" x14ac:dyDescent="0.25">
      <c r="A3894" s="7" t="s">
        <v>381</v>
      </c>
      <c r="B3894" s="7" t="s">
        <v>8872</v>
      </c>
      <c r="C3894" s="7" t="s">
        <v>6845</v>
      </c>
    </row>
    <row r="3895" spans="1:3" x14ac:dyDescent="0.25">
      <c r="A3895" s="7" t="s">
        <v>357</v>
      </c>
      <c r="B3895" s="7" t="s">
        <v>8873</v>
      </c>
      <c r="C3895" s="7" t="s">
        <v>8874</v>
      </c>
    </row>
    <row r="3896" spans="1:3" x14ac:dyDescent="0.25">
      <c r="A3896" s="7" t="s">
        <v>359</v>
      </c>
      <c r="B3896" s="7" t="s">
        <v>8875</v>
      </c>
      <c r="C3896" s="7" t="s">
        <v>8876</v>
      </c>
    </row>
    <row r="3897" spans="1:3" x14ac:dyDescent="0.25">
      <c r="A3897" s="7" t="s">
        <v>363</v>
      </c>
      <c r="B3897" s="7" t="s">
        <v>8877</v>
      </c>
      <c r="C3897" s="7" t="s">
        <v>5717</v>
      </c>
    </row>
    <row r="3898" spans="1:3" x14ac:dyDescent="0.25">
      <c r="A3898" s="7" t="s">
        <v>365</v>
      </c>
      <c r="B3898" s="7" t="s">
        <v>8878</v>
      </c>
      <c r="C3898" s="7" t="s">
        <v>2883</v>
      </c>
    </row>
    <row r="3899" spans="1:3" x14ac:dyDescent="0.25">
      <c r="A3899" s="7" t="s">
        <v>365</v>
      </c>
      <c r="B3899" s="7" t="s">
        <v>8879</v>
      </c>
      <c r="C3899" s="7" t="s">
        <v>8880</v>
      </c>
    </row>
    <row r="3900" spans="1:3" x14ac:dyDescent="0.25">
      <c r="A3900" s="7" t="s">
        <v>365</v>
      </c>
      <c r="B3900" s="7" t="s">
        <v>8881</v>
      </c>
      <c r="C3900" s="7" t="s">
        <v>3046</v>
      </c>
    </row>
    <row r="3901" spans="1:3" x14ac:dyDescent="0.25">
      <c r="A3901" s="7" t="s">
        <v>341</v>
      </c>
      <c r="B3901" s="7" t="s">
        <v>8882</v>
      </c>
      <c r="C3901" s="7" t="s">
        <v>8883</v>
      </c>
    </row>
    <row r="3902" spans="1:3" x14ac:dyDescent="0.25">
      <c r="A3902" s="7" t="s">
        <v>341</v>
      </c>
      <c r="B3902" s="7" t="s">
        <v>8884</v>
      </c>
      <c r="C3902" s="7" t="s">
        <v>8885</v>
      </c>
    </row>
    <row r="3903" spans="1:3" x14ac:dyDescent="0.25">
      <c r="A3903" s="7" t="s">
        <v>345</v>
      </c>
      <c r="B3903" s="7" t="s">
        <v>8886</v>
      </c>
      <c r="C3903" s="7" t="s">
        <v>6692</v>
      </c>
    </row>
    <row r="3904" spans="1:3" x14ac:dyDescent="0.25">
      <c r="A3904" s="7" t="s">
        <v>347</v>
      </c>
      <c r="B3904" s="7" t="s">
        <v>8887</v>
      </c>
      <c r="C3904" s="7" t="s">
        <v>5841</v>
      </c>
    </row>
    <row r="3905" spans="1:3" x14ac:dyDescent="0.25">
      <c r="A3905" s="7" t="s">
        <v>349</v>
      </c>
      <c r="B3905" s="7" t="s">
        <v>8888</v>
      </c>
      <c r="C3905" s="7" t="s">
        <v>8889</v>
      </c>
    </row>
    <row r="3906" spans="1:3" x14ac:dyDescent="0.25">
      <c r="A3906" s="7" t="s">
        <v>1333</v>
      </c>
      <c r="B3906" s="7" t="s">
        <v>8890</v>
      </c>
      <c r="C3906" s="7" t="s">
        <v>8891</v>
      </c>
    </row>
    <row r="3907" spans="1:3" x14ac:dyDescent="0.25">
      <c r="A3907" s="7" t="s">
        <v>355</v>
      </c>
      <c r="B3907" s="7" t="s">
        <v>8892</v>
      </c>
      <c r="C3907" s="7" t="s">
        <v>8893</v>
      </c>
    </row>
    <row r="3908" spans="1:3" x14ac:dyDescent="0.25">
      <c r="A3908" s="7" t="s">
        <v>329</v>
      </c>
      <c r="B3908" s="7" t="s">
        <v>8894</v>
      </c>
      <c r="C3908" s="7" t="s">
        <v>8895</v>
      </c>
    </row>
    <row r="3909" spans="1:3" x14ac:dyDescent="0.25">
      <c r="A3909" s="7" t="s">
        <v>417</v>
      </c>
      <c r="B3909" s="7" t="s">
        <v>8896</v>
      </c>
      <c r="C3909" s="7" t="s">
        <v>8897</v>
      </c>
    </row>
    <row r="3910" spans="1:3" x14ac:dyDescent="0.25">
      <c r="A3910" s="7" t="s">
        <v>563</v>
      </c>
      <c r="B3910" s="7" t="s">
        <v>8898</v>
      </c>
      <c r="C3910" s="7" t="s">
        <v>8899</v>
      </c>
    </row>
    <row r="3911" spans="1:3" x14ac:dyDescent="0.25">
      <c r="A3911" s="7" t="s">
        <v>563</v>
      </c>
      <c r="B3911" s="7" t="s">
        <v>8900</v>
      </c>
      <c r="C3911" s="7" t="s">
        <v>8483</v>
      </c>
    </row>
    <row r="3912" spans="1:3" x14ac:dyDescent="0.25">
      <c r="A3912" s="7" t="s">
        <v>563</v>
      </c>
      <c r="B3912" s="7" t="s">
        <v>8901</v>
      </c>
      <c r="C3912" s="7" t="s">
        <v>8213</v>
      </c>
    </row>
    <row r="3913" spans="1:3" x14ac:dyDescent="0.25">
      <c r="A3913" s="7" t="s">
        <v>563</v>
      </c>
      <c r="B3913" s="7" t="s">
        <v>8902</v>
      </c>
      <c r="C3913" s="7" t="s">
        <v>8903</v>
      </c>
    </row>
    <row r="3914" spans="1:3" x14ac:dyDescent="0.25">
      <c r="A3914" s="7" t="s">
        <v>563</v>
      </c>
      <c r="B3914" s="7" t="s">
        <v>8904</v>
      </c>
      <c r="C3914" s="7" t="s">
        <v>8905</v>
      </c>
    </row>
    <row r="3915" spans="1:3" x14ac:dyDescent="0.25">
      <c r="A3915" s="7" t="s">
        <v>565</v>
      </c>
      <c r="B3915" s="7" t="s">
        <v>8906</v>
      </c>
      <c r="C3915" s="7" t="s">
        <v>8907</v>
      </c>
    </row>
    <row r="3916" spans="1:3" x14ac:dyDescent="0.25">
      <c r="A3916" s="7" t="s">
        <v>565</v>
      </c>
      <c r="B3916" s="7" t="s">
        <v>8908</v>
      </c>
      <c r="C3916" s="7" t="s">
        <v>8909</v>
      </c>
    </row>
    <row r="3917" spans="1:3" x14ac:dyDescent="0.25">
      <c r="A3917" s="7" t="s">
        <v>565</v>
      </c>
      <c r="B3917" s="7" t="s">
        <v>8910</v>
      </c>
      <c r="C3917" s="7" t="s">
        <v>8911</v>
      </c>
    </row>
    <row r="3918" spans="1:3" x14ac:dyDescent="0.25">
      <c r="A3918" s="7" t="s">
        <v>565</v>
      </c>
      <c r="B3918" s="7" t="s">
        <v>8912</v>
      </c>
      <c r="C3918" s="7" t="s">
        <v>8913</v>
      </c>
    </row>
    <row r="3919" spans="1:3" x14ac:dyDescent="0.25">
      <c r="A3919" s="7" t="s">
        <v>565</v>
      </c>
      <c r="B3919" s="7" t="s">
        <v>8914</v>
      </c>
      <c r="C3919" s="7" t="s">
        <v>8915</v>
      </c>
    </row>
    <row r="3920" spans="1:3" x14ac:dyDescent="0.25">
      <c r="A3920" s="7" t="s">
        <v>565</v>
      </c>
      <c r="B3920" s="7" t="s">
        <v>8916</v>
      </c>
      <c r="C3920" s="7" t="s">
        <v>8917</v>
      </c>
    </row>
    <row r="3921" spans="1:3" x14ac:dyDescent="0.25">
      <c r="A3921" s="7" t="s">
        <v>565</v>
      </c>
      <c r="B3921" s="7" t="s">
        <v>8918</v>
      </c>
      <c r="C3921" s="7" t="s">
        <v>2064</v>
      </c>
    </row>
    <row r="3922" spans="1:3" x14ac:dyDescent="0.25">
      <c r="A3922" s="7" t="s">
        <v>565</v>
      </c>
      <c r="B3922" s="7" t="s">
        <v>8919</v>
      </c>
      <c r="C3922" s="7" t="s">
        <v>4830</v>
      </c>
    </row>
    <row r="3923" spans="1:3" x14ac:dyDescent="0.25">
      <c r="A3923" s="7" t="s">
        <v>565</v>
      </c>
      <c r="B3923" s="7" t="s">
        <v>8920</v>
      </c>
      <c r="C3923" s="7" t="s">
        <v>8921</v>
      </c>
    </row>
    <row r="3924" spans="1:3" x14ac:dyDescent="0.25">
      <c r="A3924" s="7" t="s">
        <v>565</v>
      </c>
      <c r="B3924" s="7" t="s">
        <v>8922</v>
      </c>
      <c r="C3924" s="7" t="s">
        <v>8923</v>
      </c>
    </row>
    <row r="3925" spans="1:3" x14ac:dyDescent="0.25">
      <c r="A3925" s="7" t="s">
        <v>565</v>
      </c>
      <c r="B3925" s="7" t="s">
        <v>8924</v>
      </c>
      <c r="C3925" s="7" t="s">
        <v>8925</v>
      </c>
    </row>
    <row r="3926" spans="1:3" x14ac:dyDescent="0.25">
      <c r="A3926" s="7" t="s">
        <v>441</v>
      </c>
      <c r="B3926" s="7" t="s">
        <v>8926</v>
      </c>
      <c r="C3926" s="7" t="s">
        <v>8927</v>
      </c>
    </row>
    <row r="3927" spans="1:3" x14ac:dyDescent="0.25">
      <c r="A3927" s="7" t="s">
        <v>441</v>
      </c>
      <c r="B3927" s="7" t="s">
        <v>8928</v>
      </c>
      <c r="C3927" s="7" t="s">
        <v>8929</v>
      </c>
    </row>
    <row r="3928" spans="1:3" x14ac:dyDescent="0.25">
      <c r="A3928" s="7" t="s">
        <v>445</v>
      </c>
      <c r="B3928" s="7" t="s">
        <v>8930</v>
      </c>
      <c r="C3928" s="7" t="s">
        <v>8931</v>
      </c>
    </row>
    <row r="3929" spans="1:3" x14ac:dyDescent="0.25">
      <c r="A3929" s="7" t="s">
        <v>447</v>
      </c>
      <c r="B3929" s="7" t="s">
        <v>8932</v>
      </c>
      <c r="C3929" s="7" t="s">
        <v>8933</v>
      </c>
    </row>
    <row r="3930" spans="1:3" x14ac:dyDescent="0.25">
      <c r="A3930" s="7" t="s">
        <v>449</v>
      </c>
      <c r="B3930" s="7" t="s">
        <v>8934</v>
      </c>
      <c r="C3930" s="7" t="s">
        <v>8935</v>
      </c>
    </row>
    <row r="3931" spans="1:3" x14ac:dyDescent="0.25">
      <c r="A3931" s="7" t="s">
        <v>451</v>
      </c>
      <c r="B3931" s="7" t="s">
        <v>8936</v>
      </c>
      <c r="C3931" s="7" t="s">
        <v>8937</v>
      </c>
    </row>
    <row r="3932" spans="1:3" x14ac:dyDescent="0.25">
      <c r="A3932" s="7" t="s">
        <v>451</v>
      </c>
      <c r="B3932" s="7" t="s">
        <v>8938</v>
      </c>
      <c r="C3932" s="7" t="s">
        <v>8939</v>
      </c>
    </row>
    <row r="3933" spans="1:3" x14ac:dyDescent="0.25">
      <c r="A3933" s="7" t="s">
        <v>455</v>
      </c>
      <c r="B3933" s="7" t="s">
        <v>8940</v>
      </c>
      <c r="C3933" s="7" t="s">
        <v>8941</v>
      </c>
    </row>
    <row r="3934" spans="1:3" x14ac:dyDescent="0.25">
      <c r="A3934" s="7" t="s">
        <v>457</v>
      </c>
      <c r="B3934" s="7" t="s">
        <v>8942</v>
      </c>
      <c r="C3934" s="7" t="s">
        <v>8943</v>
      </c>
    </row>
    <row r="3935" spans="1:3" x14ac:dyDescent="0.25">
      <c r="A3935" s="7" t="s">
        <v>451</v>
      </c>
      <c r="B3935" s="7" t="s">
        <v>8944</v>
      </c>
      <c r="C3935" s="7" t="s">
        <v>8945</v>
      </c>
    </row>
    <row r="3936" spans="1:3" x14ac:dyDescent="0.25">
      <c r="A3936" s="7" t="s">
        <v>605</v>
      </c>
      <c r="B3936" s="7" t="s">
        <v>8946</v>
      </c>
      <c r="C3936" s="7" t="s">
        <v>8947</v>
      </c>
    </row>
    <row r="3937" spans="1:3" x14ac:dyDescent="0.25">
      <c r="A3937" s="7" t="s">
        <v>605</v>
      </c>
      <c r="B3937" s="7" t="s">
        <v>8948</v>
      </c>
      <c r="C3937" s="7" t="s">
        <v>8949</v>
      </c>
    </row>
    <row r="3938" spans="1:3" x14ac:dyDescent="0.25">
      <c r="A3938" s="7" t="s">
        <v>605</v>
      </c>
      <c r="B3938" s="7" t="s">
        <v>8950</v>
      </c>
      <c r="C3938" s="7" t="s">
        <v>8951</v>
      </c>
    </row>
    <row r="3939" spans="1:3" x14ac:dyDescent="0.25">
      <c r="A3939" s="7" t="s">
        <v>605</v>
      </c>
      <c r="B3939" s="7" t="s">
        <v>8952</v>
      </c>
      <c r="C3939" s="7" t="s">
        <v>8953</v>
      </c>
    </row>
    <row r="3940" spans="1:3" x14ac:dyDescent="0.25">
      <c r="A3940" s="7" t="s">
        <v>607</v>
      </c>
      <c r="B3940" s="7" t="s">
        <v>8954</v>
      </c>
      <c r="C3940" s="7" t="s">
        <v>8955</v>
      </c>
    </row>
    <row r="3941" spans="1:3" x14ac:dyDescent="0.25">
      <c r="A3941" s="7" t="s">
        <v>607</v>
      </c>
      <c r="B3941" s="7" t="s">
        <v>8956</v>
      </c>
      <c r="C3941" s="7" t="s">
        <v>2434</v>
      </c>
    </row>
    <row r="3942" spans="1:3" x14ac:dyDescent="0.25">
      <c r="A3942" s="7" t="s">
        <v>607</v>
      </c>
      <c r="B3942" s="7" t="s">
        <v>8957</v>
      </c>
      <c r="C3942" s="7" t="s">
        <v>8958</v>
      </c>
    </row>
    <row r="3943" spans="1:3" x14ac:dyDescent="0.25">
      <c r="A3943" s="7" t="s">
        <v>607</v>
      </c>
      <c r="B3943" s="7" t="s">
        <v>8959</v>
      </c>
      <c r="C3943" s="7" t="s">
        <v>2470</v>
      </c>
    </row>
    <row r="3944" spans="1:3" x14ac:dyDescent="0.25">
      <c r="A3944" s="7" t="s">
        <v>607</v>
      </c>
      <c r="B3944" s="7" t="s">
        <v>8960</v>
      </c>
      <c r="C3944" s="7" t="s">
        <v>8961</v>
      </c>
    </row>
    <row r="3945" spans="1:3" x14ac:dyDescent="0.25">
      <c r="A3945" s="7" t="s">
        <v>607</v>
      </c>
      <c r="B3945" s="7" t="s">
        <v>8962</v>
      </c>
      <c r="C3945" s="7" t="s">
        <v>3737</v>
      </c>
    </row>
    <row r="3946" spans="1:3" x14ac:dyDescent="0.25">
      <c r="A3946" s="7" t="s">
        <v>609</v>
      </c>
      <c r="B3946" s="7" t="s">
        <v>8963</v>
      </c>
      <c r="C3946" s="7" t="s">
        <v>8964</v>
      </c>
    </row>
    <row r="3947" spans="1:3" x14ac:dyDescent="0.25">
      <c r="A3947" s="7" t="s">
        <v>609</v>
      </c>
      <c r="B3947" s="7" t="s">
        <v>8965</v>
      </c>
      <c r="C3947" s="7" t="s">
        <v>8966</v>
      </c>
    </row>
    <row r="3948" spans="1:3" x14ac:dyDescent="0.25">
      <c r="A3948" s="7" t="s">
        <v>611</v>
      </c>
      <c r="B3948" s="7" t="s">
        <v>8967</v>
      </c>
      <c r="C3948" s="7" t="s">
        <v>8968</v>
      </c>
    </row>
    <row r="3949" spans="1:3" x14ac:dyDescent="0.25">
      <c r="A3949" s="7" t="s">
        <v>611</v>
      </c>
      <c r="B3949" s="7" t="s">
        <v>8969</v>
      </c>
      <c r="C3949" s="7" t="s">
        <v>8970</v>
      </c>
    </row>
    <row r="3950" spans="1:3" x14ac:dyDescent="0.25">
      <c r="A3950" s="7" t="s">
        <v>611</v>
      </c>
      <c r="B3950" s="7" t="s">
        <v>8971</v>
      </c>
      <c r="C3950" s="7" t="s">
        <v>8667</v>
      </c>
    </row>
    <row r="3951" spans="1:3" x14ac:dyDescent="0.25">
      <c r="A3951" s="7" t="s">
        <v>611</v>
      </c>
      <c r="B3951" s="7" t="s">
        <v>8972</v>
      </c>
      <c r="C3951" s="7" t="s">
        <v>8362</v>
      </c>
    </row>
    <row r="3952" spans="1:3" x14ac:dyDescent="0.25">
      <c r="A3952" s="7" t="s">
        <v>611</v>
      </c>
      <c r="B3952" s="7" t="s">
        <v>8973</v>
      </c>
      <c r="C3952" s="7" t="s">
        <v>3735</v>
      </c>
    </row>
    <row r="3953" spans="1:3" x14ac:dyDescent="0.25">
      <c r="A3953" s="7" t="s">
        <v>611</v>
      </c>
      <c r="B3953" s="7" t="s">
        <v>8974</v>
      </c>
      <c r="C3953" s="7" t="s">
        <v>6630</v>
      </c>
    </row>
    <row r="3954" spans="1:3" x14ac:dyDescent="0.25">
      <c r="A3954" s="7" t="s">
        <v>764</v>
      </c>
      <c r="B3954" s="7" t="s">
        <v>8975</v>
      </c>
      <c r="C3954" s="7" t="s">
        <v>8976</v>
      </c>
    </row>
    <row r="3955" spans="1:3" x14ac:dyDescent="0.25">
      <c r="A3955" s="7" t="s">
        <v>615</v>
      </c>
      <c r="B3955" s="7" t="s">
        <v>8977</v>
      </c>
      <c r="C3955" s="7" t="s">
        <v>8978</v>
      </c>
    </row>
    <row r="3956" spans="1:3" x14ac:dyDescent="0.25">
      <c r="A3956" s="7" t="s">
        <v>615</v>
      </c>
      <c r="B3956" s="7" t="s">
        <v>8979</v>
      </c>
      <c r="C3956" s="7" t="s">
        <v>8980</v>
      </c>
    </row>
    <row r="3957" spans="1:3" x14ac:dyDescent="0.25">
      <c r="A3957" s="7" t="s">
        <v>615</v>
      </c>
      <c r="B3957" s="7" t="s">
        <v>8981</v>
      </c>
      <c r="C3957" s="7" t="s">
        <v>8982</v>
      </c>
    </row>
    <row r="3958" spans="1:3" x14ac:dyDescent="0.25">
      <c r="A3958" s="7" t="s">
        <v>575</v>
      </c>
      <c r="B3958" s="7" t="s">
        <v>8983</v>
      </c>
      <c r="C3958" s="7" t="s">
        <v>8984</v>
      </c>
    </row>
    <row r="3959" spans="1:3" x14ac:dyDescent="0.25">
      <c r="A3959" s="7" t="s">
        <v>577</v>
      </c>
      <c r="B3959" s="7" t="s">
        <v>8985</v>
      </c>
      <c r="C3959" s="7" t="s">
        <v>8986</v>
      </c>
    </row>
    <row r="3960" spans="1:3" x14ac:dyDescent="0.25">
      <c r="A3960" s="7" t="s">
        <v>579</v>
      </c>
      <c r="B3960" s="7" t="s">
        <v>8987</v>
      </c>
      <c r="C3960" s="7" t="s">
        <v>8988</v>
      </c>
    </row>
    <row r="3961" spans="1:3" x14ac:dyDescent="0.25">
      <c r="A3961" s="7" t="s">
        <v>579</v>
      </c>
      <c r="B3961" s="7" t="s">
        <v>8989</v>
      </c>
      <c r="C3961" s="7" t="s">
        <v>8990</v>
      </c>
    </row>
    <row r="3962" spans="1:3" x14ac:dyDescent="0.25">
      <c r="A3962" s="7" t="s">
        <v>579</v>
      </c>
      <c r="B3962" s="7" t="s">
        <v>8991</v>
      </c>
      <c r="C3962" s="7" t="s">
        <v>8992</v>
      </c>
    </row>
    <row r="3963" spans="1:3" x14ac:dyDescent="0.25">
      <c r="A3963" s="7" t="s">
        <v>581</v>
      </c>
      <c r="B3963" s="7" t="s">
        <v>8993</v>
      </c>
      <c r="C3963" s="7" t="s">
        <v>8994</v>
      </c>
    </row>
    <row r="3964" spans="1:3" x14ac:dyDescent="0.25">
      <c r="A3964" s="7" t="s">
        <v>581</v>
      </c>
      <c r="B3964" s="7" t="s">
        <v>8995</v>
      </c>
      <c r="C3964" s="7" t="s">
        <v>8996</v>
      </c>
    </row>
    <row r="3965" spans="1:3" x14ac:dyDescent="0.25">
      <c r="A3965" s="7" t="s">
        <v>581</v>
      </c>
      <c r="B3965" s="7" t="s">
        <v>8997</v>
      </c>
      <c r="C3965" s="7" t="s">
        <v>8998</v>
      </c>
    </row>
    <row r="3966" spans="1:3" x14ac:dyDescent="0.25">
      <c r="A3966" s="7" t="s">
        <v>583</v>
      </c>
      <c r="B3966" s="7" t="s">
        <v>8999</v>
      </c>
      <c r="C3966" s="7" t="s">
        <v>9000</v>
      </c>
    </row>
    <row r="3967" spans="1:3" x14ac:dyDescent="0.25">
      <c r="A3967" s="7" t="s">
        <v>583</v>
      </c>
      <c r="B3967" s="7" t="s">
        <v>9001</v>
      </c>
      <c r="C3967" s="7" t="s">
        <v>9002</v>
      </c>
    </row>
    <row r="3968" spans="1:3" x14ac:dyDescent="0.25">
      <c r="A3968" s="7" t="s">
        <v>585</v>
      </c>
      <c r="B3968" s="7" t="s">
        <v>9003</v>
      </c>
      <c r="C3968" s="7" t="s">
        <v>9004</v>
      </c>
    </row>
    <row r="3969" spans="1:3" x14ac:dyDescent="0.25">
      <c r="A3969" s="7" t="s">
        <v>587</v>
      </c>
      <c r="B3969" s="7" t="s">
        <v>9005</v>
      </c>
      <c r="C3969" s="7" t="s">
        <v>2064</v>
      </c>
    </row>
    <row r="3970" spans="1:3" x14ac:dyDescent="0.25">
      <c r="A3970" s="7" t="s">
        <v>557</v>
      </c>
      <c r="B3970" s="7" t="s">
        <v>9006</v>
      </c>
      <c r="C3970" s="7" t="s">
        <v>9007</v>
      </c>
    </row>
    <row r="3971" spans="1:3" x14ac:dyDescent="0.25">
      <c r="A3971" s="7" t="s">
        <v>557</v>
      </c>
      <c r="B3971" s="7" t="s">
        <v>9008</v>
      </c>
      <c r="C3971" s="7" t="s">
        <v>8329</v>
      </c>
    </row>
    <row r="3972" spans="1:3" x14ac:dyDescent="0.25">
      <c r="A3972" s="7" t="s">
        <v>557</v>
      </c>
      <c r="B3972" s="7" t="s">
        <v>9009</v>
      </c>
      <c r="C3972" s="7" t="s">
        <v>2470</v>
      </c>
    </row>
    <row r="3973" spans="1:3" x14ac:dyDescent="0.25">
      <c r="A3973" s="7" t="s">
        <v>559</v>
      </c>
      <c r="B3973" s="7" t="s">
        <v>9010</v>
      </c>
      <c r="C3973" s="7" t="s">
        <v>9011</v>
      </c>
    </row>
    <row r="3974" spans="1:3" x14ac:dyDescent="0.25">
      <c r="A3974" s="7" t="s">
        <v>559</v>
      </c>
      <c r="B3974" s="7" t="s">
        <v>9012</v>
      </c>
      <c r="C3974" s="7" t="s">
        <v>9013</v>
      </c>
    </row>
    <row r="3975" spans="1:3" x14ac:dyDescent="0.25">
      <c r="A3975" s="7" t="s">
        <v>559</v>
      </c>
      <c r="B3975" s="7" t="s">
        <v>9014</v>
      </c>
      <c r="C3975" s="7" t="s">
        <v>9015</v>
      </c>
    </row>
    <row r="3976" spans="1:3" x14ac:dyDescent="0.25">
      <c r="A3976" s="7" t="s">
        <v>559</v>
      </c>
      <c r="B3976" s="7" t="s">
        <v>9016</v>
      </c>
      <c r="C3976" s="7" t="s">
        <v>9017</v>
      </c>
    </row>
    <row r="3977" spans="1:3" x14ac:dyDescent="0.25">
      <c r="A3977" s="7" t="s">
        <v>559</v>
      </c>
      <c r="B3977" s="7" t="s">
        <v>9018</v>
      </c>
      <c r="C3977" s="7" t="s">
        <v>5116</v>
      </c>
    </row>
    <row r="3978" spans="1:3" x14ac:dyDescent="0.25">
      <c r="A3978" s="7" t="s">
        <v>559</v>
      </c>
      <c r="B3978" s="7" t="s">
        <v>9019</v>
      </c>
      <c r="C3978" s="7" t="s">
        <v>1996</v>
      </c>
    </row>
    <row r="3979" spans="1:3" x14ac:dyDescent="0.25">
      <c r="A3979" s="7" t="s">
        <v>561</v>
      </c>
      <c r="B3979" s="7" t="s">
        <v>9020</v>
      </c>
      <c r="C3979" s="7" t="s">
        <v>9021</v>
      </c>
    </row>
    <row r="3980" spans="1:3" x14ac:dyDescent="0.25">
      <c r="A3980" s="7" t="s">
        <v>561</v>
      </c>
      <c r="B3980" s="7" t="s">
        <v>9022</v>
      </c>
      <c r="C3980" s="7" t="s">
        <v>9023</v>
      </c>
    </row>
    <row r="3981" spans="1:3" x14ac:dyDescent="0.25">
      <c r="A3981" s="7" t="s">
        <v>561</v>
      </c>
      <c r="B3981" s="7" t="s">
        <v>9024</v>
      </c>
      <c r="C3981" s="7" t="s">
        <v>9025</v>
      </c>
    </row>
    <row r="3982" spans="1:3" x14ac:dyDescent="0.25">
      <c r="A3982" s="7" t="s">
        <v>561</v>
      </c>
      <c r="B3982" s="7" t="s">
        <v>9026</v>
      </c>
      <c r="C3982" s="7" t="s">
        <v>3871</v>
      </c>
    </row>
    <row r="3983" spans="1:3" x14ac:dyDescent="0.25">
      <c r="A3983" s="7" t="s">
        <v>561</v>
      </c>
      <c r="B3983" s="7" t="s">
        <v>9027</v>
      </c>
      <c r="C3983" s="7" t="s">
        <v>9028</v>
      </c>
    </row>
    <row r="3984" spans="1:3" x14ac:dyDescent="0.25">
      <c r="A3984" s="7" t="s">
        <v>561</v>
      </c>
      <c r="B3984" s="7" t="s">
        <v>9029</v>
      </c>
      <c r="C3984" s="7" t="s">
        <v>9030</v>
      </c>
    </row>
    <row r="3985" spans="1:3" x14ac:dyDescent="0.25">
      <c r="A3985" s="7" t="s">
        <v>561</v>
      </c>
      <c r="B3985" s="7" t="s">
        <v>9031</v>
      </c>
      <c r="C3985" s="7" t="s">
        <v>9032</v>
      </c>
    </row>
    <row r="3986" spans="1:3" x14ac:dyDescent="0.25">
      <c r="A3986" s="7" t="s">
        <v>563</v>
      </c>
      <c r="B3986" s="7" t="s">
        <v>9033</v>
      </c>
      <c r="C3986" s="7" t="s">
        <v>9034</v>
      </c>
    </row>
    <row r="3987" spans="1:3" x14ac:dyDescent="0.25">
      <c r="A3987" s="7" t="s">
        <v>455</v>
      </c>
      <c r="B3987" s="7" t="s">
        <v>9035</v>
      </c>
      <c r="C3987" s="7" t="s">
        <v>9036</v>
      </c>
    </row>
    <row r="3988" spans="1:3" x14ac:dyDescent="0.25">
      <c r="A3988" s="7" t="s">
        <v>459</v>
      </c>
      <c r="B3988" s="7" t="s">
        <v>9037</v>
      </c>
      <c r="C3988" s="7" t="s">
        <v>9038</v>
      </c>
    </row>
    <row r="3989" spans="1:3" x14ac:dyDescent="0.25">
      <c r="A3989" s="7" t="s">
        <v>425</v>
      </c>
      <c r="B3989" s="7" t="s">
        <v>9039</v>
      </c>
      <c r="C3989" s="7" t="s">
        <v>6151</v>
      </c>
    </row>
    <row r="3990" spans="1:3" x14ac:dyDescent="0.25">
      <c r="A3990" s="7" t="s">
        <v>587</v>
      </c>
      <c r="B3990" s="7" t="s">
        <v>9040</v>
      </c>
      <c r="C3990" s="7" t="s">
        <v>9041</v>
      </c>
    </row>
    <row r="3991" spans="1:3" x14ac:dyDescent="0.25">
      <c r="A3991" s="7" t="s">
        <v>587</v>
      </c>
      <c r="B3991" s="7" t="s">
        <v>9042</v>
      </c>
      <c r="C3991" s="7" t="s">
        <v>9043</v>
      </c>
    </row>
    <row r="3992" spans="1:3" x14ac:dyDescent="0.25">
      <c r="A3992" s="7" t="s">
        <v>589</v>
      </c>
      <c r="B3992" s="7" t="s">
        <v>9044</v>
      </c>
      <c r="C3992" s="7" t="s">
        <v>9045</v>
      </c>
    </row>
    <row r="3993" spans="1:3" x14ac:dyDescent="0.25">
      <c r="A3993" s="7" t="s">
        <v>591</v>
      </c>
      <c r="B3993" s="7" t="s">
        <v>9046</v>
      </c>
      <c r="C3993" s="7" t="s">
        <v>9047</v>
      </c>
    </row>
    <row r="3994" spans="1:3" x14ac:dyDescent="0.25">
      <c r="A3994" s="7" t="s">
        <v>591</v>
      </c>
      <c r="B3994" s="7" t="s">
        <v>9048</v>
      </c>
      <c r="C3994" s="7" t="s">
        <v>9049</v>
      </c>
    </row>
    <row r="3995" spans="1:3" x14ac:dyDescent="0.25">
      <c r="A3995" s="7" t="s">
        <v>591</v>
      </c>
      <c r="B3995" s="7" t="s">
        <v>9050</v>
      </c>
      <c r="C3995" s="7" t="s">
        <v>9051</v>
      </c>
    </row>
    <row r="3996" spans="1:3" x14ac:dyDescent="0.25">
      <c r="A3996" s="7" t="s">
        <v>591</v>
      </c>
      <c r="B3996" s="7" t="s">
        <v>9052</v>
      </c>
      <c r="C3996" s="7" t="s">
        <v>9053</v>
      </c>
    </row>
    <row r="3997" spans="1:3" x14ac:dyDescent="0.25">
      <c r="A3997" s="7" t="s">
        <v>557</v>
      </c>
      <c r="B3997" s="7" t="s">
        <v>9054</v>
      </c>
      <c r="C3997" s="7" t="s">
        <v>5541</v>
      </c>
    </row>
    <row r="3998" spans="1:3" x14ac:dyDescent="0.25">
      <c r="A3998" s="7" t="s">
        <v>557</v>
      </c>
      <c r="B3998" s="7" t="s">
        <v>9055</v>
      </c>
      <c r="C3998" s="7" t="s">
        <v>4773</v>
      </c>
    </row>
    <row r="3999" spans="1:3" x14ac:dyDescent="0.25">
      <c r="A3999" s="7" t="s">
        <v>557</v>
      </c>
      <c r="B3999" s="7" t="s">
        <v>9056</v>
      </c>
      <c r="C3999" s="7" t="s">
        <v>7015</v>
      </c>
    </row>
    <row r="4000" spans="1:3" x14ac:dyDescent="0.25">
      <c r="A4000" s="7" t="s">
        <v>557</v>
      </c>
      <c r="B4000" s="7" t="s">
        <v>9057</v>
      </c>
      <c r="C4000" s="7" t="s">
        <v>3090</v>
      </c>
    </row>
    <row r="4001" spans="1:3" x14ac:dyDescent="0.25">
      <c r="A4001" s="7" t="s">
        <v>557</v>
      </c>
      <c r="B4001" s="7" t="s">
        <v>9058</v>
      </c>
      <c r="C4001" s="7" t="s">
        <v>2275</v>
      </c>
    </row>
    <row r="4002" spans="1:3" x14ac:dyDescent="0.25">
      <c r="A4002" s="7" t="s">
        <v>557</v>
      </c>
      <c r="B4002" s="7" t="s">
        <v>9059</v>
      </c>
      <c r="C4002" s="7" t="s">
        <v>4823</v>
      </c>
    </row>
    <row r="4003" spans="1:3" x14ac:dyDescent="0.25">
      <c r="A4003" s="7" t="s">
        <v>557</v>
      </c>
      <c r="B4003" s="7" t="s">
        <v>9060</v>
      </c>
      <c r="C4003" s="7" t="s">
        <v>5896</v>
      </c>
    </row>
    <row r="4004" spans="1:3" x14ac:dyDescent="0.25">
      <c r="A4004" s="7" t="s">
        <v>557</v>
      </c>
      <c r="B4004" s="7" t="s">
        <v>9061</v>
      </c>
      <c r="C4004" s="7" t="s">
        <v>9062</v>
      </c>
    </row>
    <row r="4005" spans="1:3" x14ac:dyDescent="0.25">
      <c r="A4005" s="7" t="s">
        <v>557</v>
      </c>
      <c r="B4005" s="7" t="s">
        <v>9063</v>
      </c>
      <c r="C4005" s="7" t="s">
        <v>9064</v>
      </c>
    </row>
    <row r="4006" spans="1:3" x14ac:dyDescent="0.25">
      <c r="A4006" s="7" t="s">
        <v>601</v>
      </c>
      <c r="B4006" s="7" t="s">
        <v>9065</v>
      </c>
      <c r="C4006" s="7" t="s">
        <v>6079</v>
      </c>
    </row>
    <row r="4007" spans="1:3" x14ac:dyDescent="0.25">
      <c r="A4007" s="7" t="s">
        <v>603</v>
      </c>
      <c r="B4007" s="7" t="s">
        <v>9066</v>
      </c>
      <c r="C4007" s="7" t="s">
        <v>9067</v>
      </c>
    </row>
    <row r="4008" spans="1:3" x14ac:dyDescent="0.25">
      <c r="A4008" s="7" t="s">
        <v>603</v>
      </c>
      <c r="B4008" s="7" t="s">
        <v>9068</v>
      </c>
      <c r="C4008" s="7" t="s">
        <v>6902</v>
      </c>
    </row>
    <row r="4009" spans="1:3" x14ac:dyDescent="0.25">
      <c r="A4009" s="7" t="s">
        <v>603</v>
      </c>
      <c r="B4009" s="7" t="s">
        <v>9069</v>
      </c>
      <c r="C4009" s="7" t="s">
        <v>9070</v>
      </c>
    </row>
    <row r="4010" spans="1:3" x14ac:dyDescent="0.25">
      <c r="A4010" s="7" t="s">
        <v>603</v>
      </c>
      <c r="B4010" s="7" t="s">
        <v>9071</v>
      </c>
      <c r="C4010" s="7" t="s">
        <v>2428</v>
      </c>
    </row>
    <row r="4011" spans="1:3" x14ac:dyDescent="0.25">
      <c r="A4011" s="7" t="s">
        <v>409</v>
      </c>
      <c r="B4011" s="7" t="s">
        <v>9072</v>
      </c>
      <c r="C4011" s="7" t="s">
        <v>9073</v>
      </c>
    </row>
    <row r="4012" spans="1:3" x14ac:dyDescent="0.25">
      <c r="A4012" s="7" t="s">
        <v>411</v>
      </c>
      <c r="B4012" s="7" t="s">
        <v>9074</v>
      </c>
      <c r="C4012" s="7" t="s">
        <v>9075</v>
      </c>
    </row>
    <row r="4013" spans="1:3" x14ac:dyDescent="0.25">
      <c r="A4013" s="7" t="s">
        <v>417</v>
      </c>
      <c r="B4013" s="7" t="s">
        <v>9076</v>
      </c>
      <c r="C4013" s="7" t="s">
        <v>9077</v>
      </c>
    </row>
    <row r="4014" spans="1:3" x14ac:dyDescent="0.25">
      <c r="A4014" s="7" t="s">
        <v>417</v>
      </c>
      <c r="B4014" s="7" t="s">
        <v>9078</v>
      </c>
      <c r="C4014" s="7" t="s">
        <v>9079</v>
      </c>
    </row>
    <row r="4015" spans="1:3" x14ac:dyDescent="0.25">
      <c r="A4015" s="7" t="s">
        <v>417</v>
      </c>
      <c r="B4015" s="7" t="s">
        <v>9080</v>
      </c>
      <c r="C4015" s="7" t="s">
        <v>9081</v>
      </c>
    </row>
    <row r="4016" spans="1:3" x14ac:dyDescent="0.25">
      <c r="A4016" s="7" t="s">
        <v>417</v>
      </c>
      <c r="B4016" s="7" t="s">
        <v>9082</v>
      </c>
      <c r="C4016" s="7" t="s">
        <v>9083</v>
      </c>
    </row>
    <row r="4017" spans="1:3" x14ac:dyDescent="0.25">
      <c r="A4017" s="7" t="s">
        <v>419</v>
      </c>
      <c r="B4017" s="7" t="s">
        <v>9084</v>
      </c>
      <c r="C4017" s="7" t="s">
        <v>9085</v>
      </c>
    </row>
    <row r="4018" spans="1:3" x14ac:dyDescent="0.25">
      <c r="A4018" s="7" t="s">
        <v>421</v>
      </c>
      <c r="B4018" s="7" t="s">
        <v>9086</v>
      </c>
      <c r="C4018" s="7" t="s">
        <v>9087</v>
      </c>
    </row>
    <row r="4019" spans="1:3" x14ac:dyDescent="0.25">
      <c r="A4019" s="7" t="s">
        <v>423</v>
      </c>
      <c r="B4019" s="7" t="s">
        <v>9088</v>
      </c>
      <c r="C4019" s="7" t="s">
        <v>9089</v>
      </c>
    </row>
    <row r="4020" spans="1:3" x14ac:dyDescent="0.25">
      <c r="A4020" s="7" t="s">
        <v>423</v>
      </c>
      <c r="B4020" s="7" t="s">
        <v>9090</v>
      </c>
      <c r="C4020" s="7" t="s">
        <v>9091</v>
      </c>
    </row>
    <row r="4021" spans="1:3" x14ac:dyDescent="0.25">
      <c r="A4021" s="7" t="s">
        <v>389</v>
      </c>
      <c r="B4021" s="7" t="s">
        <v>9092</v>
      </c>
      <c r="C4021" s="7" t="s">
        <v>9093</v>
      </c>
    </row>
    <row r="4022" spans="1:3" x14ac:dyDescent="0.25">
      <c r="A4022" s="7" t="s">
        <v>391</v>
      </c>
      <c r="B4022" s="7" t="s">
        <v>9094</v>
      </c>
      <c r="C4022" s="7" t="s">
        <v>9095</v>
      </c>
    </row>
    <row r="4023" spans="1:3" x14ac:dyDescent="0.25">
      <c r="A4023" s="7" t="s">
        <v>391</v>
      </c>
      <c r="B4023" s="7" t="s">
        <v>9096</v>
      </c>
      <c r="C4023" s="7" t="s">
        <v>9097</v>
      </c>
    </row>
    <row r="4024" spans="1:3" x14ac:dyDescent="0.25">
      <c r="A4024" s="7" t="s">
        <v>393</v>
      </c>
      <c r="B4024" s="7" t="s">
        <v>9098</v>
      </c>
      <c r="C4024" s="7" t="s">
        <v>7625</v>
      </c>
    </row>
    <row r="4025" spans="1:3" x14ac:dyDescent="0.25">
      <c r="A4025" s="7" t="s">
        <v>397</v>
      </c>
      <c r="B4025" s="7" t="s">
        <v>9099</v>
      </c>
      <c r="C4025" s="7" t="s">
        <v>9100</v>
      </c>
    </row>
    <row r="4026" spans="1:3" x14ac:dyDescent="0.25">
      <c r="A4026" s="7" t="s">
        <v>397</v>
      </c>
      <c r="B4026" s="7" t="s">
        <v>9101</v>
      </c>
      <c r="C4026" s="7" t="s">
        <v>9102</v>
      </c>
    </row>
    <row r="4027" spans="1:3" x14ac:dyDescent="0.25">
      <c r="A4027" s="7" t="s">
        <v>401</v>
      </c>
      <c r="B4027" s="7" t="s">
        <v>9103</v>
      </c>
      <c r="C4027" s="7" t="s">
        <v>9104</v>
      </c>
    </row>
    <row r="4028" spans="1:3" x14ac:dyDescent="0.25">
      <c r="A4028" s="7" t="s">
        <v>403</v>
      </c>
      <c r="B4028" s="7" t="s">
        <v>9105</v>
      </c>
      <c r="C4028" s="7" t="s">
        <v>9106</v>
      </c>
    </row>
    <row r="4029" spans="1:3" x14ac:dyDescent="0.25">
      <c r="A4029" s="7" t="s">
        <v>806</v>
      </c>
      <c r="B4029" s="7" t="s">
        <v>9107</v>
      </c>
      <c r="C4029" s="7" t="s">
        <v>5225</v>
      </c>
    </row>
    <row r="4030" spans="1:3" x14ac:dyDescent="0.25">
      <c r="A4030" s="7" t="s">
        <v>371</v>
      </c>
      <c r="B4030" s="7" t="s">
        <v>9108</v>
      </c>
      <c r="C4030" s="7" t="s">
        <v>9109</v>
      </c>
    </row>
    <row r="4031" spans="1:3" x14ac:dyDescent="0.25">
      <c r="A4031" s="7" t="s">
        <v>375</v>
      </c>
      <c r="B4031" s="7" t="s">
        <v>9110</v>
      </c>
      <c r="C4031" s="7" t="s">
        <v>9111</v>
      </c>
    </row>
    <row r="4032" spans="1:3" x14ac:dyDescent="0.25">
      <c r="A4032" s="7" t="s">
        <v>377</v>
      </c>
      <c r="B4032" s="7" t="s">
        <v>9112</v>
      </c>
      <c r="C4032" s="7" t="s">
        <v>9113</v>
      </c>
    </row>
    <row r="4033" spans="1:3" x14ac:dyDescent="0.25">
      <c r="A4033" s="7" t="s">
        <v>377</v>
      </c>
      <c r="B4033" s="7" t="s">
        <v>9114</v>
      </c>
      <c r="C4033" s="7" t="s">
        <v>9115</v>
      </c>
    </row>
    <row r="4034" spans="1:3" x14ac:dyDescent="0.25">
      <c r="A4034" s="7" t="s">
        <v>377</v>
      </c>
      <c r="B4034" s="7" t="s">
        <v>9116</v>
      </c>
      <c r="C4034" s="7" t="s">
        <v>9117</v>
      </c>
    </row>
    <row r="4035" spans="1:3" x14ac:dyDescent="0.25">
      <c r="A4035" s="7" t="s">
        <v>493</v>
      </c>
      <c r="B4035" s="7" t="s">
        <v>9118</v>
      </c>
      <c r="C4035" s="7" t="s">
        <v>9119</v>
      </c>
    </row>
    <row r="4036" spans="1:3" x14ac:dyDescent="0.25">
      <c r="A4036" s="7" t="s">
        <v>497</v>
      </c>
      <c r="B4036" s="7" t="s">
        <v>9120</v>
      </c>
      <c r="C4036" s="7" t="s">
        <v>9121</v>
      </c>
    </row>
    <row r="4037" spans="1:3" x14ac:dyDescent="0.25">
      <c r="A4037" s="7" t="s">
        <v>497</v>
      </c>
      <c r="B4037" s="7" t="s">
        <v>9122</v>
      </c>
      <c r="C4037" s="7" t="s">
        <v>4248</v>
      </c>
    </row>
    <row r="4038" spans="1:3" x14ac:dyDescent="0.25">
      <c r="A4038" s="7" t="s">
        <v>461</v>
      </c>
      <c r="B4038" s="7" t="s">
        <v>9123</v>
      </c>
      <c r="C4038" s="7" t="s">
        <v>9124</v>
      </c>
    </row>
    <row r="4039" spans="1:3" x14ac:dyDescent="0.25">
      <c r="A4039" s="7" t="s">
        <v>461</v>
      </c>
      <c r="B4039" s="7" t="s">
        <v>9125</v>
      </c>
      <c r="C4039" s="7" t="s">
        <v>9126</v>
      </c>
    </row>
    <row r="4040" spans="1:3" x14ac:dyDescent="0.25">
      <c r="A4040" s="7" t="s">
        <v>461</v>
      </c>
      <c r="B4040" s="7" t="s">
        <v>9127</v>
      </c>
      <c r="C4040" s="7" t="s">
        <v>9128</v>
      </c>
    </row>
    <row r="4041" spans="1:3" x14ac:dyDescent="0.25">
      <c r="A4041" s="7" t="s">
        <v>461</v>
      </c>
      <c r="B4041" s="7" t="s">
        <v>9129</v>
      </c>
      <c r="C4041" s="7" t="s">
        <v>9130</v>
      </c>
    </row>
    <row r="4042" spans="1:3" x14ac:dyDescent="0.25">
      <c r="A4042" s="7" t="s">
        <v>463</v>
      </c>
      <c r="B4042" s="7" t="s">
        <v>9131</v>
      </c>
      <c r="C4042" s="7" t="s">
        <v>9132</v>
      </c>
    </row>
    <row r="4043" spans="1:3" x14ac:dyDescent="0.25">
      <c r="A4043" s="7" t="s">
        <v>463</v>
      </c>
      <c r="B4043" s="7" t="s">
        <v>9133</v>
      </c>
      <c r="C4043" s="7" t="s">
        <v>9134</v>
      </c>
    </row>
    <row r="4044" spans="1:3" x14ac:dyDescent="0.25">
      <c r="A4044" s="7" t="s">
        <v>465</v>
      </c>
      <c r="B4044" s="7" t="s">
        <v>9135</v>
      </c>
      <c r="C4044" s="7" t="s">
        <v>9136</v>
      </c>
    </row>
    <row r="4045" spans="1:3" x14ac:dyDescent="0.25">
      <c r="A4045" s="7" t="s">
        <v>465</v>
      </c>
      <c r="B4045" s="7" t="s">
        <v>9137</v>
      </c>
      <c r="C4045" s="7" t="s">
        <v>6856</v>
      </c>
    </row>
    <row r="4046" spans="1:3" x14ac:dyDescent="0.25">
      <c r="A4046" s="7" t="s">
        <v>467</v>
      </c>
      <c r="B4046" s="7" t="s">
        <v>9138</v>
      </c>
      <c r="C4046" s="7" t="s">
        <v>9139</v>
      </c>
    </row>
    <row r="4047" spans="1:3" x14ac:dyDescent="0.25">
      <c r="A4047" s="7" t="s">
        <v>467</v>
      </c>
      <c r="B4047" s="7" t="s">
        <v>9140</v>
      </c>
      <c r="C4047" s="7" t="s">
        <v>9141</v>
      </c>
    </row>
    <row r="4048" spans="1:3" x14ac:dyDescent="0.25">
      <c r="A4048" s="7" t="s">
        <v>469</v>
      </c>
      <c r="B4048" s="7" t="s">
        <v>9142</v>
      </c>
      <c r="C4048" s="7" t="s">
        <v>9143</v>
      </c>
    </row>
    <row r="4049" spans="1:3" x14ac:dyDescent="0.25">
      <c r="A4049" s="7" t="s">
        <v>471</v>
      </c>
      <c r="B4049" s="7" t="s">
        <v>9144</v>
      </c>
      <c r="C4049" s="7" t="s">
        <v>9145</v>
      </c>
    </row>
    <row r="4050" spans="1:3" x14ac:dyDescent="0.25">
      <c r="A4050" s="7" t="s">
        <v>475</v>
      </c>
      <c r="B4050" s="7" t="s">
        <v>9146</v>
      </c>
      <c r="C4050" s="7" t="s">
        <v>9147</v>
      </c>
    </row>
    <row r="4051" spans="1:3" x14ac:dyDescent="0.25">
      <c r="A4051" s="7" t="s">
        <v>475</v>
      </c>
      <c r="B4051" s="7" t="s">
        <v>9148</v>
      </c>
      <c r="C4051" s="7" t="s">
        <v>9149</v>
      </c>
    </row>
    <row r="4052" spans="1:3" x14ac:dyDescent="0.25">
      <c r="A4052" s="7" t="s">
        <v>441</v>
      </c>
      <c r="B4052" s="7" t="s">
        <v>9150</v>
      </c>
      <c r="C4052" s="7" t="s">
        <v>9151</v>
      </c>
    </row>
    <row r="4053" spans="1:3" x14ac:dyDescent="0.25">
      <c r="A4053" s="7" t="s">
        <v>441</v>
      </c>
      <c r="B4053" s="7" t="s">
        <v>9152</v>
      </c>
      <c r="C4053" s="7" t="s">
        <v>9153</v>
      </c>
    </row>
    <row r="4054" spans="1:3" x14ac:dyDescent="0.25">
      <c r="A4054" s="7" t="s">
        <v>826</v>
      </c>
      <c r="B4054" s="7" t="s">
        <v>9154</v>
      </c>
      <c r="C4054" s="7" t="s">
        <v>2980</v>
      </c>
    </row>
    <row r="4055" spans="1:3" x14ac:dyDescent="0.25">
      <c r="A4055" s="7" t="s">
        <v>826</v>
      </c>
      <c r="B4055" s="7" t="s">
        <v>9155</v>
      </c>
      <c r="C4055" s="7" t="s">
        <v>9156</v>
      </c>
    </row>
    <row r="4056" spans="1:3" x14ac:dyDescent="0.25">
      <c r="A4056" s="7" t="s">
        <v>469</v>
      </c>
      <c r="B4056" s="7" t="s">
        <v>9157</v>
      </c>
      <c r="C4056" s="7" t="s">
        <v>9158</v>
      </c>
    </row>
    <row r="4057" spans="1:3" x14ac:dyDescent="0.25">
      <c r="A4057" s="7" t="s">
        <v>471</v>
      </c>
      <c r="B4057" s="7" t="s">
        <v>9159</v>
      </c>
      <c r="C4057" s="7" t="s">
        <v>9160</v>
      </c>
    </row>
    <row r="4058" spans="1:3" x14ac:dyDescent="0.25">
      <c r="A4058" s="7" t="s">
        <v>471</v>
      </c>
      <c r="B4058" s="7" t="s">
        <v>9161</v>
      </c>
      <c r="C4058" s="7" t="s">
        <v>9162</v>
      </c>
    </row>
    <row r="4059" spans="1:3" x14ac:dyDescent="0.25">
      <c r="A4059" s="7" t="s">
        <v>471</v>
      </c>
      <c r="B4059" s="7" t="s">
        <v>9163</v>
      </c>
      <c r="C4059" s="7" t="s">
        <v>9164</v>
      </c>
    </row>
    <row r="4060" spans="1:3" x14ac:dyDescent="0.25">
      <c r="A4060" s="7" t="s">
        <v>475</v>
      </c>
      <c r="B4060" s="7" t="s">
        <v>9165</v>
      </c>
      <c r="C4060" s="7" t="s">
        <v>9166</v>
      </c>
    </row>
    <row r="4061" spans="1:3" x14ac:dyDescent="0.25">
      <c r="A4061" s="7" t="s">
        <v>475</v>
      </c>
      <c r="B4061" s="7" t="s">
        <v>9167</v>
      </c>
      <c r="C4061" s="7" t="s">
        <v>9168</v>
      </c>
    </row>
    <row r="4062" spans="1:3" x14ac:dyDescent="0.25">
      <c r="A4062" s="7" t="s">
        <v>475</v>
      </c>
      <c r="B4062" s="7" t="s">
        <v>9169</v>
      </c>
      <c r="C4062" s="7" t="s">
        <v>9170</v>
      </c>
    </row>
    <row r="4063" spans="1:3" x14ac:dyDescent="0.25">
      <c r="A4063" s="7" t="s">
        <v>475</v>
      </c>
      <c r="B4063" s="7" t="s">
        <v>9171</v>
      </c>
      <c r="C4063" s="7" t="s">
        <v>9172</v>
      </c>
    </row>
    <row r="4064" spans="1:3" x14ac:dyDescent="0.25">
      <c r="A4064" s="7" t="s">
        <v>477</v>
      </c>
      <c r="B4064" s="7" t="s">
        <v>9173</v>
      </c>
      <c r="C4064" s="7" t="s">
        <v>7179</v>
      </c>
    </row>
    <row r="4065" spans="1:3" x14ac:dyDescent="0.25">
      <c r="A4065" s="7" t="s">
        <v>441</v>
      </c>
      <c r="B4065" s="7" t="s">
        <v>9174</v>
      </c>
      <c r="C4065" s="7" t="s">
        <v>9175</v>
      </c>
    </row>
    <row r="4066" spans="1:3" x14ac:dyDescent="0.25">
      <c r="A4066" s="7" t="s">
        <v>441</v>
      </c>
      <c r="B4066" s="7" t="s">
        <v>9176</v>
      </c>
      <c r="C4066" s="7" t="s">
        <v>6765</v>
      </c>
    </row>
    <row r="4067" spans="1:3" x14ac:dyDescent="0.25">
      <c r="A4067" s="7" t="s">
        <v>441</v>
      </c>
      <c r="B4067" s="7" t="s">
        <v>9177</v>
      </c>
      <c r="C4067" s="7" t="s">
        <v>5855</v>
      </c>
    </row>
    <row r="4068" spans="1:3" x14ac:dyDescent="0.25">
      <c r="A4068" s="7" t="s">
        <v>1365</v>
      </c>
      <c r="B4068" s="7" t="s">
        <v>9178</v>
      </c>
      <c r="C4068" s="7" t="s">
        <v>9179</v>
      </c>
    </row>
    <row r="4069" spans="1:3" x14ac:dyDescent="0.25">
      <c r="A4069" s="7" t="s">
        <v>1365</v>
      </c>
      <c r="B4069" s="7" t="s">
        <v>9180</v>
      </c>
      <c r="C4069" s="7" t="s">
        <v>3584</v>
      </c>
    </row>
    <row r="4070" spans="1:3" x14ac:dyDescent="0.25">
      <c r="A4070" s="7" t="s">
        <v>445</v>
      </c>
      <c r="B4070" s="7" t="s">
        <v>9181</v>
      </c>
      <c r="C4070" s="7" t="s">
        <v>9182</v>
      </c>
    </row>
    <row r="4071" spans="1:3" x14ac:dyDescent="0.25">
      <c r="A4071" s="7" t="s">
        <v>445</v>
      </c>
      <c r="B4071" s="7" t="s">
        <v>9183</v>
      </c>
      <c r="C4071" s="7" t="s">
        <v>9184</v>
      </c>
    </row>
    <row r="4072" spans="1:3" x14ac:dyDescent="0.25">
      <c r="A4072" s="7" t="s">
        <v>445</v>
      </c>
      <c r="B4072" s="7" t="s">
        <v>9185</v>
      </c>
      <c r="C4072" s="7" t="s">
        <v>9186</v>
      </c>
    </row>
    <row r="4073" spans="1:3" x14ac:dyDescent="0.25">
      <c r="A4073" s="7" t="s">
        <v>447</v>
      </c>
      <c r="B4073" s="7" t="s">
        <v>9187</v>
      </c>
      <c r="C4073" s="7" t="s">
        <v>9188</v>
      </c>
    </row>
    <row r="4074" spans="1:3" x14ac:dyDescent="0.25">
      <c r="A4074" s="7" t="s">
        <v>447</v>
      </c>
      <c r="B4074" s="7" t="s">
        <v>9189</v>
      </c>
      <c r="C4074" s="7" t="s">
        <v>9190</v>
      </c>
    </row>
    <row r="4075" spans="1:3" x14ac:dyDescent="0.25">
      <c r="A4075" s="7" t="s">
        <v>449</v>
      </c>
      <c r="B4075" s="7" t="s">
        <v>9191</v>
      </c>
      <c r="C4075" s="7" t="s">
        <v>9192</v>
      </c>
    </row>
    <row r="4076" spans="1:3" x14ac:dyDescent="0.25">
      <c r="A4076" s="7" t="s">
        <v>449</v>
      </c>
      <c r="B4076" s="7" t="s">
        <v>9193</v>
      </c>
      <c r="C4076" s="7" t="s">
        <v>9194</v>
      </c>
    </row>
    <row r="4077" spans="1:3" x14ac:dyDescent="0.25">
      <c r="A4077" s="7" t="s">
        <v>449</v>
      </c>
      <c r="B4077" s="7" t="s">
        <v>9195</v>
      </c>
      <c r="C4077" s="7" t="s">
        <v>9196</v>
      </c>
    </row>
    <row r="4078" spans="1:3" x14ac:dyDescent="0.25">
      <c r="A4078" s="7" t="s">
        <v>453</v>
      </c>
      <c r="B4078" s="7" t="s">
        <v>9197</v>
      </c>
      <c r="C4078" s="7" t="s">
        <v>9198</v>
      </c>
    </row>
    <row r="4079" spans="1:3" x14ac:dyDescent="0.25">
      <c r="A4079" s="7" t="s">
        <v>453</v>
      </c>
      <c r="B4079" s="7" t="s">
        <v>9199</v>
      </c>
      <c r="C4079" s="7" t="s">
        <v>9200</v>
      </c>
    </row>
    <row r="4080" spans="1:3" x14ac:dyDescent="0.25">
      <c r="A4080" s="7" t="s">
        <v>457</v>
      </c>
      <c r="B4080" s="7" t="s">
        <v>9201</v>
      </c>
      <c r="C4080" s="7" t="s">
        <v>9202</v>
      </c>
    </row>
    <row r="4081" spans="1:3" x14ac:dyDescent="0.25">
      <c r="A4081" s="7" t="s">
        <v>457</v>
      </c>
      <c r="B4081" s="7" t="s">
        <v>9203</v>
      </c>
      <c r="C4081" s="7" t="s">
        <v>8513</v>
      </c>
    </row>
    <row r="4082" spans="1:3" x14ac:dyDescent="0.25">
      <c r="A4082" s="7" t="s">
        <v>459</v>
      </c>
      <c r="B4082" s="7" t="s">
        <v>9204</v>
      </c>
      <c r="C4082" s="7" t="s">
        <v>9205</v>
      </c>
    </row>
    <row r="4083" spans="1:3" x14ac:dyDescent="0.25">
      <c r="A4083" s="7" t="s">
        <v>459</v>
      </c>
      <c r="B4083" s="7" t="s">
        <v>9206</v>
      </c>
      <c r="C4083" s="7" t="s">
        <v>9207</v>
      </c>
    </row>
    <row r="4084" spans="1:3" x14ac:dyDescent="0.25">
      <c r="A4084" s="7" t="s">
        <v>459</v>
      </c>
      <c r="B4084" s="7" t="s">
        <v>9208</v>
      </c>
      <c r="C4084" s="7" t="s">
        <v>9209</v>
      </c>
    </row>
    <row r="4085" spans="1:3" x14ac:dyDescent="0.25">
      <c r="A4085" s="7" t="s">
        <v>425</v>
      </c>
      <c r="B4085" s="7" t="s">
        <v>9210</v>
      </c>
      <c r="C4085" s="7" t="s">
        <v>5692</v>
      </c>
    </row>
    <row r="4086" spans="1:3" x14ac:dyDescent="0.25">
      <c r="A4086" s="7" t="s">
        <v>427</v>
      </c>
      <c r="B4086" s="7" t="s">
        <v>9211</v>
      </c>
      <c r="C4086" s="7" t="s">
        <v>9212</v>
      </c>
    </row>
    <row r="4087" spans="1:3" x14ac:dyDescent="0.25">
      <c r="A4087" s="7" t="s">
        <v>433</v>
      </c>
      <c r="B4087" s="7" t="s">
        <v>9213</v>
      </c>
      <c r="C4087" s="7" t="s">
        <v>9214</v>
      </c>
    </row>
    <row r="4088" spans="1:3" x14ac:dyDescent="0.25">
      <c r="A4088" s="7" t="s">
        <v>435</v>
      </c>
      <c r="B4088" s="7" t="s">
        <v>9215</v>
      </c>
      <c r="C4088" s="7" t="s">
        <v>9216</v>
      </c>
    </row>
    <row r="4089" spans="1:3" x14ac:dyDescent="0.25">
      <c r="A4089" s="7" t="s">
        <v>581</v>
      </c>
      <c r="B4089" s="7" t="s">
        <v>9217</v>
      </c>
      <c r="C4089" s="7" t="s">
        <v>1936</v>
      </c>
    </row>
    <row r="4090" spans="1:3" x14ac:dyDescent="0.25">
      <c r="A4090" s="7" t="s">
        <v>581</v>
      </c>
      <c r="B4090" s="7" t="s">
        <v>9218</v>
      </c>
      <c r="C4090" s="7" t="s">
        <v>9219</v>
      </c>
    </row>
    <row r="4091" spans="1:3" x14ac:dyDescent="0.25">
      <c r="A4091" s="7" t="s">
        <v>581</v>
      </c>
      <c r="B4091" s="7" t="s">
        <v>9220</v>
      </c>
      <c r="C4091" s="7" t="s">
        <v>9221</v>
      </c>
    </row>
    <row r="4092" spans="1:3" x14ac:dyDescent="0.25">
      <c r="A4092" s="7" t="s">
        <v>581</v>
      </c>
      <c r="B4092" s="7" t="s">
        <v>9222</v>
      </c>
      <c r="C4092" s="7" t="s">
        <v>9223</v>
      </c>
    </row>
    <row r="4093" spans="1:3" x14ac:dyDescent="0.25">
      <c r="A4093" s="7" t="s">
        <v>581</v>
      </c>
      <c r="B4093" s="7" t="s">
        <v>9224</v>
      </c>
      <c r="C4093" s="7" t="s">
        <v>9225</v>
      </c>
    </row>
    <row r="4094" spans="1:3" x14ac:dyDescent="0.25">
      <c r="A4094" s="7" t="s">
        <v>581</v>
      </c>
      <c r="B4094" s="7" t="s">
        <v>9226</v>
      </c>
      <c r="C4094" s="7" t="s">
        <v>9227</v>
      </c>
    </row>
    <row r="4095" spans="1:3" x14ac:dyDescent="0.25">
      <c r="A4095" s="7" t="s">
        <v>581</v>
      </c>
      <c r="B4095" s="7" t="s">
        <v>9228</v>
      </c>
      <c r="C4095" s="7" t="s">
        <v>9229</v>
      </c>
    </row>
    <row r="4096" spans="1:3" x14ac:dyDescent="0.25">
      <c r="A4096" s="7" t="s">
        <v>581</v>
      </c>
      <c r="B4096" s="7" t="s">
        <v>9230</v>
      </c>
      <c r="C4096" s="7" t="s">
        <v>1703</v>
      </c>
    </row>
    <row r="4097" spans="1:3" x14ac:dyDescent="0.25">
      <c r="A4097" s="7" t="s">
        <v>581</v>
      </c>
      <c r="B4097" s="7" t="s">
        <v>9231</v>
      </c>
      <c r="C4097" s="7" t="s">
        <v>9232</v>
      </c>
    </row>
    <row r="4098" spans="1:3" x14ac:dyDescent="0.25">
      <c r="A4098" s="7" t="s">
        <v>581</v>
      </c>
      <c r="B4098" s="7" t="s">
        <v>9233</v>
      </c>
      <c r="C4098" s="7" t="s">
        <v>9234</v>
      </c>
    </row>
    <row r="4099" spans="1:3" x14ac:dyDescent="0.25">
      <c r="A4099" s="7" t="s">
        <v>581</v>
      </c>
      <c r="B4099" s="7" t="s">
        <v>9235</v>
      </c>
      <c r="C4099" s="7" t="s">
        <v>9236</v>
      </c>
    </row>
    <row r="4100" spans="1:3" x14ac:dyDescent="0.25">
      <c r="A4100" s="7" t="s">
        <v>583</v>
      </c>
      <c r="B4100" s="7" t="s">
        <v>9237</v>
      </c>
      <c r="C4100" s="7" t="s">
        <v>9238</v>
      </c>
    </row>
    <row r="4101" spans="1:3" x14ac:dyDescent="0.25">
      <c r="A4101" s="7" t="s">
        <v>583</v>
      </c>
      <c r="B4101" s="7" t="s">
        <v>9239</v>
      </c>
      <c r="C4101" s="7" t="s">
        <v>9240</v>
      </c>
    </row>
    <row r="4102" spans="1:3" x14ac:dyDescent="0.25">
      <c r="A4102" s="7" t="s">
        <v>583</v>
      </c>
      <c r="B4102" s="7" t="s">
        <v>9241</v>
      </c>
      <c r="C4102" s="7" t="s">
        <v>6077</v>
      </c>
    </row>
    <row r="4103" spans="1:3" x14ac:dyDescent="0.25">
      <c r="A4103" s="7" t="s">
        <v>583</v>
      </c>
      <c r="B4103" s="7" t="s">
        <v>9242</v>
      </c>
      <c r="C4103" s="7" t="s">
        <v>8716</v>
      </c>
    </row>
    <row r="4104" spans="1:3" x14ac:dyDescent="0.25">
      <c r="A4104" s="7" t="s">
        <v>583</v>
      </c>
      <c r="B4104" s="7" t="s">
        <v>9243</v>
      </c>
      <c r="C4104" s="7" t="s">
        <v>9244</v>
      </c>
    </row>
    <row r="4105" spans="1:3" x14ac:dyDescent="0.25">
      <c r="A4105" s="7" t="s">
        <v>583</v>
      </c>
      <c r="B4105" s="7" t="s">
        <v>9245</v>
      </c>
      <c r="C4105" s="7" t="s">
        <v>9246</v>
      </c>
    </row>
    <row r="4106" spans="1:3" x14ac:dyDescent="0.25">
      <c r="A4106" s="7" t="s">
        <v>583</v>
      </c>
      <c r="B4106" s="7" t="s">
        <v>9247</v>
      </c>
      <c r="C4106" s="7" t="s">
        <v>9248</v>
      </c>
    </row>
    <row r="4107" spans="1:3" x14ac:dyDescent="0.25">
      <c r="A4107" s="7" t="s">
        <v>585</v>
      </c>
      <c r="B4107" s="7" t="s">
        <v>9249</v>
      </c>
      <c r="C4107" s="7" t="s">
        <v>9250</v>
      </c>
    </row>
    <row r="4108" spans="1:3" x14ac:dyDescent="0.25">
      <c r="A4108" s="7" t="s">
        <v>585</v>
      </c>
      <c r="B4108" s="7" t="s">
        <v>9251</v>
      </c>
      <c r="C4108" s="7" t="s">
        <v>9252</v>
      </c>
    </row>
    <row r="4109" spans="1:3" x14ac:dyDescent="0.25">
      <c r="A4109" s="7" t="s">
        <v>585</v>
      </c>
      <c r="B4109" s="7" t="s">
        <v>9253</v>
      </c>
      <c r="C4109" s="7" t="s">
        <v>9254</v>
      </c>
    </row>
    <row r="4110" spans="1:3" x14ac:dyDescent="0.25">
      <c r="A4110" s="7" t="s">
        <v>585</v>
      </c>
      <c r="B4110" s="7" t="s">
        <v>9255</v>
      </c>
      <c r="C4110" s="7" t="s">
        <v>9256</v>
      </c>
    </row>
    <row r="4111" spans="1:3" x14ac:dyDescent="0.25">
      <c r="A4111" s="7" t="s">
        <v>585</v>
      </c>
      <c r="B4111" s="7" t="s">
        <v>9257</v>
      </c>
      <c r="C4111" s="7" t="s">
        <v>9258</v>
      </c>
    </row>
    <row r="4112" spans="1:3" x14ac:dyDescent="0.25">
      <c r="A4112" s="7" t="s">
        <v>585</v>
      </c>
      <c r="B4112" s="7" t="s">
        <v>9259</v>
      </c>
      <c r="C4112" s="7" t="s">
        <v>9260</v>
      </c>
    </row>
    <row r="4113" spans="1:3" x14ac:dyDescent="0.25">
      <c r="A4113" s="7" t="s">
        <v>585</v>
      </c>
      <c r="B4113" s="7" t="s">
        <v>9261</v>
      </c>
      <c r="C4113" s="7" t="s">
        <v>9262</v>
      </c>
    </row>
    <row r="4114" spans="1:3" x14ac:dyDescent="0.25">
      <c r="A4114" s="7" t="s">
        <v>585</v>
      </c>
      <c r="B4114" s="7" t="s">
        <v>9263</v>
      </c>
      <c r="C4114" s="7" t="s">
        <v>3487</v>
      </c>
    </row>
    <row r="4115" spans="1:3" x14ac:dyDescent="0.25">
      <c r="A4115" s="7" t="s">
        <v>587</v>
      </c>
      <c r="B4115" s="7" t="s">
        <v>9264</v>
      </c>
      <c r="C4115" s="7" t="s">
        <v>8245</v>
      </c>
    </row>
    <row r="4116" spans="1:3" x14ac:dyDescent="0.25">
      <c r="A4116" s="7" t="s">
        <v>587</v>
      </c>
      <c r="B4116" s="7" t="s">
        <v>9265</v>
      </c>
      <c r="C4116" s="7" t="s">
        <v>9266</v>
      </c>
    </row>
    <row r="4117" spans="1:3" x14ac:dyDescent="0.25">
      <c r="A4117" s="7" t="s">
        <v>587</v>
      </c>
      <c r="B4117" s="7" t="s">
        <v>9267</v>
      </c>
      <c r="C4117" s="7" t="s">
        <v>9256</v>
      </c>
    </row>
    <row r="4118" spans="1:3" x14ac:dyDescent="0.25">
      <c r="A4118" s="7" t="s">
        <v>615</v>
      </c>
      <c r="B4118" s="7" t="s">
        <v>9268</v>
      </c>
      <c r="C4118" s="7" t="s">
        <v>9269</v>
      </c>
    </row>
    <row r="4119" spans="1:3" x14ac:dyDescent="0.25">
      <c r="A4119" s="7" t="s">
        <v>615</v>
      </c>
      <c r="B4119" s="7" t="s">
        <v>9270</v>
      </c>
      <c r="C4119" s="7" t="s">
        <v>9271</v>
      </c>
    </row>
    <row r="4120" spans="1:3" x14ac:dyDescent="0.25">
      <c r="A4120" s="7" t="s">
        <v>615</v>
      </c>
      <c r="B4120" s="7" t="s">
        <v>9272</v>
      </c>
      <c r="C4120" s="7" t="s">
        <v>9273</v>
      </c>
    </row>
    <row r="4121" spans="1:3" x14ac:dyDescent="0.25">
      <c r="A4121" s="7" t="s">
        <v>615</v>
      </c>
      <c r="B4121" s="7" t="s">
        <v>9274</v>
      </c>
      <c r="C4121" s="7" t="s">
        <v>9275</v>
      </c>
    </row>
    <row r="4122" spans="1:3" x14ac:dyDescent="0.25">
      <c r="A4122" s="7" t="s">
        <v>615</v>
      </c>
      <c r="B4122" s="7" t="s">
        <v>9276</v>
      </c>
      <c r="C4122" s="7" t="s">
        <v>9277</v>
      </c>
    </row>
    <row r="4123" spans="1:3" x14ac:dyDescent="0.25">
      <c r="A4123" s="7" t="s">
        <v>603</v>
      </c>
      <c r="B4123" s="7" t="s">
        <v>9278</v>
      </c>
      <c r="C4123" s="7" t="s">
        <v>9279</v>
      </c>
    </row>
    <row r="4124" spans="1:3" x14ac:dyDescent="0.25">
      <c r="A4124" s="7" t="s">
        <v>605</v>
      </c>
      <c r="B4124" s="7" t="s">
        <v>9280</v>
      </c>
      <c r="C4124" s="7" t="s">
        <v>9281</v>
      </c>
    </row>
    <row r="4125" spans="1:3" x14ac:dyDescent="0.25">
      <c r="A4125" s="7" t="s">
        <v>605</v>
      </c>
      <c r="B4125" s="7" t="s">
        <v>9282</v>
      </c>
      <c r="C4125" s="7" t="s">
        <v>9283</v>
      </c>
    </row>
    <row r="4126" spans="1:3" x14ac:dyDescent="0.25">
      <c r="A4126" s="7" t="s">
        <v>605</v>
      </c>
      <c r="B4126" s="7" t="s">
        <v>9284</v>
      </c>
      <c r="C4126" s="7" t="s">
        <v>9285</v>
      </c>
    </row>
    <row r="4127" spans="1:3" x14ac:dyDescent="0.25">
      <c r="A4127" s="7" t="s">
        <v>609</v>
      </c>
      <c r="B4127" s="7" t="s">
        <v>9286</v>
      </c>
      <c r="C4127" s="7" t="s">
        <v>9287</v>
      </c>
    </row>
    <row r="4128" spans="1:3" x14ac:dyDescent="0.25">
      <c r="A4128" s="7" t="s">
        <v>609</v>
      </c>
      <c r="B4128" s="7" t="s">
        <v>9288</v>
      </c>
      <c r="C4128" s="7" t="s">
        <v>9289</v>
      </c>
    </row>
    <row r="4129" spans="1:3" x14ac:dyDescent="0.25">
      <c r="A4129" s="7" t="s">
        <v>609</v>
      </c>
      <c r="B4129" s="7" t="s">
        <v>9290</v>
      </c>
      <c r="C4129" s="7" t="s">
        <v>9291</v>
      </c>
    </row>
    <row r="4130" spans="1:3" x14ac:dyDescent="0.25">
      <c r="A4130" s="7" t="s">
        <v>611</v>
      </c>
      <c r="B4130" s="7" t="s">
        <v>9292</v>
      </c>
      <c r="C4130" s="7" t="s">
        <v>9293</v>
      </c>
    </row>
    <row r="4131" spans="1:3" x14ac:dyDescent="0.25">
      <c r="A4131" s="7" t="s">
        <v>611</v>
      </c>
      <c r="B4131" s="7" t="s">
        <v>9294</v>
      </c>
      <c r="C4131" s="7" t="s">
        <v>9295</v>
      </c>
    </row>
    <row r="4132" spans="1:3" x14ac:dyDescent="0.25">
      <c r="A4132" s="7" t="s">
        <v>611</v>
      </c>
      <c r="B4132" s="7" t="s">
        <v>9296</v>
      </c>
      <c r="C4132" s="7" t="s">
        <v>9297</v>
      </c>
    </row>
    <row r="4133" spans="1:3" x14ac:dyDescent="0.25">
      <c r="A4133" s="7" t="s">
        <v>764</v>
      </c>
      <c r="B4133" s="7" t="s">
        <v>9298</v>
      </c>
      <c r="C4133" s="7" t="s">
        <v>9299</v>
      </c>
    </row>
    <row r="4134" spans="1:3" x14ac:dyDescent="0.25">
      <c r="A4134" s="7" t="s">
        <v>613</v>
      </c>
      <c r="B4134" s="7" t="s">
        <v>9300</v>
      </c>
      <c r="C4134" s="7" t="s">
        <v>2177</v>
      </c>
    </row>
    <row r="4135" spans="1:3" x14ac:dyDescent="0.25">
      <c r="A4135" s="7" t="s">
        <v>615</v>
      </c>
      <c r="B4135" s="7" t="s">
        <v>9301</v>
      </c>
      <c r="C4135" s="7" t="s">
        <v>5596</v>
      </c>
    </row>
    <row r="4136" spans="1:3" x14ac:dyDescent="0.25">
      <c r="A4136" s="7" t="s">
        <v>615</v>
      </c>
      <c r="B4136" s="7" t="s">
        <v>9302</v>
      </c>
      <c r="C4136" s="7" t="s">
        <v>2275</v>
      </c>
    </row>
    <row r="4137" spans="1:3" x14ac:dyDescent="0.25">
      <c r="A4137" s="7" t="s">
        <v>615</v>
      </c>
      <c r="B4137" s="7" t="s">
        <v>9303</v>
      </c>
      <c r="C4137" s="7" t="s">
        <v>2936</v>
      </c>
    </row>
    <row r="4138" spans="1:3" x14ac:dyDescent="0.25">
      <c r="A4138" s="7" t="s">
        <v>615</v>
      </c>
      <c r="B4138" s="7" t="s">
        <v>9304</v>
      </c>
      <c r="C4138" s="7" t="s">
        <v>6718</v>
      </c>
    </row>
    <row r="4139" spans="1:3" x14ac:dyDescent="0.25">
      <c r="A4139" s="7" t="s">
        <v>615</v>
      </c>
      <c r="B4139" s="7" t="s">
        <v>9305</v>
      </c>
      <c r="C4139" s="7" t="s">
        <v>9306</v>
      </c>
    </row>
    <row r="4140" spans="1:3" x14ac:dyDescent="0.25">
      <c r="A4140" s="7" t="s">
        <v>575</v>
      </c>
      <c r="B4140" s="7" t="s">
        <v>9307</v>
      </c>
      <c r="C4140" s="7" t="s">
        <v>9308</v>
      </c>
    </row>
    <row r="4141" spans="1:3" x14ac:dyDescent="0.25">
      <c r="A4141" s="7" t="s">
        <v>575</v>
      </c>
      <c r="B4141" s="7" t="s">
        <v>9309</v>
      </c>
      <c r="C4141" s="7" t="s">
        <v>9310</v>
      </c>
    </row>
    <row r="4142" spans="1:3" x14ac:dyDescent="0.25">
      <c r="A4142" s="7" t="s">
        <v>575</v>
      </c>
      <c r="B4142" s="7" t="s">
        <v>9311</v>
      </c>
      <c r="C4142" s="7" t="s">
        <v>9312</v>
      </c>
    </row>
    <row r="4143" spans="1:3" x14ac:dyDescent="0.25">
      <c r="A4143" s="7" t="s">
        <v>575</v>
      </c>
      <c r="B4143" s="7" t="s">
        <v>9313</v>
      </c>
      <c r="C4143" s="7" t="s">
        <v>9314</v>
      </c>
    </row>
    <row r="4144" spans="1:3" x14ac:dyDescent="0.25">
      <c r="A4144" s="7" t="s">
        <v>575</v>
      </c>
      <c r="B4144" s="7" t="s">
        <v>9315</v>
      </c>
      <c r="C4144" s="7" t="s">
        <v>9316</v>
      </c>
    </row>
    <row r="4145" spans="1:3" x14ac:dyDescent="0.25">
      <c r="A4145" s="7" t="s">
        <v>575</v>
      </c>
      <c r="B4145" s="7" t="s">
        <v>9317</v>
      </c>
      <c r="C4145" s="7" t="s">
        <v>9318</v>
      </c>
    </row>
    <row r="4146" spans="1:3" x14ac:dyDescent="0.25">
      <c r="A4146" s="7" t="s">
        <v>575</v>
      </c>
      <c r="B4146" s="7" t="s">
        <v>9319</v>
      </c>
      <c r="C4146" s="7" t="s">
        <v>9320</v>
      </c>
    </row>
    <row r="4147" spans="1:3" x14ac:dyDescent="0.25">
      <c r="A4147" s="7" t="s">
        <v>575</v>
      </c>
      <c r="B4147" s="7" t="s">
        <v>9321</v>
      </c>
      <c r="C4147" s="7" t="s">
        <v>9322</v>
      </c>
    </row>
    <row r="4148" spans="1:3" x14ac:dyDescent="0.25">
      <c r="A4148" s="7" t="s">
        <v>575</v>
      </c>
      <c r="B4148" s="7" t="s">
        <v>9323</v>
      </c>
      <c r="C4148" s="7" t="s">
        <v>9324</v>
      </c>
    </row>
    <row r="4149" spans="1:3" x14ac:dyDescent="0.25">
      <c r="A4149" s="7" t="s">
        <v>575</v>
      </c>
      <c r="B4149" s="7" t="s">
        <v>9325</v>
      </c>
      <c r="C4149" s="7" t="s">
        <v>9326</v>
      </c>
    </row>
    <row r="4150" spans="1:3" x14ac:dyDescent="0.25">
      <c r="A4150" s="7" t="s">
        <v>577</v>
      </c>
      <c r="B4150" s="7" t="s">
        <v>9327</v>
      </c>
      <c r="C4150" s="7" t="s">
        <v>9328</v>
      </c>
    </row>
    <row r="4151" spans="1:3" x14ac:dyDescent="0.25">
      <c r="A4151" s="7" t="s">
        <v>577</v>
      </c>
      <c r="B4151" s="7" t="s">
        <v>9329</v>
      </c>
      <c r="C4151" s="7" t="s">
        <v>9330</v>
      </c>
    </row>
    <row r="4152" spans="1:3" x14ac:dyDescent="0.25">
      <c r="A4152" s="7" t="s">
        <v>577</v>
      </c>
      <c r="B4152" s="7" t="s">
        <v>9331</v>
      </c>
      <c r="C4152" s="7" t="s">
        <v>9332</v>
      </c>
    </row>
    <row r="4153" spans="1:3" x14ac:dyDescent="0.25">
      <c r="A4153" s="7" t="s">
        <v>577</v>
      </c>
      <c r="B4153" s="7" t="s">
        <v>9333</v>
      </c>
      <c r="C4153" s="7" t="s">
        <v>9334</v>
      </c>
    </row>
    <row r="4154" spans="1:3" x14ac:dyDescent="0.25">
      <c r="A4154" s="7" t="s">
        <v>577</v>
      </c>
      <c r="B4154" s="7" t="s">
        <v>9335</v>
      </c>
      <c r="C4154" s="7" t="s">
        <v>9336</v>
      </c>
    </row>
    <row r="4155" spans="1:3" x14ac:dyDescent="0.25">
      <c r="A4155" s="7" t="s">
        <v>579</v>
      </c>
      <c r="B4155" s="7" t="s">
        <v>9337</v>
      </c>
      <c r="C4155" s="7" t="s">
        <v>9338</v>
      </c>
    </row>
    <row r="4156" spans="1:3" x14ac:dyDescent="0.25">
      <c r="A4156" s="7" t="s">
        <v>579</v>
      </c>
      <c r="B4156" s="7" t="s">
        <v>9339</v>
      </c>
      <c r="C4156" s="7" t="s">
        <v>9340</v>
      </c>
    </row>
    <row r="4157" spans="1:3" x14ac:dyDescent="0.25">
      <c r="A4157" s="7" t="s">
        <v>579</v>
      </c>
      <c r="B4157" s="7" t="s">
        <v>9341</v>
      </c>
      <c r="C4157" s="7" t="s">
        <v>6399</v>
      </c>
    </row>
    <row r="4158" spans="1:3" x14ac:dyDescent="0.25">
      <c r="A4158" s="7" t="s">
        <v>579</v>
      </c>
      <c r="B4158" s="7" t="s">
        <v>9342</v>
      </c>
      <c r="C4158" s="7" t="s">
        <v>3246</v>
      </c>
    </row>
    <row r="4159" spans="1:3" x14ac:dyDescent="0.25">
      <c r="A4159" s="7" t="s">
        <v>579</v>
      </c>
      <c r="B4159" s="7" t="s">
        <v>9343</v>
      </c>
      <c r="C4159" s="7" t="s">
        <v>9344</v>
      </c>
    </row>
    <row r="4160" spans="1:3" x14ac:dyDescent="0.25">
      <c r="A4160" s="7" t="s">
        <v>579</v>
      </c>
      <c r="B4160" s="7" t="s">
        <v>9345</v>
      </c>
      <c r="C4160" s="7" t="s">
        <v>5424</v>
      </c>
    </row>
    <row r="4161" spans="1:3" x14ac:dyDescent="0.25">
      <c r="A4161" s="7" t="s">
        <v>579</v>
      </c>
      <c r="B4161" s="7" t="s">
        <v>9346</v>
      </c>
      <c r="C4161" s="7" t="s">
        <v>9347</v>
      </c>
    </row>
    <row r="4162" spans="1:3" x14ac:dyDescent="0.25">
      <c r="A4162" s="7" t="s">
        <v>581</v>
      </c>
      <c r="B4162" s="7" t="s">
        <v>9348</v>
      </c>
      <c r="C4162" s="7" t="s">
        <v>9349</v>
      </c>
    </row>
    <row r="4163" spans="1:3" x14ac:dyDescent="0.25">
      <c r="A4163" s="7" t="s">
        <v>581</v>
      </c>
      <c r="B4163" s="7" t="s">
        <v>9350</v>
      </c>
      <c r="C4163" s="7" t="s">
        <v>9351</v>
      </c>
    </row>
    <row r="4164" spans="1:3" x14ac:dyDescent="0.25">
      <c r="A4164" s="7" t="s">
        <v>581</v>
      </c>
      <c r="B4164" s="7" t="s">
        <v>9352</v>
      </c>
      <c r="C4164" s="7" t="s">
        <v>9353</v>
      </c>
    </row>
    <row r="4165" spans="1:3" x14ac:dyDescent="0.25">
      <c r="A4165" s="7" t="s">
        <v>581</v>
      </c>
      <c r="B4165" s="7" t="s">
        <v>9354</v>
      </c>
      <c r="C4165" s="7" t="s">
        <v>9355</v>
      </c>
    </row>
    <row r="4166" spans="1:3" x14ac:dyDescent="0.25">
      <c r="A4166" s="7" t="s">
        <v>481</v>
      </c>
      <c r="B4166" s="7" t="s">
        <v>9356</v>
      </c>
      <c r="C4166" s="7" t="s">
        <v>9357</v>
      </c>
    </row>
    <row r="4167" spans="1:3" x14ac:dyDescent="0.25">
      <c r="A4167" s="7" t="s">
        <v>481</v>
      </c>
      <c r="B4167" s="7" t="s">
        <v>9358</v>
      </c>
      <c r="C4167" s="7" t="s">
        <v>9359</v>
      </c>
    </row>
    <row r="4168" spans="1:3" x14ac:dyDescent="0.25">
      <c r="A4168" s="7" t="s">
        <v>483</v>
      </c>
      <c r="B4168" s="7" t="s">
        <v>9360</v>
      </c>
      <c r="C4168" s="7" t="s">
        <v>6222</v>
      </c>
    </row>
    <row r="4169" spans="1:3" x14ac:dyDescent="0.25">
      <c r="A4169" s="7" t="s">
        <v>485</v>
      </c>
      <c r="B4169" s="7" t="s">
        <v>9361</v>
      </c>
      <c r="C4169" s="7" t="s">
        <v>9362</v>
      </c>
    </row>
    <row r="4170" spans="1:3" x14ac:dyDescent="0.25">
      <c r="A4170" s="7" t="s">
        <v>788</v>
      </c>
      <c r="B4170" s="7" t="s">
        <v>9363</v>
      </c>
      <c r="C4170" s="7" t="s">
        <v>7072</v>
      </c>
    </row>
    <row r="4171" spans="1:3" x14ac:dyDescent="0.25">
      <c r="A4171" s="7" t="s">
        <v>491</v>
      </c>
      <c r="B4171" s="7" t="s">
        <v>9364</v>
      </c>
      <c r="C4171" s="7" t="s">
        <v>9365</v>
      </c>
    </row>
    <row r="4172" spans="1:3" x14ac:dyDescent="0.25">
      <c r="A4172" s="7" t="s">
        <v>491</v>
      </c>
      <c r="B4172" s="7" t="s">
        <v>9366</v>
      </c>
      <c r="C4172" s="7" t="s">
        <v>9367</v>
      </c>
    </row>
    <row r="4173" spans="1:3" x14ac:dyDescent="0.25">
      <c r="A4173" s="7" t="s">
        <v>493</v>
      </c>
      <c r="B4173" s="7" t="s">
        <v>9368</v>
      </c>
      <c r="C4173" s="7" t="s">
        <v>9369</v>
      </c>
    </row>
    <row r="4174" spans="1:3" x14ac:dyDescent="0.25">
      <c r="A4174" s="7" t="s">
        <v>495</v>
      </c>
      <c r="B4174" s="7" t="s">
        <v>9370</v>
      </c>
      <c r="C4174" s="7" t="s">
        <v>9371</v>
      </c>
    </row>
    <row r="4175" spans="1:3" x14ac:dyDescent="0.25">
      <c r="A4175" s="7" t="s">
        <v>497</v>
      </c>
      <c r="B4175" s="7" t="s">
        <v>9372</v>
      </c>
      <c r="C4175" s="7" t="s">
        <v>9373</v>
      </c>
    </row>
    <row r="4176" spans="1:3" x14ac:dyDescent="0.25">
      <c r="A4176" s="7" t="s">
        <v>497</v>
      </c>
      <c r="B4176" s="7" t="s">
        <v>9374</v>
      </c>
      <c r="C4176" s="7" t="s">
        <v>8375</v>
      </c>
    </row>
    <row r="4177" spans="1:3" x14ac:dyDescent="0.25">
      <c r="A4177" s="7" t="s">
        <v>461</v>
      </c>
      <c r="B4177" s="7" t="s">
        <v>9375</v>
      </c>
      <c r="C4177" s="7" t="s">
        <v>8042</v>
      </c>
    </row>
    <row r="4178" spans="1:3" x14ac:dyDescent="0.25">
      <c r="A4178" s="7" t="s">
        <v>465</v>
      </c>
      <c r="B4178" s="7" t="s">
        <v>9376</v>
      </c>
      <c r="C4178" s="7" t="s">
        <v>9377</v>
      </c>
    </row>
    <row r="4179" spans="1:3" x14ac:dyDescent="0.25">
      <c r="A4179" s="7" t="s">
        <v>465</v>
      </c>
      <c r="B4179" s="7" t="s">
        <v>9378</v>
      </c>
      <c r="C4179" s="7" t="s">
        <v>6806</v>
      </c>
    </row>
    <row r="4180" spans="1:3" x14ac:dyDescent="0.25">
      <c r="A4180" s="7" t="s">
        <v>467</v>
      </c>
      <c r="B4180" s="7" t="s">
        <v>9379</v>
      </c>
      <c r="C4180" s="7" t="s">
        <v>9380</v>
      </c>
    </row>
    <row r="4181" spans="1:3" x14ac:dyDescent="0.25">
      <c r="A4181" s="7" t="s">
        <v>467</v>
      </c>
      <c r="B4181" s="7" t="s">
        <v>9381</v>
      </c>
      <c r="C4181" s="7" t="s">
        <v>9382</v>
      </c>
    </row>
    <row r="4182" spans="1:3" x14ac:dyDescent="0.25">
      <c r="A4182" s="7" t="s">
        <v>764</v>
      </c>
      <c r="B4182" s="7" t="s">
        <v>9383</v>
      </c>
      <c r="C4182" s="7" t="s">
        <v>9384</v>
      </c>
    </row>
    <row r="4183" spans="1:3" x14ac:dyDescent="0.25">
      <c r="A4183" s="7" t="s">
        <v>764</v>
      </c>
      <c r="B4183" s="7" t="s">
        <v>9385</v>
      </c>
      <c r="C4183" s="7" t="s">
        <v>9386</v>
      </c>
    </row>
    <row r="4184" spans="1:3" x14ac:dyDescent="0.25">
      <c r="A4184" s="7" t="s">
        <v>764</v>
      </c>
      <c r="B4184" s="7" t="s">
        <v>9387</v>
      </c>
      <c r="C4184" s="7" t="s">
        <v>9388</v>
      </c>
    </row>
    <row r="4185" spans="1:3" x14ac:dyDescent="0.25">
      <c r="A4185" s="7" t="s">
        <v>764</v>
      </c>
      <c r="B4185" s="7" t="s">
        <v>9389</v>
      </c>
      <c r="C4185" s="7" t="s">
        <v>9390</v>
      </c>
    </row>
    <row r="4186" spans="1:3" x14ac:dyDescent="0.25">
      <c r="A4186" s="7" t="s">
        <v>764</v>
      </c>
      <c r="B4186" s="7" t="s">
        <v>9391</v>
      </c>
      <c r="C4186" s="7" t="s">
        <v>9392</v>
      </c>
    </row>
    <row r="4187" spans="1:3" x14ac:dyDescent="0.25">
      <c r="A4187" s="7" t="s">
        <v>613</v>
      </c>
      <c r="B4187" s="7" t="s">
        <v>9393</v>
      </c>
      <c r="C4187" s="7" t="s">
        <v>9045</v>
      </c>
    </row>
    <row r="4188" spans="1:3" x14ac:dyDescent="0.25">
      <c r="A4188" s="7" t="s">
        <v>613</v>
      </c>
      <c r="B4188" s="7" t="s">
        <v>9394</v>
      </c>
      <c r="C4188" s="7" t="s">
        <v>9395</v>
      </c>
    </row>
    <row r="4189" spans="1:3" x14ac:dyDescent="0.25">
      <c r="A4189" s="7" t="s">
        <v>613</v>
      </c>
      <c r="B4189" s="7" t="s">
        <v>9396</v>
      </c>
      <c r="C4189" s="7" t="s">
        <v>1967</v>
      </c>
    </row>
    <row r="4190" spans="1:3" x14ac:dyDescent="0.25">
      <c r="A4190" s="7" t="s">
        <v>615</v>
      </c>
      <c r="B4190" s="7" t="s">
        <v>9397</v>
      </c>
      <c r="C4190" s="7" t="s">
        <v>9398</v>
      </c>
    </row>
    <row r="4191" spans="1:3" x14ac:dyDescent="0.25">
      <c r="A4191" s="7" t="s">
        <v>615</v>
      </c>
      <c r="B4191" s="7" t="s">
        <v>9399</v>
      </c>
      <c r="C4191" s="7" t="s">
        <v>9400</v>
      </c>
    </row>
    <row r="4192" spans="1:3" x14ac:dyDescent="0.25">
      <c r="A4192" s="7" t="s">
        <v>521</v>
      </c>
      <c r="B4192" s="7" t="s">
        <v>9401</v>
      </c>
      <c r="C4192" s="7" t="s">
        <v>9402</v>
      </c>
    </row>
    <row r="4193" spans="1:3" x14ac:dyDescent="0.25">
      <c r="A4193" s="7" t="s">
        <v>521</v>
      </c>
      <c r="B4193" s="7" t="s">
        <v>9403</v>
      </c>
      <c r="C4193" s="7" t="s">
        <v>9404</v>
      </c>
    </row>
    <row r="4194" spans="1:3" x14ac:dyDescent="0.25">
      <c r="A4194" s="7" t="s">
        <v>521</v>
      </c>
      <c r="B4194" s="7" t="s">
        <v>9405</v>
      </c>
      <c r="C4194" s="7" t="s">
        <v>9406</v>
      </c>
    </row>
    <row r="4195" spans="1:3" x14ac:dyDescent="0.25">
      <c r="A4195" s="7" t="s">
        <v>521</v>
      </c>
      <c r="B4195" s="7" t="s">
        <v>9407</v>
      </c>
      <c r="C4195" s="7" t="s">
        <v>9408</v>
      </c>
    </row>
    <row r="4196" spans="1:3" x14ac:dyDescent="0.25">
      <c r="A4196" s="7" t="s">
        <v>521</v>
      </c>
      <c r="B4196" s="7" t="s">
        <v>9409</v>
      </c>
      <c r="C4196" s="7" t="s">
        <v>9410</v>
      </c>
    </row>
    <row r="4197" spans="1:3" x14ac:dyDescent="0.25">
      <c r="A4197" s="7" t="s">
        <v>521</v>
      </c>
      <c r="B4197" s="7" t="s">
        <v>9411</v>
      </c>
      <c r="C4197" s="7" t="s">
        <v>9412</v>
      </c>
    </row>
    <row r="4198" spans="1:3" x14ac:dyDescent="0.25">
      <c r="A4198" s="7" t="s">
        <v>523</v>
      </c>
      <c r="B4198" s="7" t="s">
        <v>9413</v>
      </c>
      <c r="C4198" s="7" t="s">
        <v>9414</v>
      </c>
    </row>
    <row r="4199" spans="1:3" x14ac:dyDescent="0.25">
      <c r="A4199" s="7" t="s">
        <v>523</v>
      </c>
      <c r="B4199" s="7" t="s">
        <v>9415</v>
      </c>
      <c r="C4199" s="7" t="s">
        <v>9416</v>
      </c>
    </row>
    <row r="4200" spans="1:3" x14ac:dyDescent="0.25">
      <c r="A4200" s="7" t="s">
        <v>523</v>
      </c>
      <c r="B4200" s="7" t="s">
        <v>9417</v>
      </c>
      <c r="C4200" s="7" t="s">
        <v>4891</v>
      </c>
    </row>
    <row r="4201" spans="1:3" x14ac:dyDescent="0.25">
      <c r="A4201" s="7" t="s">
        <v>523</v>
      </c>
      <c r="B4201" s="7" t="s">
        <v>9418</v>
      </c>
      <c r="C4201" s="7" t="s">
        <v>9419</v>
      </c>
    </row>
    <row r="4202" spans="1:3" x14ac:dyDescent="0.25">
      <c r="A4202" s="7" t="s">
        <v>523</v>
      </c>
      <c r="B4202" s="7" t="s">
        <v>9420</v>
      </c>
      <c r="C4202" s="7" t="s">
        <v>9421</v>
      </c>
    </row>
    <row r="4203" spans="1:3" x14ac:dyDescent="0.25">
      <c r="A4203" s="7" t="s">
        <v>541</v>
      </c>
      <c r="B4203" s="7" t="s">
        <v>9422</v>
      </c>
      <c r="C4203" s="7" t="s">
        <v>2480</v>
      </c>
    </row>
    <row r="4204" spans="1:3" x14ac:dyDescent="0.25">
      <c r="A4204" s="7" t="s">
        <v>541</v>
      </c>
      <c r="B4204" s="7" t="s">
        <v>9423</v>
      </c>
      <c r="C4204" s="7" t="s">
        <v>5917</v>
      </c>
    </row>
    <row r="4205" spans="1:3" x14ac:dyDescent="0.25">
      <c r="A4205" s="7" t="s">
        <v>541</v>
      </c>
      <c r="B4205" s="7" t="s">
        <v>9424</v>
      </c>
      <c r="C4205" s="7" t="s">
        <v>9425</v>
      </c>
    </row>
    <row r="4206" spans="1:3" x14ac:dyDescent="0.25">
      <c r="A4206" s="7" t="s">
        <v>541</v>
      </c>
      <c r="B4206" s="7" t="s">
        <v>9426</v>
      </c>
      <c r="C4206" s="7" t="s">
        <v>2241</v>
      </c>
    </row>
    <row r="4207" spans="1:3" x14ac:dyDescent="0.25">
      <c r="A4207" s="7" t="s">
        <v>541</v>
      </c>
      <c r="B4207" s="7" t="s">
        <v>9427</v>
      </c>
      <c r="C4207" s="7" t="s">
        <v>9428</v>
      </c>
    </row>
    <row r="4208" spans="1:3" x14ac:dyDescent="0.25">
      <c r="A4208" s="7" t="s">
        <v>541</v>
      </c>
      <c r="B4208" s="7" t="s">
        <v>9429</v>
      </c>
      <c r="C4208" s="7" t="s">
        <v>9430</v>
      </c>
    </row>
    <row r="4209" spans="1:3" x14ac:dyDescent="0.25">
      <c r="A4209" s="7" t="s">
        <v>541</v>
      </c>
      <c r="B4209" s="7" t="s">
        <v>9431</v>
      </c>
      <c r="C4209" s="7" t="s">
        <v>9432</v>
      </c>
    </row>
    <row r="4210" spans="1:3" x14ac:dyDescent="0.25">
      <c r="A4210" s="7" t="s">
        <v>541</v>
      </c>
      <c r="B4210" s="7" t="s">
        <v>9433</v>
      </c>
      <c r="C4210" s="7" t="s">
        <v>9434</v>
      </c>
    </row>
    <row r="4211" spans="1:3" x14ac:dyDescent="0.25">
      <c r="A4211" s="7" t="s">
        <v>541</v>
      </c>
      <c r="B4211" s="7" t="s">
        <v>9435</v>
      </c>
      <c r="C4211" s="7" t="s">
        <v>2470</v>
      </c>
    </row>
    <row r="4212" spans="1:3" x14ac:dyDescent="0.25">
      <c r="A4212" s="7" t="s">
        <v>541</v>
      </c>
      <c r="B4212" s="7" t="s">
        <v>9436</v>
      </c>
      <c r="C4212" s="7" t="s">
        <v>9437</v>
      </c>
    </row>
    <row r="4213" spans="1:3" x14ac:dyDescent="0.25">
      <c r="A4213" s="7" t="s">
        <v>541</v>
      </c>
      <c r="B4213" s="7" t="s">
        <v>9438</v>
      </c>
      <c r="C4213" s="7" t="s">
        <v>9439</v>
      </c>
    </row>
    <row r="4214" spans="1:3" x14ac:dyDescent="0.25">
      <c r="A4214" s="7" t="s">
        <v>541</v>
      </c>
      <c r="B4214" s="7" t="s">
        <v>9440</v>
      </c>
      <c r="C4214" s="7" t="s">
        <v>8456</v>
      </c>
    </row>
    <row r="4215" spans="1:3" x14ac:dyDescent="0.25">
      <c r="A4215" s="7" t="s">
        <v>541</v>
      </c>
      <c r="B4215" s="7" t="s">
        <v>9441</v>
      </c>
      <c r="C4215" s="7" t="s">
        <v>9442</v>
      </c>
    </row>
    <row r="4216" spans="1:3" x14ac:dyDescent="0.25">
      <c r="A4216" s="7" t="s">
        <v>541</v>
      </c>
      <c r="B4216" s="7" t="s">
        <v>9443</v>
      </c>
      <c r="C4216" s="7" t="s">
        <v>3723</v>
      </c>
    </row>
    <row r="4217" spans="1:3" x14ac:dyDescent="0.25">
      <c r="A4217" s="7" t="s">
        <v>541</v>
      </c>
      <c r="B4217" s="7" t="s">
        <v>9444</v>
      </c>
      <c r="C4217" s="7" t="s">
        <v>9445</v>
      </c>
    </row>
    <row r="4218" spans="1:3" x14ac:dyDescent="0.25">
      <c r="A4218" s="7" t="s">
        <v>541</v>
      </c>
      <c r="B4218" s="7" t="s">
        <v>9446</v>
      </c>
      <c r="C4218" s="7" t="s">
        <v>5919</v>
      </c>
    </row>
    <row r="4219" spans="1:3" x14ac:dyDescent="0.25">
      <c r="A4219" s="7" t="s">
        <v>541</v>
      </c>
      <c r="B4219" s="7" t="s">
        <v>9447</v>
      </c>
      <c r="C4219" s="7" t="s">
        <v>9448</v>
      </c>
    </row>
    <row r="4220" spans="1:3" x14ac:dyDescent="0.25">
      <c r="A4220" s="7" t="s">
        <v>541</v>
      </c>
      <c r="B4220" s="7" t="s">
        <v>9449</v>
      </c>
      <c r="C4220" s="7" t="s">
        <v>9450</v>
      </c>
    </row>
    <row r="4221" spans="1:3" x14ac:dyDescent="0.25">
      <c r="A4221" s="7" t="s">
        <v>541</v>
      </c>
      <c r="B4221" s="7" t="s">
        <v>9451</v>
      </c>
      <c r="C4221" s="7" t="s">
        <v>8961</v>
      </c>
    </row>
    <row r="4222" spans="1:3" x14ac:dyDescent="0.25">
      <c r="A4222" s="7" t="s">
        <v>541</v>
      </c>
      <c r="B4222" s="7" t="s">
        <v>9452</v>
      </c>
      <c r="C4222" s="7" t="s">
        <v>9453</v>
      </c>
    </row>
    <row r="4223" spans="1:3" x14ac:dyDescent="0.25">
      <c r="A4223" s="7" t="s">
        <v>543</v>
      </c>
      <c r="B4223" s="7" t="s">
        <v>9454</v>
      </c>
      <c r="C4223" s="7" t="s">
        <v>9455</v>
      </c>
    </row>
    <row r="4224" spans="1:3" x14ac:dyDescent="0.25">
      <c r="A4224" s="7" t="s">
        <v>543</v>
      </c>
      <c r="B4224" s="7" t="s">
        <v>9456</v>
      </c>
      <c r="C4224" s="7" t="s">
        <v>8526</v>
      </c>
    </row>
    <row r="4225" spans="1:3" x14ac:dyDescent="0.25">
      <c r="A4225" s="7" t="s">
        <v>543</v>
      </c>
      <c r="B4225" s="7" t="s">
        <v>9457</v>
      </c>
      <c r="C4225" s="7" t="s">
        <v>9458</v>
      </c>
    </row>
    <row r="4226" spans="1:3" x14ac:dyDescent="0.25">
      <c r="A4226" s="7" t="s">
        <v>543</v>
      </c>
      <c r="B4226" s="7" t="s">
        <v>9459</v>
      </c>
      <c r="C4226" s="7" t="s">
        <v>9460</v>
      </c>
    </row>
    <row r="4227" spans="1:3" x14ac:dyDescent="0.25">
      <c r="A4227" s="7" t="s">
        <v>543</v>
      </c>
      <c r="B4227" s="7" t="s">
        <v>9461</v>
      </c>
      <c r="C4227" s="7" t="s">
        <v>7858</v>
      </c>
    </row>
    <row r="4228" spans="1:3" x14ac:dyDescent="0.25">
      <c r="A4228" s="7" t="s">
        <v>543</v>
      </c>
      <c r="B4228" s="7" t="s">
        <v>9462</v>
      </c>
      <c r="C4228" s="7" t="s">
        <v>9463</v>
      </c>
    </row>
    <row r="4229" spans="1:3" x14ac:dyDescent="0.25">
      <c r="A4229" s="7" t="s">
        <v>543</v>
      </c>
      <c r="B4229" s="7" t="s">
        <v>9464</v>
      </c>
      <c r="C4229" s="7" t="s">
        <v>3164</v>
      </c>
    </row>
    <row r="4230" spans="1:3" x14ac:dyDescent="0.25">
      <c r="A4230" s="7" t="s">
        <v>543</v>
      </c>
      <c r="B4230" s="7" t="s">
        <v>9465</v>
      </c>
      <c r="C4230" s="7" t="s">
        <v>9466</v>
      </c>
    </row>
    <row r="4231" spans="1:3" x14ac:dyDescent="0.25">
      <c r="A4231" s="7" t="s">
        <v>561</v>
      </c>
      <c r="B4231" s="7" t="s">
        <v>9467</v>
      </c>
      <c r="C4231" s="7" t="s">
        <v>9468</v>
      </c>
    </row>
    <row r="4232" spans="1:3" x14ac:dyDescent="0.25">
      <c r="A4232" s="7" t="s">
        <v>561</v>
      </c>
      <c r="B4232" s="7" t="s">
        <v>9469</v>
      </c>
      <c r="C4232" s="7" t="s">
        <v>2071</v>
      </c>
    </row>
    <row r="4233" spans="1:3" x14ac:dyDescent="0.25">
      <c r="A4233" s="7" t="s">
        <v>561</v>
      </c>
      <c r="B4233" s="7" t="s">
        <v>9470</v>
      </c>
      <c r="C4233" s="7" t="s">
        <v>5277</v>
      </c>
    </row>
    <row r="4234" spans="1:3" x14ac:dyDescent="0.25">
      <c r="A4234" s="7" t="s">
        <v>561</v>
      </c>
      <c r="B4234" s="7" t="s">
        <v>9471</v>
      </c>
      <c r="C4234" s="7" t="s">
        <v>9472</v>
      </c>
    </row>
    <row r="4235" spans="1:3" x14ac:dyDescent="0.25">
      <c r="A4235" s="7" t="s">
        <v>561</v>
      </c>
      <c r="B4235" s="7" t="s">
        <v>9473</v>
      </c>
      <c r="C4235" s="7" t="s">
        <v>9474</v>
      </c>
    </row>
    <row r="4236" spans="1:3" x14ac:dyDescent="0.25">
      <c r="A4236" s="7" t="s">
        <v>563</v>
      </c>
      <c r="B4236" s="7" t="s">
        <v>9475</v>
      </c>
      <c r="C4236" s="7" t="s">
        <v>4724</v>
      </c>
    </row>
    <row r="4237" spans="1:3" x14ac:dyDescent="0.25">
      <c r="A4237" s="7" t="s">
        <v>563</v>
      </c>
      <c r="B4237" s="7" t="s">
        <v>9476</v>
      </c>
      <c r="C4237" s="7" t="s">
        <v>9477</v>
      </c>
    </row>
    <row r="4238" spans="1:3" x14ac:dyDescent="0.25">
      <c r="A4238" s="7" t="s">
        <v>563</v>
      </c>
      <c r="B4238" s="7" t="s">
        <v>9478</v>
      </c>
      <c r="C4238" s="7" t="s">
        <v>5133</v>
      </c>
    </row>
    <row r="4239" spans="1:3" x14ac:dyDescent="0.25">
      <c r="A4239" s="7" t="s">
        <v>563</v>
      </c>
      <c r="B4239" s="7" t="s">
        <v>9479</v>
      </c>
      <c r="C4239" s="7" t="s">
        <v>9480</v>
      </c>
    </row>
    <row r="4240" spans="1:3" x14ac:dyDescent="0.25">
      <c r="A4240" s="7" t="s">
        <v>563</v>
      </c>
      <c r="B4240" s="7" t="s">
        <v>9481</v>
      </c>
      <c r="C4240" s="7" t="s">
        <v>9482</v>
      </c>
    </row>
    <row r="4241" spans="1:3" x14ac:dyDescent="0.25">
      <c r="A4241" s="7" t="s">
        <v>565</v>
      </c>
      <c r="B4241" s="7" t="s">
        <v>9483</v>
      </c>
      <c r="C4241" s="7" t="s">
        <v>1778</v>
      </c>
    </row>
    <row r="4242" spans="1:3" x14ac:dyDescent="0.25">
      <c r="A4242" s="7" t="s">
        <v>565</v>
      </c>
      <c r="B4242" s="7" t="s">
        <v>9484</v>
      </c>
      <c r="C4242" s="7" t="s">
        <v>7629</v>
      </c>
    </row>
    <row r="4243" spans="1:3" x14ac:dyDescent="0.25">
      <c r="A4243" s="7" t="s">
        <v>565</v>
      </c>
      <c r="B4243" s="7" t="s">
        <v>9485</v>
      </c>
      <c r="C4243" s="7" t="s">
        <v>9486</v>
      </c>
    </row>
    <row r="4244" spans="1:3" x14ac:dyDescent="0.25">
      <c r="A4244" s="7" t="s">
        <v>565</v>
      </c>
      <c r="B4244" s="7" t="s">
        <v>9487</v>
      </c>
      <c r="C4244" s="7" t="s">
        <v>9488</v>
      </c>
    </row>
    <row r="4245" spans="1:3" x14ac:dyDescent="0.25">
      <c r="A4245" s="7" t="s">
        <v>565</v>
      </c>
      <c r="B4245" s="7" t="s">
        <v>9489</v>
      </c>
      <c r="C4245" s="7" t="s">
        <v>4775</v>
      </c>
    </row>
    <row r="4246" spans="1:3" x14ac:dyDescent="0.25">
      <c r="A4246" s="7" t="s">
        <v>567</v>
      </c>
      <c r="B4246" s="7" t="s">
        <v>9490</v>
      </c>
      <c r="C4246" s="7" t="s">
        <v>5930</v>
      </c>
    </row>
    <row r="4247" spans="1:3" x14ac:dyDescent="0.25">
      <c r="A4247" s="7" t="s">
        <v>567</v>
      </c>
      <c r="B4247" s="7" t="s">
        <v>9491</v>
      </c>
      <c r="C4247" s="7" t="s">
        <v>3693</v>
      </c>
    </row>
    <row r="4248" spans="1:3" x14ac:dyDescent="0.25">
      <c r="A4248" s="7" t="s">
        <v>567</v>
      </c>
      <c r="B4248" s="7" t="s">
        <v>9492</v>
      </c>
      <c r="C4248" s="7" t="s">
        <v>9493</v>
      </c>
    </row>
    <row r="4249" spans="1:3" x14ac:dyDescent="0.25">
      <c r="A4249" s="7" t="s">
        <v>567</v>
      </c>
      <c r="B4249" s="7" t="s">
        <v>9494</v>
      </c>
      <c r="C4249" s="7" t="s">
        <v>9495</v>
      </c>
    </row>
    <row r="4250" spans="1:3" x14ac:dyDescent="0.25">
      <c r="A4250" s="7" t="s">
        <v>567</v>
      </c>
      <c r="B4250" s="7" t="s">
        <v>9496</v>
      </c>
      <c r="C4250" s="7" t="s">
        <v>9497</v>
      </c>
    </row>
    <row r="4251" spans="1:3" x14ac:dyDescent="0.25">
      <c r="A4251" s="7" t="s">
        <v>567</v>
      </c>
      <c r="B4251" s="7" t="s">
        <v>9498</v>
      </c>
      <c r="C4251" s="7" t="s">
        <v>9499</v>
      </c>
    </row>
    <row r="4252" spans="1:3" x14ac:dyDescent="0.25">
      <c r="A4252" s="7" t="s">
        <v>569</v>
      </c>
      <c r="B4252" s="7" t="s">
        <v>9500</v>
      </c>
      <c r="C4252" s="7" t="s">
        <v>9501</v>
      </c>
    </row>
    <row r="4253" spans="1:3" x14ac:dyDescent="0.25">
      <c r="A4253" s="7" t="s">
        <v>569</v>
      </c>
      <c r="B4253" s="7" t="s">
        <v>9502</v>
      </c>
      <c r="C4253" s="7" t="s">
        <v>4201</v>
      </c>
    </row>
    <row r="4254" spans="1:3" x14ac:dyDescent="0.25">
      <c r="A4254" s="7" t="s">
        <v>569</v>
      </c>
      <c r="B4254" s="7" t="s">
        <v>9503</v>
      </c>
      <c r="C4254" s="7" t="s">
        <v>9504</v>
      </c>
    </row>
    <row r="4255" spans="1:3" x14ac:dyDescent="0.25">
      <c r="A4255" s="7" t="s">
        <v>569</v>
      </c>
      <c r="B4255" s="7" t="s">
        <v>9505</v>
      </c>
      <c r="C4255" s="7" t="s">
        <v>5927</v>
      </c>
    </row>
    <row r="4256" spans="1:3" x14ac:dyDescent="0.25">
      <c r="A4256" s="7" t="s">
        <v>569</v>
      </c>
      <c r="B4256" s="7" t="s">
        <v>9506</v>
      </c>
      <c r="C4256" s="7" t="s">
        <v>9507</v>
      </c>
    </row>
    <row r="4257" spans="1:3" x14ac:dyDescent="0.25">
      <c r="A4257" s="7" t="s">
        <v>569</v>
      </c>
      <c r="B4257" s="7" t="s">
        <v>9508</v>
      </c>
      <c r="C4257" s="7" t="s">
        <v>9509</v>
      </c>
    </row>
    <row r="4258" spans="1:3" x14ac:dyDescent="0.25">
      <c r="A4258" s="7" t="s">
        <v>569</v>
      </c>
      <c r="B4258" s="7" t="s">
        <v>9510</v>
      </c>
      <c r="C4258" s="7" t="s">
        <v>9511</v>
      </c>
    </row>
    <row r="4259" spans="1:3" x14ac:dyDescent="0.25">
      <c r="A4259" s="7" t="s">
        <v>569</v>
      </c>
      <c r="B4259" s="7" t="s">
        <v>9512</v>
      </c>
      <c r="C4259" s="7" t="s">
        <v>1820</v>
      </c>
    </row>
    <row r="4260" spans="1:3" x14ac:dyDescent="0.25">
      <c r="A4260" s="7" t="s">
        <v>569</v>
      </c>
      <c r="B4260" s="7" t="s">
        <v>9513</v>
      </c>
      <c r="C4260" s="7" t="s">
        <v>9514</v>
      </c>
    </row>
    <row r="4261" spans="1:3" x14ac:dyDescent="0.25">
      <c r="A4261" s="7" t="s">
        <v>569</v>
      </c>
      <c r="B4261" s="7" t="s">
        <v>9515</v>
      </c>
      <c r="C4261" s="7" t="s">
        <v>9516</v>
      </c>
    </row>
    <row r="4262" spans="1:3" x14ac:dyDescent="0.25">
      <c r="A4262" s="7" t="s">
        <v>569</v>
      </c>
      <c r="B4262" s="7" t="s">
        <v>9517</v>
      </c>
      <c r="C4262" s="7" t="s">
        <v>9518</v>
      </c>
    </row>
    <row r="4263" spans="1:3" x14ac:dyDescent="0.25">
      <c r="A4263" s="7" t="s">
        <v>571</v>
      </c>
      <c r="B4263" s="7" t="s">
        <v>9519</v>
      </c>
      <c r="C4263" s="7" t="s">
        <v>9520</v>
      </c>
    </row>
    <row r="4264" spans="1:3" x14ac:dyDescent="0.25">
      <c r="A4264" s="7" t="s">
        <v>571</v>
      </c>
      <c r="B4264" s="7" t="s">
        <v>9521</v>
      </c>
      <c r="C4264" s="7" t="s">
        <v>9522</v>
      </c>
    </row>
    <row r="4265" spans="1:3" x14ac:dyDescent="0.25">
      <c r="A4265" s="7" t="s">
        <v>571</v>
      </c>
      <c r="B4265" s="7" t="s">
        <v>9523</v>
      </c>
      <c r="C4265" s="7" t="s">
        <v>9524</v>
      </c>
    </row>
    <row r="4266" spans="1:3" x14ac:dyDescent="0.25">
      <c r="A4266" s="7" t="s">
        <v>571</v>
      </c>
      <c r="B4266" s="7" t="s">
        <v>9525</v>
      </c>
      <c r="C4266" s="7" t="s">
        <v>9526</v>
      </c>
    </row>
    <row r="4267" spans="1:3" x14ac:dyDescent="0.25">
      <c r="A4267" s="7" t="s">
        <v>571</v>
      </c>
      <c r="B4267" s="7" t="s">
        <v>9527</v>
      </c>
      <c r="C4267" s="7" t="s">
        <v>9528</v>
      </c>
    </row>
    <row r="4268" spans="1:3" x14ac:dyDescent="0.25">
      <c r="A4268" s="7" t="s">
        <v>571</v>
      </c>
      <c r="B4268" s="7" t="s">
        <v>9529</v>
      </c>
      <c r="C4268" s="7" t="s">
        <v>9530</v>
      </c>
    </row>
    <row r="4269" spans="1:3" x14ac:dyDescent="0.25">
      <c r="A4269" s="7" t="s">
        <v>571</v>
      </c>
      <c r="B4269" s="7" t="s">
        <v>9531</v>
      </c>
      <c r="C4269" s="7" t="s">
        <v>9532</v>
      </c>
    </row>
    <row r="4270" spans="1:3" x14ac:dyDescent="0.25">
      <c r="A4270" s="7" t="s">
        <v>571</v>
      </c>
      <c r="B4270" s="7" t="s">
        <v>9533</v>
      </c>
      <c r="C4270" s="7" t="s">
        <v>9534</v>
      </c>
    </row>
    <row r="4271" spans="1:3" x14ac:dyDescent="0.25">
      <c r="A4271" s="7" t="s">
        <v>571</v>
      </c>
      <c r="B4271" s="7" t="s">
        <v>9535</v>
      </c>
      <c r="C4271" s="7" t="s">
        <v>9536</v>
      </c>
    </row>
    <row r="4272" spans="1:3" x14ac:dyDescent="0.25">
      <c r="A4272" s="7" t="s">
        <v>571</v>
      </c>
      <c r="B4272" s="7" t="s">
        <v>9537</v>
      </c>
      <c r="C4272" s="7" t="s">
        <v>9538</v>
      </c>
    </row>
    <row r="4273" spans="1:3" x14ac:dyDescent="0.25">
      <c r="A4273" s="7" t="s">
        <v>571</v>
      </c>
      <c r="B4273" s="7" t="s">
        <v>9539</v>
      </c>
      <c r="C4273" s="7" t="s">
        <v>9540</v>
      </c>
    </row>
    <row r="4274" spans="1:3" x14ac:dyDescent="0.25">
      <c r="A4274" s="7" t="s">
        <v>571</v>
      </c>
      <c r="B4274" s="7" t="s">
        <v>9541</v>
      </c>
      <c r="C4274" s="7" t="s">
        <v>9542</v>
      </c>
    </row>
    <row r="4275" spans="1:3" x14ac:dyDescent="0.25">
      <c r="A4275" s="7" t="s">
        <v>571</v>
      </c>
      <c r="B4275" s="7" t="s">
        <v>9543</v>
      </c>
      <c r="C4275" s="7" t="s">
        <v>9544</v>
      </c>
    </row>
    <row r="4276" spans="1:3" x14ac:dyDescent="0.25">
      <c r="A4276" s="7" t="s">
        <v>571</v>
      </c>
      <c r="B4276" s="7" t="s">
        <v>9545</v>
      </c>
      <c r="C4276" s="7" t="s">
        <v>9546</v>
      </c>
    </row>
    <row r="4277" spans="1:3" x14ac:dyDescent="0.25">
      <c r="A4277" s="7" t="s">
        <v>571</v>
      </c>
      <c r="B4277" s="7" t="s">
        <v>9547</v>
      </c>
      <c r="C4277" s="7" t="s">
        <v>9548</v>
      </c>
    </row>
    <row r="4278" spans="1:3" x14ac:dyDescent="0.25">
      <c r="A4278" s="7" t="s">
        <v>571</v>
      </c>
      <c r="B4278" s="7" t="s">
        <v>9549</v>
      </c>
      <c r="C4278" s="7" t="s">
        <v>9550</v>
      </c>
    </row>
    <row r="4279" spans="1:3" x14ac:dyDescent="0.25">
      <c r="A4279" s="7" t="s">
        <v>571</v>
      </c>
      <c r="B4279" s="7" t="s">
        <v>9551</v>
      </c>
      <c r="C4279" s="7" t="s">
        <v>9552</v>
      </c>
    </row>
    <row r="4280" spans="1:3" x14ac:dyDescent="0.25">
      <c r="A4280" s="7" t="s">
        <v>573</v>
      </c>
      <c r="B4280" s="7" t="s">
        <v>9553</v>
      </c>
      <c r="C4280" s="7" t="s">
        <v>9554</v>
      </c>
    </row>
    <row r="4281" spans="1:3" x14ac:dyDescent="0.25">
      <c r="A4281" s="7" t="s">
        <v>573</v>
      </c>
      <c r="B4281" s="7" t="s">
        <v>9555</v>
      </c>
      <c r="C4281" s="7" t="s">
        <v>3094</v>
      </c>
    </row>
    <row r="4282" spans="1:3" x14ac:dyDescent="0.25">
      <c r="A4282" s="7" t="s">
        <v>573</v>
      </c>
      <c r="B4282" s="7" t="s">
        <v>9556</v>
      </c>
      <c r="C4282" s="7" t="s">
        <v>4642</v>
      </c>
    </row>
    <row r="4283" spans="1:3" x14ac:dyDescent="0.25">
      <c r="A4283" s="7" t="s">
        <v>573</v>
      </c>
      <c r="B4283" s="7" t="s">
        <v>9557</v>
      </c>
      <c r="C4283" s="7" t="s">
        <v>8187</v>
      </c>
    </row>
    <row r="4284" spans="1:3" x14ac:dyDescent="0.25">
      <c r="A4284" s="7" t="s">
        <v>573</v>
      </c>
      <c r="B4284" s="7" t="s">
        <v>9558</v>
      </c>
      <c r="C4284" s="7" t="s">
        <v>9559</v>
      </c>
    </row>
    <row r="4285" spans="1:3" x14ac:dyDescent="0.25">
      <c r="A4285" s="7" t="s">
        <v>573</v>
      </c>
      <c r="B4285" s="7" t="s">
        <v>9560</v>
      </c>
      <c r="C4285" s="7" t="s">
        <v>2560</v>
      </c>
    </row>
    <row r="4286" spans="1:3" x14ac:dyDescent="0.25">
      <c r="A4286" s="7" t="s">
        <v>573</v>
      </c>
      <c r="B4286" s="7" t="s">
        <v>9561</v>
      </c>
      <c r="C4286" s="7" t="s">
        <v>5778</v>
      </c>
    </row>
    <row r="4287" spans="1:3" x14ac:dyDescent="0.25">
      <c r="A4287" s="7" t="s">
        <v>539</v>
      </c>
      <c r="B4287" s="7" t="s">
        <v>9562</v>
      </c>
      <c r="C4287" s="7" t="s">
        <v>9563</v>
      </c>
    </row>
    <row r="4288" spans="1:3" x14ac:dyDescent="0.25">
      <c r="A4288" s="7" t="s">
        <v>539</v>
      </c>
      <c r="B4288" s="7" t="s">
        <v>9564</v>
      </c>
      <c r="C4288" s="7" t="s">
        <v>9565</v>
      </c>
    </row>
    <row r="4289" spans="1:3" x14ac:dyDescent="0.25">
      <c r="A4289" s="7" t="s">
        <v>557</v>
      </c>
      <c r="B4289" s="7" t="s">
        <v>9566</v>
      </c>
      <c r="C4289" s="7" t="s">
        <v>9567</v>
      </c>
    </row>
    <row r="4290" spans="1:3" x14ac:dyDescent="0.25">
      <c r="A4290" s="7" t="s">
        <v>559</v>
      </c>
      <c r="B4290" s="7" t="s">
        <v>9568</v>
      </c>
      <c r="C4290" s="7" t="s">
        <v>9569</v>
      </c>
    </row>
    <row r="4291" spans="1:3" x14ac:dyDescent="0.25">
      <c r="A4291" s="7" t="s">
        <v>559</v>
      </c>
      <c r="B4291" s="7" t="s">
        <v>9570</v>
      </c>
      <c r="C4291" s="7" t="s">
        <v>9571</v>
      </c>
    </row>
    <row r="4292" spans="1:3" x14ac:dyDescent="0.25">
      <c r="A4292" s="7" t="s">
        <v>559</v>
      </c>
      <c r="B4292" s="7" t="s">
        <v>9572</v>
      </c>
      <c r="C4292" s="7" t="s">
        <v>5541</v>
      </c>
    </row>
    <row r="4293" spans="1:3" x14ac:dyDescent="0.25">
      <c r="A4293" s="7" t="s">
        <v>559</v>
      </c>
      <c r="B4293" s="7" t="s">
        <v>9573</v>
      </c>
      <c r="C4293" s="7" t="s">
        <v>9574</v>
      </c>
    </row>
    <row r="4294" spans="1:3" x14ac:dyDescent="0.25">
      <c r="A4294" s="7" t="s">
        <v>559</v>
      </c>
      <c r="B4294" s="7" t="s">
        <v>9575</v>
      </c>
      <c r="C4294" s="7" t="s">
        <v>9576</v>
      </c>
    </row>
    <row r="4295" spans="1:3" x14ac:dyDescent="0.25">
      <c r="A4295" s="7" t="s">
        <v>577</v>
      </c>
      <c r="B4295" s="7" t="s">
        <v>9577</v>
      </c>
      <c r="C4295" s="7" t="s">
        <v>2109</v>
      </c>
    </row>
    <row r="4296" spans="1:3" x14ac:dyDescent="0.25">
      <c r="A4296" s="7" t="s">
        <v>577</v>
      </c>
      <c r="B4296" s="7" t="s">
        <v>9578</v>
      </c>
      <c r="C4296" s="7" t="s">
        <v>9579</v>
      </c>
    </row>
    <row r="4297" spans="1:3" x14ac:dyDescent="0.25">
      <c r="A4297" s="7" t="s">
        <v>577</v>
      </c>
      <c r="B4297" s="7" t="s">
        <v>9580</v>
      </c>
      <c r="C4297" s="7" t="s">
        <v>9581</v>
      </c>
    </row>
    <row r="4298" spans="1:3" x14ac:dyDescent="0.25">
      <c r="A4298" s="7" t="s">
        <v>577</v>
      </c>
      <c r="B4298" s="7" t="s">
        <v>9582</v>
      </c>
      <c r="C4298" s="7" t="s">
        <v>8367</v>
      </c>
    </row>
    <row r="4299" spans="1:3" x14ac:dyDescent="0.25">
      <c r="A4299" s="7" t="s">
        <v>577</v>
      </c>
      <c r="B4299" s="7" t="s">
        <v>9583</v>
      </c>
      <c r="C4299" s="7" t="s">
        <v>5253</v>
      </c>
    </row>
    <row r="4300" spans="1:3" x14ac:dyDescent="0.25">
      <c r="A4300" s="7" t="s">
        <v>579</v>
      </c>
      <c r="B4300" s="7" t="s">
        <v>9584</v>
      </c>
      <c r="C4300" s="7" t="s">
        <v>9585</v>
      </c>
    </row>
    <row r="4301" spans="1:3" x14ac:dyDescent="0.25">
      <c r="A4301" s="7" t="s">
        <v>579</v>
      </c>
      <c r="B4301" s="7" t="s">
        <v>9586</v>
      </c>
      <c r="C4301" s="7" t="s">
        <v>9587</v>
      </c>
    </row>
    <row r="4302" spans="1:3" x14ac:dyDescent="0.25">
      <c r="A4302" s="7" t="s">
        <v>579</v>
      </c>
      <c r="B4302" s="7" t="s">
        <v>9588</v>
      </c>
      <c r="C4302" s="7" t="s">
        <v>9589</v>
      </c>
    </row>
    <row r="4303" spans="1:3" x14ac:dyDescent="0.25">
      <c r="A4303" s="7" t="s">
        <v>579</v>
      </c>
      <c r="B4303" s="7" t="s">
        <v>9590</v>
      </c>
      <c r="C4303" s="7" t="s">
        <v>9591</v>
      </c>
    </row>
    <row r="4304" spans="1:3" x14ac:dyDescent="0.25">
      <c r="A4304" s="7" t="s">
        <v>579</v>
      </c>
      <c r="B4304" s="7" t="s">
        <v>9592</v>
      </c>
      <c r="C4304" s="7" t="s">
        <v>9593</v>
      </c>
    </row>
    <row r="4305" spans="1:3" x14ac:dyDescent="0.25">
      <c r="A4305" s="7" t="s">
        <v>581</v>
      </c>
      <c r="B4305" s="7" t="s">
        <v>9594</v>
      </c>
      <c r="C4305" s="7" t="s">
        <v>9595</v>
      </c>
    </row>
    <row r="4306" spans="1:3" x14ac:dyDescent="0.25">
      <c r="A4306" s="7" t="s">
        <v>581</v>
      </c>
      <c r="B4306" s="7" t="s">
        <v>9596</v>
      </c>
      <c r="C4306" s="7" t="s">
        <v>9597</v>
      </c>
    </row>
    <row r="4307" spans="1:3" x14ac:dyDescent="0.25">
      <c r="A4307" s="7" t="s">
        <v>581</v>
      </c>
      <c r="B4307" s="7" t="s">
        <v>9598</v>
      </c>
      <c r="C4307" s="7" t="s">
        <v>6690</v>
      </c>
    </row>
    <row r="4308" spans="1:3" x14ac:dyDescent="0.25">
      <c r="A4308" s="7" t="s">
        <v>581</v>
      </c>
      <c r="B4308" s="7" t="s">
        <v>9599</v>
      </c>
      <c r="C4308" s="7" t="s">
        <v>9600</v>
      </c>
    </row>
    <row r="4309" spans="1:3" x14ac:dyDescent="0.25">
      <c r="A4309" s="7" t="s">
        <v>581</v>
      </c>
      <c r="B4309" s="7" t="s">
        <v>9601</v>
      </c>
      <c r="C4309" s="7" t="s">
        <v>9602</v>
      </c>
    </row>
    <row r="4310" spans="1:3" x14ac:dyDescent="0.25">
      <c r="A4310" s="7" t="s">
        <v>581</v>
      </c>
      <c r="B4310" s="7" t="s">
        <v>9603</v>
      </c>
      <c r="C4310" s="7" t="s">
        <v>9604</v>
      </c>
    </row>
    <row r="4311" spans="1:3" x14ac:dyDescent="0.25">
      <c r="A4311" s="7" t="s">
        <v>581</v>
      </c>
      <c r="B4311" s="7" t="s">
        <v>9605</v>
      </c>
      <c r="C4311" s="7" t="s">
        <v>9606</v>
      </c>
    </row>
    <row r="4312" spans="1:3" x14ac:dyDescent="0.25">
      <c r="A4312" s="7" t="s">
        <v>583</v>
      </c>
      <c r="B4312" s="7" t="s">
        <v>9607</v>
      </c>
      <c r="C4312" s="7" t="s">
        <v>2460</v>
      </c>
    </row>
    <row r="4313" spans="1:3" x14ac:dyDescent="0.25">
      <c r="A4313" s="7" t="s">
        <v>583</v>
      </c>
      <c r="B4313" s="7" t="s">
        <v>9608</v>
      </c>
      <c r="C4313" s="7" t="s">
        <v>6740</v>
      </c>
    </row>
    <row r="4314" spans="1:3" x14ac:dyDescent="0.25">
      <c r="A4314" s="7" t="s">
        <v>583</v>
      </c>
      <c r="B4314" s="7" t="s">
        <v>9609</v>
      </c>
      <c r="C4314" s="7" t="s">
        <v>4724</v>
      </c>
    </row>
    <row r="4315" spans="1:3" x14ac:dyDescent="0.25">
      <c r="A4315" s="7" t="s">
        <v>583</v>
      </c>
      <c r="B4315" s="7" t="s">
        <v>9610</v>
      </c>
      <c r="C4315" s="7" t="s">
        <v>8526</v>
      </c>
    </row>
    <row r="4316" spans="1:3" x14ac:dyDescent="0.25">
      <c r="A4316" s="7" t="s">
        <v>583</v>
      </c>
      <c r="B4316" s="7" t="s">
        <v>9611</v>
      </c>
      <c r="C4316" s="7" t="s">
        <v>8734</v>
      </c>
    </row>
    <row r="4317" spans="1:3" x14ac:dyDescent="0.25">
      <c r="A4317" s="7" t="s">
        <v>583</v>
      </c>
      <c r="B4317" s="7" t="s">
        <v>9612</v>
      </c>
      <c r="C4317" s="7" t="s">
        <v>7182</v>
      </c>
    </row>
    <row r="4318" spans="1:3" x14ac:dyDescent="0.25">
      <c r="A4318" s="7" t="s">
        <v>585</v>
      </c>
      <c r="B4318" s="7" t="s">
        <v>9613</v>
      </c>
      <c r="C4318" s="7" t="s">
        <v>9614</v>
      </c>
    </row>
    <row r="4319" spans="1:3" x14ac:dyDescent="0.25">
      <c r="A4319" s="7" t="s">
        <v>585</v>
      </c>
      <c r="B4319" s="7" t="s">
        <v>9615</v>
      </c>
      <c r="C4319" s="7" t="s">
        <v>4846</v>
      </c>
    </row>
    <row r="4320" spans="1:3" x14ac:dyDescent="0.25">
      <c r="A4320" s="7" t="s">
        <v>585</v>
      </c>
      <c r="B4320" s="7" t="s">
        <v>9616</v>
      </c>
      <c r="C4320" s="7" t="s">
        <v>9266</v>
      </c>
    </row>
    <row r="4321" spans="1:3" x14ac:dyDescent="0.25">
      <c r="A4321" s="7" t="s">
        <v>585</v>
      </c>
      <c r="B4321" s="7" t="s">
        <v>9617</v>
      </c>
      <c r="C4321" s="7" t="s">
        <v>9618</v>
      </c>
    </row>
    <row r="4322" spans="1:3" x14ac:dyDescent="0.25">
      <c r="A4322" s="7" t="s">
        <v>585</v>
      </c>
      <c r="B4322" s="7" t="s">
        <v>9619</v>
      </c>
      <c r="C4322" s="7" t="s">
        <v>9041</v>
      </c>
    </row>
    <row r="4323" spans="1:3" x14ac:dyDescent="0.25">
      <c r="A4323" s="7" t="s">
        <v>585</v>
      </c>
      <c r="B4323" s="7" t="s">
        <v>9620</v>
      </c>
      <c r="C4323" s="7" t="s">
        <v>9621</v>
      </c>
    </row>
    <row r="4324" spans="1:3" x14ac:dyDescent="0.25">
      <c r="A4324" s="7" t="s">
        <v>587</v>
      </c>
      <c r="B4324" s="7" t="s">
        <v>9622</v>
      </c>
      <c r="C4324" s="7" t="s">
        <v>9618</v>
      </c>
    </row>
    <row r="4325" spans="1:3" x14ac:dyDescent="0.25">
      <c r="A4325" s="7" t="s">
        <v>589</v>
      </c>
      <c r="B4325" s="7" t="s">
        <v>9623</v>
      </c>
      <c r="C4325" s="7" t="s">
        <v>8245</v>
      </c>
    </row>
    <row r="4326" spans="1:3" x14ac:dyDescent="0.25">
      <c r="A4326" s="7" t="s">
        <v>615</v>
      </c>
      <c r="B4326" s="7" t="s">
        <v>9624</v>
      </c>
      <c r="C4326" s="7" t="s">
        <v>2071</v>
      </c>
    </row>
    <row r="4327" spans="1:3" x14ac:dyDescent="0.25">
      <c r="A4327" s="7" t="s">
        <v>575</v>
      </c>
      <c r="B4327" s="7" t="s">
        <v>9625</v>
      </c>
      <c r="C4327" s="7" t="s">
        <v>9626</v>
      </c>
    </row>
    <row r="4328" spans="1:3" x14ac:dyDescent="0.25">
      <c r="A4328" s="7" t="s">
        <v>579</v>
      </c>
      <c r="B4328" s="7" t="s">
        <v>9627</v>
      </c>
      <c r="C4328" s="7" t="s">
        <v>3508</v>
      </c>
    </row>
    <row r="4329" spans="1:3" x14ac:dyDescent="0.25">
      <c r="A4329" s="7" t="s">
        <v>676</v>
      </c>
      <c r="B4329" s="7" t="s">
        <v>9628</v>
      </c>
      <c r="C4329" s="7" t="s">
        <v>9629</v>
      </c>
    </row>
    <row r="4330" spans="1:3" x14ac:dyDescent="0.25">
      <c r="A4330" s="7" t="s">
        <v>676</v>
      </c>
      <c r="B4330" s="7" t="s">
        <v>9630</v>
      </c>
      <c r="C4330" s="7" t="s">
        <v>3054</v>
      </c>
    </row>
    <row r="4331" spans="1:3" x14ac:dyDescent="0.25">
      <c r="A4331" s="7" t="s">
        <v>676</v>
      </c>
      <c r="B4331" s="7" t="s">
        <v>9631</v>
      </c>
      <c r="C4331" s="7" t="s">
        <v>4886</v>
      </c>
    </row>
    <row r="4332" spans="1:3" x14ac:dyDescent="0.25">
      <c r="A4332" s="7" t="s">
        <v>676</v>
      </c>
      <c r="B4332" s="7" t="s">
        <v>9632</v>
      </c>
      <c r="C4332" s="7" t="s">
        <v>9633</v>
      </c>
    </row>
    <row r="4333" spans="1:3" x14ac:dyDescent="0.25">
      <c r="A4333" s="7" t="s">
        <v>676</v>
      </c>
      <c r="B4333" s="7" t="s">
        <v>9634</v>
      </c>
      <c r="C4333" s="7" t="s">
        <v>9635</v>
      </c>
    </row>
    <row r="4334" spans="1:3" x14ac:dyDescent="0.25">
      <c r="A4334" s="7" t="s">
        <v>676</v>
      </c>
      <c r="B4334" s="7" t="s">
        <v>9636</v>
      </c>
      <c r="C4334" s="7" t="s">
        <v>9637</v>
      </c>
    </row>
    <row r="4335" spans="1:3" x14ac:dyDescent="0.25">
      <c r="A4335" s="7" t="s">
        <v>1172</v>
      </c>
      <c r="B4335" s="7" t="s">
        <v>9638</v>
      </c>
      <c r="C4335" s="7" t="s">
        <v>9639</v>
      </c>
    </row>
    <row r="4336" spans="1:3" x14ac:dyDescent="0.25">
      <c r="A4336" s="7" t="s">
        <v>1172</v>
      </c>
      <c r="B4336" s="7" t="s">
        <v>9640</v>
      </c>
      <c r="C4336" s="7" t="s">
        <v>2271</v>
      </c>
    </row>
    <row r="4337" spans="1:3" x14ac:dyDescent="0.25">
      <c r="A4337" s="7" t="s">
        <v>1172</v>
      </c>
      <c r="B4337" s="7" t="s">
        <v>9641</v>
      </c>
      <c r="C4337" s="7" t="s">
        <v>9642</v>
      </c>
    </row>
    <row r="4338" spans="1:3" x14ac:dyDescent="0.25">
      <c r="A4338" s="7" t="s">
        <v>1172</v>
      </c>
      <c r="B4338" s="7" t="s">
        <v>9643</v>
      </c>
      <c r="C4338" s="7" t="s">
        <v>3125</v>
      </c>
    </row>
    <row r="4339" spans="1:3" x14ac:dyDescent="0.25">
      <c r="A4339" s="7" t="s">
        <v>1172</v>
      </c>
      <c r="B4339" s="7" t="s">
        <v>9644</v>
      </c>
      <c r="C4339" s="7" t="s">
        <v>9645</v>
      </c>
    </row>
    <row r="4340" spans="1:3" x14ac:dyDescent="0.25">
      <c r="A4340" s="7" t="s">
        <v>1172</v>
      </c>
      <c r="B4340" s="7" t="s">
        <v>9646</v>
      </c>
      <c r="C4340" s="7" t="s">
        <v>9647</v>
      </c>
    </row>
    <row r="4341" spans="1:3" x14ac:dyDescent="0.25">
      <c r="A4341" s="7" t="s">
        <v>1172</v>
      </c>
      <c r="B4341" s="7" t="s">
        <v>9648</v>
      </c>
      <c r="C4341" s="7" t="s">
        <v>9649</v>
      </c>
    </row>
    <row r="4342" spans="1:3" x14ac:dyDescent="0.25">
      <c r="A4342" s="7" t="s">
        <v>1172</v>
      </c>
      <c r="B4342" s="7" t="s">
        <v>9650</v>
      </c>
      <c r="C4342" s="7" t="s">
        <v>9651</v>
      </c>
    </row>
    <row r="4343" spans="1:3" x14ac:dyDescent="0.25">
      <c r="A4343" s="7" t="s">
        <v>1172</v>
      </c>
      <c r="B4343" s="7" t="s">
        <v>9652</v>
      </c>
      <c r="C4343" s="7" t="s">
        <v>9653</v>
      </c>
    </row>
    <row r="4344" spans="1:3" x14ac:dyDescent="0.25">
      <c r="A4344" s="7" t="s">
        <v>1172</v>
      </c>
      <c r="B4344" s="7" t="s">
        <v>9654</v>
      </c>
      <c r="C4344" s="7" t="s">
        <v>9655</v>
      </c>
    </row>
    <row r="4345" spans="1:3" x14ac:dyDescent="0.25">
      <c r="A4345" s="7" t="s">
        <v>1172</v>
      </c>
      <c r="B4345" s="7" t="s">
        <v>9656</v>
      </c>
      <c r="C4345" s="7" t="s">
        <v>9657</v>
      </c>
    </row>
    <row r="4346" spans="1:3" x14ac:dyDescent="0.25">
      <c r="A4346" s="7" t="s">
        <v>1172</v>
      </c>
      <c r="B4346" s="7" t="s">
        <v>9658</v>
      </c>
      <c r="C4346" s="7" t="s">
        <v>9659</v>
      </c>
    </row>
    <row r="4347" spans="1:3" x14ac:dyDescent="0.25">
      <c r="A4347" s="7" t="s">
        <v>1172</v>
      </c>
      <c r="B4347" s="7" t="s">
        <v>9660</v>
      </c>
      <c r="C4347" s="7" t="s">
        <v>9661</v>
      </c>
    </row>
    <row r="4348" spans="1:3" x14ac:dyDescent="0.25">
      <c r="A4348" s="7" t="s">
        <v>1172</v>
      </c>
      <c r="B4348" s="7" t="s">
        <v>9662</v>
      </c>
      <c r="C4348" s="7" t="s">
        <v>9663</v>
      </c>
    </row>
    <row r="4349" spans="1:3" x14ac:dyDescent="0.25">
      <c r="A4349" s="7" t="s">
        <v>1172</v>
      </c>
      <c r="B4349" s="7" t="s">
        <v>9664</v>
      </c>
      <c r="C4349" s="7" t="s">
        <v>2247</v>
      </c>
    </row>
    <row r="4350" spans="1:3" x14ac:dyDescent="0.25">
      <c r="A4350" s="7" t="s">
        <v>1174</v>
      </c>
      <c r="B4350" s="7" t="s">
        <v>9665</v>
      </c>
      <c r="C4350" s="7" t="s">
        <v>9666</v>
      </c>
    </row>
    <row r="4351" spans="1:3" x14ac:dyDescent="0.25">
      <c r="A4351" s="7" t="s">
        <v>1174</v>
      </c>
      <c r="B4351" s="7" t="s">
        <v>9667</v>
      </c>
      <c r="C4351" s="7" t="s">
        <v>9668</v>
      </c>
    </row>
    <row r="4352" spans="1:3" x14ac:dyDescent="0.25">
      <c r="A4352" s="7" t="s">
        <v>1174</v>
      </c>
      <c r="B4352" s="7" t="s">
        <v>9669</v>
      </c>
      <c r="C4352" s="7" t="s">
        <v>9670</v>
      </c>
    </row>
    <row r="4353" spans="1:3" x14ac:dyDescent="0.25">
      <c r="A4353" s="7" t="s">
        <v>1174</v>
      </c>
      <c r="B4353" s="7" t="s">
        <v>9671</v>
      </c>
      <c r="C4353" s="7" t="s">
        <v>9672</v>
      </c>
    </row>
    <row r="4354" spans="1:3" x14ac:dyDescent="0.25">
      <c r="A4354" s="7" t="s">
        <v>1174</v>
      </c>
      <c r="B4354" s="7" t="s">
        <v>9673</v>
      </c>
      <c r="C4354" s="7" t="s">
        <v>9674</v>
      </c>
    </row>
    <row r="4355" spans="1:3" x14ac:dyDescent="0.25">
      <c r="A4355" s="7" t="s">
        <v>1239</v>
      </c>
      <c r="B4355" s="7" t="s">
        <v>9675</v>
      </c>
      <c r="C4355" s="7" t="s">
        <v>9676</v>
      </c>
    </row>
    <row r="4356" spans="1:3" x14ac:dyDescent="0.25">
      <c r="A4356" s="7" t="s">
        <v>1239</v>
      </c>
      <c r="B4356" s="7" t="s">
        <v>9677</v>
      </c>
      <c r="C4356" s="7" t="s">
        <v>9678</v>
      </c>
    </row>
    <row r="4357" spans="1:3" x14ac:dyDescent="0.25">
      <c r="A4357" s="7" t="s">
        <v>1239</v>
      </c>
      <c r="B4357" s="7" t="s">
        <v>9679</v>
      </c>
      <c r="C4357" s="7" t="s">
        <v>2163</v>
      </c>
    </row>
    <row r="4358" spans="1:3" x14ac:dyDescent="0.25">
      <c r="A4358" s="7" t="s">
        <v>1239</v>
      </c>
      <c r="B4358" s="7" t="s">
        <v>9680</v>
      </c>
      <c r="C4358" s="7" t="s">
        <v>9681</v>
      </c>
    </row>
    <row r="4359" spans="1:3" x14ac:dyDescent="0.25">
      <c r="A4359" s="7" t="s">
        <v>1239</v>
      </c>
      <c r="B4359" s="7" t="s">
        <v>9682</v>
      </c>
      <c r="C4359" s="7" t="s">
        <v>9683</v>
      </c>
    </row>
    <row r="4360" spans="1:3" x14ac:dyDescent="0.25">
      <c r="A4360" s="7" t="s">
        <v>1239</v>
      </c>
      <c r="B4360" s="7" t="s">
        <v>9684</v>
      </c>
      <c r="C4360" s="7" t="s">
        <v>9685</v>
      </c>
    </row>
    <row r="4361" spans="1:3" x14ac:dyDescent="0.25">
      <c r="A4361" s="7" t="s">
        <v>1241</v>
      </c>
      <c r="B4361" s="7" t="s">
        <v>9686</v>
      </c>
      <c r="C4361" s="7" t="s">
        <v>9687</v>
      </c>
    </row>
    <row r="4362" spans="1:3" x14ac:dyDescent="0.25">
      <c r="A4362" s="7" t="s">
        <v>1241</v>
      </c>
      <c r="B4362" s="7" t="s">
        <v>9688</v>
      </c>
      <c r="C4362" s="7" t="s">
        <v>9689</v>
      </c>
    </row>
    <row r="4363" spans="1:3" x14ac:dyDescent="0.25">
      <c r="A4363" s="7" t="s">
        <v>1241</v>
      </c>
      <c r="B4363" s="7" t="s">
        <v>9690</v>
      </c>
      <c r="C4363" s="7" t="s">
        <v>9691</v>
      </c>
    </row>
    <row r="4364" spans="1:3" x14ac:dyDescent="0.25">
      <c r="A4364" s="7" t="s">
        <v>1241</v>
      </c>
      <c r="B4364" s="7" t="s">
        <v>9692</v>
      </c>
      <c r="C4364" s="7" t="s">
        <v>9693</v>
      </c>
    </row>
    <row r="4365" spans="1:3" x14ac:dyDescent="0.25">
      <c r="A4365" s="7" t="s">
        <v>1241</v>
      </c>
      <c r="B4365" s="7" t="s">
        <v>9694</v>
      </c>
      <c r="C4365" s="7" t="s">
        <v>3068</v>
      </c>
    </row>
    <row r="4366" spans="1:3" x14ac:dyDescent="0.25">
      <c r="A4366" s="7" t="s">
        <v>1241</v>
      </c>
      <c r="B4366" s="7" t="s">
        <v>9695</v>
      </c>
      <c r="C4366" s="7" t="s">
        <v>9696</v>
      </c>
    </row>
    <row r="4367" spans="1:3" x14ac:dyDescent="0.25">
      <c r="A4367" s="7" t="s">
        <v>1241</v>
      </c>
      <c r="B4367" s="7" t="s">
        <v>9697</v>
      </c>
      <c r="C4367" s="7" t="s">
        <v>9698</v>
      </c>
    </row>
    <row r="4368" spans="1:3" x14ac:dyDescent="0.25">
      <c r="A4368" s="7" t="s">
        <v>1241</v>
      </c>
      <c r="B4368" s="7" t="s">
        <v>9699</v>
      </c>
      <c r="C4368" s="7" t="s">
        <v>5543</v>
      </c>
    </row>
    <row r="4369" spans="1:3" x14ac:dyDescent="0.25">
      <c r="A4369" s="7" t="s">
        <v>1241</v>
      </c>
      <c r="B4369" s="7" t="s">
        <v>9700</v>
      </c>
      <c r="C4369" s="7" t="s">
        <v>9701</v>
      </c>
    </row>
    <row r="4370" spans="1:3" x14ac:dyDescent="0.25">
      <c r="A4370" s="7" t="s">
        <v>1241</v>
      </c>
      <c r="B4370" s="7" t="s">
        <v>9702</v>
      </c>
      <c r="C4370" s="7" t="s">
        <v>2339</v>
      </c>
    </row>
    <row r="4371" spans="1:3" x14ac:dyDescent="0.25">
      <c r="A4371" s="7" t="s">
        <v>1241</v>
      </c>
      <c r="B4371" s="7" t="s">
        <v>9703</v>
      </c>
      <c r="C4371" s="7" t="s">
        <v>8265</v>
      </c>
    </row>
    <row r="4372" spans="1:3" x14ac:dyDescent="0.25">
      <c r="A4372" s="7" t="s">
        <v>1241</v>
      </c>
      <c r="B4372" s="7" t="s">
        <v>9704</v>
      </c>
      <c r="C4372" s="7" t="s">
        <v>9705</v>
      </c>
    </row>
    <row r="4373" spans="1:3" x14ac:dyDescent="0.25">
      <c r="A4373" s="7" t="s">
        <v>1241</v>
      </c>
      <c r="B4373" s="7" t="s">
        <v>9706</v>
      </c>
      <c r="C4373" s="7" t="s">
        <v>9707</v>
      </c>
    </row>
    <row r="4374" spans="1:3" x14ac:dyDescent="0.25">
      <c r="A4374" s="7" t="s">
        <v>1241</v>
      </c>
      <c r="B4374" s="7" t="s">
        <v>9708</v>
      </c>
      <c r="C4374" s="7" t="s">
        <v>9709</v>
      </c>
    </row>
    <row r="4375" spans="1:3" x14ac:dyDescent="0.25">
      <c r="A4375" s="7" t="s">
        <v>1241</v>
      </c>
      <c r="B4375" s="7" t="s">
        <v>9710</v>
      </c>
      <c r="C4375" s="7" t="s">
        <v>9711</v>
      </c>
    </row>
    <row r="4376" spans="1:3" x14ac:dyDescent="0.25">
      <c r="A4376" s="7" t="s">
        <v>1241</v>
      </c>
      <c r="B4376" s="7" t="s">
        <v>9712</v>
      </c>
      <c r="C4376" s="7" t="s">
        <v>9713</v>
      </c>
    </row>
    <row r="4377" spans="1:3" x14ac:dyDescent="0.25">
      <c r="A4377" s="7" t="s">
        <v>1241</v>
      </c>
      <c r="B4377" s="7" t="s">
        <v>9714</v>
      </c>
      <c r="C4377" s="7" t="s">
        <v>9715</v>
      </c>
    </row>
    <row r="4378" spans="1:3" x14ac:dyDescent="0.25">
      <c r="A4378" s="7" t="s">
        <v>1241</v>
      </c>
      <c r="B4378" s="7" t="s">
        <v>9716</v>
      </c>
      <c r="C4378" s="7" t="s">
        <v>9717</v>
      </c>
    </row>
    <row r="4379" spans="1:3" x14ac:dyDescent="0.25">
      <c r="A4379" s="7" t="s">
        <v>1241</v>
      </c>
      <c r="B4379" s="7" t="s">
        <v>9718</v>
      </c>
      <c r="C4379" s="7" t="s">
        <v>9719</v>
      </c>
    </row>
    <row r="4380" spans="1:3" x14ac:dyDescent="0.25">
      <c r="A4380" s="7" t="s">
        <v>1241</v>
      </c>
      <c r="B4380" s="7" t="s">
        <v>9720</v>
      </c>
      <c r="C4380" s="7" t="s">
        <v>9721</v>
      </c>
    </row>
    <row r="4381" spans="1:3" x14ac:dyDescent="0.25">
      <c r="A4381" s="7" t="s">
        <v>1241</v>
      </c>
      <c r="B4381" s="7" t="s">
        <v>9722</v>
      </c>
      <c r="C4381" s="7" t="s">
        <v>9723</v>
      </c>
    </row>
    <row r="4382" spans="1:3" x14ac:dyDescent="0.25">
      <c r="A4382" s="7" t="s">
        <v>1241</v>
      </c>
      <c r="B4382" s="7" t="s">
        <v>9724</v>
      </c>
      <c r="C4382" s="7" t="s">
        <v>9725</v>
      </c>
    </row>
    <row r="4383" spans="1:3" x14ac:dyDescent="0.25">
      <c r="A4383" s="7" t="s">
        <v>1241</v>
      </c>
      <c r="B4383" s="7" t="s">
        <v>9726</v>
      </c>
      <c r="C4383" s="7" t="s">
        <v>9727</v>
      </c>
    </row>
    <row r="4384" spans="1:3" x14ac:dyDescent="0.25">
      <c r="A4384" s="7" t="s">
        <v>1241</v>
      </c>
      <c r="B4384" s="7" t="s">
        <v>9728</v>
      </c>
      <c r="C4384" s="7" t="s">
        <v>9729</v>
      </c>
    </row>
    <row r="4385" spans="1:3" x14ac:dyDescent="0.25">
      <c r="A4385" s="7" t="s">
        <v>1243</v>
      </c>
      <c r="B4385" s="7" t="s">
        <v>9730</v>
      </c>
      <c r="C4385" s="7" t="s">
        <v>9731</v>
      </c>
    </row>
    <row r="4386" spans="1:3" x14ac:dyDescent="0.25">
      <c r="A4386" s="7" t="s">
        <v>1243</v>
      </c>
      <c r="B4386" s="7" t="s">
        <v>9732</v>
      </c>
      <c r="C4386" s="7" t="s">
        <v>9733</v>
      </c>
    </row>
    <row r="4387" spans="1:3" x14ac:dyDescent="0.25">
      <c r="A4387" s="7" t="s">
        <v>1243</v>
      </c>
      <c r="B4387" s="7" t="s">
        <v>9734</v>
      </c>
      <c r="C4387" s="7" t="s">
        <v>3000</v>
      </c>
    </row>
    <row r="4388" spans="1:3" x14ac:dyDescent="0.25">
      <c r="A4388" s="7" t="s">
        <v>1243</v>
      </c>
      <c r="B4388" s="7" t="s">
        <v>9735</v>
      </c>
      <c r="C4388" s="7" t="s">
        <v>8696</v>
      </c>
    </row>
    <row r="4389" spans="1:3" x14ac:dyDescent="0.25">
      <c r="A4389" s="7" t="s">
        <v>1243</v>
      </c>
      <c r="B4389" s="7" t="s">
        <v>9736</v>
      </c>
      <c r="C4389" s="7" t="s">
        <v>9737</v>
      </c>
    </row>
    <row r="4390" spans="1:3" x14ac:dyDescent="0.25">
      <c r="A4390" s="7" t="s">
        <v>1243</v>
      </c>
      <c r="B4390" s="7" t="s">
        <v>9738</v>
      </c>
      <c r="C4390" s="7" t="s">
        <v>1934</v>
      </c>
    </row>
    <row r="4391" spans="1:3" x14ac:dyDescent="0.25">
      <c r="A4391" s="7" t="s">
        <v>1243</v>
      </c>
      <c r="B4391" s="7" t="s">
        <v>9739</v>
      </c>
      <c r="C4391" s="7" t="s">
        <v>9740</v>
      </c>
    </row>
    <row r="4392" spans="1:3" x14ac:dyDescent="0.25">
      <c r="A4392" s="7" t="s">
        <v>1243</v>
      </c>
      <c r="B4392" s="7" t="s">
        <v>9741</v>
      </c>
      <c r="C4392" s="7" t="s">
        <v>9742</v>
      </c>
    </row>
    <row r="4393" spans="1:3" x14ac:dyDescent="0.25">
      <c r="A4393" s="7" t="s">
        <v>1243</v>
      </c>
      <c r="B4393" s="7" t="s">
        <v>9743</v>
      </c>
      <c r="C4393" s="7" t="s">
        <v>9744</v>
      </c>
    </row>
    <row r="4394" spans="1:3" x14ac:dyDescent="0.25">
      <c r="A4394" s="7" t="s">
        <v>1243</v>
      </c>
      <c r="B4394" s="7" t="s">
        <v>9745</v>
      </c>
      <c r="C4394" s="7" t="s">
        <v>9067</v>
      </c>
    </row>
    <row r="4395" spans="1:3" x14ac:dyDescent="0.25">
      <c r="A4395" s="7" t="s">
        <v>1243</v>
      </c>
      <c r="B4395" s="7" t="s">
        <v>9746</v>
      </c>
      <c r="C4395" s="7" t="s">
        <v>9747</v>
      </c>
    </row>
    <row r="4396" spans="1:3" x14ac:dyDescent="0.25">
      <c r="A4396" s="7" t="s">
        <v>1243</v>
      </c>
      <c r="B4396" s="7" t="s">
        <v>9748</v>
      </c>
      <c r="C4396" s="7" t="s">
        <v>9749</v>
      </c>
    </row>
    <row r="4397" spans="1:3" x14ac:dyDescent="0.25">
      <c r="A4397" s="7" t="s">
        <v>1243</v>
      </c>
      <c r="B4397" s="7" t="s">
        <v>9750</v>
      </c>
      <c r="C4397" s="7" t="s">
        <v>9751</v>
      </c>
    </row>
    <row r="4398" spans="1:3" x14ac:dyDescent="0.25">
      <c r="A4398" s="7" t="s">
        <v>1243</v>
      </c>
      <c r="B4398" s="7" t="s">
        <v>9752</v>
      </c>
      <c r="C4398" s="7" t="s">
        <v>9753</v>
      </c>
    </row>
    <row r="4399" spans="1:3" x14ac:dyDescent="0.25">
      <c r="A4399" s="7" t="s">
        <v>1243</v>
      </c>
      <c r="B4399" s="7" t="s">
        <v>9754</v>
      </c>
      <c r="C4399" s="7" t="s">
        <v>8123</v>
      </c>
    </row>
    <row r="4400" spans="1:3" x14ac:dyDescent="0.25">
      <c r="A4400" s="7" t="s">
        <v>1243</v>
      </c>
      <c r="B4400" s="7" t="s">
        <v>9755</v>
      </c>
      <c r="C4400" s="7" t="s">
        <v>2701</v>
      </c>
    </row>
    <row r="4401" spans="1:3" x14ac:dyDescent="0.25">
      <c r="A4401" s="7" t="s">
        <v>1243</v>
      </c>
      <c r="B4401" s="7" t="s">
        <v>9756</v>
      </c>
      <c r="C4401" s="7" t="s">
        <v>7827</v>
      </c>
    </row>
    <row r="4402" spans="1:3" x14ac:dyDescent="0.25">
      <c r="A4402" s="7" t="s">
        <v>1243</v>
      </c>
      <c r="B4402" s="7" t="s">
        <v>9757</v>
      </c>
      <c r="C4402" s="7" t="s">
        <v>9758</v>
      </c>
    </row>
    <row r="4403" spans="1:3" x14ac:dyDescent="0.25">
      <c r="A4403" s="7" t="s">
        <v>1243</v>
      </c>
      <c r="B4403" s="7" t="s">
        <v>9759</v>
      </c>
      <c r="C4403" s="7" t="s">
        <v>9760</v>
      </c>
    </row>
    <row r="4404" spans="1:3" x14ac:dyDescent="0.25">
      <c r="A4404" s="7" t="s">
        <v>1243</v>
      </c>
      <c r="B4404" s="7" t="s">
        <v>9761</v>
      </c>
      <c r="C4404" s="7" t="s">
        <v>9762</v>
      </c>
    </row>
    <row r="4405" spans="1:3" x14ac:dyDescent="0.25">
      <c r="A4405" s="7" t="s">
        <v>1243</v>
      </c>
      <c r="B4405" s="7" t="s">
        <v>9763</v>
      </c>
      <c r="C4405" s="7" t="s">
        <v>9764</v>
      </c>
    </row>
    <row r="4406" spans="1:3" x14ac:dyDescent="0.25">
      <c r="A4406" s="7" t="s">
        <v>1243</v>
      </c>
      <c r="B4406" s="7" t="s">
        <v>9765</v>
      </c>
      <c r="C4406" s="7" t="s">
        <v>9766</v>
      </c>
    </row>
    <row r="4407" spans="1:3" x14ac:dyDescent="0.25">
      <c r="A4407" s="7" t="s">
        <v>1174</v>
      </c>
      <c r="B4407" s="7" t="s">
        <v>9767</v>
      </c>
      <c r="C4407" s="7" t="s">
        <v>9768</v>
      </c>
    </row>
    <row r="4408" spans="1:3" x14ac:dyDescent="0.25">
      <c r="A4408" s="7" t="s">
        <v>1174</v>
      </c>
      <c r="B4408" s="7" t="s">
        <v>9769</v>
      </c>
      <c r="C4408" s="7" t="s">
        <v>3608</v>
      </c>
    </row>
    <row r="4409" spans="1:3" x14ac:dyDescent="0.25">
      <c r="A4409" s="7" t="s">
        <v>1174</v>
      </c>
      <c r="B4409" s="7" t="s">
        <v>9770</v>
      </c>
      <c r="C4409" s="7" t="s">
        <v>9771</v>
      </c>
    </row>
    <row r="4410" spans="1:3" x14ac:dyDescent="0.25">
      <c r="A4410" s="7" t="s">
        <v>1174</v>
      </c>
      <c r="B4410" s="7" t="s">
        <v>9772</v>
      </c>
      <c r="C4410" s="7" t="s">
        <v>9773</v>
      </c>
    </row>
    <row r="4411" spans="1:3" x14ac:dyDescent="0.25">
      <c r="A4411" s="7" t="s">
        <v>1174</v>
      </c>
      <c r="B4411" s="7" t="s">
        <v>9774</v>
      </c>
      <c r="C4411" s="7" t="s">
        <v>9775</v>
      </c>
    </row>
    <row r="4412" spans="1:3" x14ac:dyDescent="0.25">
      <c r="A4412" s="7" t="s">
        <v>1174</v>
      </c>
      <c r="B4412" s="7" t="s">
        <v>9776</v>
      </c>
      <c r="C4412" s="7" t="s">
        <v>9777</v>
      </c>
    </row>
    <row r="4413" spans="1:3" x14ac:dyDescent="0.25">
      <c r="A4413" s="7" t="s">
        <v>1174</v>
      </c>
      <c r="B4413" s="7" t="s">
        <v>9778</v>
      </c>
      <c r="C4413" s="7" t="s">
        <v>9779</v>
      </c>
    </row>
    <row r="4414" spans="1:3" x14ac:dyDescent="0.25">
      <c r="A4414" s="7" t="s">
        <v>1174</v>
      </c>
      <c r="B4414" s="7" t="s">
        <v>9780</v>
      </c>
      <c r="C4414" s="7" t="s">
        <v>9781</v>
      </c>
    </row>
    <row r="4415" spans="1:3" x14ac:dyDescent="0.25">
      <c r="A4415" s="7" t="s">
        <v>1176</v>
      </c>
      <c r="B4415" s="7" t="s">
        <v>9782</v>
      </c>
      <c r="C4415" s="7" t="s">
        <v>9783</v>
      </c>
    </row>
    <row r="4416" spans="1:3" x14ac:dyDescent="0.25">
      <c r="A4416" s="7" t="s">
        <v>1176</v>
      </c>
      <c r="B4416" s="7" t="s">
        <v>9784</v>
      </c>
      <c r="C4416" s="7" t="s">
        <v>1707</v>
      </c>
    </row>
    <row r="4417" spans="1:3" x14ac:dyDescent="0.25">
      <c r="A4417" s="7" t="s">
        <v>1176</v>
      </c>
      <c r="B4417" s="7" t="s">
        <v>9785</v>
      </c>
      <c r="C4417" s="7" t="s">
        <v>9786</v>
      </c>
    </row>
    <row r="4418" spans="1:3" x14ac:dyDescent="0.25">
      <c r="A4418" s="7" t="s">
        <v>1176</v>
      </c>
      <c r="B4418" s="7" t="s">
        <v>9787</v>
      </c>
      <c r="C4418" s="7" t="s">
        <v>9788</v>
      </c>
    </row>
    <row r="4419" spans="1:3" x14ac:dyDescent="0.25">
      <c r="A4419" s="7" t="s">
        <v>1176</v>
      </c>
      <c r="B4419" s="7" t="s">
        <v>9789</v>
      </c>
      <c r="C4419" s="7" t="s">
        <v>9790</v>
      </c>
    </row>
    <row r="4420" spans="1:3" x14ac:dyDescent="0.25">
      <c r="A4420" s="7" t="s">
        <v>1176</v>
      </c>
      <c r="B4420" s="7" t="s">
        <v>9791</v>
      </c>
      <c r="C4420" s="7" t="s">
        <v>9792</v>
      </c>
    </row>
    <row r="4421" spans="1:3" x14ac:dyDescent="0.25">
      <c r="A4421" s="7" t="s">
        <v>1176</v>
      </c>
      <c r="B4421" s="7" t="s">
        <v>9793</v>
      </c>
      <c r="C4421" s="7" t="s">
        <v>9794</v>
      </c>
    </row>
    <row r="4422" spans="1:3" x14ac:dyDescent="0.25">
      <c r="A4422" s="7" t="s">
        <v>1176</v>
      </c>
      <c r="B4422" s="7" t="s">
        <v>9795</v>
      </c>
      <c r="C4422" s="7" t="s">
        <v>9796</v>
      </c>
    </row>
    <row r="4423" spans="1:3" x14ac:dyDescent="0.25">
      <c r="A4423" s="7" t="s">
        <v>1176</v>
      </c>
      <c r="B4423" s="7" t="s">
        <v>9797</v>
      </c>
      <c r="C4423" s="7" t="s">
        <v>2452</v>
      </c>
    </row>
    <row r="4424" spans="1:3" x14ac:dyDescent="0.25">
      <c r="A4424" s="7" t="s">
        <v>1178</v>
      </c>
      <c r="B4424" s="7" t="s">
        <v>9798</v>
      </c>
      <c r="C4424" s="7" t="s">
        <v>9799</v>
      </c>
    </row>
    <row r="4425" spans="1:3" x14ac:dyDescent="0.25">
      <c r="A4425" s="7" t="s">
        <v>1178</v>
      </c>
      <c r="B4425" s="7" t="s">
        <v>9800</v>
      </c>
      <c r="C4425" s="7" t="s">
        <v>9801</v>
      </c>
    </row>
    <row r="4426" spans="1:3" x14ac:dyDescent="0.25">
      <c r="A4426" s="7" t="s">
        <v>1178</v>
      </c>
      <c r="B4426" s="7" t="s">
        <v>9802</v>
      </c>
      <c r="C4426" s="7" t="s">
        <v>9803</v>
      </c>
    </row>
    <row r="4427" spans="1:3" x14ac:dyDescent="0.25">
      <c r="A4427" s="7" t="s">
        <v>1178</v>
      </c>
      <c r="B4427" s="7" t="s">
        <v>9804</v>
      </c>
      <c r="C4427" s="7" t="s">
        <v>9805</v>
      </c>
    </row>
    <row r="4428" spans="1:3" x14ac:dyDescent="0.25">
      <c r="A4428" s="7" t="s">
        <v>1178</v>
      </c>
      <c r="B4428" s="7" t="s">
        <v>9806</v>
      </c>
      <c r="C4428" s="7" t="s">
        <v>1934</v>
      </c>
    </row>
    <row r="4429" spans="1:3" x14ac:dyDescent="0.25">
      <c r="A4429" s="7" t="s">
        <v>1178</v>
      </c>
      <c r="B4429" s="7" t="s">
        <v>9807</v>
      </c>
      <c r="C4429" s="7" t="s">
        <v>5754</v>
      </c>
    </row>
    <row r="4430" spans="1:3" x14ac:dyDescent="0.25">
      <c r="A4430" s="7" t="s">
        <v>1178</v>
      </c>
      <c r="B4430" s="7" t="s">
        <v>9808</v>
      </c>
      <c r="C4430" s="7" t="s">
        <v>9809</v>
      </c>
    </row>
    <row r="4431" spans="1:3" x14ac:dyDescent="0.25">
      <c r="A4431" s="7" t="s">
        <v>1178</v>
      </c>
      <c r="B4431" s="7" t="s">
        <v>9810</v>
      </c>
      <c r="C4431" s="7" t="s">
        <v>9811</v>
      </c>
    </row>
    <row r="4432" spans="1:3" x14ac:dyDescent="0.25">
      <c r="A4432" s="7" t="s">
        <v>1178</v>
      </c>
      <c r="B4432" s="7" t="s">
        <v>9812</v>
      </c>
      <c r="C4432" s="7" t="s">
        <v>9813</v>
      </c>
    </row>
    <row r="4433" spans="1:3" x14ac:dyDescent="0.25">
      <c r="A4433" s="7" t="s">
        <v>1178</v>
      </c>
      <c r="B4433" s="7" t="s">
        <v>9814</v>
      </c>
      <c r="C4433" s="7" t="s">
        <v>3270</v>
      </c>
    </row>
    <row r="4434" spans="1:3" x14ac:dyDescent="0.25">
      <c r="A4434" s="7" t="s">
        <v>1178</v>
      </c>
      <c r="B4434" s="7" t="s">
        <v>9815</v>
      </c>
      <c r="C4434" s="7" t="s">
        <v>4823</v>
      </c>
    </row>
    <row r="4435" spans="1:3" x14ac:dyDescent="0.25">
      <c r="A4435" s="7" t="s">
        <v>1180</v>
      </c>
      <c r="B4435" s="7" t="s">
        <v>9816</v>
      </c>
      <c r="C4435" s="7" t="s">
        <v>9817</v>
      </c>
    </row>
    <row r="4436" spans="1:3" x14ac:dyDescent="0.25">
      <c r="A4436" s="7" t="s">
        <v>1180</v>
      </c>
      <c r="B4436" s="7" t="s">
        <v>9818</v>
      </c>
      <c r="C4436" s="7" t="s">
        <v>9819</v>
      </c>
    </row>
    <row r="4437" spans="1:3" x14ac:dyDescent="0.25">
      <c r="A4437" s="7" t="s">
        <v>1180</v>
      </c>
      <c r="B4437" s="7" t="s">
        <v>9820</v>
      </c>
      <c r="C4437" s="7" t="s">
        <v>3182</v>
      </c>
    </row>
    <row r="4438" spans="1:3" x14ac:dyDescent="0.25">
      <c r="A4438" s="7" t="s">
        <v>1180</v>
      </c>
      <c r="B4438" s="7" t="s">
        <v>9821</v>
      </c>
      <c r="C4438" s="7" t="s">
        <v>9822</v>
      </c>
    </row>
    <row r="4439" spans="1:3" x14ac:dyDescent="0.25">
      <c r="A4439" s="7" t="s">
        <v>1180</v>
      </c>
      <c r="B4439" s="7" t="s">
        <v>9823</v>
      </c>
      <c r="C4439" s="7" t="s">
        <v>9824</v>
      </c>
    </row>
    <row r="4440" spans="1:3" x14ac:dyDescent="0.25">
      <c r="A4440" s="7" t="s">
        <v>1180</v>
      </c>
      <c r="B4440" s="7" t="s">
        <v>9825</v>
      </c>
      <c r="C4440" s="7" t="s">
        <v>9826</v>
      </c>
    </row>
    <row r="4441" spans="1:3" x14ac:dyDescent="0.25">
      <c r="A4441" s="7" t="s">
        <v>1180</v>
      </c>
      <c r="B4441" s="7" t="s">
        <v>9827</v>
      </c>
      <c r="C4441" s="7" t="s">
        <v>9828</v>
      </c>
    </row>
    <row r="4442" spans="1:3" x14ac:dyDescent="0.25">
      <c r="A4442" s="7" t="s">
        <v>1180</v>
      </c>
      <c r="B4442" s="7" t="s">
        <v>9829</v>
      </c>
      <c r="C4442" s="7" t="s">
        <v>8734</v>
      </c>
    </row>
    <row r="4443" spans="1:3" x14ac:dyDescent="0.25">
      <c r="A4443" s="7" t="s">
        <v>1180</v>
      </c>
      <c r="B4443" s="7" t="s">
        <v>9830</v>
      </c>
      <c r="C4443" s="7" t="s">
        <v>2938</v>
      </c>
    </row>
    <row r="4444" spans="1:3" x14ac:dyDescent="0.25">
      <c r="A4444" s="7" t="s">
        <v>1180</v>
      </c>
      <c r="B4444" s="7" t="s">
        <v>9831</v>
      </c>
      <c r="C4444" s="7" t="s">
        <v>9832</v>
      </c>
    </row>
    <row r="4445" spans="1:3" x14ac:dyDescent="0.25">
      <c r="A4445" s="7" t="s">
        <v>1180</v>
      </c>
      <c r="B4445" s="7" t="s">
        <v>9833</v>
      </c>
      <c r="C4445" s="7" t="s">
        <v>9834</v>
      </c>
    </row>
    <row r="4446" spans="1:3" x14ac:dyDescent="0.25">
      <c r="A4446" s="7" t="s">
        <v>1180</v>
      </c>
      <c r="B4446" s="7" t="s">
        <v>9835</v>
      </c>
      <c r="C4446" s="7" t="s">
        <v>9836</v>
      </c>
    </row>
    <row r="4447" spans="1:3" x14ac:dyDescent="0.25">
      <c r="A4447" s="7" t="s">
        <v>1180</v>
      </c>
      <c r="B4447" s="7" t="s">
        <v>9837</v>
      </c>
      <c r="C4447" s="7" t="s">
        <v>9838</v>
      </c>
    </row>
    <row r="4448" spans="1:3" x14ac:dyDescent="0.25">
      <c r="A4448" s="7" t="s">
        <v>1180</v>
      </c>
      <c r="B4448" s="7" t="s">
        <v>9839</v>
      </c>
      <c r="C4448" s="7" t="s">
        <v>2037</v>
      </c>
    </row>
    <row r="4449" spans="1:3" x14ac:dyDescent="0.25">
      <c r="A4449" s="7" t="s">
        <v>1180</v>
      </c>
      <c r="B4449" s="7" t="s">
        <v>9840</v>
      </c>
      <c r="C4449" s="7" t="s">
        <v>9841</v>
      </c>
    </row>
    <row r="4450" spans="1:3" x14ac:dyDescent="0.25">
      <c r="A4450" s="7" t="s">
        <v>1180</v>
      </c>
      <c r="B4450" s="7" t="s">
        <v>9842</v>
      </c>
      <c r="C4450" s="7" t="s">
        <v>9843</v>
      </c>
    </row>
    <row r="4451" spans="1:3" x14ac:dyDescent="0.25">
      <c r="A4451" s="7" t="s">
        <v>1180</v>
      </c>
      <c r="B4451" s="7" t="s">
        <v>9844</v>
      </c>
      <c r="C4451" s="7" t="s">
        <v>9845</v>
      </c>
    </row>
    <row r="4452" spans="1:3" x14ac:dyDescent="0.25">
      <c r="A4452" s="7" t="s">
        <v>1182</v>
      </c>
      <c r="B4452" s="7" t="s">
        <v>9846</v>
      </c>
      <c r="C4452" s="7" t="s">
        <v>9847</v>
      </c>
    </row>
    <row r="4453" spans="1:3" x14ac:dyDescent="0.25">
      <c r="A4453" s="7" t="s">
        <v>1182</v>
      </c>
      <c r="B4453" s="7" t="s">
        <v>9848</v>
      </c>
      <c r="C4453" s="7" t="s">
        <v>9849</v>
      </c>
    </row>
    <row r="4454" spans="1:3" x14ac:dyDescent="0.25">
      <c r="A4454" s="7" t="s">
        <v>1182</v>
      </c>
      <c r="B4454" s="7" t="s">
        <v>9850</v>
      </c>
      <c r="C4454" s="7" t="s">
        <v>1967</v>
      </c>
    </row>
    <row r="4455" spans="1:3" x14ac:dyDescent="0.25">
      <c r="A4455" s="7" t="s">
        <v>1182</v>
      </c>
      <c r="B4455" s="7" t="s">
        <v>9851</v>
      </c>
      <c r="C4455" s="7" t="s">
        <v>9852</v>
      </c>
    </row>
    <row r="4456" spans="1:3" x14ac:dyDescent="0.25">
      <c r="A4456" s="7" t="s">
        <v>1182</v>
      </c>
      <c r="B4456" s="7" t="s">
        <v>9853</v>
      </c>
      <c r="C4456" s="7" t="s">
        <v>8696</v>
      </c>
    </row>
    <row r="4457" spans="1:3" x14ac:dyDescent="0.25">
      <c r="A4457" s="7" t="s">
        <v>1182</v>
      </c>
      <c r="B4457" s="7" t="s">
        <v>9854</v>
      </c>
      <c r="C4457" s="7" t="s">
        <v>9855</v>
      </c>
    </row>
    <row r="4458" spans="1:3" x14ac:dyDescent="0.25">
      <c r="A4458" s="7" t="s">
        <v>1182</v>
      </c>
      <c r="B4458" s="7" t="s">
        <v>9856</v>
      </c>
      <c r="C4458" s="7" t="s">
        <v>9857</v>
      </c>
    </row>
    <row r="4459" spans="1:3" x14ac:dyDescent="0.25">
      <c r="A4459" s="7" t="s">
        <v>1243</v>
      </c>
      <c r="B4459" s="7" t="s">
        <v>9858</v>
      </c>
      <c r="C4459" s="7" t="s">
        <v>9859</v>
      </c>
    </row>
    <row r="4460" spans="1:3" x14ac:dyDescent="0.25">
      <c r="A4460" s="7" t="s">
        <v>1203</v>
      </c>
      <c r="B4460" s="7" t="s">
        <v>9860</v>
      </c>
      <c r="C4460" s="7" t="s">
        <v>9861</v>
      </c>
    </row>
    <row r="4461" spans="1:3" x14ac:dyDescent="0.25">
      <c r="A4461" s="7" t="s">
        <v>1203</v>
      </c>
      <c r="B4461" s="7" t="s">
        <v>9862</v>
      </c>
      <c r="C4461" s="7" t="s">
        <v>9863</v>
      </c>
    </row>
    <row r="4462" spans="1:3" x14ac:dyDescent="0.25">
      <c r="A4462" s="7" t="s">
        <v>1203</v>
      </c>
      <c r="B4462" s="7" t="s">
        <v>9864</v>
      </c>
      <c r="C4462" s="7" t="s">
        <v>4162</v>
      </c>
    </row>
    <row r="4463" spans="1:3" x14ac:dyDescent="0.25">
      <c r="A4463" s="7" t="s">
        <v>1203</v>
      </c>
      <c r="B4463" s="7" t="s">
        <v>9865</v>
      </c>
      <c r="C4463" s="7" t="s">
        <v>3572</v>
      </c>
    </row>
    <row r="4464" spans="1:3" x14ac:dyDescent="0.25">
      <c r="A4464" s="7" t="s">
        <v>1203</v>
      </c>
      <c r="B4464" s="7" t="s">
        <v>9866</v>
      </c>
      <c r="C4464" s="7" t="s">
        <v>9867</v>
      </c>
    </row>
    <row r="4465" spans="1:3" x14ac:dyDescent="0.25">
      <c r="A4465" s="7" t="s">
        <v>1203</v>
      </c>
      <c r="B4465" s="7" t="s">
        <v>9868</v>
      </c>
      <c r="C4465" s="7" t="s">
        <v>9869</v>
      </c>
    </row>
    <row r="4466" spans="1:3" x14ac:dyDescent="0.25">
      <c r="A4466" s="7" t="s">
        <v>1203</v>
      </c>
      <c r="B4466" s="7" t="s">
        <v>9870</v>
      </c>
      <c r="C4466" s="7" t="s">
        <v>9871</v>
      </c>
    </row>
    <row r="4467" spans="1:3" x14ac:dyDescent="0.25">
      <c r="A4467" s="7" t="s">
        <v>1203</v>
      </c>
      <c r="B4467" s="7" t="s">
        <v>9872</v>
      </c>
      <c r="C4467" s="7" t="s">
        <v>2195</v>
      </c>
    </row>
    <row r="4468" spans="1:3" x14ac:dyDescent="0.25">
      <c r="A4468" s="7" t="s">
        <v>1203</v>
      </c>
      <c r="B4468" s="7" t="s">
        <v>9873</v>
      </c>
      <c r="C4468" s="7" t="s">
        <v>9874</v>
      </c>
    </row>
    <row r="4469" spans="1:3" x14ac:dyDescent="0.25">
      <c r="A4469" s="7" t="s">
        <v>1203</v>
      </c>
      <c r="B4469" s="7" t="s">
        <v>9875</v>
      </c>
      <c r="C4469" s="7" t="s">
        <v>9876</v>
      </c>
    </row>
    <row r="4470" spans="1:3" x14ac:dyDescent="0.25">
      <c r="A4470" s="7" t="s">
        <v>1203</v>
      </c>
      <c r="B4470" s="7" t="s">
        <v>9877</v>
      </c>
      <c r="C4470" s="7" t="s">
        <v>9878</v>
      </c>
    </row>
    <row r="4471" spans="1:3" x14ac:dyDescent="0.25">
      <c r="A4471" s="7" t="s">
        <v>1203</v>
      </c>
      <c r="B4471" s="7" t="s">
        <v>9879</v>
      </c>
      <c r="C4471" s="7" t="s">
        <v>9880</v>
      </c>
    </row>
    <row r="4472" spans="1:3" x14ac:dyDescent="0.25">
      <c r="A4472" s="7" t="s">
        <v>1203</v>
      </c>
      <c r="B4472" s="7" t="s">
        <v>9881</v>
      </c>
      <c r="C4472" s="7" t="s">
        <v>9882</v>
      </c>
    </row>
    <row r="4473" spans="1:3" x14ac:dyDescent="0.25">
      <c r="A4473" s="7" t="s">
        <v>1203</v>
      </c>
      <c r="B4473" s="7" t="s">
        <v>9883</v>
      </c>
      <c r="C4473" s="7" t="s">
        <v>9884</v>
      </c>
    </row>
    <row r="4474" spans="1:3" x14ac:dyDescent="0.25">
      <c r="A4474" s="7" t="s">
        <v>1203</v>
      </c>
      <c r="B4474" s="7" t="s">
        <v>9885</v>
      </c>
      <c r="C4474" s="7" t="s">
        <v>6354</v>
      </c>
    </row>
    <row r="4475" spans="1:3" x14ac:dyDescent="0.25">
      <c r="A4475" s="7" t="s">
        <v>1203</v>
      </c>
      <c r="B4475" s="7" t="s">
        <v>9886</v>
      </c>
      <c r="C4475" s="7" t="s">
        <v>9887</v>
      </c>
    </row>
    <row r="4476" spans="1:3" x14ac:dyDescent="0.25">
      <c r="A4476" s="7" t="s">
        <v>1203</v>
      </c>
      <c r="B4476" s="7" t="s">
        <v>9888</v>
      </c>
      <c r="C4476" s="7" t="s">
        <v>2641</v>
      </c>
    </row>
    <row r="4477" spans="1:3" x14ac:dyDescent="0.25">
      <c r="A4477" s="7" t="s">
        <v>1203</v>
      </c>
      <c r="B4477" s="7" t="s">
        <v>9889</v>
      </c>
      <c r="C4477" s="7" t="s">
        <v>9890</v>
      </c>
    </row>
    <row r="4478" spans="1:3" x14ac:dyDescent="0.25">
      <c r="A4478" s="7" t="s">
        <v>1203</v>
      </c>
      <c r="B4478" s="7" t="s">
        <v>9891</v>
      </c>
      <c r="C4478" s="7" t="s">
        <v>2177</v>
      </c>
    </row>
    <row r="4479" spans="1:3" x14ac:dyDescent="0.25">
      <c r="A4479" s="7" t="s">
        <v>1203</v>
      </c>
      <c r="B4479" s="7" t="s">
        <v>9892</v>
      </c>
      <c r="C4479" s="7" t="s">
        <v>9893</v>
      </c>
    </row>
    <row r="4480" spans="1:3" x14ac:dyDescent="0.25">
      <c r="A4480" s="7" t="s">
        <v>1203</v>
      </c>
      <c r="B4480" s="7" t="s">
        <v>9894</v>
      </c>
      <c r="C4480" s="7" t="s">
        <v>9895</v>
      </c>
    </row>
    <row r="4481" spans="1:3" x14ac:dyDescent="0.25">
      <c r="A4481" s="7" t="s">
        <v>1203</v>
      </c>
      <c r="B4481" s="7" t="s">
        <v>9896</v>
      </c>
      <c r="C4481" s="7" t="s">
        <v>5817</v>
      </c>
    </row>
    <row r="4482" spans="1:3" x14ac:dyDescent="0.25">
      <c r="A4482" s="7" t="s">
        <v>1203</v>
      </c>
      <c r="B4482" s="7" t="s">
        <v>9897</v>
      </c>
      <c r="C4482" s="7" t="s">
        <v>9898</v>
      </c>
    </row>
    <row r="4483" spans="1:3" x14ac:dyDescent="0.25">
      <c r="A4483" s="7" t="s">
        <v>1203</v>
      </c>
      <c r="B4483" s="7" t="s">
        <v>9899</v>
      </c>
      <c r="C4483" s="7" t="s">
        <v>9900</v>
      </c>
    </row>
    <row r="4484" spans="1:3" x14ac:dyDescent="0.25">
      <c r="A4484" s="7" t="s">
        <v>1203</v>
      </c>
      <c r="B4484" s="7" t="s">
        <v>9901</v>
      </c>
      <c r="C4484" s="7" t="s">
        <v>9902</v>
      </c>
    </row>
    <row r="4485" spans="1:3" x14ac:dyDescent="0.25">
      <c r="A4485" s="7" t="s">
        <v>1203</v>
      </c>
      <c r="B4485" s="7" t="s">
        <v>9903</v>
      </c>
      <c r="C4485" s="7" t="s">
        <v>9904</v>
      </c>
    </row>
    <row r="4486" spans="1:3" x14ac:dyDescent="0.25">
      <c r="A4486" s="7" t="s">
        <v>1203</v>
      </c>
      <c r="B4486" s="7" t="s">
        <v>9905</v>
      </c>
      <c r="C4486" s="7" t="s">
        <v>9906</v>
      </c>
    </row>
    <row r="4487" spans="1:3" x14ac:dyDescent="0.25">
      <c r="A4487" s="7" t="s">
        <v>1205</v>
      </c>
      <c r="B4487" s="7" t="s">
        <v>9907</v>
      </c>
      <c r="C4487" s="7" t="s">
        <v>9908</v>
      </c>
    </row>
    <row r="4488" spans="1:3" x14ac:dyDescent="0.25">
      <c r="A4488" s="7" t="s">
        <v>1205</v>
      </c>
      <c r="B4488" s="7" t="s">
        <v>9909</v>
      </c>
      <c r="C4488" s="7" t="s">
        <v>9910</v>
      </c>
    </row>
    <row r="4489" spans="1:3" x14ac:dyDescent="0.25">
      <c r="A4489" s="7" t="s">
        <v>1205</v>
      </c>
      <c r="B4489" s="7" t="s">
        <v>9911</v>
      </c>
      <c r="C4489" s="7" t="s">
        <v>2430</v>
      </c>
    </row>
    <row r="4490" spans="1:3" x14ac:dyDescent="0.25">
      <c r="A4490" s="7" t="s">
        <v>1205</v>
      </c>
      <c r="B4490" s="7" t="s">
        <v>9912</v>
      </c>
      <c r="C4490" s="7" t="s">
        <v>9913</v>
      </c>
    </row>
    <row r="4491" spans="1:3" x14ac:dyDescent="0.25">
      <c r="A4491" s="7" t="s">
        <v>1205</v>
      </c>
      <c r="B4491" s="7" t="s">
        <v>9914</v>
      </c>
      <c r="C4491" s="7" t="s">
        <v>2263</v>
      </c>
    </row>
    <row r="4492" spans="1:3" x14ac:dyDescent="0.25">
      <c r="A4492" s="7" t="s">
        <v>1205</v>
      </c>
      <c r="B4492" s="7" t="s">
        <v>9915</v>
      </c>
      <c r="C4492" s="7" t="s">
        <v>9916</v>
      </c>
    </row>
    <row r="4493" spans="1:3" x14ac:dyDescent="0.25">
      <c r="A4493" s="7" t="s">
        <v>1205</v>
      </c>
      <c r="B4493" s="7" t="s">
        <v>9917</v>
      </c>
      <c r="C4493" s="7" t="s">
        <v>9918</v>
      </c>
    </row>
    <row r="4494" spans="1:3" x14ac:dyDescent="0.25">
      <c r="A4494" s="7" t="s">
        <v>1205</v>
      </c>
      <c r="B4494" s="7" t="s">
        <v>9919</v>
      </c>
      <c r="C4494" s="7" t="s">
        <v>6845</v>
      </c>
    </row>
    <row r="4495" spans="1:3" x14ac:dyDescent="0.25">
      <c r="A4495" s="7" t="s">
        <v>1205</v>
      </c>
      <c r="B4495" s="7" t="s">
        <v>9920</v>
      </c>
      <c r="C4495" s="7" t="s">
        <v>7474</v>
      </c>
    </row>
    <row r="4496" spans="1:3" x14ac:dyDescent="0.25">
      <c r="A4496" s="7" t="s">
        <v>1205</v>
      </c>
      <c r="B4496" s="7" t="s">
        <v>9921</v>
      </c>
      <c r="C4496" s="7" t="s">
        <v>9922</v>
      </c>
    </row>
    <row r="4497" spans="1:3" x14ac:dyDescent="0.25">
      <c r="A4497" s="7" t="s">
        <v>1205</v>
      </c>
      <c r="B4497" s="7" t="s">
        <v>9923</v>
      </c>
      <c r="C4497" s="7" t="s">
        <v>9924</v>
      </c>
    </row>
    <row r="4498" spans="1:3" x14ac:dyDescent="0.25">
      <c r="A4498" s="7" t="s">
        <v>1205</v>
      </c>
      <c r="B4498" s="7" t="s">
        <v>9925</v>
      </c>
      <c r="C4498" s="7" t="s">
        <v>9926</v>
      </c>
    </row>
    <row r="4499" spans="1:3" x14ac:dyDescent="0.25">
      <c r="A4499" s="7" t="s">
        <v>1205</v>
      </c>
      <c r="B4499" s="7" t="s">
        <v>9927</v>
      </c>
      <c r="C4499" s="7" t="s">
        <v>9928</v>
      </c>
    </row>
    <row r="4500" spans="1:3" x14ac:dyDescent="0.25">
      <c r="A4500" s="7" t="s">
        <v>1205</v>
      </c>
      <c r="B4500" s="7" t="s">
        <v>9929</v>
      </c>
      <c r="C4500" s="7" t="s">
        <v>2245</v>
      </c>
    </row>
    <row r="4501" spans="1:3" x14ac:dyDescent="0.25">
      <c r="A4501" s="7" t="s">
        <v>1205</v>
      </c>
      <c r="B4501" s="7" t="s">
        <v>9930</v>
      </c>
      <c r="C4501" s="7" t="s">
        <v>9931</v>
      </c>
    </row>
    <row r="4502" spans="1:3" x14ac:dyDescent="0.25">
      <c r="A4502" s="7" t="s">
        <v>1205</v>
      </c>
      <c r="B4502" s="7" t="s">
        <v>9932</v>
      </c>
      <c r="C4502" s="7" t="s">
        <v>9933</v>
      </c>
    </row>
    <row r="4503" spans="1:3" x14ac:dyDescent="0.25">
      <c r="A4503" s="7" t="s">
        <v>1205</v>
      </c>
      <c r="B4503" s="7" t="s">
        <v>9934</v>
      </c>
      <c r="C4503" s="7" t="s">
        <v>9935</v>
      </c>
    </row>
    <row r="4504" spans="1:3" x14ac:dyDescent="0.25">
      <c r="A4504" s="7" t="s">
        <v>1205</v>
      </c>
      <c r="B4504" s="7" t="s">
        <v>9936</v>
      </c>
      <c r="C4504" s="7" t="s">
        <v>9937</v>
      </c>
    </row>
    <row r="4505" spans="1:3" x14ac:dyDescent="0.25">
      <c r="A4505" s="7" t="s">
        <v>1205</v>
      </c>
      <c r="B4505" s="7" t="s">
        <v>9938</v>
      </c>
      <c r="C4505" s="7" t="s">
        <v>9939</v>
      </c>
    </row>
    <row r="4506" spans="1:3" x14ac:dyDescent="0.25">
      <c r="A4506" s="7" t="s">
        <v>1205</v>
      </c>
      <c r="B4506" s="7" t="s">
        <v>9940</v>
      </c>
      <c r="C4506" s="7" t="s">
        <v>9941</v>
      </c>
    </row>
    <row r="4507" spans="1:3" x14ac:dyDescent="0.25">
      <c r="A4507" s="7" t="s">
        <v>1205</v>
      </c>
      <c r="B4507" s="7" t="s">
        <v>9942</v>
      </c>
      <c r="C4507" s="7" t="s">
        <v>9943</v>
      </c>
    </row>
    <row r="4508" spans="1:3" x14ac:dyDescent="0.25">
      <c r="A4508" s="7" t="s">
        <v>1205</v>
      </c>
      <c r="B4508" s="7" t="s">
        <v>9944</v>
      </c>
      <c r="C4508" s="7" t="s">
        <v>9945</v>
      </c>
    </row>
    <row r="4509" spans="1:3" x14ac:dyDescent="0.25">
      <c r="A4509" s="7" t="s">
        <v>1205</v>
      </c>
      <c r="B4509" s="7" t="s">
        <v>9946</v>
      </c>
      <c r="C4509" s="7" t="s">
        <v>9947</v>
      </c>
    </row>
    <row r="4510" spans="1:3" x14ac:dyDescent="0.25">
      <c r="A4510" s="7" t="s">
        <v>1205</v>
      </c>
      <c r="B4510" s="7" t="s">
        <v>9948</v>
      </c>
      <c r="C4510" s="7" t="s">
        <v>1996</v>
      </c>
    </row>
    <row r="4511" spans="1:3" x14ac:dyDescent="0.25">
      <c r="A4511" s="7" t="s">
        <v>1182</v>
      </c>
      <c r="B4511" s="7" t="s">
        <v>9949</v>
      </c>
      <c r="C4511" s="7" t="s">
        <v>9950</v>
      </c>
    </row>
    <row r="4512" spans="1:3" x14ac:dyDescent="0.25">
      <c r="A4512" s="7" t="s">
        <v>1182</v>
      </c>
      <c r="B4512" s="7" t="s">
        <v>9951</v>
      </c>
      <c r="C4512" s="7" t="s">
        <v>2795</v>
      </c>
    </row>
    <row r="4513" spans="1:3" x14ac:dyDescent="0.25">
      <c r="A4513" s="7" t="s">
        <v>1182</v>
      </c>
      <c r="B4513" s="7" t="s">
        <v>9952</v>
      </c>
      <c r="C4513" s="7" t="s">
        <v>2127</v>
      </c>
    </row>
    <row r="4514" spans="1:3" x14ac:dyDescent="0.25">
      <c r="A4514" s="7" t="s">
        <v>1182</v>
      </c>
      <c r="B4514" s="7" t="s">
        <v>9953</v>
      </c>
      <c r="C4514" s="7" t="s">
        <v>9954</v>
      </c>
    </row>
    <row r="4515" spans="1:3" x14ac:dyDescent="0.25">
      <c r="A4515" s="7" t="s">
        <v>1182</v>
      </c>
      <c r="B4515" s="7" t="s">
        <v>9955</v>
      </c>
      <c r="C4515" s="7" t="s">
        <v>9956</v>
      </c>
    </row>
    <row r="4516" spans="1:3" x14ac:dyDescent="0.25">
      <c r="A4516" s="7" t="s">
        <v>1182</v>
      </c>
      <c r="B4516" s="7" t="s">
        <v>9957</v>
      </c>
      <c r="C4516" s="7" t="s">
        <v>5841</v>
      </c>
    </row>
    <row r="4517" spans="1:3" x14ac:dyDescent="0.25">
      <c r="A4517" s="7" t="s">
        <v>1182</v>
      </c>
      <c r="B4517" s="7" t="s">
        <v>9958</v>
      </c>
      <c r="C4517" s="7" t="s">
        <v>7273</v>
      </c>
    </row>
    <row r="4518" spans="1:3" x14ac:dyDescent="0.25">
      <c r="A4518" s="7" t="s">
        <v>1182</v>
      </c>
      <c r="B4518" s="7" t="s">
        <v>9959</v>
      </c>
      <c r="C4518" s="7" t="s">
        <v>9960</v>
      </c>
    </row>
    <row r="4519" spans="1:3" x14ac:dyDescent="0.25">
      <c r="A4519" s="7" t="s">
        <v>1182</v>
      </c>
      <c r="B4519" s="7" t="s">
        <v>9961</v>
      </c>
      <c r="C4519" s="7" t="s">
        <v>5438</v>
      </c>
    </row>
    <row r="4520" spans="1:3" x14ac:dyDescent="0.25">
      <c r="A4520" s="7" t="s">
        <v>1182</v>
      </c>
      <c r="B4520" s="7" t="s">
        <v>9962</v>
      </c>
      <c r="C4520" s="7" t="s">
        <v>9963</v>
      </c>
    </row>
    <row r="4521" spans="1:3" x14ac:dyDescent="0.25">
      <c r="A4521" s="7" t="s">
        <v>1182</v>
      </c>
      <c r="B4521" s="7" t="s">
        <v>9964</v>
      </c>
      <c r="C4521" s="7" t="s">
        <v>9965</v>
      </c>
    </row>
    <row r="4522" spans="1:3" x14ac:dyDescent="0.25">
      <c r="A4522" s="7" t="s">
        <v>1182</v>
      </c>
      <c r="B4522" s="7" t="s">
        <v>9966</v>
      </c>
      <c r="C4522" s="7" t="s">
        <v>9967</v>
      </c>
    </row>
    <row r="4523" spans="1:3" x14ac:dyDescent="0.25">
      <c r="A4523" s="7" t="s">
        <v>1182</v>
      </c>
      <c r="B4523" s="7" t="s">
        <v>9968</v>
      </c>
      <c r="C4523" s="7" t="s">
        <v>9969</v>
      </c>
    </row>
    <row r="4524" spans="1:3" x14ac:dyDescent="0.25">
      <c r="A4524" s="7" t="s">
        <v>1182</v>
      </c>
      <c r="B4524" s="7" t="s">
        <v>9970</v>
      </c>
      <c r="C4524" s="7" t="s">
        <v>9971</v>
      </c>
    </row>
    <row r="4525" spans="1:3" x14ac:dyDescent="0.25">
      <c r="A4525" s="7" t="s">
        <v>1182</v>
      </c>
      <c r="B4525" s="7" t="s">
        <v>9972</v>
      </c>
      <c r="C4525" s="7" t="s">
        <v>9973</v>
      </c>
    </row>
    <row r="4526" spans="1:3" x14ac:dyDescent="0.25">
      <c r="A4526" s="7" t="s">
        <v>1182</v>
      </c>
      <c r="B4526" s="7" t="s">
        <v>9974</v>
      </c>
      <c r="C4526" s="7" t="s">
        <v>9975</v>
      </c>
    </row>
    <row r="4527" spans="1:3" x14ac:dyDescent="0.25">
      <c r="A4527" s="7" t="s">
        <v>1182</v>
      </c>
      <c r="B4527" s="7" t="s">
        <v>9976</v>
      </c>
      <c r="C4527" s="7" t="s">
        <v>3774</v>
      </c>
    </row>
    <row r="4528" spans="1:3" x14ac:dyDescent="0.25">
      <c r="A4528" s="7" t="s">
        <v>1182</v>
      </c>
      <c r="B4528" s="7" t="s">
        <v>9977</v>
      </c>
      <c r="C4528" s="7" t="s">
        <v>4334</v>
      </c>
    </row>
    <row r="4529" spans="1:3" x14ac:dyDescent="0.25">
      <c r="A4529" s="7" t="s">
        <v>1182</v>
      </c>
      <c r="B4529" s="7" t="s">
        <v>9978</v>
      </c>
      <c r="C4529" s="7" t="s">
        <v>9979</v>
      </c>
    </row>
    <row r="4530" spans="1:3" x14ac:dyDescent="0.25">
      <c r="A4530" s="7" t="s">
        <v>1182</v>
      </c>
      <c r="B4530" s="7" t="s">
        <v>9980</v>
      </c>
      <c r="C4530" s="7" t="s">
        <v>7179</v>
      </c>
    </row>
    <row r="4531" spans="1:3" x14ac:dyDescent="0.25">
      <c r="A4531" s="7" t="s">
        <v>792</v>
      </c>
      <c r="B4531" s="7" t="s">
        <v>9981</v>
      </c>
      <c r="C4531" s="7" t="s">
        <v>9982</v>
      </c>
    </row>
    <row r="4532" spans="1:3" x14ac:dyDescent="0.25">
      <c r="A4532" s="7" t="s">
        <v>792</v>
      </c>
      <c r="B4532" s="7" t="s">
        <v>9983</v>
      </c>
      <c r="C4532" s="7" t="s">
        <v>9984</v>
      </c>
    </row>
    <row r="4533" spans="1:3" x14ac:dyDescent="0.25">
      <c r="A4533" s="7" t="s">
        <v>792</v>
      </c>
      <c r="B4533" s="7" t="s">
        <v>9985</v>
      </c>
      <c r="C4533" s="7" t="s">
        <v>9986</v>
      </c>
    </row>
    <row r="4534" spans="1:3" x14ac:dyDescent="0.25">
      <c r="A4534" s="7" t="s">
        <v>792</v>
      </c>
      <c r="B4534" s="7" t="s">
        <v>9987</v>
      </c>
      <c r="C4534" s="7" t="s">
        <v>9988</v>
      </c>
    </row>
    <row r="4535" spans="1:3" x14ac:dyDescent="0.25">
      <c r="A4535" s="7" t="s">
        <v>792</v>
      </c>
      <c r="B4535" s="7" t="s">
        <v>9989</v>
      </c>
      <c r="C4535" s="7" t="s">
        <v>9990</v>
      </c>
    </row>
    <row r="4536" spans="1:3" x14ac:dyDescent="0.25">
      <c r="A4536" s="7" t="s">
        <v>792</v>
      </c>
      <c r="B4536" s="7" t="s">
        <v>9991</v>
      </c>
      <c r="C4536" s="7" t="s">
        <v>9992</v>
      </c>
    </row>
    <row r="4537" spans="1:3" x14ac:dyDescent="0.25">
      <c r="A4537" s="7" t="s">
        <v>792</v>
      </c>
      <c r="B4537" s="7" t="s">
        <v>9993</v>
      </c>
      <c r="C4537" s="7" t="s">
        <v>9994</v>
      </c>
    </row>
    <row r="4538" spans="1:3" x14ac:dyDescent="0.25">
      <c r="A4538" s="7" t="s">
        <v>792</v>
      </c>
      <c r="B4538" s="7" t="s">
        <v>9995</v>
      </c>
      <c r="C4538" s="7" t="s">
        <v>9996</v>
      </c>
    </row>
    <row r="4539" spans="1:3" x14ac:dyDescent="0.25">
      <c r="A4539" s="7" t="s">
        <v>792</v>
      </c>
      <c r="B4539" s="7" t="s">
        <v>9997</v>
      </c>
      <c r="C4539" s="7" t="s">
        <v>9998</v>
      </c>
    </row>
    <row r="4540" spans="1:3" x14ac:dyDescent="0.25">
      <c r="A4540" s="7" t="s">
        <v>1184</v>
      </c>
      <c r="B4540" s="7" t="s">
        <v>9999</v>
      </c>
      <c r="C4540" s="7" t="s">
        <v>10000</v>
      </c>
    </row>
    <row r="4541" spans="1:3" x14ac:dyDescent="0.25">
      <c r="A4541" s="7" t="s">
        <v>1184</v>
      </c>
      <c r="B4541" s="7" t="s">
        <v>10001</v>
      </c>
      <c r="C4541" s="7" t="s">
        <v>10002</v>
      </c>
    </row>
    <row r="4542" spans="1:3" x14ac:dyDescent="0.25">
      <c r="A4542" s="7" t="s">
        <v>1184</v>
      </c>
      <c r="B4542" s="7" t="s">
        <v>10003</v>
      </c>
      <c r="C4542" s="7" t="s">
        <v>10004</v>
      </c>
    </row>
    <row r="4543" spans="1:3" x14ac:dyDescent="0.25">
      <c r="A4543" s="7" t="s">
        <v>1184</v>
      </c>
      <c r="B4543" s="7" t="s">
        <v>10005</v>
      </c>
      <c r="C4543" s="7" t="s">
        <v>3256</v>
      </c>
    </row>
    <row r="4544" spans="1:3" x14ac:dyDescent="0.25">
      <c r="A4544" s="7" t="s">
        <v>1184</v>
      </c>
      <c r="B4544" s="7" t="s">
        <v>10006</v>
      </c>
      <c r="C4544" s="7" t="s">
        <v>1965</v>
      </c>
    </row>
    <row r="4545" spans="1:3" x14ac:dyDescent="0.25">
      <c r="A4545" s="7" t="s">
        <v>1184</v>
      </c>
      <c r="B4545" s="7" t="s">
        <v>10007</v>
      </c>
      <c r="C4545" s="7" t="s">
        <v>10008</v>
      </c>
    </row>
    <row r="4546" spans="1:3" x14ac:dyDescent="0.25">
      <c r="A4546" s="7" t="s">
        <v>1184</v>
      </c>
      <c r="B4546" s="7" t="s">
        <v>10009</v>
      </c>
      <c r="C4546" s="7" t="s">
        <v>7339</v>
      </c>
    </row>
    <row r="4547" spans="1:3" x14ac:dyDescent="0.25">
      <c r="A4547" s="7" t="s">
        <v>1184</v>
      </c>
      <c r="B4547" s="7" t="s">
        <v>10010</v>
      </c>
      <c r="C4547" s="7" t="s">
        <v>6289</v>
      </c>
    </row>
    <row r="4548" spans="1:3" x14ac:dyDescent="0.25">
      <c r="A4548" s="7" t="s">
        <v>1184</v>
      </c>
      <c r="B4548" s="7" t="s">
        <v>10011</v>
      </c>
      <c r="C4548" s="7" t="s">
        <v>10012</v>
      </c>
    </row>
    <row r="4549" spans="1:3" x14ac:dyDescent="0.25">
      <c r="A4549" s="7" t="s">
        <v>1184</v>
      </c>
      <c r="B4549" s="7" t="s">
        <v>10013</v>
      </c>
      <c r="C4549" s="7" t="s">
        <v>10014</v>
      </c>
    </row>
    <row r="4550" spans="1:3" x14ac:dyDescent="0.25">
      <c r="A4550" s="7" t="s">
        <v>1184</v>
      </c>
      <c r="B4550" s="7" t="s">
        <v>10015</v>
      </c>
      <c r="C4550" s="7" t="s">
        <v>10016</v>
      </c>
    </row>
    <row r="4551" spans="1:3" x14ac:dyDescent="0.25">
      <c r="A4551" s="7" t="s">
        <v>1184</v>
      </c>
      <c r="B4551" s="7" t="s">
        <v>10017</v>
      </c>
      <c r="C4551" s="7" t="s">
        <v>10018</v>
      </c>
    </row>
    <row r="4552" spans="1:3" x14ac:dyDescent="0.25">
      <c r="A4552" s="7" t="s">
        <v>1184</v>
      </c>
      <c r="B4552" s="7" t="s">
        <v>10019</v>
      </c>
      <c r="C4552" s="7" t="s">
        <v>10020</v>
      </c>
    </row>
    <row r="4553" spans="1:3" x14ac:dyDescent="0.25">
      <c r="A4553" s="7" t="s">
        <v>1184</v>
      </c>
      <c r="B4553" s="7" t="s">
        <v>10021</v>
      </c>
      <c r="C4553" s="7" t="s">
        <v>3035</v>
      </c>
    </row>
    <row r="4554" spans="1:3" x14ac:dyDescent="0.25">
      <c r="A4554" s="7" t="s">
        <v>1186</v>
      </c>
      <c r="B4554" s="7" t="s">
        <v>10022</v>
      </c>
      <c r="C4554" s="7" t="s">
        <v>10023</v>
      </c>
    </row>
    <row r="4555" spans="1:3" x14ac:dyDescent="0.25">
      <c r="A4555" s="7" t="s">
        <v>1186</v>
      </c>
      <c r="B4555" s="7" t="s">
        <v>10024</v>
      </c>
      <c r="C4555" s="7" t="s">
        <v>10025</v>
      </c>
    </row>
    <row r="4556" spans="1:3" x14ac:dyDescent="0.25">
      <c r="A4556" s="7" t="s">
        <v>1186</v>
      </c>
      <c r="B4556" s="7" t="s">
        <v>10026</v>
      </c>
      <c r="C4556" s="7" t="s">
        <v>10027</v>
      </c>
    </row>
    <row r="4557" spans="1:3" x14ac:dyDescent="0.25">
      <c r="A4557" s="7" t="s">
        <v>1186</v>
      </c>
      <c r="B4557" s="7" t="s">
        <v>10028</v>
      </c>
      <c r="C4557" s="7" t="s">
        <v>10029</v>
      </c>
    </row>
    <row r="4558" spans="1:3" x14ac:dyDescent="0.25">
      <c r="A4558" s="7" t="s">
        <v>1186</v>
      </c>
      <c r="B4558" s="7" t="s">
        <v>10030</v>
      </c>
      <c r="C4558" s="7" t="s">
        <v>10031</v>
      </c>
    </row>
    <row r="4559" spans="1:3" x14ac:dyDescent="0.25">
      <c r="A4559" s="7" t="s">
        <v>1186</v>
      </c>
      <c r="B4559" s="7" t="s">
        <v>10032</v>
      </c>
      <c r="C4559" s="7" t="s">
        <v>10033</v>
      </c>
    </row>
    <row r="4560" spans="1:3" x14ac:dyDescent="0.25">
      <c r="A4560" s="7" t="s">
        <v>1186</v>
      </c>
      <c r="B4560" s="7" t="s">
        <v>10034</v>
      </c>
      <c r="C4560" s="7" t="s">
        <v>10035</v>
      </c>
    </row>
    <row r="4561" spans="1:3" x14ac:dyDescent="0.25">
      <c r="A4561" s="7" t="s">
        <v>1186</v>
      </c>
      <c r="B4561" s="7" t="s">
        <v>10036</v>
      </c>
      <c r="C4561" s="7" t="s">
        <v>10037</v>
      </c>
    </row>
    <row r="4562" spans="1:3" x14ac:dyDescent="0.25">
      <c r="A4562" s="7" t="s">
        <v>1205</v>
      </c>
      <c r="B4562" s="7" t="s">
        <v>10038</v>
      </c>
      <c r="C4562" s="7" t="s">
        <v>10039</v>
      </c>
    </row>
    <row r="4563" spans="1:3" x14ac:dyDescent="0.25">
      <c r="A4563" s="7" t="s">
        <v>1205</v>
      </c>
      <c r="B4563" s="7" t="s">
        <v>10040</v>
      </c>
      <c r="C4563" s="7" t="s">
        <v>3612</v>
      </c>
    </row>
    <row r="4564" spans="1:3" x14ac:dyDescent="0.25">
      <c r="A4564" s="7" t="s">
        <v>1205</v>
      </c>
      <c r="B4564" s="7" t="s">
        <v>10041</v>
      </c>
      <c r="C4564" s="7" t="s">
        <v>8325</v>
      </c>
    </row>
    <row r="4565" spans="1:3" x14ac:dyDescent="0.25">
      <c r="A4565" s="7" t="s">
        <v>1205</v>
      </c>
      <c r="B4565" s="7" t="s">
        <v>10042</v>
      </c>
      <c r="C4565" s="7" t="s">
        <v>10043</v>
      </c>
    </row>
    <row r="4566" spans="1:3" x14ac:dyDescent="0.25">
      <c r="A4566" s="7" t="s">
        <v>1205</v>
      </c>
      <c r="B4566" s="7" t="s">
        <v>10044</v>
      </c>
      <c r="C4566" s="7" t="s">
        <v>10045</v>
      </c>
    </row>
    <row r="4567" spans="1:3" x14ac:dyDescent="0.25">
      <c r="A4567" s="7" t="s">
        <v>1205</v>
      </c>
      <c r="B4567" s="7" t="s">
        <v>10046</v>
      </c>
      <c r="C4567" s="7" t="s">
        <v>10047</v>
      </c>
    </row>
    <row r="4568" spans="1:3" x14ac:dyDescent="0.25">
      <c r="A4568" s="7" t="s">
        <v>1207</v>
      </c>
      <c r="B4568" s="7" t="s">
        <v>10048</v>
      </c>
      <c r="C4568" s="7" t="s">
        <v>4870</v>
      </c>
    </row>
    <row r="4569" spans="1:3" x14ac:dyDescent="0.25">
      <c r="A4569" s="7" t="s">
        <v>1207</v>
      </c>
      <c r="B4569" s="7" t="s">
        <v>10049</v>
      </c>
      <c r="C4569" s="7" t="s">
        <v>3172</v>
      </c>
    </row>
    <row r="4570" spans="1:3" x14ac:dyDescent="0.25">
      <c r="A4570" s="7" t="s">
        <v>1207</v>
      </c>
      <c r="B4570" s="7" t="s">
        <v>10050</v>
      </c>
      <c r="C4570" s="7" t="s">
        <v>10051</v>
      </c>
    </row>
    <row r="4571" spans="1:3" x14ac:dyDescent="0.25">
      <c r="A4571" s="7" t="s">
        <v>1207</v>
      </c>
      <c r="B4571" s="7" t="s">
        <v>10052</v>
      </c>
      <c r="C4571" s="7" t="s">
        <v>10053</v>
      </c>
    </row>
    <row r="4572" spans="1:3" x14ac:dyDescent="0.25">
      <c r="A4572" s="7" t="s">
        <v>1207</v>
      </c>
      <c r="B4572" s="7" t="s">
        <v>10054</v>
      </c>
      <c r="C4572" s="7" t="s">
        <v>7742</v>
      </c>
    </row>
    <row r="4573" spans="1:3" x14ac:dyDescent="0.25">
      <c r="A4573" s="7" t="s">
        <v>1207</v>
      </c>
      <c r="B4573" s="7" t="s">
        <v>10055</v>
      </c>
      <c r="C4573" s="7" t="s">
        <v>10056</v>
      </c>
    </row>
    <row r="4574" spans="1:3" x14ac:dyDescent="0.25">
      <c r="A4574" s="7" t="s">
        <v>1207</v>
      </c>
      <c r="B4574" s="7" t="s">
        <v>10057</v>
      </c>
      <c r="C4574" s="7" t="s">
        <v>10058</v>
      </c>
    </row>
    <row r="4575" spans="1:3" x14ac:dyDescent="0.25">
      <c r="A4575" s="7" t="s">
        <v>1207</v>
      </c>
      <c r="B4575" s="7" t="s">
        <v>10059</v>
      </c>
      <c r="C4575" s="7" t="s">
        <v>10060</v>
      </c>
    </row>
    <row r="4576" spans="1:3" x14ac:dyDescent="0.25">
      <c r="A4576" s="7" t="s">
        <v>1207</v>
      </c>
      <c r="B4576" s="7" t="s">
        <v>10061</v>
      </c>
      <c r="C4576" s="7" t="s">
        <v>10062</v>
      </c>
    </row>
    <row r="4577" spans="1:3" x14ac:dyDescent="0.25">
      <c r="A4577" s="7" t="s">
        <v>1207</v>
      </c>
      <c r="B4577" s="7" t="s">
        <v>10063</v>
      </c>
      <c r="C4577" s="7" t="s">
        <v>10064</v>
      </c>
    </row>
    <row r="4578" spans="1:3" x14ac:dyDescent="0.25">
      <c r="A4578" s="7" t="s">
        <v>1207</v>
      </c>
      <c r="B4578" s="7" t="s">
        <v>10065</v>
      </c>
      <c r="C4578" s="7" t="s">
        <v>10066</v>
      </c>
    </row>
    <row r="4579" spans="1:3" x14ac:dyDescent="0.25">
      <c r="A4579" s="7" t="s">
        <v>1207</v>
      </c>
      <c r="B4579" s="7" t="s">
        <v>10067</v>
      </c>
      <c r="C4579" s="7" t="s">
        <v>10068</v>
      </c>
    </row>
    <row r="4580" spans="1:3" x14ac:dyDescent="0.25">
      <c r="A4580" s="7" t="s">
        <v>1207</v>
      </c>
      <c r="B4580" s="7" t="s">
        <v>10069</v>
      </c>
      <c r="C4580" s="7" t="s">
        <v>10070</v>
      </c>
    </row>
    <row r="4581" spans="1:3" x14ac:dyDescent="0.25">
      <c r="A4581" s="7" t="s">
        <v>919</v>
      </c>
      <c r="B4581" s="7" t="s">
        <v>10071</v>
      </c>
      <c r="C4581" s="7" t="s">
        <v>10072</v>
      </c>
    </row>
    <row r="4582" spans="1:3" x14ac:dyDescent="0.25">
      <c r="A4582" s="7" t="s">
        <v>772</v>
      </c>
      <c r="B4582" s="7" t="s">
        <v>10073</v>
      </c>
      <c r="C4582" s="7" t="s">
        <v>10074</v>
      </c>
    </row>
    <row r="4583" spans="1:3" x14ac:dyDescent="0.25">
      <c r="A4583" s="7" t="s">
        <v>1152</v>
      </c>
      <c r="B4583" s="7" t="s">
        <v>10075</v>
      </c>
      <c r="C4583" s="7" t="s">
        <v>10076</v>
      </c>
    </row>
    <row r="4584" spans="1:3" x14ac:dyDescent="0.25">
      <c r="A4584" s="7" t="s">
        <v>1152</v>
      </c>
      <c r="B4584" s="7" t="s">
        <v>10077</v>
      </c>
      <c r="C4584" s="7" t="s">
        <v>10078</v>
      </c>
    </row>
    <row r="4585" spans="1:3" x14ac:dyDescent="0.25">
      <c r="A4585" s="7" t="s">
        <v>1152</v>
      </c>
      <c r="B4585" s="7" t="s">
        <v>10079</v>
      </c>
      <c r="C4585" s="7" t="s">
        <v>10080</v>
      </c>
    </row>
    <row r="4586" spans="1:3" x14ac:dyDescent="0.25">
      <c r="A4586" s="7" t="s">
        <v>1152</v>
      </c>
      <c r="B4586" s="7" t="s">
        <v>10081</v>
      </c>
      <c r="C4586" s="7" t="s">
        <v>6174</v>
      </c>
    </row>
    <row r="4587" spans="1:3" x14ac:dyDescent="0.25">
      <c r="A4587" s="7" t="s">
        <v>1152</v>
      </c>
      <c r="B4587" s="7" t="s">
        <v>10082</v>
      </c>
      <c r="C4587" s="7" t="s">
        <v>5940</v>
      </c>
    </row>
    <row r="4588" spans="1:3" x14ac:dyDescent="0.25">
      <c r="A4588" s="7" t="s">
        <v>1152</v>
      </c>
      <c r="B4588" s="7" t="s">
        <v>10083</v>
      </c>
      <c r="C4588" s="7" t="s">
        <v>10084</v>
      </c>
    </row>
    <row r="4589" spans="1:3" x14ac:dyDescent="0.25">
      <c r="A4589" s="7" t="s">
        <v>1152</v>
      </c>
      <c r="B4589" s="7" t="s">
        <v>10085</v>
      </c>
      <c r="C4589" s="7" t="s">
        <v>10086</v>
      </c>
    </row>
    <row r="4590" spans="1:3" x14ac:dyDescent="0.25">
      <c r="A4590" s="7" t="s">
        <v>1152</v>
      </c>
      <c r="B4590" s="7" t="s">
        <v>10087</v>
      </c>
      <c r="C4590" s="7" t="s">
        <v>10088</v>
      </c>
    </row>
    <row r="4591" spans="1:3" x14ac:dyDescent="0.25">
      <c r="A4591" s="7" t="s">
        <v>1152</v>
      </c>
      <c r="B4591" s="7" t="s">
        <v>10089</v>
      </c>
      <c r="C4591" s="7" t="s">
        <v>8277</v>
      </c>
    </row>
    <row r="4592" spans="1:3" x14ac:dyDescent="0.25">
      <c r="A4592" s="7" t="s">
        <v>1152</v>
      </c>
      <c r="B4592" s="7" t="s">
        <v>10090</v>
      </c>
      <c r="C4592" s="7" t="s">
        <v>10091</v>
      </c>
    </row>
    <row r="4593" spans="1:3" x14ac:dyDescent="0.25">
      <c r="A4593" s="7" t="s">
        <v>1152</v>
      </c>
      <c r="B4593" s="7" t="s">
        <v>10092</v>
      </c>
      <c r="C4593" s="7" t="s">
        <v>2093</v>
      </c>
    </row>
    <row r="4594" spans="1:3" x14ac:dyDescent="0.25">
      <c r="A4594" s="7" t="s">
        <v>1152</v>
      </c>
      <c r="B4594" s="7" t="s">
        <v>10093</v>
      </c>
      <c r="C4594" s="7" t="s">
        <v>10094</v>
      </c>
    </row>
    <row r="4595" spans="1:3" x14ac:dyDescent="0.25">
      <c r="A4595" s="7" t="s">
        <v>1152</v>
      </c>
      <c r="B4595" s="7" t="s">
        <v>10095</v>
      </c>
      <c r="C4595" s="7" t="s">
        <v>6977</v>
      </c>
    </row>
    <row r="4596" spans="1:3" x14ac:dyDescent="0.25">
      <c r="A4596" s="7" t="s">
        <v>1152</v>
      </c>
      <c r="B4596" s="7" t="s">
        <v>10096</v>
      </c>
      <c r="C4596" s="7" t="s">
        <v>10097</v>
      </c>
    </row>
    <row r="4597" spans="1:3" x14ac:dyDescent="0.25">
      <c r="A4597" s="7" t="s">
        <v>1152</v>
      </c>
      <c r="B4597" s="7" t="s">
        <v>10098</v>
      </c>
      <c r="C4597" s="7" t="s">
        <v>10099</v>
      </c>
    </row>
    <row r="4598" spans="1:3" x14ac:dyDescent="0.25">
      <c r="A4598" s="7" t="s">
        <v>1152</v>
      </c>
      <c r="B4598" s="7" t="s">
        <v>10100</v>
      </c>
      <c r="C4598" s="7" t="s">
        <v>4765</v>
      </c>
    </row>
    <row r="4599" spans="1:3" x14ac:dyDescent="0.25">
      <c r="A4599" s="7" t="s">
        <v>1152</v>
      </c>
      <c r="B4599" s="7" t="s">
        <v>10101</v>
      </c>
      <c r="C4599" s="7" t="s">
        <v>10102</v>
      </c>
    </row>
    <row r="4600" spans="1:3" x14ac:dyDescent="0.25">
      <c r="A4600" s="7" t="s">
        <v>1152</v>
      </c>
      <c r="B4600" s="7" t="s">
        <v>10103</v>
      </c>
      <c r="C4600" s="7" t="s">
        <v>10104</v>
      </c>
    </row>
    <row r="4601" spans="1:3" x14ac:dyDescent="0.25">
      <c r="A4601" s="7" t="s">
        <v>1152</v>
      </c>
      <c r="B4601" s="7" t="s">
        <v>10105</v>
      </c>
      <c r="C4601" s="7" t="s">
        <v>2103</v>
      </c>
    </row>
    <row r="4602" spans="1:3" x14ac:dyDescent="0.25">
      <c r="A4602" s="7" t="s">
        <v>1152</v>
      </c>
      <c r="B4602" s="7" t="s">
        <v>10106</v>
      </c>
      <c r="C4602" s="7" t="s">
        <v>10107</v>
      </c>
    </row>
    <row r="4603" spans="1:3" x14ac:dyDescent="0.25">
      <c r="A4603" s="7" t="s">
        <v>1152</v>
      </c>
      <c r="B4603" s="7" t="s">
        <v>10108</v>
      </c>
      <c r="C4603" s="7" t="s">
        <v>9845</v>
      </c>
    </row>
    <row r="4604" spans="1:3" x14ac:dyDescent="0.25">
      <c r="A4604" s="7" t="s">
        <v>1152</v>
      </c>
      <c r="B4604" s="7" t="s">
        <v>10109</v>
      </c>
      <c r="C4604" s="7" t="s">
        <v>10110</v>
      </c>
    </row>
    <row r="4605" spans="1:3" x14ac:dyDescent="0.25">
      <c r="A4605" s="7" t="s">
        <v>1152</v>
      </c>
      <c r="B4605" s="7" t="s">
        <v>10111</v>
      </c>
      <c r="C4605" s="7" t="s">
        <v>10112</v>
      </c>
    </row>
    <row r="4606" spans="1:3" x14ac:dyDescent="0.25">
      <c r="A4606" s="7" t="s">
        <v>1152</v>
      </c>
      <c r="B4606" s="7" t="s">
        <v>10113</v>
      </c>
      <c r="C4606" s="7" t="s">
        <v>10114</v>
      </c>
    </row>
    <row r="4607" spans="1:3" x14ac:dyDescent="0.25">
      <c r="A4607" s="7" t="s">
        <v>1152</v>
      </c>
      <c r="B4607" s="7" t="s">
        <v>10115</v>
      </c>
      <c r="C4607" s="7" t="s">
        <v>10116</v>
      </c>
    </row>
    <row r="4608" spans="1:3" x14ac:dyDescent="0.25">
      <c r="A4608" s="7" t="s">
        <v>1152</v>
      </c>
      <c r="B4608" s="7" t="s">
        <v>10117</v>
      </c>
      <c r="C4608" s="7" t="s">
        <v>2754</v>
      </c>
    </row>
    <row r="4609" spans="1:3" x14ac:dyDescent="0.25">
      <c r="A4609" s="7" t="s">
        <v>1152</v>
      </c>
      <c r="B4609" s="7" t="s">
        <v>10118</v>
      </c>
      <c r="C4609" s="7" t="s">
        <v>10119</v>
      </c>
    </row>
    <row r="4610" spans="1:3" x14ac:dyDescent="0.25">
      <c r="A4610" s="7" t="s">
        <v>1152</v>
      </c>
      <c r="B4610" s="7" t="s">
        <v>10120</v>
      </c>
      <c r="C4610" s="7" t="s">
        <v>10121</v>
      </c>
    </row>
    <row r="4611" spans="1:3" x14ac:dyDescent="0.25">
      <c r="A4611" s="7" t="s">
        <v>1152</v>
      </c>
      <c r="B4611" s="7" t="s">
        <v>10122</v>
      </c>
      <c r="C4611" s="7" t="s">
        <v>10123</v>
      </c>
    </row>
    <row r="4612" spans="1:3" x14ac:dyDescent="0.25">
      <c r="A4612" s="7" t="s">
        <v>1152</v>
      </c>
      <c r="B4612" s="7" t="s">
        <v>10124</v>
      </c>
      <c r="C4612" s="7" t="s">
        <v>10125</v>
      </c>
    </row>
    <row r="4613" spans="1:3" x14ac:dyDescent="0.25">
      <c r="A4613" s="7" t="s">
        <v>1152</v>
      </c>
      <c r="B4613" s="7" t="s">
        <v>10126</v>
      </c>
      <c r="C4613" s="7" t="s">
        <v>10127</v>
      </c>
    </row>
    <row r="4614" spans="1:3" x14ac:dyDescent="0.25">
      <c r="A4614" s="7" t="s">
        <v>1186</v>
      </c>
      <c r="B4614" s="7" t="s">
        <v>10128</v>
      </c>
      <c r="C4614" s="7" t="s">
        <v>10129</v>
      </c>
    </row>
    <row r="4615" spans="1:3" x14ac:dyDescent="0.25">
      <c r="A4615" s="7" t="s">
        <v>1186</v>
      </c>
      <c r="B4615" s="7" t="s">
        <v>10130</v>
      </c>
      <c r="C4615" s="7" t="s">
        <v>10131</v>
      </c>
    </row>
    <row r="4616" spans="1:3" x14ac:dyDescent="0.25">
      <c r="A4616" s="7" t="s">
        <v>1186</v>
      </c>
      <c r="B4616" s="7" t="s">
        <v>10132</v>
      </c>
      <c r="C4616" s="7" t="s">
        <v>8575</v>
      </c>
    </row>
    <row r="4617" spans="1:3" x14ac:dyDescent="0.25">
      <c r="A4617" s="7" t="s">
        <v>1186</v>
      </c>
      <c r="B4617" s="7" t="s">
        <v>10133</v>
      </c>
      <c r="C4617" s="7" t="s">
        <v>10134</v>
      </c>
    </row>
    <row r="4618" spans="1:3" x14ac:dyDescent="0.25">
      <c r="A4618" s="7" t="s">
        <v>1186</v>
      </c>
      <c r="B4618" s="7" t="s">
        <v>10135</v>
      </c>
      <c r="C4618" s="7" t="s">
        <v>4858</v>
      </c>
    </row>
    <row r="4619" spans="1:3" x14ac:dyDescent="0.25">
      <c r="A4619" s="7" t="s">
        <v>1186</v>
      </c>
      <c r="B4619" s="7" t="s">
        <v>10136</v>
      </c>
      <c r="C4619" s="7" t="s">
        <v>10137</v>
      </c>
    </row>
    <row r="4620" spans="1:3" x14ac:dyDescent="0.25">
      <c r="A4620" s="7" t="s">
        <v>1186</v>
      </c>
      <c r="B4620" s="7" t="s">
        <v>10138</v>
      </c>
      <c r="C4620" s="7" t="s">
        <v>10139</v>
      </c>
    </row>
    <row r="4621" spans="1:3" x14ac:dyDescent="0.25">
      <c r="A4621" s="7" t="s">
        <v>1186</v>
      </c>
      <c r="B4621" s="7" t="s">
        <v>10140</v>
      </c>
      <c r="C4621" s="7" t="s">
        <v>10141</v>
      </c>
    </row>
    <row r="4622" spans="1:3" x14ac:dyDescent="0.25">
      <c r="A4622" s="7" t="s">
        <v>1186</v>
      </c>
      <c r="B4622" s="7" t="s">
        <v>10142</v>
      </c>
      <c r="C4622" s="7" t="s">
        <v>10143</v>
      </c>
    </row>
    <row r="4623" spans="1:3" x14ac:dyDescent="0.25">
      <c r="A4623" s="7" t="s">
        <v>1186</v>
      </c>
      <c r="B4623" s="7" t="s">
        <v>10144</v>
      </c>
      <c r="C4623" s="7" t="s">
        <v>10145</v>
      </c>
    </row>
    <row r="4624" spans="1:3" x14ac:dyDescent="0.25">
      <c r="A4624" s="7" t="s">
        <v>1186</v>
      </c>
      <c r="B4624" s="7" t="s">
        <v>10146</v>
      </c>
      <c r="C4624" s="7" t="s">
        <v>5911</v>
      </c>
    </row>
    <row r="4625" spans="1:3" x14ac:dyDescent="0.25">
      <c r="A4625" s="7" t="s">
        <v>1186</v>
      </c>
      <c r="B4625" s="7" t="s">
        <v>10147</v>
      </c>
      <c r="C4625" s="7" t="s">
        <v>7401</v>
      </c>
    </row>
    <row r="4626" spans="1:3" x14ac:dyDescent="0.25">
      <c r="A4626" s="7" t="s">
        <v>1186</v>
      </c>
      <c r="B4626" s="7" t="s">
        <v>10148</v>
      </c>
      <c r="C4626" s="7" t="s">
        <v>10149</v>
      </c>
    </row>
    <row r="4627" spans="1:3" x14ac:dyDescent="0.25">
      <c r="A4627" s="7" t="s">
        <v>1188</v>
      </c>
      <c r="B4627" s="7" t="s">
        <v>10150</v>
      </c>
      <c r="C4627" s="7" t="s">
        <v>10151</v>
      </c>
    </row>
    <row r="4628" spans="1:3" x14ac:dyDescent="0.25">
      <c r="A4628" s="7" t="s">
        <v>1188</v>
      </c>
      <c r="B4628" s="7" t="s">
        <v>10152</v>
      </c>
      <c r="C4628" s="7" t="s">
        <v>8655</v>
      </c>
    </row>
    <row r="4629" spans="1:3" x14ac:dyDescent="0.25">
      <c r="A4629" s="7" t="s">
        <v>1188</v>
      </c>
      <c r="B4629" s="7" t="s">
        <v>10153</v>
      </c>
      <c r="C4629" s="7" t="s">
        <v>10154</v>
      </c>
    </row>
    <row r="4630" spans="1:3" x14ac:dyDescent="0.25">
      <c r="A4630" s="7" t="s">
        <v>1188</v>
      </c>
      <c r="B4630" s="7" t="s">
        <v>10155</v>
      </c>
      <c r="C4630" s="7" t="s">
        <v>10156</v>
      </c>
    </row>
    <row r="4631" spans="1:3" x14ac:dyDescent="0.25">
      <c r="A4631" s="7" t="s">
        <v>1188</v>
      </c>
      <c r="B4631" s="7" t="s">
        <v>10157</v>
      </c>
      <c r="C4631" s="7" t="s">
        <v>10158</v>
      </c>
    </row>
    <row r="4632" spans="1:3" x14ac:dyDescent="0.25">
      <c r="A4632" s="7" t="s">
        <v>1188</v>
      </c>
      <c r="B4632" s="7" t="s">
        <v>10159</v>
      </c>
      <c r="C4632" s="7" t="s">
        <v>10160</v>
      </c>
    </row>
    <row r="4633" spans="1:3" x14ac:dyDescent="0.25">
      <c r="A4633" s="7" t="s">
        <v>1188</v>
      </c>
      <c r="B4633" s="7" t="s">
        <v>10161</v>
      </c>
      <c r="C4633" s="7" t="s">
        <v>10162</v>
      </c>
    </row>
    <row r="4634" spans="1:3" x14ac:dyDescent="0.25">
      <c r="A4634" s="7" t="s">
        <v>1188</v>
      </c>
      <c r="B4634" s="7" t="s">
        <v>10163</v>
      </c>
      <c r="C4634" s="7" t="s">
        <v>10164</v>
      </c>
    </row>
    <row r="4635" spans="1:3" x14ac:dyDescent="0.25">
      <c r="A4635" s="7" t="s">
        <v>1188</v>
      </c>
      <c r="B4635" s="7" t="s">
        <v>10165</v>
      </c>
      <c r="C4635" s="7" t="s">
        <v>10166</v>
      </c>
    </row>
    <row r="4636" spans="1:3" x14ac:dyDescent="0.25">
      <c r="A4636" s="7" t="s">
        <v>1188</v>
      </c>
      <c r="B4636" s="7" t="s">
        <v>10167</v>
      </c>
      <c r="C4636" s="7" t="s">
        <v>10168</v>
      </c>
    </row>
    <row r="4637" spans="1:3" x14ac:dyDescent="0.25">
      <c r="A4637" s="7" t="s">
        <v>1188</v>
      </c>
      <c r="B4637" s="7" t="s">
        <v>10169</v>
      </c>
      <c r="C4637" s="7" t="s">
        <v>2795</v>
      </c>
    </row>
    <row r="4638" spans="1:3" x14ac:dyDescent="0.25">
      <c r="A4638" s="7" t="s">
        <v>1188</v>
      </c>
      <c r="B4638" s="7" t="s">
        <v>10170</v>
      </c>
      <c r="C4638" s="7" t="s">
        <v>10171</v>
      </c>
    </row>
    <row r="4639" spans="1:3" x14ac:dyDescent="0.25">
      <c r="A4639" s="7" t="s">
        <v>1188</v>
      </c>
      <c r="B4639" s="7" t="s">
        <v>10172</v>
      </c>
      <c r="C4639" s="7" t="s">
        <v>10173</v>
      </c>
    </row>
    <row r="4640" spans="1:3" x14ac:dyDescent="0.25">
      <c r="A4640" s="7" t="s">
        <v>1188</v>
      </c>
      <c r="B4640" s="7" t="s">
        <v>10174</v>
      </c>
      <c r="C4640" s="7" t="s">
        <v>10175</v>
      </c>
    </row>
    <row r="4641" spans="1:3" x14ac:dyDescent="0.25">
      <c r="A4641" s="7" t="s">
        <v>752</v>
      </c>
      <c r="B4641" s="7" t="s">
        <v>10176</v>
      </c>
      <c r="C4641" s="7" t="s">
        <v>3190</v>
      </c>
    </row>
    <row r="4642" spans="1:3" x14ac:dyDescent="0.25">
      <c r="A4642" s="7" t="s">
        <v>752</v>
      </c>
      <c r="B4642" s="7" t="s">
        <v>10177</v>
      </c>
      <c r="C4642" s="7" t="s">
        <v>10178</v>
      </c>
    </row>
    <row r="4643" spans="1:3" x14ac:dyDescent="0.25">
      <c r="A4643" s="7" t="s">
        <v>752</v>
      </c>
      <c r="B4643" s="7" t="s">
        <v>10179</v>
      </c>
      <c r="C4643" s="7" t="s">
        <v>10180</v>
      </c>
    </row>
    <row r="4644" spans="1:3" x14ac:dyDescent="0.25">
      <c r="A4644" s="7" t="s">
        <v>752</v>
      </c>
      <c r="B4644" s="7" t="s">
        <v>10181</v>
      </c>
      <c r="C4644" s="7" t="s">
        <v>10182</v>
      </c>
    </row>
    <row r="4645" spans="1:3" x14ac:dyDescent="0.25">
      <c r="A4645" s="7" t="s">
        <v>752</v>
      </c>
      <c r="B4645" s="7" t="s">
        <v>10183</v>
      </c>
      <c r="C4645" s="7" t="s">
        <v>10184</v>
      </c>
    </row>
    <row r="4646" spans="1:3" x14ac:dyDescent="0.25">
      <c r="A4646" s="7" t="s">
        <v>1154</v>
      </c>
      <c r="B4646" s="7" t="s">
        <v>10185</v>
      </c>
      <c r="C4646" s="7" t="s">
        <v>10186</v>
      </c>
    </row>
    <row r="4647" spans="1:3" x14ac:dyDescent="0.25">
      <c r="A4647" s="7" t="s">
        <v>1154</v>
      </c>
      <c r="B4647" s="7" t="s">
        <v>10187</v>
      </c>
      <c r="C4647" s="7" t="s">
        <v>10188</v>
      </c>
    </row>
    <row r="4648" spans="1:3" x14ac:dyDescent="0.25">
      <c r="A4648" s="7" t="s">
        <v>1154</v>
      </c>
      <c r="B4648" s="7" t="s">
        <v>10189</v>
      </c>
      <c r="C4648" s="7" t="s">
        <v>10190</v>
      </c>
    </row>
    <row r="4649" spans="1:3" x14ac:dyDescent="0.25">
      <c r="A4649" s="7" t="s">
        <v>1154</v>
      </c>
      <c r="B4649" s="7" t="s">
        <v>10191</v>
      </c>
      <c r="C4649" s="7" t="s">
        <v>10192</v>
      </c>
    </row>
    <row r="4650" spans="1:3" x14ac:dyDescent="0.25">
      <c r="A4650" s="7" t="s">
        <v>1154</v>
      </c>
      <c r="B4650" s="7" t="s">
        <v>10193</v>
      </c>
      <c r="C4650" s="7" t="s">
        <v>10194</v>
      </c>
    </row>
    <row r="4651" spans="1:3" x14ac:dyDescent="0.25">
      <c r="A4651" s="7" t="s">
        <v>1154</v>
      </c>
      <c r="B4651" s="7" t="s">
        <v>10195</v>
      </c>
      <c r="C4651" s="7" t="s">
        <v>10196</v>
      </c>
    </row>
    <row r="4652" spans="1:3" x14ac:dyDescent="0.25">
      <c r="A4652" s="7" t="s">
        <v>1154</v>
      </c>
      <c r="B4652" s="7" t="s">
        <v>10197</v>
      </c>
      <c r="C4652" s="7" t="s">
        <v>5717</v>
      </c>
    </row>
    <row r="4653" spans="1:3" x14ac:dyDescent="0.25">
      <c r="A4653" s="7" t="s">
        <v>1154</v>
      </c>
      <c r="B4653" s="7" t="s">
        <v>10198</v>
      </c>
      <c r="C4653" s="7" t="s">
        <v>10199</v>
      </c>
    </row>
    <row r="4654" spans="1:3" x14ac:dyDescent="0.25">
      <c r="A4654" s="7" t="s">
        <v>1154</v>
      </c>
      <c r="B4654" s="7" t="s">
        <v>10200</v>
      </c>
      <c r="C4654" s="7" t="s">
        <v>10201</v>
      </c>
    </row>
    <row r="4655" spans="1:3" x14ac:dyDescent="0.25">
      <c r="A4655" s="7" t="s">
        <v>1154</v>
      </c>
      <c r="B4655" s="7" t="s">
        <v>10202</v>
      </c>
      <c r="C4655" s="7" t="s">
        <v>10203</v>
      </c>
    </row>
    <row r="4656" spans="1:3" x14ac:dyDescent="0.25">
      <c r="A4656" s="7" t="s">
        <v>1154</v>
      </c>
      <c r="B4656" s="7" t="s">
        <v>10204</v>
      </c>
      <c r="C4656" s="7" t="s">
        <v>10205</v>
      </c>
    </row>
    <row r="4657" spans="1:3" x14ac:dyDescent="0.25">
      <c r="A4657" s="7" t="s">
        <v>1154</v>
      </c>
      <c r="B4657" s="7" t="s">
        <v>10206</v>
      </c>
      <c r="C4657" s="7" t="s">
        <v>5031</v>
      </c>
    </row>
    <row r="4658" spans="1:3" x14ac:dyDescent="0.25">
      <c r="A4658" s="7" t="s">
        <v>1154</v>
      </c>
      <c r="B4658" s="7" t="s">
        <v>10207</v>
      </c>
      <c r="C4658" s="7" t="s">
        <v>10208</v>
      </c>
    </row>
    <row r="4659" spans="1:3" x14ac:dyDescent="0.25">
      <c r="A4659" s="7" t="s">
        <v>1154</v>
      </c>
      <c r="B4659" s="7" t="s">
        <v>10209</v>
      </c>
      <c r="C4659" s="7" t="s">
        <v>10210</v>
      </c>
    </row>
    <row r="4660" spans="1:3" x14ac:dyDescent="0.25">
      <c r="A4660" s="7" t="s">
        <v>1154</v>
      </c>
      <c r="B4660" s="7" t="s">
        <v>10211</v>
      </c>
      <c r="C4660" s="7" t="s">
        <v>9832</v>
      </c>
    </row>
    <row r="4661" spans="1:3" x14ac:dyDescent="0.25">
      <c r="A4661" s="7" t="s">
        <v>676</v>
      </c>
      <c r="B4661" s="7" t="s">
        <v>10212</v>
      </c>
      <c r="C4661" s="7" t="s">
        <v>10213</v>
      </c>
    </row>
    <row r="4662" spans="1:3" x14ac:dyDescent="0.25">
      <c r="A4662" s="7" t="s">
        <v>676</v>
      </c>
      <c r="B4662" s="7" t="s">
        <v>10214</v>
      </c>
      <c r="C4662" s="7" t="s">
        <v>10215</v>
      </c>
    </row>
    <row r="4663" spans="1:3" x14ac:dyDescent="0.25">
      <c r="A4663" s="7" t="s">
        <v>676</v>
      </c>
      <c r="B4663" s="7" t="s">
        <v>10216</v>
      </c>
      <c r="C4663" s="7" t="s">
        <v>10217</v>
      </c>
    </row>
    <row r="4664" spans="1:3" x14ac:dyDescent="0.25">
      <c r="A4664" s="7" t="s">
        <v>676</v>
      </c>
      <c r="B4664" s="7" t="s">
        <v>10218</v>
      </c>
      <c r="C4664" s="7" t="s">
        <v>1683</v>
      </c>
    </row>
    <row r="4665" spans="1:3" x14ac:dyDescent="0.25">
      <c r="A4665" s="7" t="s">
        <v>676</v>
      </c>
      <c r="B4665" s="7" t="s">
        <v>10219</v>
      </c>
      <c r="C4665" s="7" t="s">
        <v>10220</v>
      </c>
    </row>
    <row r="4666" spans="1:3" x14ac:dyDescent="0.25">
      <c r="A4666" s="7" t="s">
        <v>1152</v>
      </c>
      <c r="B4666" s="7" t="s">
        <v>10221</v>
      </c>
      <c r="C4666" s="7" t="s">
        <v>10222</v>
      </c>
    </row>
    <row r="4667" spans="1:3" x14ac:dyDescent="0.25">
      <c r="A4667" s="7" t="s">
        <v>1152</v>
      </c>
      <c r="B4667" s="7" t="s">
        <v>10223</v>
      </c>
      <c r="C4667" s="7" t="s">
        <v>10224</v>
      </c>
    </row>
    <row r="4668" spans="1:3" x14ac:dyDescent="0.25">
      <c r="A4668" s="7" t="s">
        <v>1152</v>
      </c>
      <c r="B4668" s="7" t="s">
        <v>10225</v>
      </c>
      <c r="C4668" s="7" t="s">
        <v>10226</v>
      </c>
    </row>
    <row r="4669" spans="1:3" x14ac:dyDescent="0.25">
      <c r="A4669" s="7" t="s">
        <v>1152</v>
      </c>
      <c r="B4669" s="7" t="s">
        <v>10227</v>
      </c>
      <c r="C4669" s="7" t="s">
        <v>10228</v>
      </c>
    </row>
    <row r="4670" spans="1:3" x14ac:dyDescent="0.25">
      <c r="A4670" s="7" t="s">
        <v>1152</v>
      </c>
      <c r="B4670" s="7" t="s">
        <v>10229</v>
      </c>
      <c r="C4670" s="7" t="s">
        <v>10230</v>
      </c>
    </row>
    <row r="4671" spans="1:3" x14ac:dyDescent="0.25">
      <c r="A4671" s="7" t="s">
        <v>1152</v>
      </c>
      <c r="B4671" s="7" t="s">
        <v>10231</v>
      </c>
      <c r="C4671" s="7" t="s">
        <v>10232</v>
      </c>
    </row>
    <row r="4672" spans="1:3" x14ac:dyDescent="0.25">
      <c r="A4672" s="7" t="s">
        <v>655</v>
      </c>
      <c r="B4672" s="7" t="s">
        <v>10233</v>
      </c>
      <c r="C4672" s="7" t="s">
        <v>10234</v>
      </c>
    </row>
    <row r="4673" spans="1:3" x14ac:dyDescent="0.25">
      <c r="A4673" s="7" t="s">
        <v>655</v>
      </c>
      <c r="B4673" s="7" t="s">
        <v>10235</v>
      </c>
      <c r="C4673" s="7" t="s">
        <v>10236</v>
      </c>
    </row>
    <row r="4674" spans="1:3" x14ac:dyDescent="0.25">
      <c r="A4674" s="7" t="s">
        <v>655</v>
      </c>
      <c r="B4674" s="7" t="s">
        <v>10237</v>
      </c>
      <c r="C4674" s="7" t="s">
        <v>10238</v>
      </c>
    </row>
    <row r="4675" spans="1:3" x14ac:dyDescent="0.25">
      <c r="A4675" s="7" t="s">
        <v>655</v>
      </c>
      <c r="B4675" s="7" t="s">
        <v>10239</v>
      </c>
      <c r="C4675" s="7" t="s">
        <v>4580</v>
      </c>
    </row>
    <row r="4676" spans="1:3" x14ac:dyDescent="0.25">
      <c r="A4676" s="7" t="s">
        <v>655</v>
      </c>
      <c r="B4676" s="7" t="s">
        <v>10240</v>
      </c>
      <c r="C4676" s="7" t="s">
        <v>2729</v>
      </c>
    </row>
    <row r="4677" spans="1:3" x14ac:dyDescent="0.25">
      <c r="A4677" s="7" t="s">
        <v>655</v>
      </c>
      <c r="B4677" s="7" t="s">
        <v>10241</v>
      </c>
      <c r="C4677" s="7" t="s">
        <v>2127</v>
      </c>
    </row>
    <row r="4678" spans="1:3" x14ac:dyDescent="0.25">
      <c r="A4678" s="7" t="s">
        <v>655</v>
      </c>
      <c r="B4678" s="7" t="s">
        <v>10242</v>
      </c>
      <c r="C4678" s="7" t="s">
        <v>6468</v>
      </c>
    </row>
    <row r="4679" spans="1:3" x14ac:dyDescent="0.25">
      <c r="A4679" s="7" t="s">
        <v>655</v>
      </c>
      <c r="B4679" s="7" t="s">
        <v>10243</v>
      </c>
      <c r="C4679" s="7" t="s">
        <v>10244</v>
      </c>
    </row>
    <row r="4680" spans="1:3" x14ac:dyDescent="0.25">
      <c r="A4680" s="7" t="s">
        <v>655</v>
      </c>
      <c r="B4680" s="7" t="s">
        <v>10245</v>
      </c>
      <c r="C4680" s="7" t="s">
        <v>3408</v>
      </c>
    </row>
    <row r="4681" spans="1:3" x14ac:dyDescent="0.25">
      <c r="A4681" s="7" t="s">
        <v>655</v>
      </c>
      <c r="B4681" s="7" t="s">
        <v>10246</v>
      </c>
      <c r="C4681" s="7" t="s">
        <v>2546</v>
      </c>
    </row>
    <row r="4682" spans="1:3" x14ac:dyDescent="0.25">
      <c r="A4682" s="7" t="s">
        <v>655</v>
      </c>
      <c r="B4682" s="7" t="s">
        <v>10247</v>
      </c>
      <c r="C4682" s="7" t="s">
        <v>3858</v>
      </c>
    </row>
    <row r="4683" spans="1:3" x14ac:dyDescent="0.25">
      <c r="A4683" s="7" t="s">
        <v>655</v>
      </c>
      <c r="B4683" s="7" t="s">
        <v>10248</v>
      </c>
      <c r="C4683" s="7" t="s">
        <v>10249</v>
      </c>
    </row>
    <row r="4684" spans="1:3" x14ac:dyDescent="0.25">
      <c r="A4684" s="7" t="s">
        <v>655</v>
      </c>
      <c r="B4684" s="7" t="s">
        <v>10250</v>
      </c>
      <c r="C4684" s="7" t="s">
        <v>2273</v>
      </c>
    </row>
    <row r="4685" spans="1:3" x14ac:dyDescent="0.25">
      <c r="A4685" s="7" t="s">
        <v>655</v>
      </c>
      <c r="B4685" s="7" t="s">
        <v>10251</v>
      </c>
      <c r="C4685" s="7" t="s">
        <v>10252</v>
      </c>
    </row>
    <row r="4686" spans="1:3" x14ac:dyDescent="0.25">
      <c r="A4686" s="7" t="s">
        <v>655</v>
      </c>
      <c r="B4686" s="7" t="s">
        <v>10253</v>
      </c>
      <c r="C4686" s="7" t="s">
        <v>10254</v>
      </c>
    </row>
    <row r="4687" spans="1:3" x14ac:dyDescent="0.25">
      <c r="A4687" s="7" t="s">
        <v>655</v>
      </c>
      <c r="B4687" s="7" t="s">
        <v>10255</v>
      </c>
      <c r="C4687" s="7" t="s">
        <v>2060</v>
      </c>
    </row>
    <row r="4688" spans="1:3" x14ac:dyDescent="0.25">
      <c r="A4688" s="7" t="s">
        <v>367</v>
      </c>
      <c r="B4688" s="7" t="s">
        <v>10256</v>
      </c>
      <c r="C4688" s="7" t="s">
        <v>2534</v>
      </c>
    </row>
    <row r="4689" spans="1:3" x14ac:dyDescent="0.25">
      <c r="A4689" s="7" t="s">
        <v>367</v>
      </c>
      <c r="B4689" s="7" t="s">
        <v>10257</v>
      </c>
      <c r="C4689" s="7" t="s">
        <v>10258</v>
      </c>
    </row>
    <row r="4690" spans="1:3" x14ac:dyDescent="0.25">
      <c r="A4690" s="7" t="s">
        <v>367</v>
      </c>
      <c r="B4690" s="7" t="s">
        <v>10259</v>
      </c>
      <c r="C4690" s="7" t="s">
        <v>10260</v>
      </c>
    </row>
    <row r="4691" spans="1:3" x14ac:dyDescent="0.25">
      <c r="A4691" s="7" t="s">
        <v>367</v>
      </c>
      <c r="B4691" s="7" t="s">
        <v>10261</v>
      </c>
      <c r="C4691" s="7" t="s">
        <v>2287</v>
      </c>
    </row>
    <row r="4692" spans="1:3" x14ac:dyDescent="0.25">
      <c r="A4692" s="7" t="s">
        <v>367</v>
      </c>
      <c r="B4692" s="7" t="s">
        <v>10262</v>
      </c>
      <c r="C4692" s="7" t="s">
        <v>1938</v>
      </c>
    </row>
    <row r="4693" spans="1:3" x14ac:dyDescent="0.25">
      <c r="A4693" s="7" t="s">
        <v>367</v>
      </c>
      <c r="B4693" s="7" t="s">
        <v>10263</v>
      </c>
      <c r="C4693" s="7" t="s">
        <v>10264</v>
      </c>
    </row>
    <row r="4694" spans="1:3" x14ac:dyDescent="0.25">
      <c r="A4694" s="7" t="s">
        <v>367</v>
      </c>
      <c r="B4694" s="7" t="s">
        <v>10265</v>
      </c>
      <c r="C4694" s="7" t="s">
        <v>2064</v>
      </c>
    </row>
    <row r="4695" spans="1:3" x14ac:dyDescent="0.25">
      <c r="A4695" s="7" t="s">
        <v>367</v>
      </c>
      <c r="B4695" s="7" t="s">
        <v>10266</v>
      </c>
      <c r="C4695" s="7" t="s">
        <v>10252</v>
      </c>
    </row>
    <row r="4696" spans="1:3" x14ac:dyDescent="0.25">
      <c r="A4696" s="7" t="s">
        <v>367</v>
      </c>
      <c r="B4696" s="7" t="s">
        <v>10267</v>
      </c>
      <c r="C4696" s="7" t="s">
        <v>10268</v>
      </c>
    </row>
    <row r="4697" spans="1:3" x14ac:dyDescent="0.25">
      <c r="A4697" s="7" t="s">
        <v>367</v>
      </c>
      <c r="B4697" s="7" t="s">
        <v>10269</v>
      </c>
      <c r="C4697" s="7" t="s">
        <v>1717</v>
      </c>
    </row>
    <row r="4698" spans="1:3" x14ac:dyDescent="0.25">
      <c r="A4698" s="7" t="s">
        <v>367</v>
      </c>
      <c r="B4698" s="7" t="s">
        <v>10270</v>
      </c>
      <c r="C4698" s="7" t="s">
        <v>3652</v>
      </c>
    </row>
    <row r="4699" spans="1:3" x14ac:dyDescent="0.25">
      <c r="A4699" s="7" t="s">
        <v>367</v>
      </c>
      <c r="B4699" s="7" t="s">
        <v>10271</v>
      </c>
      <c r="C4699" s="7" t="s">
        <v>10272</v>
      </c>
    </row>
    <row r="4700" spans="1:3" x14ac:dyDescent="0.25">
      <c r="A4700" s="7" t="s">
        <v>367</v>
      </c>
      <c r="B4700" s="7" t="s">
        <v>10273</v>
      </c>
      <c r="C4700" s="7" t="s">
        <v>3376</v>
      </c>
    </row>
    <row r="4701" spans="1:3" x14ac:dyDescent="0.25">
      <c r="A4701" s="7" t="s">
        <v>367</v>
      </c>
      <c r="B4701" s="7" t="s">
        <v>10274</v>
      </c>
      <c r="C4701" s="7" t="s">
        <v>10275</v>
      </c>
    </row>
    <row r="4702" spans="1:3" x14ac:dyDescent="0.25">
      <c r="A4702" s="7" t="s">
        <v>367</v>
      </c>
      <c r="B4702" s="7" t="s">
        <v>10276</v>
      </c>
      <c r="C4702" s="7" t="s">
        <v>10277</v>
      </c>
    </row>
    <row r="4703" spans="1:3" x14ac:dyDescent="0.25">
      <c r="A4703" s="7" t="s">
        <v>367</v>
      </c>
      <c r="B4703" s="7" t="s">
        <v>10278</v>
      </c>
      <c r="C4703" s="7" t="s">
        <v>7776</v>
      </c>
    </row>
    <row r="4704" spans="1:3" x14ac:dyDescent="0.25">
      <c r="A4704" s="7" t="s">
        <v>658</v>
      </c>
      <c r="B4704" s="7" t="s">
        <v>10279</v>
      </c>
      <c r="C4704" s="7" t="s">
        <v>10280</v>
      </c>
    </row>
    <row r="4705" spans="1:3" x14ac:dyDescent="0.25">
      <c r="A4705" s="7" t="s">
        <v>658</v>
      </c>
      <c r="B4705" s="7" t="s">
        <v>10281</v>
      </c>
      <c r="C4705" s="7" t="s">
        <v>10282</v>
      </c>
    </row>
    <row r="4706" spans="1:3" x14ac:dyDescent="0.25">
      <c r="A4706" s="7" t="s">
        <v>658</v>
      </c>
      <c r="B4706" s="7" t="s">
        <v>10283</v>
      </c>
      <c r="C4706" s="7" t="s">
        <v>10284</v>
      </c>
    </row>
    <row r="4707" spans="1:3" x14ac:dyDescent="0.25">
      <c r="A4707" s="7" t="s">
        <v>658</v>
      </c>
      <c r="B4707" s="7" t="s">
        <v>10285</v>
      </c>
      <c r="C4707" s="7" t="s">
        <v>2819</v>
      </c>
    </row>
    <row r="4708" spans="1:3" x14ac:dyDescent="0.25">
      <c r="A4708" s="7" t="s">
        <v>658</v>
      </c>
      <c r="B4708" s="7" t="s">
        <v>10286</v>
      </c>
      <c r="C4708" s="7" t="s">
        <v>2795</v>
      </c>
    </row>
    <row r="4709" spans="1:3" x14ac:dyDescent="0.25">
      <c r="A4709" s="7" t="s">
        <v>658</v>
      </c>
      <c r="B4709" s="7" t="s">
        <v>10287</v>
      </c>
      <c r="C4709" s="7" t="s">
        <v>10288</v>
      </c>
    </row>
    <row r="4710" spans="1:3" x14ac:dyDescent="0.25">
      <c r="A4710" s="7" t="s">
        <v>658</v>
      </c>
      <c r="B4710" s="7" t="s">
        <v>10289</v>
      </c>
      <c r="C4710" s="7" t="s">
        <v>10290</v>
      </c>
    </row>
    <row r="4711" spans="1:3" x14ac:dyDescent="0.25">
      <c r="A4711" s="7" t="s">
        <v>658</v>
      </c>
      <c r="B4711" s="7" t="s">
        <v>10291</v>
      </c>
      <c r="C4711" s="7" t="s">
        <v>10292</v>
      </c>
    </row>
    <row r="4712" spans="1:3" x14ac:dyDescent="0.25">
      <c r="A4712" s="7" t="s">
        <v>658</v>
      </c>
      <c r="B4712" s="7" t="s">
        <v>10293</v>
      </c>
      <c r="C4712" s="7" t="s">
        <v>10294</v>
      </c>
    </row>
    <row r="4713" spans="1:3" x14ac:dyDescent="0.25">
      <c r="A4713" s="7" t="s">
        <v>658</v>
      </c>
      <c r="B4713" s="7" t="s">
        <v>10295</v>
      </c>
      <c r="C4713" s="7" t="s">
        <v>1796</v>
      </c>
    </row>
    <row r="4714" spans="1:3" x14ac:dyDescent="0.25">
      <c r="A4714" s="7" t="s">
        <v>658</v>
      </c>
      <c r="B4714" s="7" t="s">
        <v>10296</v>
      </c>
      <c r="C4714" s="7" t="s">
        <v>2093</v>
      </c>
    </row>
    <row r="4715" spans="1:3" x14ac:dyDescent="0.25">
      <c r="A4715" s="7" t="s">
        <v>658</v>
      </c>
      <c r="B4715" s="7" t="s">
        <v>10297</v>
      </c>
      <c r="C4715" s="7" t="s">
        <v>10298</v>
      </c>
    </row>
    <row r="4716" spans="1:3" x14ac:dyDescent="0.25">
      <c r="A4716" s="7" t="s">
        <v>658</v>
      </c>
      <c r="B4716" s="7" t="s">
        <v>10299</v>
      </c>
      <c r="C4716" s="7" t="s">
        <v>10300</v>
      </c>
    </row>
    <row r="4717" spans="1:3" x14ac:dyDescent="0.25">
      <c r="A4717" s="7" t="s">
        <v>658</v>
      </c>
      <c r="B4717" s="7" t="s">
        <v>10301</v>
      </c>
      <c r="C4717" s="7" t="s">
        <v>3270</v>
      </c>
    </row>
    <row r="4718" spans="1:3" x14ac:dyDescent="0.25">
      <c r="A4718" s="7" t="s">
        <v>676</v>
      </c>
      <c r="B4718" s="7" t="s">
        <v>10302</v>
      </c>
      <c r="C4718" s="7" t="s">
        <v>10303</v>
      </c>
    </row>
    <row r="4719" spans="1:3" x14ac:dyDescent="0.25">
      <c r="A4719" s="7" t="s">
        <v>676</v>
      </c>
      <c r="B4719" s="7" t="s">
        <v>10304</v>
      </c>
      <c r="C4719" s="7" t="s">
        <v>10305</v>
      </c>
    </row>
    <row r="4720" spans="1:3" x14ac:dyDescent="0.25">
      <c r="A4720" s="7" t="s">
        <v>676</v>
      </c>
      <c r="B4720" s="7" t="s">
        <v>10306</v>
      </c>
      <c r="C4720" s="7" t="s">
        <v>10307</v>
      </c>
    </row>
    <row r="4721" spans="1:3" x14ac:dyDescent="0.25">
      <c r="A4721" s="7" t="s">
        <v>676</v>
      </c>
      <c r="B4721" s="7" t="s">
        <v>10308</v>
      </c>
      <c r="C4721" s="7" t="s">
        <v>10309</v>
      </c>
    </row>
    <row r="4722" spans="1:3" x14ac:dyDescent="0.25">
      <c r="A4722" s="7" t="s">
        <v>676</v>
      </c>
      <c r="B4722" s="7" t="s">
        <v>10310</v>
      </c>
      <c r="C4722" s="7" t="s">
        <v>2271</v>
      </c>
    </row>
    <row r="4723" spans="1:3" x14ac:dyDescent="0.25">
      <c r="A4723" s="7" t="s">
        <v>676</v>
      </c>
      <c r="B4723" s="7" t="s">
        <v>10311</v>
      </c>
      <c r="C4723" s="7" t="s">
        <v>10312</v>
      </c>
    </row>
    <row r="4724" spans="1:3" x14ac:dyDescent="0.25">
      <c r="A4724" s="7" t="s">
        <v>678</v>
      </c>
      <c r="B4724" s="7" t="s">
        <v>10313</v>
      </c>
      <c r="C4724" s="7" t="s">
        <v>10314</v>
      </c>
    </row>
    <row r="4725" spans="1:3" x14ac:dyDescent="0.25">
      <c r="A4725" s="7" t="s">
        <v>678</v>
      </c>
      <c r="B4725" s="7" t="s">
        <v>10315</v>
      </c>
      <c r="C4725" s="7" t="s">
        <v>2363</v>
      </c>
    </row>
    <row r="4726" spans="1:3" x14ac:dyDescent="0.25">
      <c r="A4726" s="7" t="s">
        <v>678</v>
      </c>
      <c r="B4726" s="7" t="s">
        <v>10316</v>
      </c>
      <c r="C4726" s="7" t="s">
        <v>4553</v>
      </c>
    </row>
    <row r="4727" spans="1:3" x14ac:dyDescent="0.25">
      <c r="A4727" s="7" t="s">
        <v>678</v>
      </c>
      <c r="B4727" s="7" t="s">
        <v>10317</v>
      </c>
      <c r="C4727" s="7" t="s">
        <v>10318</v>
      </c>
    </row>
    <row r="4728" spans="1:3" x14ac:dyDescent="0.25">
      <c r="A4728" s="7" t="s">
        <v>678</v>
      </c>
      <c r="B4728" s="7" t="s">
        <v>10319</v>
      </c>
      <c r="C4728" s="7" t="s">
        <v>10320</v>
      </c>
    </row>
    <row r="4729" spans="1:3" x14ac:dyDescent="0.25">
      <c r="A4729" s="7" t="s">
        <v>678</v>
      </c>
      <c r="B4729" s="7" t="s">
        <v>10321</v>
      </c>
      <c r="C4729" s="7" t="s">
        <v>10322</v>
      </c>
    </row>
    <row r="4730" spans="1:3" x14ac:dyDescent="0.25">
      <c r="A4730" s="7" t="s">
        <v>678</v>
      </c>
      <c r="B4730" s="7" t="s">
        <v>10323</v>
      </c>
      <c r="C4730" s="7" t="s">
        <v>8263</v>
      </c>
    </row>
    <row r="4731" spans="1:3" x14ac:dyDescent="0.25">
      <c r="A4731" s="7" t="s">
        <v>678</v>
      </c>
      <c r="B4731" s="7" t="s">
        <v>10324</v>
      </c>
      <c r="C4731" s="7" t="s">
        <v>10325</v>
      </c>
    </row>
    <row r="4732" spans="1:3" x14ac:dyDescent="0.25">
      <c r="A4732" s="7" t="s">
        <v>678</v>
      </c>
      <c r="B4732" s="7" t="s">
        <v>10326</v>
      </c>
      <c r="C4732" s="7" t="s">
        <v>8273</v>
      </c>
    </row>
    <row r="4733" spans="1:3" x14ac:dyDescent="0.25">
      <c r="A4733" s="7" t="s">
        <v>678</v>
      </c>
      <c r="B4733" s="7" t="s">
        <v>10327</v>
      </c>
      <c r="C4733" s="7" t="s">
        <v>2127</v>
      </c>
    </row>
    <row r="4734" spans="1:3" x14ac:dyDescent="0.25">
      <c r="A4734" s="7" t="s">
        <v>678</v>
      </c>
      <c r="B4734" s="7" t="s">
        <v>10328</v>
      </c>
      <c r="C4734" s="7" t="s">
        <v>10329</v>
      </c>
    </row>
    <row r="4735" spans="1:3" x14ac:dyDescent="0.25">
      <c r="A4735" s="7" t="s">
        <v>678</v>
      </c>
      <c r="B4735" s="7" t="s">
        <v>10330</v>
      </c>
      <c r="C4735" s="7" t="s">
        <v>10331</v>
      </c>
    </row>
    <row r="4736" spans="1:3" x14ac:dyDescent="0.25">
      <c r="A4736" s="7" t="s">
        <v>678</v>
      </c>
      <c r="B4736" s="7" t="s">
        <v>10332</v>
      </c>
      <c r="C4736" s="7" t="s">
        <v>3858</v>
      </c>
    </row>
    <row r="4737" spans="1:3" x14ac:dyDescent="0.25">
      <c r="A4737" s="7" t="s">
        <v>678</v>
      </c>
      <c r="B4737" s="7" t="s">
        <v>10333</v>
      </c>
      <c r="C4737" s="7" t="s">
        <v>10334</v>
      </c>
    </row>
    <row r="4738" spans="1:3" x14ac:dyDescent="0.25">
      <c r="A4738" s="7" t="s">
        <v>678</v>
      </c>
      <c r="B4738" s="7" t="s">
        <v>10335</v>
      </c>
      <c r="C4738" s="7" t="s">
        <v>2719</v>
      </c>
    </row>
    <row r="4739" spans="1:3" x14ac:dyDescent="0.25">
      <c r="A4739" s="7" t="s">
        <v>678</v>
      </c>
      <c r="B4739" s="7" t="s">
        <v>10336</v>
      </c>
      <c r="C4739" s="7" t="s">
        <v>10337</v>
      </c>
    </row>
    <row r="4740" spans="1:3" x14ac:dyDescent="0.25">
      <c r="A4740" s="7" t="s">
        <v>678</v>
      </c>
      <c r="B4740" s="7" t="s">
        <v>10338</v>
      </c>
      <c r="C4740" s="7" t="s">
        <v>10339</v>
      </c>
    </row>
    <row r="4741" spans="1:3" x14ac:dyDescent="0.25">
      <c r="A4741" s="7" t="s">
        <v>678</v>
      </c>
      <c r="B4741" s="7" t="s">
        <v>10340</v>
      </c>
      <c r="C4741" s="7" t="s">
        <v>10341</v>
      </c>
    </row>
    <row r="4742" spans="1:3" x14ac:dyDescent="0.25">
      <c r="A4742" s="7" t="s">
        <v>678</v>
      </c>
      <c r="B4742" s="7" t="s">
        <v>10342</v>
      </c>
      <c r="C4742" s="7" t="s">
        <v>10343</v>
      </c>
    </row>
    <row r="4743" spans="1:3" x14ac:dyDescent="0.25">
      <c r="A4743" s="7" t="s">
        <v>678</v>
      </c>
      <c r="B4743" s="7" t="s">
        <v>10344</v>
      </c>
      <c r="C4743" s="7" t="s">
        <v>1659</v>
      </c>
    </row>
    <row r="4744" spans="1:3" x14ac:dyDescent="0.25">
      <c r="A4744" s="7" t="s">
        <v>678</v>
      </c>
      <c r="B4744" s="7" t="s">
        <v>10345</v>
      </c>
      <c r="C4744" s="7" t="s">
        <v>2770</v>
      </c>
    </row>
    <row r="4745" spans="1:3" x14ac:dyDescent="0.25">
      <c r="A4745" s="7" t="s">
        <v>678</v>
      </c>
      <c r="B4745" s="7" t="s">
        <v>10346</v>
      </c>
      <c r="C4745" s="7" t="s">
        <v>10347</v>
      </c>
    </row>
    <row r="4746" spans="1:3" x14ac:dyDescent="0.25">
      <c r="A4746" s="7" t="s">
        <v>678</v>
      </c>
      <c r="B4746" s="7" t="s">
        <v>10348</v>
      </c>
      <c r="C4746" s="7" t="s">
        <v>10349</v>
      </c>
    </row>
    <row r="4747" spans="1:3" x14ac:dyDescent="0.25">
      <c r="A4747" s="7" t="s">
        <v>680</v>
      </c>
      <c r="B4747" s="7" t="s">
        <v>10350</v>
      </c>
      <c r="C4747" s="7" t="s">
        <v>10351</v>
      </c>
    </row>
    <row r="4748" spans="1:3" x14ac:dyDescent="0.25">
      <c r="A4748" s="7" t="s">
        <v>680</v>
      </c>
      <c r="B4748" s="7" t="s">
        <v>10352</v>
      </c>
      <c r="C4748" s="7" t="s">
        <v>4830</v>
      </c>
    </row>
    <row r="4749" spans="1:3" x14ac:dyDescent="0.25">
      <c r="A4749" s="7" t="s">
        <v>680</v>
      </c>
      <c r="B4749" s="7" t="s">
        <v>10353</v>
      </c>
      <c r="C4749" s="7" t="s">
        <v>5940</v>
      </c>
    </row>
    <row r="4750" spans="1:3" x14ac:dyDescent="0.25">
      <c r="A4750" s="7" t="s">
        <v>680</v>
      </c>
      <c r="B4750" s="7" t="s">
        <v>10354</v>
      </c>
      <c r="C4750" s="7" t="s">
        <v>2795</v>
      </c>
    </row>
    <row r="4751" spans="1:3" x14ac:dyDescent="0.25">
      <c r="A4751" s="7" t="s">
        <v>680</v>
      </c>
      <c r="B4751" s="7" t="s">
        <v>10355</v>
      </c>
      <c r="C4751" s="7" t="s">
        <v>4640</v>
      </c>
    </row>
    <row r="4752" spans="1:3" x14ac:dyDescent="0.25">
      <c r="A4752" s="7" t="s">
        <v>680</v>
      </c>
      <c r="B4752" s="7" t="s">
        <v>10356</v>
      </c>
      <c r="C4752" s="7" t="s">
        <v>10357</v>
      </c>
    </row>
    <row r="4753" spans="1:3" x14ac:dyDescent="0.25">
      <c r="A4753" s="7" t="s">
        <v>680</v>
      </c>
      <c r="B4753" s="7" t="s">
        <v>10358</v>
      </c>
      <c r="C4753" s="7" t="s">
        <v>10359</v>
      </c>
    </row>
    <row r="4754" spans="1:3" x14ac:dyDescent="0.25">
      <c r="A4754" s="7" t="s">
        <v>680</v>
      </c>
      <c r="B4754" s="7" t="s">
        <v>10360</v>
      </c>
      <c r="C4754" s="7" t="s">
        <v>10361</v>
      </c>
    </row>
    <row r="4755" spans="1:3" x14ac:dyDescent="0.25">
      <c r="A4755" s="7" t="s">
        <v>680</v>
      </c>
      <c r="B4755" s="7" t="s">
        <v>10362</v>
      </c>
      <c r="C4755" s="7" t="s">
        <v>10363</v>
      </c>
    </row>
    <row r="4756" spans="1:3" x14ac:dyDescent="0.25">
      <c r="A4756" s="7" t="s">
        <v>680</v>
      </c>
      <c r="B4756" s="7" t="s">
        <v>10364</v>
      </c>
      <c r="C4756" s="7" t="s">
        <v>10365</v>
      </c>
    </row>
    <row r="4757" spans="1:3" x14ac:dyDescent="0.25">
      <c r="A4757" s="7" t="s">
        <v>680</v>
      </c>
      <c r="B4757" s="7" t="s">
        <v>10366</v>
      </c>
      <c r="C4757" s="7" t="s">
        <v>10367</v>
      </c>
    </row>
    <row r="4758" spans="1:3" x14ac:dyDescent="0.25">
      <c r="A4758" s="7" t="s">
        <v>680</v>
      </c>
      <c r="B4758" s="7" t="s">
        <v>10368</v>
      </c>
      <c r="C4758" s="7" t="s">
        <v>10369</v>
      </c>
    </row>
    <row r="4759" spans="1:3" x14ac:dyDescent="0.25">
      <c r="A4759" s="7" t="s">
        <v>680</v>
      </c>
      <c r="B4759" s="7" t="s">
        <v>10370</v>
      </c>
      <c r="C4759" s="7" t="s">
        <v>10371</v>
      </c>
    </row>
    <row r="4760" spans="1:3" x14ac:dyDescent="0.25">
      <c r="A4760" s="7" t="s">
        <v>680</v>
      </c>
      <c r="B4760" s="7" t="s">
        <v>10372</v>
      </c>
      <c r="C4760" s="7" t="s">
        <v>10373</v>
      </c>
    </row>
    <row r="4761" spans="1:3" x14ac:dyDescent="0.25">
      <c r="A4761" s="7" t="s">
        <v>680</v>
      </c>
      <c r="B4761" s="7" t="s">
        <v>10374</v>
      </c>
      <c r="C4761" s="7" t="s">
        <v>10375</v>
      </c>
    </row>
    <row r="4762" spans="1:3" x14ac:dyDescent="0.25">
      <c r="A4762" s="7" t="s">
        <v>680</v>
      </c>
      <c r="B4762" s="7" t="s">
        <v>10376</v>
      </c>
      <c r="C4762" s="7" t="s">
        <v>10377</v>
      </c>
    </row>
    <row r="4763" spans="1:3" x14ac:dyDescent="0.25">
      <c r="A4763" s="7" t="s">
        <v>680</v>
      </c>
      <c r="B4763" s="7" t="s">
        <v>10378</v>
      </c>
      <c r="C4763" s="7" t="s">
        <v>10379</v>
      </c>
    </row>
    <row r="4764" spans="1:3" x14ac:dyDescent="0.25">
      <c r="A4764" s="7" t="s">
        <v>680</v>
      </c>
      <c r="B4764" s="7" t="s">
        <v>10380</v>
      </c>
      <c r="C4764" s="7" t="s">
        <v>10381</v>
      </c>
    </row>
    <row r="4765" spans="1:3" x14ac:dyDescent="0.25">
      <c r="A4765" s="7" t="s">
        <v>680</v>
      </c>
      <c r="B4765" s="7" t="s">
        <v>10382</v>
      </c>
      <c r="C4765" s="7" t="s">
        <v>2615</v>
      </c>
    </row>
    <row r="4766" spans="1:3" x14ac:dyDescent="0.25">
      <c r="A4766" s="7" t="s">
        <v>680</v>
      </c>
      <c r="B4766" s="7" t="s">
        <v>10383</v>
      </c>
      <c r="C4766" s="7" t="s">
        <v>10384</v>
      </c>
    </row>
    <row r="4767" spans="1:3" x14ac:dyDescent="0.25">
      <c r="A4767" s="7" t="s">
        <v>680</v>
      </c>
      <c r="B4767" s="7" t="s">
        <v>10385</v>
      </c>
      <c r="C4767" s="7" t="s">
        <v>2064</v>
      </c>
    </row>
    <row r="4768" spans="1:3" x14ac:dyDescent="0.25">
      <c r="A4768" s="7" t="s">
        <v>680</v>
      </c>
      <c r="B4768" s="7" t="s">
        <v>10386</v>
      </c>
      <c r="C4768" s="7" t="s">
        <v>10387</v>
      </c>
    </row>
    <row r="4769" spans="1:3" x14ac:dyDescent="0.25">
      <c r="A4769" s="7" t="s">
        <v>680</v>
      </c>
      <c r="B4769" s="7" t="s">
        <v>10388</v>
      </c>
      <c r="C4769" s="7" t="s">
        <v>10389</v>
      </c>
    </row>
    <row r="4770" spans="1:3" x14ac:dyDescent="0.25">
      <c r="A4770" s="7" t="s">
        <v>658</v>
      </c>
      <c r="B4770" s="7" t="s">
        <v>10390</v>
      </c>
      <c r="C4770" s="7" t="s">
        <v>10391</v>
      </c>
    </row>
    <row r="4771" spans="1:3" x14ac:dyDescent="0.25">
      <c r="A4771" s="7" t="s">
        <v>658</v>
      </c>
      <c r="B4771" s="7" t="s">
        <v>10392</v>
      </c>
      <c r="C4771" s="7" t="s">
        <v>10393</v>
      </c>
    </row>
    <row r="4772" spans="1:3" x14ac:dyDescent="0.25">
      <c r="A4772" s="7" t="s">
        <v>658</v>
      </c>
      <c r="B4772" s="7" t="s">
        <v>10394</v>
      </c>
      <c r="C4772" s="7" t="s">
        <v>10395</v>
      </c>
    </row>
    <row r="4773" spans="1:3" x14ac:dyDescent="0.25">
      <c r="A4773" s="7" t="s">
        <v>658</v>
      </c>
      <c r="B4773" s="7" t="s">
        <v>10396</v>
      </c>
      <c r="C4773" s="7" t="s">
        <v>10377</v>
      </c>
    </row>
    <row r="4774" spans="1:3" x14ac:dyDescent="0.25">
      <c r="A4774" s="7" t="s">
        <v>660</v>
      </c>
      <c r="B4774" s="7" t="s">
        <v>10397</v>
      </c>
      <c r="C4774" s="7" t="s">
        <v>10398</v>
      </c>
    </row>
    <row r="4775" spans="1:3" x14ac:dyDescent="0.25">
      <c r="A4775" s="7" t="s">
        <v>660</v>
      </c>
      <c r="B4775" s="7" t="s">
        <v>10399</v>
      </c>
      <c r="C4775" s="7" t="s">
        <v>4383</v>
      </c>
    </row>
    <row r="4776" spans="1:3" x14ac:dyDescent="0.25">
      <c r="A4776" s="7" t="s">
        <v>660</v>
      </c>
      <c r="B4776" s="7" t="s">
        <v>10400</v>
      </c>
      <c r="C4776" s="7" t="s">
        <v>10401</v>
      </c>
    </row>
    <row r="4777" spans="1:3" x14ac:dyDescent="0.25">
      <c r="A4777" s="7" t="s">
        <v>660</v>
      </c>
      <c r="B4777" s="7" t="s">
        <v>10402</v>
      </c>
      <c r="C4777" s="7" t="s">
        <v>10403</v>
      </c>
    </row>
    <row r="4778" spans="1:3" x14ac:dyDescent="0.25">
      <c r="A4778" s="7" t="s">
        <v>660</v>
      </c>
      <c r="B4778" s="7" t="s">
        <v>10404</v>
      </c>
      <c r="C4778" s="7" t="s">
        <v>10405</v>
      </c>
    </row>
    <row r="4779" spans="1:3" x14ac:dyDescent="0.25">
      <c r="A4779" s="7" t="s">
        <v>660</v>
      </c>
      <c r="B4779" s="7" t="s">
        <v>10406</v>
      </c>
      <c r="C4779" s="7" t="s">
        <v>10407</v>
      </c>
    </row>
    <row r="4780" spans="1:3" x14ac:dyDescent="0.25">
      <c r="A4780" s="7" t="s">
        <v>660</v>
      </c>
      <c r="B4780" s="7" t="s">
        <v>10408</v>
      </c>
      <c r="C4780" s="7" t="s">
        <v>10409</v>
      </c>
    </row>
    <row r="4781" spans="1:3" x14ac:dyDescent="0.25">
      <c r="A4781" s="7" t="s">
        <v>660</v>
      </c>
      <c r="B4781" s="7" t="s">
        <v>10410</v>
      </c>
      <c r="C4781" s="7" t="s">
        <v>10411</v>
      </c>
    </row>
    <row r="4782" spans="1:3" x14ac:dyDescent="0.25">
      <c r="A4782" s="7" t="s">
        <v>660</v>
      </c>
      <c r="B4782" s="7" t="s">
        <v>10412</v>
      </c>
      <c r="C4782" s="7" t="s">
        <v>10413</v>
      </c>
    </row>
    <row r="4783" spans="1:3" x14ac:dyDescent="0.25">
      <c r="A4783" s="7" t="s">
        <v>660</v>
      </c>
      <c r="B4783" s="7" t="s">
        <v>10414</v>
      </c>
      <c r="C4783" s="7" t="s">
        <v>10415</v>
      </c>
    </row>
    <row r="4784" spans="1:3" x14ac:dyDescent="0.25">
      <c r="A4784" s="7" t="s">
        <v>660</v>
      </c>
      <c r="B4784" s="7" t="s">
        <v>10416</v>
      </c>
      <c r="C4784" s="7" t="s">
        <v>10417</v>
      </c>
    </row>
    <row r="4785" spans="1:3" x14ac:dyDescent="0.25">
      <c r="A4785" s="7" t="s">
        <v>660</v>
      </c>
      <c r="B4785" s="7" t="s">
        <v>10418</v>
      </c>
      <c r="C4785" s="7" t="s">
        <v>10419</v>
      </c>
    </row>
    <row r="4786" spans="1:3" x14ac:dyDescent="0.25">
      <c r="A4786" s="7" t="s">
        <v>660</v>
      </c>
      <c r="B4786" s="7" t="s">
        <v>10420</v>
      </c>
      <c r="C4786" s="7" t="s">
        <v>10365</v>
      </c>
    </row>
    <row r="4787" spans="1:3" x14ac:dyDescent="0.25">
      <c r="A4787" s="7" t="s">
        <v>660</v>
      </c>
      <c r="B4787" s="7" t="s">
        <v>10421</v>
      </c>
      <c r="C4787" s="7" t="s">
        <v>10334</v>
      </c>
    </row>
    <row r="4788" spans="1:3" x14ac:dyDescent="0.25">
      <c r="A4788" s="7" t="s">
        <v>660</v>
      </c>
      <c r="B4788" s="7" t="s">
        <v>10422</v>
      </c>
      <c r="C4788" s="7" t="s">
        <v>10423</v>
      </c>
    </row>
    <row r="4789" spans="1:3" x14ac:dyDescent="0.25">
      <c r="A4789" s="7" t="s">
        <v>660</v>
      </c>
      <c r="B4789" s="7" t="s">
        <v>10424</v>
      </c>
      <c r="C4789" s="7" t="s">
        <v>10425</v>
      </c>
    </row>
    <row r="4790" spans="1:3" x14ac:dyDescent="0.25">
      <c r="A4790" s="7" t="s">
        <v>660</v>
      </c>
      <c r="B4790" s="7" t="s">
        <v>10426</v>
      </c>
      <c r="C4790" s="7" t="s">
        <v>10427</v>
      </c>
    </row>
    <row r="4791" spans="1:3" x14ac:dyDescent="0.25">
      <c r="A4791" s="7" t="s">
        <v>660</v>
      </c>
      <c r="B4791" s="7" t="s">
        <v>10428</v>
      </c>
      <c r="C4791" s="7" t="s">
        <v>5589</v>
      </c>
    </row>
    <row r="4792" spans="1:3" x14ac:dyDescent="0.25">
      <c r="A4792" s="7" t="s">
        <v>660</v>
      </c>
      <c r="B4792" s="7" t="s">
        <v>10429</v>
      </c>
      <c r="C4792" s="7" t="s">
        <v>9633</v>
      </c>
    </row>
    <row r="4793" spans="1:3" x14ac:dyDescent="0.25">
      <c r="A4793" s="7" t="s">
        <v>660</v>
      </c>
      <c r="B4793" s="7" t="s">
        <v>10430</v>
      </c>
      <c r="C4793" s="7" t="s">
        <v>10431</v>
      </c>
    </row>
    <row r="4794" spans="1:3" x14ac:dyDescent="0.25">
      <c r="A4794" s="7" t="s">
        <v>660</v>
      </c>
      <c r="B4794" s="7" t="s">
        <v>10432</v>
      </c>
      <c r="C4794" s="7" t="s">
        <v>4162</v>
      </c>
    </row>
    <row r="4795" spans="1:3" x14ac:dyDescent="0.25">
      <c r="A4795" s="7" t="s">
        <v>660</v>
      </c>
      <c r="B4795" s="7" t="s">
        <v>10433</v>
      </c>
      <c r="C4795" s="7" t="s">
        <v>9878</v>
      </c>
    </row>
    <row r="4796" spans="1:3" x14ac:dyDescent="0.25">
      <c r="A4796" s="7" t="s">
        <v>660</v>
      </c>
      <c r="B4796" s="7" t="s">
        <v>10434</v>
      </c>
      <c r="C4796" s="7" t="s">
        <v>10435</v>
      </c>
    </row>
    <row r="4797" spans="1:3" x14ac:dyDescent="0.25">
      <c r="A4797" s="7" t="s">
        <v>662</v>
      </c>
      <c r="B4797" s="7" t="s">
        <v>10436</v>
      </c>
      <c r="C4797" s="7" t="s">
        <v>10437</v>
      </c>
    </row>
    <row r="4798" spans="1:3" x14ac:dyDescent="0.25">
      <c r="A4798" s="7" t="s">
        <v>662</v>
      </c>
      <c r="B4798" s="7" t="s">
        <v>10438</v>
      </c>
      <c r="C4798" s="7" t="s">
        <v>4551</v>
      </c>
    </row>
    <row r="4799" spans="1:3" x14ac:dyDescent="0.25">
      <c r="A4799" s="7" t="s">
        <v>662</v>
      </c>
      <c r="B4799" s="7" t="s">
        <v>10439</v>
      </c>
      <c r="C4799" s="7" t="s">
        <v>10440</v>
      </c>
    </row>
    <row r="4800" spans="1:3" x14ac:dyDescent="0.25">
      <c r="A4800" s="7" t="s">
        <v>662</v>
      </c>
      <c r="B4800" s="7" t="s">
        <v>10441</v>
      </c>
      <c r="C4800" s="7" t="s">
        <v>10442</v>
      </c>
    </row>
    <row r="4801" spans="1:3" x14ac:dyDescent="0.25">
      <c r="A4801" s="7" t="s">
        <v>662</v>
      </c>
      <c r="B4801" s="7" t="s">
        <v>10443</v>
      </c>
      <c r="C4801" s="7" t="s">
        <v>10444</v>
      </c>
    </row>
    <row r="4802" spans="1:3" x14ac:dyDescent="0.25">
      <c r="A4802" s="7" t="s">
        <v>662</v>
      </c>
      <c r="B4802" s="7" t="s">
        <v>10445</v>
      </c>
      <c r="C4802" s="7" t="s">
        <v>10446</v>
      </c>
    </row>
    <row r="4803" spans="1:3" x14ac:dyDescent="0.25">
      <c r="A4803" s="7" t="s">
        <v>662</v>
      </c>
      <c r="B4803" s="7" t="s">
        <v>10447</v>
      </c>
      <c r="C4803" s="7" t="s">
        <v>5778</v>
      </c>
    </row>
    <row r="4804" spans="1:3" x14ac:dyDescent="0.25">
      <c r="A4804" s="7" t="s">
        <v>662</v>
      </c>
      <c r="B4804" s="7" t="s">
        <v>10448</v>
      </c>
      <c r="C4804" s="7" t="s">
        <v>8187</v>
      </c>
    </row>
    <row r="4805" spans="1:3" x14ac:dyDescent="0.25">
      <c r="A4805" s="7" t="s">
        <v>662</v>
      </c>
      <c r="B4805" s="7" t="s">
        <v>10449</v>
      </c>
      <c r="C4805" s="7" t="s">
        <v>10450</v>
      </c>
    </row>
    <row r="4806" spans="1:3" x14ac:dyDescent="0.25">
      <c r="A4806" s="7" t="s">
        <v>662</v>
      </c>
      <c r="B4806" s="7" t="s">
        <v>10451</v>
      </c>
      <c r="C4806" s="7" t="s">
        <v>1936</v>
      </c>
    </row>
    <row r="4807" spans="1:3" x14ac:dyDescent="0.25">
      <c r="A4807" s="7" t="s">
        <v>662</v>
      </c>
      <c r="B4807" s="7" t="s">
        <v>10452</v>
      </c>
      <c r="C4807" s="7" t="s">
        <v>4580</v>
      </c>
    </row>
    <row r="4808" spans="1:3" x14ac:dyDescent="0.25">
      <c r="A4808" s="7" t="s">
        <v>662</v>
      </c>
      <c r="B4808" s="7" t="s">
        <v>10453</v>
      </c>
      <c r="C4808" s="7" t="s">
        <v>2701</v>
      </c>
    </row>
    <row r="4809" spans="1:3" x14ac:dyDescent="0.25">
      <c r="A4809" s="7" t="s">
        <v>662</v>
      </c>
      <c r="B4809" s="7" t="s">
        <v>10454</v>
      </c>
      <c r="C4809" s="7" t="s">
        <v>8196</v>
      </c>
    </row>
    <row r="4810" spans="1:3" x14ac:dyDescent="0.25">
      <c r="A4810" s="7" t="s">
        <v>662</v>
      </c>
      <c r="B4810" s="7" t="s">
        <v>10455</v>
      </c>
      <c r="C4810" s="7" t="s">
        <v>10456</v>
      </c>
    </row>
    <row r="4811" spans="1:3" x14ac:dyDescent="0.25">
      <c r="A4811" s="7" t="s">
        <v>662</v>
      </c>
      <c r="B4811" s="7" t="s">
        <v>10457</v>
      </c>
      <c r="C4811" s="7" t="s">
        <v>10004</v>
      </c>
    </row>
    <row r="4812" spans="1:3" x14ac:dyDescent="0.25">
      <c r="A4812" s="7" t="s">
        <v>662</v>
      </c>
      <c r="B4812" s="7" t="s">
        <v>10458</v>
      </c>
      <c r="C4812" s="7" t="s">
        <v>4796</v>
      </c>
    </row>
    <row r="4813" spans="1:3" x14ac:dyDescent="0.25">
      <c r="A4813" s="7" t="s">
        <v>662</v>
      </c>
      <c r="B4813" s="7" t="s">
        <v>10459</v>
      </c>
      <c r="C4813" s="7" t="s">
        <v>10435</v>
      </c>
    </row>
    <row r="4814" spans="1:3" x14ac:dyDescent="0.25">
      <c r="A4814" s="7" t="s">
        <v>662</v>
      </c>
      <c r="B4814" s="7" t="s">
        <v>10460</v>
      </c>
      <c r="C4814" s="7" t="s">
        <v>10461</v>
      </c>
    </row>
    <row r="4815" spans="1:3" x14ac:dyDescent="0.25">
      <c r="A4815" s="7" t="s">
        <v>662</v>
      </c>
      <c r="B4815" s="7" t="s">
        <v>10462</v>
      </c>
      <c r="C4815" s="7" t="s">
        <v>1713</v>
      </c>
    </row>
    <row r="4816" spans="1:3" x14ac:dyDescent="0.25">
      <c r="A4816" s="7" t="s">
        <v>662</v>
      </c>
      <c r="B4816" s="7" t="s">
        <v>10463</v>
      </c>
      <c r="C4816" s="7" t="s">
        <v>10464</v>
      </c>
    </row>
    <row r="4817" spans="1:3" x14ac:dyDescent="0.25">
      <c r="A4817" s="7" t="s">
        <v>662</v>
      </c>
      <c r="B4817" s="7" t="s">
        <v>10465</v>
      </c>
      <c r="C4817" s="7" t="s">
        <v>10466</v>
      </c>
    </row>
    <row r="4818" spans="1:3" x14ac:dyDescent="0.25">
      <c r="A4818" s="7" t="s">
        <v>662</v>
      </c>
      <c r="B4818" s="7" t="s">
        <v>10467</v>
      </c>
      <c r="C4818" s="7" t="s">
        <v>10468</v>
      </c>
    </row>
    <row r="4819" spans="1:3" x14ac:dyDescent="0.25">
      <c r="A4819" s="7" t="s">
        <v>662</v>
      </c>
      <c r="B4819" s="7" t="s">
        <v>10469</v>
      </c>
      <c r="C4819" s="7" t="s">
        <v>10107</v>
      </c>
    </row>
    <row r="4820" spans="1:3" x14ac:dyDescent="0.25">
      <c r="A4820" s="7" t="s">
        <v>662</v>
      </c>
      <c r="B4820" s="7" t="s">
        <v>10470</v>
      </c>
      <c r="C4820" s="7" t="s">
        <v>2213</v>
      </c>
    </row>
    <row r="4821" spans="1:3" x14ac:dyDescent="0.25">
      <c r="A4821" s="7" t="s">
        <v>680</v>
      </c>
      <c r="B4821" s="7" t="s">
        <v>10471</v>
      </c>
      <c r="C4821" s="7" t="s">
        <v>10472</v>
      </c>
    </row>
    <row r="4822" spans="1:3" x14ac:dyDescent="0.25">
      <c r="A4822" s="7" t="s">
        <v>680</v>
      </c>
      <c r="B4822" s="7" t="s">
        <v>10473</v>
      </c>
      <c r="C4822" s="7" t="s">
        <v>10474</v>
      </c>
    </row>
    <row r="4823" spans="1:3" x14ac:dyDescent="0.25">
      <c r="A4823" s="7" t="s">
        <v>680</v>
      </c>
      <c r="B4823" s="7" t="s">
        <v>10475</v>
      </c>
      <c r="C4823" s="7" t="s">
        <v>10476</v>
      </c>
    </row>
    <row r="4824" spans="1:3" x14ac:dyDescent="0.25">
      <c r="A4824" s="7" t="s">
        <v>680</v>
      </c>
      <c r="B4824" s="7" t="s">
        <v>10477</v>
      </c>
      <c r="C4824" s="7" t="s">
        <v>7092</v>
      </c>
    </row>
    <row r="4825" spans="1:3" x14ac:dyDescent="0.25">
      <c r="A4825" s="7" t="s">
        <v>682</v>
      </c>
      <c r="B4825" s="7" t="s">
        <v>10478</v>
      </c>
      <c r="C4825" s="7" t="s">
        <v>10479</v>
      </c>
    </row>
    <row r="4826" spans="1:3" x14ac:dyDescent="0.25">
      <c r="A4826" s="7" t="s">
        <v>682</v>
      </c>
      <c r="B4826" s="7" t="s">
        <v>10480</v>
      </c>
      <c r="C4826" s="7" t="s">
        <v>10481</v>
      </c>
    </row>
    <row r="4827" spans="1:3" x14ac:dyDescent="0.25">
      <c r="A4827" s="7" t="s">
        <v>682</v>
      </c>
      <c r="B4827" s="7" t="s">
        <v>10482</v>
      </c>
      <c r="C4827" s="7" t="s">
        <v>10483</v>
      </c>
    </row>
    <row r="4828" spans="1:3" x14ac:dyDescent="0.25">
      <c r="A4828" s="7" t="s">
        <v>682</v>
      </c>
      <c r="B4828" s="7" t="s">
        <v>10484</v>
      </c>
      <c r="C4828" s="7" t="s">
        <v>4693</v>
      </c>
    </row>
    <row r="4829" spans="1:3" x14ac:dyDescent="0.25">
      <c r="A4829" s="7" t="s">
        <v>682</v>
      </c>
      <c r="B4829" s="7" t="s">
        <v>10485</v>
      </c>
      <c r="C4829" s="7" t="s">
        <v>10486</v>
      </c>
    </row>
    <row r="4830" spans="1:3" x14ac:dyDescent="0.25">
      <c r="A4830" s="7" t="s">
        <v>682</v>
      </c>
      <c r="B4830" s="7" t="s">
        <v>10487</v>
      </c>
      <c r="C4830" s="7" t="s">
        <v>9581</v>
      </c>
    </row>
    <row r="4831" spans="1:3" x14ac:dyDescent="0.25">
      <c r="A4831" s="7" t="s">
        <v>682</v>
      </c>
      <c r="B4831" s="7" t="s">
        <v>10488</v>
      </c>
      <c r="C4831" s="7" t="s">
        <v>10489</v>
      </c>
    </row>
    <row r="4832" spans="1:3" x14ac:dyDescent="0.25">
      <c r="A4832" s="7" t="s">
        <v>682</v>
      </c>
      <c r="B4832" s="7" t="s">
        <v>10490</v>
      </c>
      <c r="C4832" s="7" t="s">
        <v>10491</v>
      </c>
    </row>
    <row r="4833" spans="1:3" x14ac:dyDescent="0.25">
      <c r="A4833" s="7" t="s">
        <v>682</v>
      </c>
      <c r="B4833" s="7" t="s">
        <v>10492</v>
      </c>
      <c r="C4833" s="7" t="s">
        <v>3147</v>
      </c>
    </row>
    <row r="4834" spans="1:3" x14ac:dyDescent="0.25">
      <c r="A4834" s="7" t="s">
        <v>682</v>
      </c>
      <c r="B4834" s="7" t="s">
        <v>10493</v>
      </c>
      <c r="C4834" s="7" t="s">
        <v>10494</v>
      </c>
    </row>
    <row r="4835" spans="1:3" x14ac:dyDescent="0.25">
      <c r="A4835" s="7" t="s">
        <v>682</v>
      </c>
      <c r="B4835" s="7" t="s">
        <v>10495</v>
      </c>
      <c r="C4835" s="7" t="s">
        <v>2560</v>
      </c>
    </row>
    <row r="4836" spans="1:3" x14ac:dyDescent="0.25">
      <c r="A4836" s="7" t="s">
        <v>593</v>
      </c>
      <c r="B4836" s="7" t="s">
        <v>10496</v>
      </c>
      <c r="C4836" s="7" t="s">
        <v>8671</v>
      </c>
    </row>
    <row r="4837" spans="1:3" x14ac:dyDescent="0.25">
      <c r="A4837" s="7" t="s">
        <v>593</v>
      </c>
      <c r="B4837" s="7" t="s">
        <v>10497</v>
      </c>
      <c r="C4837" s="7" t="s">
        <v>5721</v>
      </c>
    </row>
    <row r="4838" spans="1:3" x14ac:dyDescent="0.25">
      <c r="A4838" s="7" t="s">
        <v>593</v>
      </c>
      <c r="B4838" s="7" t="s">
        <v>10498</v>
      </c>
      <c r="C4838" s="7" t="s">
        <v>2066</v>
      </c>
    </row>
    <row r="4839" spans="1:3" x14ac:dyDescent="0.25">
      <c r="A4839" s="7" t="s">
        <v>593</v>
      </c>
      <c r="B4839" s="7" t="s">
        <v>10499</v>
      </c>
      <c r="C4839" s="7" t="s">
        <v>10500</v>
      </c>
    </row>
    <row r="4840" spans="1:3" x14ac:dyDescent="0.25">
      <c r="A4840" s="7" t="s">
        <v>593</v>
      </c>
      <c r="B4840" s="7" t="s">
        <v>10501</v>
      </c>
      <c r="C4840" s="7" t="s">
        <v>9214</v>
      </c>
    </row>
    <row r="4841" spans="1:3" x14ac:dyDescent="0.25">
      <c r="A4841" s="7" t="s">
        <v>593</v>
      </c>
      <c r="B4841" s="7" t="s">
        <v>10502</v>
      </c>
      <c r="C4841" s="7" t="s">
        <v>10503</v>
      </c>
    </row>
    <row r="4842" spans="1:3" x14ac:dyDescent="0.25">
      <c r="A4842" s="7" t="s">
        <v>595</v>
      </c>
      <c r="B4842" s="7" t="s">
        <v>10504</v>
      </c>
      <c r="C4842" s="7" t="s">
        <v>10505</v>
      </c>
    </row>
    <row r="4843" spans="1:3" x14ac:dyDescent="0.25">
      <c r="A4843" s="7" t="s">
        <v>595</v>
      </c>
      <c r="B4843" s="7" t="s">
        <v>10506</v>
      </c>
      <c r="C4843" s="7" t="s">
        <v>9747</v>
      </c>
    </row>
    <row r="4844" spans="1:3" x14ac:dyDescent="0.25">
      <c r="A4844" s="7" t="s">
        <v>595</v>
      </c>
      <c r="B4844" s="7" t="s">
        <v>10507</v>
      </c>
      <c r="C4844" s="7" t="s">
        <v>10508</v>
      </c>
    </row>
    <row r="4845" spans="1:3" x14ac:dyDescent="0.25">
      <c r="A4845" s="7" t="s">
        <v>595</v>
      </c>
      <c r="B4845" s="7" t="s">
        <v>10509</v>
      </c>
      <c r="C4845" s="7" t="s">
        <v>5229</v>
      </c>
    </row>
    <row r="4846" spans="1:3" x14ac:dyDescent="0.25">
      <c r="A4846" s="7" t="s">
        <v>595</v>
      </c>
      <c r="B4846" s="7" t="s">
        <v>10510</v>
      </c>
      <c r="C4846" s="7" t="s">
        <v>10511</v>
      </c>
    </row>
    <row r="4847" spans="1:3" x14ac:dyDescent="0.25">
      <c r="A4847" s="7" t="s">
        <v>595</v>
      </c>
      <c r="B4847" s="7" t="s">
        <v>10512</v>
      </c>
      <c r="C4847" s="7" t="s">
        <v>8909</v>
      </c>
    </row>
    <row r="4848" spans="1:3" x14ac:dyDescent="0.25">
      <c r="A4848" s="7" t="s">
        <v>595</v>
      </c>
      <c r="B4848" s="7" t="s">
        <v>10513</v>
      </c>
      <c r="C4848" s="7" t="s">
        <v>10514</v>
      </c>
    </row>
    <row r="4849" spans="1:3" x14ac:dyDescent="0.25">
      <c r="A4849" s="7" t="s">
        <v>595</v>
      </c>
      <c r="B4849" s="7" t="s">
        <v>10515</v>
      </c>
      <c r="C4849" s="7" t="s">
        <v>2749</v>
      </c>
    </row>
    <row r="4850" spans="1:3" x14ac:dyDescent="0.25">
      <c r="A4850" s="7" t="s">
        <v>595</v>
      </c>
      <c r="B4850" s="7" t="s">
        <v>10516</v>
      </c>
      <c r="C4850" s="7" t="s">
        <v>2416</v>
      </c>
    </row>
    <row r="4851" spans="1:3" x14ac:dyDescent="0.25">
      <c r="A4851" s="7" t="s">
        <v>595</v>
      </c>
      <c r="B4851" s="7" t="s">
        <v>10517</v>
      </c>
      <c r="C4851" s="7" t="s">
        <v>10518</v>
      </c>
    </row>
    <row r="4852" spans="1:3" x14ac:dyDescent="0.25">
      <c r="A4852" s="7" t="s">
        <v>595</v>
      </c>
      <c r="B4852" s="7" t="s">
        <v>10519</v>
      </c>
      <c r="C4852" s="7" t="s">
        <v>1912</v>
      </c>
    </row>
    <row r="4853" spans="1:3" x14ac:dyDescent="0.25">
      <c r="A4853" s="7" t="s">
        <v>597</v>
      </c>
      <c r="B4853" s="7" t="s">
        <v>10520</v>
      </c>
      <c r="C4853" s="7" t="s">
        <v>10521</v>
      </c>
    </row>
    <row r="4854" spans="1:3" x14ac:dyDescent="0.25">
      <c r="A4854" s="7" t="s">
        <v>597</v>
      </c>
      <c r="B4854" s="7" t="s">
        <v>10522</v>
      </c>
      <c r="C4854" s="7" t="s">
        <v>2558</v>
      </c>
    </row>
    <row r="4855" spans="1:3" x14ac:dyDescent="0.25">
      <c r="A4855" s="7" t="s">
        <v>597</v>
      </c>
      <c r="B4855" s="7" t="s">
        <v>10523</v>
      </c>
      <c r="C4855" s="7" t="s">
        <v>10524</v>
      </c>
    </row>
    <row r="4856" spans="1:3" x14ac:dyDescent="0.25">
      <c r="A4856" s="7" t="s">
        <v>597</v>
      </c>
      <c r="B4856" s="7" t="s">
        <v>10525</v>
      </c>
      <c r="C4856" s="7" t="s">
        <v>10526</v>
      </c>
    </row>
    <row r="4857" spans="1:3" x14ac:dyDescent="0.25">
      <c r="A4857" s="7" t="s">
        <v>597</v>
      </c>
      <c r="B4857" s="7" t="s">
        <v>10527</v>
      </c>
      <c r="C4857" s="7" t="s">
        <v>10528</v>
      </c>
    </row>
    <row r="4858" spans="1:3" x14ac:dyDescent="0.25">
      <c r="A4858" s="7" t="s">
        <v>597</v>
      </c>
      <c r="B4858" s="7" t="s">
        <v>10529</v>
      </c>
      <c r="C4858" s="7" t="s">
        <v>2588</v>
      </c>
    </row>
    <row r="4859" spans="1:3" x14ac:dyDescent="0.25">
      <c r="A4859" s="7" t="s">
        <v>597</v>
      </c>
      <c r="B4859" s="7" t="s">
        <v>10530</v>
      </c>
      <c r="C4859" s="7" t="s">
        <v>1703</v>
      </c>
    </row>
    <row r="4860" spans="1:3" x14ac:dyDescent="0.25">
      <c r="A4860" s="7" t="s">
        <v>597</v>
      </c>
      <c r="B4860" s="7" t="s">
        <v>10531</v>
      </c>
      <c r="C4860" s="7" t="s">
        <v>2778</v>
      </c>
    </row>
    <row r="4861" spans="1:3" x14ac:dyDescent="0.25">
      <c r="A4861" s="7" t="s">
        <v>597</v>
      </c>
      <c r="B4861" s="7" t="s">
        <v>10532</v>
      </c>
      <c r="C4861" s="7" t="s">
        <v>3090</v>
      </c>
    </row>
    <row r="4862" spans="1:3" x14ac:dyDescent="0.25">
      <c r="A4862" s="7" t="s">
        <v>597</v>
      </c>
      <c r="B4862" s="7" t="s">
        <v>10533</v>
      </c>
      <c r="C4862" s="7" t="s">
        <v>2064</v>
      </c>
    </row>
    <row r="4863" spans="1:3" x14ac:dyDescent="0.25">
      <c r="A4863" s="7" t="s">
        <v>597</v>
      </c>
      <c r="B4863" s="7" t="s">
        <v>10534</v>
      </c>
      <c r="C4863" s="7" t="s">
        <v>2093</v>
      </c>
    </row>
    <row r="4864" spans="1:3" x14ac:dyDescent="0.25">
      <c r="A4864" s="7" t="s">
        <v>597</v>
      </c>
      <c r="B4864" s="7" t="s">
        <v>10535</v>
      </c>
      <c r="C4864" s="7" t="s">
        <v>10536</v>
      </c>
    </row>
    <row r="4865" spans="1:3" x14ac:dyDescent="0.25">
      <c r="A4865" s="7" t="s">
        <v>597</v>
      </c>
      <c r="B4865" s="7" t="s">
        <v>10537</v>
      </c>
      <c r="C4865" s="7" t="s">
        <v>2691</v>
      </c>
    </row>
    <row r="4866" spans="1:3" x14ac:dyDescent="0.25">
      <c r="A4866" s="7" t="s">
        <v>597</v>
      </c>
      <c r="B4866" s="7" t="s">
        <v>10538</v>
      </c>
      <c r="C4866" s="7" t="s">
        <v>10539</v>
      </c>
    </row>
    <row r="4867" spans="1:3" x14ac:dyDescent="0.25">
      <c r="A4867" s="7" t="s">
        <v>597</v>
      </c>
      <c r="B4867" s="7" t="s">
        <v>10540</v>
      </c>
      <c r="C4867" s="7" t="s">
        <v>5341</v>
      </c>
    </row>
    <row r="4868" spans="1:3" x14ac:dyDescent="0.25">
      <c r="A4868" s="7" t="s">
        <v>597</v>
      </c>
      <c r="B4868" s="7" t="s">
        <v>10541</v>
      </c>
      <c r="C4868" s="7" t="s">
        <v>4383</v>
      </c>
    </row>
    <row r="4869" spans="1:3" x14ac:dyDescent="0.25">
      <c r="A4869" s="7" t="s">
        <v>597</v>
      </c>
      <c r="B4869" s="7" t="s">
        <v>10542</v>
      </c>
      <c r="C4869" s="7" t="s">
        <v>3871</v>
      </c>
    </row>
    <row r="4870" spans="1:3" x14ac:dyDescent="0.25">
      <c r="A4870" s="7" t="s">
        <v>597</v>
      </c>
      <c r="B4870" s="7" t="s">
        <v>10543</v>
      </c>
      <c r="C4870" s="7" t="s">
        <v>10544</v>
      </c>
    </row>
    <row r="4871" spans="1:3" x14ac:dyDescent="0.25">
      <c r="A4871" s="7" t="s">
        <v>599</v>
      </c>
      <c r="B4871" s="7" t="s">
        <v>10545</v>
      </c>
      <c r="C4871" s="7" t="s">
        <v>10546</v>
      </c>
    </row>
    <row r="4872" spans="1:3" x14ac:dyDescent="0.25">
      <c r="A4872" s="7" t="s">
        <v>599</v>
      </c>
      <c r="B4872" s="7" t="s">
        <v>10547</v>
      </c>
      <c r="C4872" s="7" t="s">
        <v>1965</v>
      </c>
    </row>
    <row r="4873" spans="1:3" x14ac:dyDescent="0.25">
      <c r="A4873" s="7" t="s">
        <v>599</v>
      </c>
      <c r="B4873" s="7" t="s">
        <v>10548</v>
      </c>
      <c r="C4873" s="7" t="s">
        <v>9248</v>
      </c>
    </row>
    <row r="4874" spans="1:3" x14ac:dyDescent="0.25">
      <c r="A4874" s="7" t="s">
        <v>599</v>
      </c>
      <c r="B4874" s="7" t="s">
        <v>10549</v>
      </c>
      <c r="C4874" s="7" t="s">
        <v>10550</v>
      </c>
    </row>
    <row r="4875" spans="1:3" x14ac:dyDescent="0.25">
      <c r="A4875" s="7" t="s">
        <v>599</v>
      </c>
      <c r="B4875" s="7" t="s">
        <v>10551</v>
      </c>
      <c r="C4875" s="7" t="s">
        <v>10552</v>
      </c>
    </row>
    <row r="4876" spans="1:3" x14ac:dyDescent="0.25">
      <c r="A4876" s="7" t="s">
        <v>599</v>
      </c>
      <c r="B4876" s="7" t="s">
        <v>10553</v>
      </c>
      <c r="C4876" s="7" t="s">
        <v>9565</v>
      </c>
    </row>
    <row r="4877" spans="1:3" x14ac:dyDescent="0.25">
      <c r="A4877" s="7" t="s">
        <v>599</v>
      </c>
      <c r="B4877" s="7" t="s">
        <v>10554</v>
      </c>
      <c r="C4877" s="7" t="s">
        <v>10555</v>
      </c>
    </row>
    <row r="4878" spans="1:3" x14ac:dyDescent="0.25">
      <c r="A4878" s="7" t="s">
        <v>599</v>
      </c>
      <c r="B4878" s="7" t="s">
        <v>10556</v>
      </c>
      <c r="C4878" s="7" t="s">
        <v>10557</v>
      </c>
    </row>
    <row r="4879" spans="1:3" x14ac:dyDescent="0.25">
      <c r="A4879" s="7" t="s">
        <v>599</v>
      </c>
      <c r="B4879" s="7" t="s">
        <v>10558</v>
      </c>
      <c r="C4879" s="7" t="s">
        <v>9834</v>
      </c>
    </row>
    <row r="4880" spans="1:3" x14ac:dyDescent="0.25">
      <c r="A4880" s="7" t="s">
        <v>599</v>
      </c>
      <c r="B4880" s="7" t="s">
        <v>10559</v>
      </c>
      <c r="C4880" s="7" t="s">
        <v>10560</v>
      </c>
    </row>
    <row r="4881" spans="1:3" x14ac:dyDescent="0.25">
      <c r="A4881" s="7" t="s">
        <v>599</v>
      </c>
      <c r="B4881" s="7" t="s">
        <v>10561</v>
      </c>
      <c r="C4881" s="7" t="s">
        <v>1967</v>
      </c>
    </row>
    <row r="4882" spans="1:3" x14ac:dyDescent="0.25">
      <c r="A4882" s="7" t="s">
        <v>599</v>
      </c>
      <c r="B4882" s="7" t="s">
        <v>10562</v>
      </c>
      <c r="C4882" s="7" t="s">
        <v>7112</v>
      </c>
    </row>
    <row r="4883" spans="1:3" x14ac:dyDescent="0.25">
      <c r="A4883" s="7" t="s">
        <v>599</v>
      </c>
      <c r="B4883" s="7" t="s">
        <v>10563</v>
      </c>
      <c r="C4883" s="7" t="s">
        <v>8123</v>
      </c>
    </row>
    <row r="4884" spans="1:3" x14ac:dyDescent="0.25">
      <c r="A4884" s="7" t="s">
        <v>599</v>
      </c>
      <c r="B4884" s="7" t="s">
        <v>10564</v>
      </c>
      <c r="C4884" s="7" t="s">
        <v>9788</v>
      </c>
    </row>
    <row r="4885" spans="1:3" x14ac:dyDescent="0.25">
      <c r="A4885" s="7" t="s">
        <v>599</v>
      </c>
      <c r="B4885" s="7" t="s">
        <v>10565</v>
      </c>
      <c r="C4885" s="7" t="s">
        <v>10566</v>
      </c>
    </row>
    <row r="4886" spans="1:3" x14ac:dyDescent="0.25">
      <c r="A4886" s="7" t="s">
        <v>599</v>
      </c>
      <c r="B4886" s="7" t="s">
        <v>10567</v>
      </c>
      <c r="C4886" s="7" t="s">
        <v>9246</v>
      </c>
    </row>
    <row r="4887" spans="1:3" x14ac:dyDescent="0.25">
      <c r="A4887" s="7" t="s">
        <v>525</v>
      </c>
      <c r="B4887" s="7" t="s">
        <v>10568</v>
      </c>
      <c r="C4887" s="7" t="s">
        <v>5512</v>
      </c>
    </row>
    <row r="4888" spans="1:3" x14ac:dyDescent="0.25">
      <c r="A4888" s="7" t="s">
        <v>631</v>
      </c>
      <c r="B4888" s="7" t="s">
        <v>10569</v>
      </c>
      <c r="C4888" s="7" t="s">
        <v>10570</v>
      </c>
    </row>
    <row r="4889" spans="1:3" x14ac:dyDescent="0.25">
      <c r="A4889" s="7" t="s">
        <v>631</v>
      </c>
      <c r="B4889" s="7" t="s">
        <v>10571</v>
      </c>
      <c r="C4889" s="7" t="s">
        <v>10572</v>
      </c>
    </row>
    <row r="4890" spans="1:3" x14ac:dyDescent="0.25">
      <c r="A4890" s="7" t="s">
        <v>631</v>
      </c>
      <c r="B4890" s="7" t="s">
        <v>10573</v>
      </c>
      <c r="C4890" s="7" t="s">
        <v>10574</v>
      </c>
    </row>
    <row r="4891" spans="1:3" x14ac:dyDescent="0.25">
      <c r="A4891" s="7" t="s">
        <v>631</v>
      </c>
      <c r="B4891" s="7" t="s">
        <v>10575</v>
      </c>
      <c r="C4891" s="7" t="s">
        <v>10576</v>
      </c>
    </row>
    <row r="4892" spans="1:3" x14ac:dyDescent="0.25">
      <c r="A4892" s="7" t="s">
        <v>631</v>
      </c>
      <c r="B4892" s="7" t="s">
        <v>10577</v>
      </c>
      <c r="C4892" s="7" t="s">
        <v>2191</v>
      </c>
    </row>
    <row r="4893" spans="1:3" x14ac:dyDescent="0.25">
      <c r="A4893" s="7" t="s">
        <v>631</v>
      </c>
      <c r="B4893" s="7" t="s">
        <v>10578</v>
      </c>
      <c r="C4893" s="7" t="s">
        <v>10579</v>
      </c>
    </row>
    <row r="4894" spans="1:3" x14ac:dyDescent="0.25">
      <c r="A4894" s="7" t="s">
        <v>593</v>
      </c>
      <c r="B4894" s="7" t="s">
        <v>10580</v>
      </c>
      <c r="C4894" s="7" t="s">
        <v>10581</v>
      </c>
    </row>
    <row r="4895" spans="1:3" x14ac:dyDescent="0.25">
      <c r="A4895" s="7" t="s">
        <v>593</v>
      </c>
      <c r="B4895" s="7" t="s">
        <v>10582</v>
      </c>
      <c r="C4895" s="7" t="s">
        <v>10583</v>
      </c>
    </row>
    <row r="4896" spans="1:3" x14ac:dyDescent="0.25">
      <c r="A4896" s="7" t="s">
        <v>593</v>
      </c>
      <c r="B4896" s="7" t="s">
        <v>10584</v>
      </c>
      <c r="C4896" s="7" t="s">
        <v>10585</v>
      </c>
    </row>
    <row r="4897" spans="1:3" x14ac:dyDescent="0.25">
      <c r="A4897" s="7" t="s">
        <v>593</v>
      </c>
      <c r="B4897" s="7" t="s">
        <v>10586</v>
      </c>
      <c r="C4897" s="7" t="s">
        <v>10587</v>
      </c>
    </row>
    <row r="4898" spans="1:3" x14ac:dyDescent="0.25">
      <c r="A4898" s="7" t="s">
        <v>593</v>
      </c>
      <c r="B4898" s="7" t="s">
        <v>10588</v>
      </c>
      <c r="C4898" s="7" t="s">
        <v>2223</v>
      </c>
    </row>
    <row r="4899" spans="1:3" x14ac:dyDescent="0.25">
      <c r="A4899" s="7" t="s">
        <v>593</v>
      </c>
      <c r="B4899" s="7" t="s">
        <v>10589</v>
      </c>
      <c r="C4899" s="7" t="s">
        <v>10590</v>
      </c>
    </row>
    <row r="4900" spans="1:3" x14ac:dyDescent="0.25">
      <c r="A4900" s="7" t="s">
        <v>593</v>
      </c>
      <c r="B4900" s="7" t="s">
        <v>10591</v>
      </c>
      <c r="C4900" s="7" t="s">
        <v>2649</v>
      </c>
    </row>
    <row r="4901" spans="1:3" x14ac:dyDescent="0.25">
      <c r="A4901" s="7" t="s">
        <v>593</v>
      </c>
      <c r="B4901" s="7" t="s">
        <v>10592</v>
      </c>
      <c r="C4901" s="7" t="s">
        <v>10593</v>
      </c>
    </row>
    <row r="4902" spans="1:3" x14ac:dyDescent="0.25">
      <c r="A4902" s="7" t="s">
        <v>593</v>
      </c>
      <c r="B4902" s="7" t="s">
        <v>10594</v>
      </c>
      <c r="C4902" s="7" t="s">
        <v>4846</v>
      </c>
    </row>
    <row r="4903" spans="1:3" x14ac:dyDescent="0.25">
      <c r="A4903" s="7" t="s">
        <v>593</v>
      </c>
      <c r="B4903" s="7" t="s">
        <v>10595</v>
      </c>
      <c r="C4903" s="7" t="s">
        <v>10596</v>
      </c>
    </row>
    <row r="4904" spans="1:3" x14ac:dyDescent="0.25">
      <c r="A4904" s="7" t="s">
        <v>593</v>
      </c>
      <c r="B4904" s="7" t="s">
        <v>10597</v>
      </c>
      <c r="C4904" s="7" t="s">
        <v>2232</v>
      </c>
    </row>
    <row r="4905" spans="1:3" x14ac:dyDescent="0.25">
      <c r="A4905" s="7" t="s">
        <v>593</v>
      </c>
      <c r="B4905" s="7" t="s">
        <v>10598</v>
      </c>
      <c r="C4905" s="7" t="s">
        <v>3046</v>
      </c>
    </row>
    <row r="4906" spans="1:3" x14ac:dyDescent="0.25">
      <c r="A4906" s="7" t="s">
        <v>593</v>
      </c>
      <c r="B4906" s="7" t="s">
        <v>10599</v>
      </c>
      <c r="C4906" s="7" t="s">
        <v>10600</v>
      </c>
    </row>
    <row r="4907" spans="1:3" x14ac:dyDescent="0.25">
      <c r="A4907" s="7" t="s">
        <v>593</v>
      </c>
      <c r="B4907" s="7" t="s">
        <v>10601</v>
      </c>
      <c r="C4907" s="7" t="s">
        <v>10602</v>
      </c>
    </row>
    <row r="4908" spans="1:3" x14ac:dyDescent="0.25">
      <c r="A4908" s="7" t="s">
        <v>593</v>
      </c>
      <c r="B4908" s="7" t="s">
        <v>10603</v>
      </c>
      <c r="C4908" s="7" t="s">
        <v>10604</v>
      </c>
    </row>
    <row r="4909" spans="1:3" x14ac:dyDescent="0.25">
      <c r="A4909" s="7" t="s">
        <v>593</v>
      </c>
      <c r="B4909" s="7" t="s">
        <v>10605</v>
      </c>
      <c r="C4909" s="7" t="s">
        <v>10606</v>
      </c>
    </row>
    <row r="4910" spans="1:3" x14ac:dyDescent="0.25">
      <c r="A4910" s="7" t="s">
        <v>593</v>
      </c>
      <c r="B4910" s="7" t="s">
        <v>10607</v>
      </c>
      <c r="C4910" s="7" t="s">
        <v>1984</v>
      </c>
    </row>
    <row r="4911" spans="1:3" x14ac:dyDescent="0.25">
      <c r="A4911" s="7" t="s">
        <v>593</v>
      </c>
      <c r="B4911" s="7" t="s">
        <v>10608</v>
      </c>
      <c r="C4911" s="7" t="s">
        <v>10609</v>
      </c>
    </row>
    <row r="4912" spans="1:3" x14ac:dyDescent="0.25">
      <c r="A4912" s="7" t="s">
        <v>521</v>
      </c>
      <c r="B4912" s="7" t="s">
        <v>10610</v>
      </c>
      <c r="C4912" s="7" t="s">
        <v>10611</v>
      </c>
    </row>
    <row r="4913" spans="1:3" x14ac:dyDescent="0.25">
      <c r="A4913" s="7" t="s">
        <v>521</v>
      </c>
      <c r="B4913" s="7" t="s">
        <v>10612</v>
      </c>
      <c r="C4913" s="7" t="s">
        <v>10613</v>
      </c>
    </row>
    <row r="4914" spans="1:3" x14ac:dyDescent="0.25">
      <c r="A4914" s="7" t="s">
        <v>521</v>
      </c>
      <c r="B4914" s="7" t="s">
        <v>10614</v>
      </c>
      <c r="C4914" s="7" t="s">
        <v>10615</v>
      </c>
    </row>
    <row r="4915" spans="1:3" x14ac:dyDescent="0.25">
      <c r="A4915" s="7" t="s">
        <v>521</v>
      </c>
      <c r="B4915" s="7" t="s">
        <v>10616</v>
      </c>
      <c r="C4915" s="7" t="s">
        <v>10617</v>
      </c>
    </row>
    <row r="4916" spans="1:3" x14ac:dyDescent="0.25">
      <c r="A4916" s="7" t="s">
        <v>521</v>
      </c>
      <c r="B4916" s="7" t="s">
        <v>10618</v>
      </c>
      <c r="C4916" s="7" t="s">
        <v>10619</v>
      </c>
    </row>
    <row r="4917" spans="1:3" x14ac:dyDescent="0.25">
      <c r="A4917" s="7" t="s">
        <v>521</v>
      </c>
      <c r="B4917" s="7" t="s">
        <v>10620</v>
      </c>
      <c r="C4917" s="7" t="s">
        <v>2259</v>
      </c>
    </row>
    <row r="4918" spans="1:3" x14ac:dyDescent="0.25">
      <c r="A4918" s="7" t="s">
        <v>521</v>
      </c>
      <c r="B4918" s="7" t="s">
        <v>10621</v>
      </c>
      <c r="C4918" s="7" t="s">
        <v>9876</v>
      </c>
    </row>
    <row r="4919" spans="1:3" x14ac:dyDescent="0.25">
      <c r="A4919" s="7" t="s">
        <v>521</v>
      </c>
      <c r="B4919" s="7" t="s">
        <v>10622</v>
      </c>
      <c r="C4919" s="7" t="s">
        <v>10623</v>
      </c>
    </row>
    <row r="4920" spans="1:3" x14ac:dyDescent="0.25">
      <c r="A4920" s="7" t="s">
        <v>521</v>
      </c>
      <c r="B4920" s="7" t="s">
        <v>10624</v>
      </c>
      <c r="C4920" s="7" t="s">
        <v>10625</v>
      </c>
    </row>
    <row r="4921" spans="1:3" x14ac:dyDescent="0.25">
      <c r="A4921" s="7" t="s">
        <v>521</v>
      </c>
      <c r="B4921" s="7" t="s">
        <v>10626</v>
      </c>
      <c r="C4921" s="7" t="s">
        <v>10627</v>
      </c>
    </row>
    <row r="4922" spans="1:3" x14ac:dyDescent="0.25">
      <c r="A4922" s="7" t="s">
        <v>521</v>
      </c>
      <c r="B4922" s="7" t="s">
        <v>10628</v>
      </c>
      <c r="C4922" s="7" t="s">
        <v>10629</v>
      </c>
    </row>
    <row r="4923" spans="1:3" x14ac:dyDescent="0.25">
      <c r="A4923" s="7" t="s">
        <v>521</v>
      </c>
      <c r="B4923" s="7" t="s">
        <v>10630</v>
      </c>
      <c r="C4923" s="7" t="s">
        <v>6145</v>
      </c>
    </row>
    <row r="4924" spans="1:3" x14ac:dyDescent="0.25">
      <c r="A4924" s="7" t="s">
        <v>521</v>
      </c>
      <c r="B4924" s="7" t="s">
        <v>10631</v>
      </c>
      <c r="C4924" s="7" t="s">
        <v>10632</v>
      </c>
    </row>
    <row r="4925" spans="1:3" x14ac:dyDescent="0.25">
      <c r="A4925" s="7" t="s">
        <v>521</v>
      </c>
      <c r="B4925" s="7" t="s">
        <v>10633</v>
      </c>
      <c r="C4925" s="7" t="s">
        <v>10634</v>
      </c>
    </row>
    <row r="4926" spans="1:3" x14ac:dyDescent="0.25">
      <c r="A4926" s="7" t="s">
        <v>521</v>
      </c>
      <c r="B4926" s="7" t="s">
        <v>10635</v>
      </c>
      <c r="C4926" s="7" t="s">
        <v>8123</v>
      </c>
    </row>
    <row r="4927" spans="1:3" x14ac:dyDescent="0.25">
      <c r="A4927" s="7" t="s">
        <v>539</v>
      </c>
      <c r="B4927" s="7" t="s">
        <v>10636</v>
      </c>
      <c r="C4927" s="7" t="s">
        <v>8716</v>
      </c>
    </row>
    <row r="4928" spans="1:3" x14ac:dyDescent="0.25">
      <c r="A4928" s="7" t="s">
        <v>539</v>
      </c>
      <c r="B4928" s="7" t="s">
        <v>10637</v>
      </c>
      <c r="C4928" s="7" t="s">
        <v>3274</v>
      </c>
    </row>
    <row r="4929" spans="1:3" x14ac:dyDescent="0.25">
      <c r="A4929" s="7" t="s">
        <v>541</v>
      </c>
      <c r="B4929" s="7" t="s">
        <v>10638</v>
      </c>
      <c r="C4929" s="7" t="s">
        <v>10639</v>
      </c>
    </row>
    <row r="4930" spans="1:3" x14ac:dyDescent="0.25">
      <c r="A4930" s="7" t="s">
        <v>541</v>
      </c>
      <c r="B4930" s="7" t="s">
        <v>10640</v>
      </c>
      <c r="C4930" s="7" t="s">
        <v>10641</v>
      </c>
    </row>
    <row r="4931" spans="1:3" x14ac:dyDescent="0.25">
      <c r="A4931" s="7" t="s">
        <v>545</v>
      </c>
      <c r="B4931" s="7" t="s">
        <v>10642</v>
      </c>
      <c r="C4931" s="7" t="s">
        <v>10643</v>
      </c>
    </row>
    <row r="4932" spans="1:3" x14ac:dyDescent="0.25">
      <c r="A4932" s="7" t="s">
        <v>547</v>
      </c>
      <c r="B4932" s="7" t="s">
        <v>10644</v>
      </c>
      <c r="C4932" s="7" t="s">
        <v>10645</v>
      </c>
    </row>
    <row r="4933" spans="1:3" x14ac:dyDescent="0.25">
      <c r="A4933" s="7" t="s">
        <v>547</v>
      </c>
      <c r="B4933" s="7" t="s">
        <v>10646</v>
      </c>
      <c r="C4933" s="7" t="s">
        <v>10647</v>
      </c>
    </row>
    <row r="4934" spans="1:3" x14ac:dyDescent="0.25">
      <c r="A4934" s="7" t="s">
        <v>549</v>
      </c>
      <c r="B4934" s="7" t="s">
        <v>10648</v>
      </c>
      <c r="C4934" s="7" t="s">
        <v>10649</v>
      </c>
    </row>
    <row r="4935" spans="1:3" x14ac:dyDescent="0.25">
      <c r="A4935" s="7" t="s">
        <v>549</v>
      </c>
      <c r="B4935" s="7" t="s">
        <v>10650</v>
      </c>
      <c r="C4935" s="7" t="s">
        <v>10651</v>
      </c>
    </row>
    <row r="4936" spans="1:3" x14ac:dyDescent="0.25">
      <c r="A4936" s="7" t="s">
        <v>549</v>
      </c>
      <c r="B4936" s="7" t="s">
        <v>10652</v>
      </c>
      <c r="C4936" s="7" t="s">
        <v>10653</v>
      </c>
    </row>
    <row r="4937" spans="1:3" x14ac:dyDescent="0.25">
      <c r="A4937" s="7" t="s">
        <v>549</v>
      </c>
      <c r="B4937" s="7" t="s">
        <v>10654</v>
      </c>
      <c r="C4937" s="7" t="s">
        <v>10655</v>
      </c>
    </row>
    <row r="4938" spans="1:3" x14ac:dyDescent="0.25">
      <c r="A4938" s="7" t="s">
        <v>551</v>
      </c>
      <c r="B4938" s="7" t="s">
        <v>10656</v>
      </c>
      <c r="C4938" s="7" t="s">
        <v>3164</v>
      </c>
    </row>
    <row r="4939" spans="1:3" x14ac:dyDescent="0.25">
      <c r="A4939" s="7" t="s">
        <v>551</v>
      </c>
      <c r="B4939" s="7" t="s">
        <v>10657</v>
      </c>
      <c r="C4939" s="7" t="s">
        <v>10658</v>
      </c>
    </row>
    <row r="4940" spans="1:3" x14ac:dyDescent="0.25">
      <c r="A4940" s="7" t="s">
        <v>555</v>
      </c>
      <c r="B4940" s="7" t="s">
        <v>10659</v>
      </c>
      <c r="C4940" s="7" t="s">
        <v>8114</v>
      </c>
    </row>
    <row r="4941" spans="1:3" x14ac:dyDescent="0.25">
      <c r="A4941" s="7" t="s">
        <v>555</v>
      </c>
      <c r="B4941" s="7" t="s">
        <v>10660</v>
      </c>
      <c r="C4941" s="7" t="s">
        <v>10661</v>
      </c>
    </row>
    <row r="4942" spans="1:3" x14ac:dyDescent="0.25">
      <c r="A4942" s="7" t="s">
        <v>519</v>
      </c>
      <c r="B4942" s="7" t="s">
        <v>10662</v>
      </c>
      <c r="C4942" s="7" t="s">
        <v>10663</v>
      </c>
    </row>
    <row r="4943" spans="1:3" x14ac:dyDescent="0.25">
      <c r="A4943" s="7" t="s">
        <v>519</v>
      </c>
      <c r="B4943" s="7" t="s">
        <v>10664</v>
      </c>
      <c r="C4943" s="7" t="s">
        <v>8501</v>
      </c>
    </row>
    <row r="4944" spans="1:3" x14ac:dyDescent="0.25">
      <c r="A4944" s="7" t="s">
        <v>521</v>
      </c>
      <c r="B4944" s="7" t="s">
        <v>10665</v>
      </c>
      <c r="C4944" s="7" t="s">
        <v>10666</v>
      </c>
    </row>
    <row r="4945" spans="1:3" x14ac:dyDescent="0.25">
      <c r="A4945" s="7" t="s">
        <v>521</v>
      </c>
      <c r="B4945" s="7" t="s">
        <v>10667</v>
      </c>
      <c r="C4945" s="7" t="s">
        <v>5817</v>
      </c>
    </row>
    <row r="4946" spans="1:3" x14ac:dyDescent="0.25">
      <c r="A4946" s="7" t="s">
        <v>521</v>
      </c>
      <c r="B4946" s="7" t="s">
        <v>10668</v>
      </c>
      <c r="C4946" s="7" t="s">
        <v>10669</v>
      </c>
    </row>
    <row r="4947" spans="1:3" x14ac:dyDescent="0.25">
      <c r="A4947" s="7" t="s">
        <v>523</v>
      </c>
      <c r="B4947" s="7" t="s">
        <v>10670</v>
      </c>
      <c r="C4947" s="7" t="s">
        <v>10671</v>
      </c>
    </row>
    <row r="4948" spans="1:3" x14ac:dyDescent="0.25">
      <c r="A4948" s="7" t="s">
        <v>523</v>
      </c>
      <c r="B4948" s="7" t="s">
        <v>10672</v>
      </c>
      <c r="C4948" s="7" t="s">
        <v>10673</v>
      </c>
    </row>
    <row r="4949" spans="1:3" x14ac:dyDescent="0.25">
      <c r="A4949" s="7" t="s">
        <v>523</v>
      </c>
      <c r="B4949" s="7" t="s">
        <v>10674</v>
      </c>
      <c r="C4949" s="7" t="s">
        <v>2791</v>
      </c>
    </row>
    <row r="4950" spans="1:3" x14ac:dyDescent="0.25">
      <c r="A4950" s="7" t="s">
        <v>523</v>
      </c>
      <c r="B4950" s="7" t="s">
        <v>10675</v>
      </c>
      <c r="C4950" s="7" t="s">
        <v>10676</v>
      </c>
    </row>
    <row r="4951" spans="1:3" x14ac:dyDescent="0.25">
      <c r="A4951" s="7" t="s">
        <v>523</v>
      </c>
      <c r="B4951" s="7" t="s">
        <v>10677</v>
      </c>
      <c r="C4951" s="7" t="s">
        <v>1963</v>
      </c>
    </row>
    <row r="4952" spans="1:3" x14ac:dyDescent="0.25">
      <c r="A4952" s="7" t="s">
        <v>553</v>
      </c>
      <c r="B4952" s="7" t="s">
        <v>10678</v>
      </c>
      <c r="C4952" s="7" t="s">
        <v>10679</v>
      </c>
    </row>
    <row r="4953" spans="1:3" x14ac:dyDescent="0.25">
      <c r="A4953" s="7" t="s">
        <v>553</v>
      </c>
      <c r="B4953" s="7" t="s">
        <v>10680</v>
      </c>
      <c r="C4953" s="7" t="s">
        <v>10681</v>
      </c>
    </row>
    <row r="4954" spans="1:3" x14ac:dyDescent="0.25">
      <c r="A4954" s="7" t="s">
        <v>553</v>
      </c>
      <c r="B4954" s="7" t="s">
        <v>10682</v>
      </c>
      <c r="C4954" s="7" t="s">
        <v>10683</v>
      </c>
    </row>
    <row r="4955" spans="1:3" x14ac:dyDescent="0.25">
      <c r="A4955" s="7" t="s">
        <v>553</v>
      </c>
      <c r="B4955" s="7" t="s">
        <v>10684</v>
      </c>
      <c r="C4955" s="7" t="s">
        <v>10685</v>
      </c>
    </row>
    <row r="4956" spans="1:3" x14ac:dyDescent="0.25">
      <c r="A4956" s="7" t="s">
        <v>553</v>
      </c>
      <c r="B4956" s="7" t="s">
        <v>10686</v>
      </c>
      <c r="C4956" s="7" t="s">
        <v>10687</v>
      </c>
    </row>
    <row r="4957" spans="1:3" x14ac:dyDescent="0.25">
      <c r="A4957" s="7" t="s">
        <v>553</v>
      </c>
      <c r="B4957" s="7" t="s">
        <v>10688</v>
      </c>
      <c r="C4957" s="7" t="s">
        <v>10689</v>
      </c>
    </row>
    <row r="4958" spans="1:3" x14ac:dyDescent="0.25">
      <c r="A4958" s="7" t="s">
        <v>553</v>
      </c>
      <c r="B4958" s="7" t="s">
        <v>10690</v>
      </c>
      <c r="C4958" s="7" t="s">
        <v>10691</v>
      </c>
    </row>
    <row r="4959" spans="1:3" x14ac:dyDescent="0.25">
      <c r="A4959" s="7" t="s">
        <v>553</v>
      </c>
      <c r="B4959" s="7" t="s">
        <v>10692</v>
      </c>
      <c r="C4959" s="7" t="s">
        <v>10693</v>
      </c>
    </row>
    <row r="4960" spans="1:3" x14ac:dyDescent="0.25">
      <c r="A4960" s="7" t="s">
        <v>553</v>
      </c>
      <c r="B4960" s="7" t="s">
        <v>10694</v>
      </c>
      <c r="C4960" s="7" t="s">
        <v>10695</v>
      </c>
    </row>
    <row r="4961" spans="1:3" x14ac:dyDescent="0.25">
      <c r="A4961" s="7" t="s">
        <v>553</v>
      </c>
      <c r="B4961" s="7" t="s">
        <v>10696</v>
      </c>
      <c r="C4961" s="7" t="s">
        <v>10697</v>
      </c>
    </row>
    <row r="4962" spans="1:3" x14ac:dyDescent="0.25">
      <c r="A4962" s="7" t="s">
        <v>553</v>
      </c>
      <c r="B4962" s="7" t="s">
        <v>10698</v>
      </c>
      <c r="C4962" s="7" t="s">
        <v>10699</v>
      </c>
    </row>
    <row r="4963" spans="1:3" x14ac:dyDescent="0.25">
      <c r="A4963" s="7" t="s">
        <v>553</v>
      </c>
      <c r="B4963" s="7" t="s">
        <v>10700</v>
      </c>
      <c r="C4963" s="7" t="s">
        <v>10701</v>
      </c>
    </row>
    <row r="4964" spans="1:3" x14ac:dyDescent="0.25">
      <c r="A4964" s="7" t="s">
        <v>553</v>
      </c>
      <c r="B4964" s="7" t="s">
        <v>10702</v>
      </c>
      <c r="C4964" s="7" t="s">
        <v>10703</v>
      </c>
    </row>
    <row r="4965" spans="1:3" x14ac:dyDescent="0.25">
      <c r="A4965" s="7" t="s">
        <v>553</v>
      </c>
      <c r="B4965" s="7" t="s">
        <v>10704</v>
      </c>
      <c r="C4965" s="7" t="s">
        <v>10705</v>
      </c>
    </row>
    <row r="4966" spans="1:3" x14ac:dyDescent="0.25">
      <c r="A4966" s="7" t="s">
        <v>553</v>
      </c>
      <c r="B4966" s="7" t="s">
        <v>10706</v>
      </c>
      <c r="C4966" s="7" t="s">
        <v>10707</v>
      </c>
    </row>
    <row r="4967" spans="1:3" x14ac:dyDescent="0.25">
      <c r="A4967" s="7" t="s">
        <v>553</v>
      </c>
      <c r="B4967" s="7" t="s">
        <v>10708</v>
      </c>
      <c r="C4967" s="7" t="s">
        <v>10709</v>
      </c>
    </row>
    <row r="4968" spans="1:3" x14ac:dyDescent="0.25">
      <c r="A4968" s="7" t="s">
        <v>555</v>
      </c>
      <c r="B4968" s="7" t="s">
        <v>10710</v>
      </c>
      <c r="C4968" s="7" t="s">
        <v>10711</v>
      </c>
    </row>
    <row r="4969" spans="1:3" x14ac:dyDescent="0.25">
      <c r="A4969" s="7" t="s">
        <v>555</v>
      </c>
      <c r="B4969" s="7" t="s">
        <v>10712</v>
      </c>
      <c r="C4969" s="7" t="s">
        <v>10713</v>
      </c>
    </row>
    <row r="4970" spans="1:3" x14ac:dyDescent="0.25">
      <c r="A4970" s="7" t="s">
        <v>555</v>
      </c>
      <c r="B4970" s="7" t="s">
        <v>10714</v>
      </c>
      <c r="C4970" s="7" t="s">
        <v>10715</v>
      </c>
    </row>
    <row r="4971" spans="1:3" x14ac:dyDescent="0.25">
      <c r="A4971" s="7" t="s">
        <v>555</v>
      </c>
      <c r="B4971" s="7" t="s">
        <v>10716</v>
      </c>
      <c r="C4971" s="7" t="s">
        <v>10717</v>
      </c>
    </row>
    <row r="4972" spans="1:3" x14ac:dyDescent="0.25">
      <c r="A4972" s="7" t="s">
        <v>555</v>
      </c>
      <c r="B4972" s="7" t="s">
        <v>10718</v>
      </c>
      <c r="C4972" s="7" t="s">
        <v>10719</v>
      </c>
    </row>
    <row r="4973" spans="1:3" x14ac:dyDescent="0.25">
      <c r="A4973" s="7" t="s">
        <v>555</v>
      </c>
      <c r="B4973" s="7" t="s">
        <v>10720</v>
      </c>
      <c r="C4973" s="7" t="s">
        <v>5896</v>
      </c>
    </row>
    <row r="4974" spans="1:3" x14ac:dyDescent="0.25">
      <c r="A4974" s="7" t="s">
        <v>555</v>
      </c>
      <c r="B4974" s="7" t="s">
        <v>10721</v>
      </c>
      <c r="C4974" s="7" t="s">
        <v>2195</v>
      </c>
    </row>
    <row r="4975" spans="1:3" x14ac:dyDescent="0.25">
      <c r="A4975" s="7" t="s">
        <v>555</v>
      </c>
      <c r="B4975" s="7" t="s">
        <v>10722</v>
      </c>
      <c r="C4975" s="7" t="s">
        <v>10723</v>
      </c>
    </row>
    <row r="4976" spans="1:3" x14ac:dyDescent="0.25">
      <c r="A4976" s="7" t="s">
        <v>519</v>
      </c>
      <c r="B4976" s="7" t="s">
        <v>10724</v>
      </c>
      <c r="C4976" s="7" t="s">
        <v>10725</v>
      </c>
    </row>
    <row r="4977" spans="1:3" x14ac:dyDescent="0.25">
      <c r="A4977" s="7" t="s">
        <v>519</v>
      </c>
      <c r="B4977" s="7" t="s">
        <v>10726</v>
      </c>
      <c r="C4977" s="7" t="s">
        <v>10727</v>
      </c>
    </row>
    <row r="4978" spans="1:3" x14ac:dyDescent="0.25">
      <c r="A4978" s="7" t="s">
        <v>519</v>
      </c>
      <c r="B4978" s="7" t="s">
        <v>10728</v>
      </c>
      <c r="C4978" s="7" t="s">
        <v>10729</v>
      </c>
    </row>
    <row r="4979" spans="1:3" x14ac:dyDescent="0.25">
      <c r="A4979" s="7" t="s">
        <v>519</v>
      </c>
      <c r="B4979" s="7" t="s">
        <v>10730</v>
      </c>
      <c r="C4979" s="7" t="s">
        <v>10731</v>
      </c>
    </row>
    <row r="4980" spans="1:3" x14ac:dyDescent="0.25">
      <c r="A4980" s="7" t="s">
        <v>519</v>
      </c>
      <c r="B4980" s="7" t="s">
        <v>10732</v>
      </c>
      <c r="C4980" s="7" t="s">
        <v>10039</v>
      </c>
    </row>
    <row r="4981" spans="1:3" x14ac:dyDescent="0.25">
      <c r="A4981" s="7" t="s">
        <v>519</v>
      </c>
      <c r="B4981" s="7" t="s">
        <v>10733</v>
      </c>
      <c r="C4981" s="7" t="s">
        <v>10734</v>
      </c>
    </row>
    <row r="4982" spans="1:3" x14ac:dyDescent="0.25">
      <c r="A4982" s="7" t="s">
        <v>519</v>
      </c>
      <c r="B4982" s="7" t="s">
        <v>10735</v>
      </c>
      <c r="C4982" s="7" t="s">
        <v>9565</v>
      </c>
    </row>
    <row r="4983" spans="1:3" x14ac:dyDescent="0.25">
      <c r="A4983" s="7" t="s">
        <v>519</v>
      </c>
      <c r="B4983" s="7" t="s">
        <v>10736</v>
      </c>
      <c r="C4983" s="7" t="s">
        <v>10737</v>
      </c>
    </row>
    <row r="4984" spans="1:3" x14ac:dyDescent="0.25">
      <c r="A4984" s="7" t="s">
        <v>519</v>
      </c>
      <c r="B4984" s="7" t="s">
        <v>10738</v>
      </c>
      <c r="C4984" s="7" t="s">
        <v>1812</v>
      </c>
    </row>
    <row r="4985" spans="1:3" x14ac:dyDescent="0.25">
      <c r="A4985" s="7" t="s">
        <v>519</v>
      </c>
      <c r="B4985" s="7" t="s">
        <v>10739</v>
      </c>
      <c r="C4985" s="7" t="s">
        <v>10740</v>
      </c>
    </row>
    <row r="4986" spans="1:3" x14ac:dyDescent="0.25">
      <c r="A4986" s="7" t="s">
        <v>521</v>
      </c>
      <c r="B4986" s="7" t="s">
        <v>10741</v>
      </c>
      <c r="C4986" s="7" t="s">
        <v>5133</v>
      </c>
    </row>
    <row r="4987" spans="1:3" x14ac:dyDescent="0.25">
      <c r="A4987" s="7" t="s">
        <v>521</v>
      </c>
      <c r="B4987" s="7" t="s">
        <v>10742</v>
      </c>
      <c r="C4987" s="7" t="s">
        <v>10743</v>
      </c>
    </row>
    <row r="4988" spans="1:3" x14ac:dyDescent="0.25">
      <c r="A4988" s="7" t="s">
        <v>521</v>
      </c>
      <c r="B4988" s="7" t="s">
        <v>10744</v>
      </c>
      <c r="C4988" s="7" t="s">
        <v>10745</v>
      </c>
    </row>
    <row r="4989" spans="1:3" x14ac:dyDescent="0.25">
      <c r="A4989" s="7" t="s">
        <v>521</v>
      </c>
      <c r="B4989" s="7" t="s">
        <v>10746</v>
      </c>
      <c r="C4989" s="7" t="s">
        <v>3090</v>
      </c>
    </row>
    <row r="4990" spans="1:3" x14ac:dyDescent="0.25">
      <c r="A4990" s="7" t="s">
        <v>629</v>
      </c>
      <c r="B4990" s="7" t="s">
        <v>10747</v>
      </c>
      <c r="C4990" s="7" t="s">
        <v>1916</v>
      </c>
    </row>
    <row r="4991" spans="1:3" x14ac:dyDescent="0.25">
      <c r="A4991" s="7" t="s">
        <v>629</v>
      </c>
      <c r="B4991" s="7" t="s">
        <v>10748</v>
      </c>
      <c r="C4991" s="7" t="s">
        <v>10749</v>
      </c>
    </row>
    <row r="4992" spans="1:3" x14ac:dyDescent="0.25">
      <c r="A4992" s="7" t="s">
        <v>629</v>
      </c>
      <c r="B4992" s="7" t="s">
        <v>10750</v>
      </c>
      <c r="C4992" s="7" t="s">
        <v>10751</v>
      </c>
    </row>
    <row r="4993" spans="1:3" x14ac:dyDescent="0.25">
      <c r="A4993" s="7" t="s">
        <v>629</v>
      </c>
      <c r="B4993" s="7" t="s">
        <v>10752</v>
      </c>
      <c r="C4993" s="7" t="s">
        <v>10753</v>
      </c>
    </row>
    <row r="4994" spans="1:3" x14ac:dyDescent="0.25">
      <c r="A4994" s="7" t="s">
        <v>629</v>
      </c>
      <c r="B4994" s="7" t="s">
        <v>10754</v>
      </c>
      <c r="C4994" s="7" t="s">
        <v>3672</v>
      </c>
    </row>
    <row r="4995" spans="1:3" x14ac:dyDescent="0.25">
      <c r="A4995" s="7" t="s">
        <v>629</v>
      </c>
      <c r="B4995" s="7" t="s">
        <v>10755</v>
      </c>
      <c r="C4995" s="7" t="s">
        <v>10756</v>
      </c>
    </row>
    <row r="4996" spans="1:3" x14ac:dyDescent="0.25">
      <c r="A4996" s="7" t="s">
        <v>629</v>
      </c>
      <c r="B4996" s="7" t="s">
        <v>10757</v>
      </c>
      <c r="C4996" s="7" t="s">
        <v>10758</v>
      </c>
    </row>
    <row r="4997" spans="1:3" x14ac:dyDescent="0.25">
      <c r="A4997" s="7" t="s">
        <v>629</v>
      </c>
      <c r="B4997" s="7" t="s">
        <v>10759</v>
      </c>
      <c r="C4997" s="7" t="s">
        <v>10760</v>
      </c>
    </row>
    <row r="4998" spans="1:3" x14ac:dyDescent="0.25">
      <c r="A4998" s="7" t="s">
        <v>629</v>
      </c>
      <c r="B4998" s="7" t="s">
        <v>10761</v>
      </c>
      <c r="C4998" s="7" t="s">
        <v>10762</v>
      </c>
    </row>
    <row r="4999" spans="1:3" x14ac:dyDescent="0.25">
      <c r="A4999" s="7" t="s">
        <v>631</v>
      </c>
      <c r="B4999" s="7" t="s">
        <v>10763</v>
      </c>
      <c r="C4999" s="7" t="s">
        <v>10764</v>
      </c>
    </row>
    <row r="5000" spans="1:3" x14ac:dyDescent="0.25">
      <c r="A5000" s="7" t="s">
        <v>631</v>
      </c>
      <c r="B5000" s="7" t="s">
        <v>10765</v>
      </c>
      <c r="C5000" s="7" t="s">
        <v>6931</v>
      </c>
    </row>
    <row r="5001" spans="1:3" x14ac:dyDescent="0.25">
      <c r="A5001" s="7" t="s">
        <v>631</v>
      </c>
      <c r="B5001" s="7" t="s">
        <v>10766</v>
      </c>
      <c r="C5001" s="7" t="s">
        <v>10767</v>
      </c>
    </row>
    <row r="5002" spans="1:3" x14ac:dyDescent="0.25">
      <c r="A5002" s="7" t="s">
        <v>631</v>
      </c>
      <c r="B5002" s="7" t="s">
        <v>10768</v>
      </c>
      <c r="C5002" s="7" t="s">
        <v>10769</v>
      </c>
    </row>
    <row r="5003" spans="1:3" x14ac:dyDescent="0.25">
      <c r="A5003" s="7" t="s">
        <v>631</v>
      </c>
      <c r="B5003" s="7" t="s">
        <v>10770</v>
      </c>
      <c r="C5003" s="7" t="s">
        <v>10771</v>
      </c>
    </row>
    <row r="5004" spans="1:3" x14ac:dyDescent="0.25">
      <c r="A5004" s="7" t="s">
        <v>631</v>
      </c>
      <c r="B5004" s="7" t="s">
        <v>10772</v>
      </c>
      <c r="C5004" s="7" t="s">
        <v>10773</v>
      </c>
    </row>
    <row r="5005" spans="1:3" x14ac:dyDescent="0.25">
      <c r="A5005" s="7" t="s">
        <v>631</v>
      </c>
      <c r="B5005" s="7" t="s">
        <v>10774</v>
      </c>
      <c r="C5005" s="7" t="s">
        <v>10775</v>
      </c>
    </row>
    <row r="5006" spans="1:3" x14ac:dyDescent="0.25">
      <c r="A5006" s="7" t="s">
        <v>631</v>
      </c>
      <c r="B5006" s="7" t="s">
        <v>10776</v>
      </c>
      <c r="C5006" s="7" t="s">
        <v>10777</v>
      </c>
    </row>
    <row r="5007" spans="1:3" x14ac:dyDescent="0.25">
      <c r="A5007" s="7" t="s">
        <v>631</v>
      </c>
      <c r="B5007" s="7" t="s">
        <v>10778</v>
      </c>
      <c r="C5007" s="7" t="s">
        <v>4862</v>
      </c>
    </row>
    <row r="5008" spans="1:3" x14ac:dyDescent="0.25">
      <c r="A5008" s="7" t="s">
        <v>631</v>
      </c>
      <c r="B5008" s="7" t="s">
        <v>10779</v>
      </c>
      <c r="C5008" s="7" t="s">
        <v>10780</v>
      </c>
    </row>
    <row r="5009" spans="1:3" x14ac:dyDescent="0.25">
      <c r="A5009" s="7" t="s">
        <v>631</v>
      </c>
      <c r="B5009" s="7" t="s">
        <v>10781</v>
      </c>
      <c r="C5009" s="7" t="s">
        <v>1782</v>
      </c>
    </row>
    <row r="5010" spans="1:3" x14ac:dyDescent="0.25">
      <c r="A5010" s="7" t="s">
        <v>631</v>
      </c>
      <c r="B5010" s="7" t="s">
        <v>10782</v>
      </c>
      <c r="C5010" s="7" t="s">
        <v>10783</v>
      </c>
    </row>
    <row r="5011" spans="1:3" x14ac:dyDescent="0.25">
      <c r="A5011" s="7" t="s">
        <v>631</v>
      </c>
      <c r="B5011" s="7" t="s">
        <v>10784</v>
      </c>
      <c r="C5011" s="7" t="s">
        <v>10785</v>
      </c>
    </row>
    <row r="5012" spans="1:3" x14ac:dyDescent="0.25">
      <c r="A5012" s="7" t="s">
        <v>631</v>
      </c>
      <c r="B5012" s="7" t="s">
        <v>10786</v>
      </c>
      <c r="C5012" s="7" t="s">
        <v>10787</v>
      </c>
    </row>
    <row r="5013" spans="1:3" x14ac:dyDescent="0.25">
      <c r="A5013" s="7" t="s">
        <v>631</v>
      </c>
      <c r="B5013" s="7" t="s">
        <v>10788</v>
      </c>
      <c r="C5013" s="7" t="s">
        <v>10789</v>
      </c>
    </row>
    <row r="5014" spans="1:3" x14ac:dyDescent="0.25">
      <c r="A5014" s="7" t="s">
        <v>631</v>
      </c>
      <c r="B5014" s="7" t="s">
        <v>10790</v>
      </c>
      <c r="C5014" s="7" t="s">
        <v>10791</v>
      </c>
    </row>
    <row r="5015" spans="1:3" x14ac:dyDescent="0.25">
      <c r="A5015" s="7" t="s">
        <v>631</v>
      </c>
      <c r="B5015" s="7" t="s">
        <v>10792</v>
      </c>
      <c r="C5015" s="7" t="s">
        <v>10793</v>
      </c>
    </row>
    <row r="5016" spans="1:3" x14ac:dyDescent="0.25">
      <c r="A5016" s="7" t="s">
        <v>625</v>
      </c>
      <c r="B5016" s="7" t="s">
        <v>10794</v>
      </c>
      <c r="C5016" s="7" t="s">
        <v>10795</v>
      </c>
    </row>
    <row r="5017" spans="1:3" x14ac:dyDescent="0.25">
      <c r="A5017" s="7" t="s">
        <v>625</v>
      </c>
      <c r="B5017" s="7" t="s">
        <v>10796</v>
      </c>
      <c r="C5017" s="7" t="s">
        <v>10797</v>
      </c>
    </row>
    <row r="5018" spans="1:3" x14ac:dyDescent="0.25">
      <c r="A5018" s="7" t="s">
        <v>625</v>
      </c>
      <c r="B5018" s="7" t="s">
        <v>10798</v>
      </c>
      <c r="C5018" s="7" t="s">
        <v>10799</v>
      </c>
    </row>
    <row r="5019" spans="1:3" x14ac:dyDescent="0.25">
      <c r="A5019" s="7" t="s">
        <v>625</v>
      </c>
      <c r="B5019" s="7" t="s">
        <v>10800</v>
      </c>
      <c r="C5019" s="7" t="s">
        <v>10801</v>
      </c>
    </row>
    <row r="5020" spans="1:3" x14ac:dyDescent="0.25">
      <c r="A5020" s="7" t="s">
        <v>625</v>
      </c>
      <c r="B5020" s="7" t="s">
        <v>10802</v>
      </c>
      <c r="C5020" s="7" t="s">
        <v>10629</v>
      </c>
    </row>
    <row r="5021" spans="1:3" x14ac:dyDescent="0.25">
      <c r="A5021" s="7" t="s">
        <v>625</v>
      </c>
      <c r="B5021" s="7" t="s">
        <v>10803</v>
      </c>
      <c r="C5021" s="7" t="s">
        <v>10804</v>
      </c>
    </row>
    <row r="5022" spans="1:3" x14ac:dyDescent="0.25">
      <c r="A5022" s="7" t="s">
        <v>625</v>
      </c>
      <c r="B5022" s="7" t="s">
        <v>10805</v>
      </c>
      <c r="C5022" s="7" t="s">
        <v>10347</v>
      </c>
    </row>
    <row r="5023" spans="1:3" x14ac:dyDescent="0.25">
      <c r="A5023" s="7" t="s">
        <v>625</v>
      </c>
      <c r="B5023" s="7" t="s">
        <v>10806</v>
      </c>
      <c r="C5023" s="7" t="s">
        <v>5950</v>
      </c>
    </row>
    <row r="5024" spans="1:3" x14ac:dyDescent="0.25">
      <c r="A5024" s="7" t="s">
        <v>625</v>
      </c>
      <c r="B5024" s="7" t="s">
        <v>10807</v>
      </c>
      <c r="C5024" s="7" t="s">
        <v>10808</v>
      </c>
    </row>
    <row r="5025" spans="1:3" x14ac:dyDescent="0.25">
      <c r="A5025" s="7" t="s">
        <v>625</v>
      </c>
      <c r="B5025" s="7" t="s">
        <v>10809</v>
      </c>
      <c r="C5025" s="7" t="s">
        <v>2430</v>
      </c>
    </row>
    <row r="5026" spans="1:3" x14ac:dyDescent="0.25">
      <c r="A5026" s="7" t="s">
        <v>625</v>
      </c>
      <c r="B5026" s="7" t="s">
        <v>10810</v>
      </c>
      <c r="C5026" s="7" t="s">
        <v>10811</v>
      </c>
    </row>
    <row r="5027" spans="1:3" x14ac:dyDescent="0.25">
      <c r="A5027" s="7" t="s">
        <v>625</v>
      </c>
      <c r="B5027" s="7" t="s">
        <v>10812</v>
      </c>
      <c r="C5027" s="7" t="s">
        <v>10813</v>
      </c>
    </row>
    <row r="5028" spans="1:3" x14ac:dyDescent="0.25">
      <c r="A5028" s="7" t="s">
        <v>625</v>
      </c>
      <c r="B5028" s="7" t="s">
        <v>10814</v>
      </c>
      <c r="C5028" s="7" t="s">
        <v>10815</v>
      </c>
    </row>
    <row r="5029" spans="1:3" x14ac:dyDescent="0.25">
      <c r="A5029" s="7" t="s">
        <v>625</v>
      </c>
      <c r="B5029" s="7" t="s">
        <v>10816</v>
      </c>
      <c r="C5029" s="7" t="s">
        <v>4830</v>
      </c>
    </row>
    <row r="5030" spans="1:3" x14ac:dyDescent="0.25">
      <c r="A5030" s="7" t="s">
        <v>625</v>
      </c>
      <c r="B5030" s="7" t="s">
        <v>10817</v>
      </c>
      <c r="C5030" s="7" t="s">
        <v>10818</v>
      </c>
    </row>
    <row r="5031" spans="1:3" x14ac:dyDescent="0.25">
      <c r="A5031" s="7" t="s">
        <v>625</v>
      </c>
      <c r="B5031" s="7" t="s">
        <v>10819</v>
      </c>
      <c r="C5031" s="7" t="s">
        <v>8265</v>
      </c>
    </row>
    <row r="5032" spans="1:3" x14ac:dyDescent="0.25">
      <c r="A5032" s="7" t="s">
        <v>625</v>
      </c>
      <c r="B5032" s="7" t="s">
        <v>10820</v>
      </c>
      <c r="C5032" s="7" t="s">
        <v>10821</v>
      </c>
    </row>
    <row r="5033" spans="1:3" x14ac:dyDescent="0.25">
      <c r="A5033" s="7" t="s">
        <v>625</v>
      </c>
      <c r="B5033" s="7" t="s">
        <v>10822</v>
      </c>
      <c r="C5033" s="7" t="s">
        <v>1796</v>
      </c>
    </row>
    <row r="5034" spans="1:3" x14ac:dyDescent="0.25">
      <c r="A5034" s="7" t="s">
        <v>627</v>
      </c>
      <c r="B5034" s="7" t="s">
        <v>10823</v>
      </c>
      <c r="C5034" s="7" t="s">
        <v>10824</v>
      </c>
    </row>
    <row r="5035" spans="1:3" x14ac:dyDescent="0.25">
      <c r="A5035" s="7" t="s">
        <v>627</v>
      </c>
      <c r="B5035" s="7" t="s">
        <v>10825</v>
      </c>
      <c r="C5035" s="7" t="s">
        <v>10826</v>
      </c>
    </row>
    <row r="5036" spans="1:3" x14ac:dyDescent="0.25">
      <c r="A5036" s="7" t="s">
        <v>627</v>
      </c>
      <c r="B5036" s="7" t="s">
        <v>10827</v>
      </c>
      <c r="C5036" s="7" t="s">
        <v>10828</v>
      </c>
    </row>
    <row r="5037" spans="1:3" x14ac:dyDescent="0.25">
      <c r="A5037" s="7" t="s">
        <v>627</v>
      </c>
      <c r="B5037" s="7" t="s">
        <v>10829</v>
      </c>
      <c r="C5037" s="7" t="s">
        <v>10830</v>
      </c>
    </row>
    <row r="5038" spans="1:3" x14ac:dyDescent="0.25">
      <c r="A5038" s="7" t="s">
        <v>627</v>
      </c>
      <c r="B5038" s="7" t="s">
        <v>10831</v>
      </c>
      <c r="C5038" s="7" t="s">
        <v>3657</v>
      </c>
    </row>
    <row r="5039" spans="1:3" x14ac:dyDescent="0.25">
      <c r="A5039" s="7" t="s">
        <v>627</v>
      </c>
      <c r="B5039" s="7" t="s">
        <v>10832</v>
      </c>
      <c r="C5039" s="7" t="s">
        <v>10833</v>
      </c>
    </row>
    <row r="5040" spans="1:3" x14ac:dyDescent="0.25">
      <c r="A5040" s="7" t="s">
        <v>627</v>
      </c>
      <c r="B5040" s="7" t="s">
        <v>10834</v>
      </c>
      <c r="C5040" s="7" t="s">
        <v>10835</v>
      </c>
    </row>
    <row r="5041" spans="1:3" x14ac:dyDescent="0.25">
      <c r="A5041" s="7" t="s">
        <v>627</v>
      </c>
      <c r="B5041" s="7" t="s">
        <v>10836</v>
      </c>
      <c r="C5041" s="7" t="s">
        <v>2115</v>
      </c>
    </row>
    <row r="5042" spans="1:3" x14ac:dyDescent="0.25">
      <c r="A5042" s="7" t="s">
        <v>627</v>
      </c>
      <c r="B5042" s="7" t="s">
        <v>10837</v>
      </c>
      <c r="C5042" s="7" t="s">
        <v>10838</v>
      </c>
    </row>
    <row r="5043" spans="1:3" x14ac:dyDescent="0.25">
      <c r="A5043" s="7" t="s">
        <v>627</v>
      </c>
      <c r="B5043" s="7" t="s">
        <v>10839</v>
      </c>
      <c r="C5043" s="7" t="s">
        <v>5010</v>
      </c>
    </row>
    <row r="5044" spans="1:3" x14ac:dyDescent="0.25">
      <c r="A5044" s="7" t="s">
        <v>627</v>
      </c>
      <c r="B5044" s="7" t="s">
        <v>10840</v>
      </c>
      <c r="C5044" s="7" t="s">
        <v>3654</v>
      </c>
    </row>
    <row r="5045" spans="1:3" x14ac:dyDescent="0.25">
      <c r="A5045" s="7" t="s">
        <v>627</v>
      </c>
      <c r="B5045" s="7" t="s">
        <v>10841</v>
      </c>
      <c r="C5045" s="7" t="s">
        <v>10842</v>
      </c>
    </row>
    <row r="5046" spans="1:3" x14ac:dyDescent="0.25">
      <c r="A5046" s="7" t="s">
        <v>627</v>
      </c>
      <c r="B5046" s="7" t="s">
        <v>10843</v>
      </c>
      <c r="C5046" s="7" t="s">
        <v>1812</v>
      </c>
    </row>
    <row r="5047" spans="1:3" x14ac:dyDescent="0.25">
      <c r="A5047" s="7" t="s">
        <v>627</v>
      </c>
      <c r="B5047" s="7" t="s">
        <v>10844</v>
      </c>
      <c r="C5047" s="7" t="s">
        <v>10845</v>
      </c>
    </row>
    <row r="5048" spans="1:3" x14ac:dyDescent="0.25">
      <c r="A5048" s="7" t="s">
        <v>627</v>
      </c>
      <c r="B5048" s="7" t="s">
        <v>10846</v>
      </c>
      <c r="C5048" s="7" t="s">
        <v>10847</v>
      </c>
    </row>
    <row r="5049" spans="1:3" x14ac:dyDescent="0.25">
      <c r="A5049" s="7" t="s">
        <v>627</v>
      </c>
      <c r="B5049" s="7" t="s">
        <v>10848</v>
      </c>
      <c r="C5049" s="7" t="s">
        <v>7898</v>
      </c>
    </row>
    <row r="5050" spans="1:3" x14ac:dyDescent="0.25">
      <c r="A5050" s="7" t="s">
        <v>627</v>
      </c>
      <c r="B5050" s="7" t="s">
        <v>10849</v>
      </c>
      <c r="C5050" s="7" t="s">
        <v>10850</v>
      </c>
    </row>
    <row r="5051" spans="1:3" x14ac:dyDescent="0.25">
      <c r="A5051" s="7" t="s">
        <v>627</v>
      </c>
      <c r="B5051" s="7" t="s">
        <v>10851</v>
      </c>
      <c r="C5051" s="7" t="s">
        <v>10852</v>
      </c>
    </row>
    <row r="5052" spans="1:3" x14ac:dyDescent="0.25">
      <c r="A5052" s="7" t="s">
        <v>627</v>
      </c>
      <c r="B5052" s="7" t="s">
        <v>10853</v>
      </c>
      <c r="C5052" s="7" t="s">
        <v>10854</v>
      </c>
    </row>
    <row r="5053" spans="1:3" x14ac:dyDescent="0.25">
      <c r="A5053" s="7" t="s">
        <v>627</v>
      </c>
      <c r="B5053" s="7" t="s">
        <v>10855</v>
      </c>
      <c r="C5053" s="7" t="s">
        <v>7474</v>
      </c>
    </row>
    <row r="5054" spans="1:3" x14ac:dyDescent="0.25">
      <c r="A5054" s="7" t="s">
        <v>629</v>
      </c>
      <c r="B5054" s="7" t="s">
        <v>10856</v>
      </c>
      <c r="C5054" s="7" t="s">
        <v>10857</v>
      </c>
    </row>
    <row r="5055" spans="1:3" x14ac:dyDescent="0.25">
      <c r="A5055" s="7" t="s">
        <v>629</v>
      </c>
      <c r="B5055" s="7" t="s">
        <v>10858</v>
      </c>
      <c r="C5055" s="7" t="s">
        <v>10859</v>
      </c>
    </row>
    <row r="5056" spans="1:3" x14ac:dyDescent="0.25">
      <c r="A5056" s="7" t="s">
        <v>629</v>
      </c>
      <c r="B5056" s="7" t="s">
        <v>10860</v>
      </c>
      <c r="C5056" s="7" t="s">
        <v>10861</v>
      </c>
    </row>
    <row r="5057" spans="1:3" x14ac:dyDescent="0.25">
      <c r="A5057" s="7" t="s">
        <v>629</v>
      </c>
      <c r="B5057" s="7" t="s">
        <v>10862</v>
      </c>
      <c r="C5057" s="7" t="s">
        <v>10863</v>
      </c>
    </row>
    <row r="5058" spans="1:3" x14ac:dyDescent="0.25">
      <c r="A5058" s="7" t="s">
        <v>629</v>
      </c>
      <c r="B5058" s="7" t="s">
        <v>10864</v>
      </c>
      <c r="C5058" s="7" t="s">
        <v>10865</v>
      </c>
    </row>
    <row r="5059" spans="1:3" x14ac:dyDescent="0.25">
      <c r="A5059" s="7" t="s">
        <v>629</v>
      </c>
      <c r="B5059" s="7" t="s">
        <v>10866</v>
      </c>
      <c r="C5059" s="7" t="s">
        <v>10867</v>
      </c>
    </row>
    <row r="5060" spans="1:3" x14ac:dyDescent="0.25">
      <c r="A5060" s="7" t="s">
        <v>629</v>
      </c>
      <c r="B5060" s="7" t="s">
        <v>10868</v>
      </c>
      <c r="C5060" s="7" t="s">
        <v>10869</v>
      </c>
    </row>
    <row r="5061" spans="1:3" x14ac:dyDescent="0.25">
      <c r="A5061" s="7" t="s">
        <v>629</v>
      </c>
      <c r="B5061" s="7" t="s">
        <v>10870</v>
      </c>
      <c r="C5061" s="7" t="s">
        <v>10871</v>
      </c>
    </row>
    <row r="5062" spans="1:3" x14ac:dyDescent="0.25">
      <c r="A5062" s="7" t="s">
        <v>629</v>
      </c>
      <c r="B5062" s="7" t="s">
        <v>10872</v>
      </c>
      <c r="C5062" s="7" t="s">
        <v>10873</v>
      </c>
    </row>
    <row r="5063" spans="1:3" x14ac:dyDescent="0.25">
      <c r="A5063" s="7" t="s">
        <v>629</v>
      </c>
      <c r="B5063" s="7" t="s">
        <v>10874</v>
      </c>
      <c r="C5063" s="7" t="s">
        <v>2494</v>
      </c>
    </row>
    <row r="5064" spans="1:3" x14ac:dyDescent="0.25">
      <c r="A5064" s="7" t="s">
        <v>629</v>
      </c>
      <c r="B5064" s="7" t="s">
        <v>10875</v>
      </c>
      <c r="C5064" s="7" t="s">
        <v>10876</v>
      </c>
    </row>
    <row r="5065" spans="1:3" x14ac:dyDescent="0.25">
      <c r="A5065" s="7" t="s">
        <v>629</v>
      </c>
      <c r="B5065" s="7" t="s">
        <v>10877</v>
      </c>
      <c r="C5065" s="7" t="s">
        <v>10878</v>
      </c>
    </row>
    <row r="5066" spans="1:3" x14ac:dyDescent="0.25">
      <c r="A5066" s="7" t="s">
        <v>549</v>
      </c>
      <c r="B5066" s="7" t="s">
        <v>10879</v>
      </c>
      <c r="C5066" s="7" t="s">
        <v>10880</v>
      </c>
    </row>
    <row r="5067" spans="1:3" x14ac:dyDescent="0.25">
      <c r="A5067" s="7" t="s">
        <v>549</v>
      </c>
      <c r="B5067" s="7" t="s">
        <v>10881</v>
      </c>
      <c r="C5067" s="7" t="s">
        <v>10882</v>
      </c>
    </row>
    <row r="5068" spans="1:3" x14ac:dyDescent="0.25">
      <c r="A5068" s="7" t="s">
        <v>549</v>
      </c>
      <c r="B5068" s="7" t="s">
        <v>10883</v>
      </c>
      <c r="C5068" s="7" t="s">
        <v>10884</v>
      </c>
    </row>
    <row r="5069" spans="1:3" x14ac:dyDescent="0.25">
      <c r="A5069" s="7" t="s">
        <v>551</v>
      </c>
      <c r="B5069" s="7" t="s">
        <v>10885</v>
      </c>
      <c r="C5069" s="7" t="s">
        <v>10886</v>
      </c>
    </row>
    <row r="5070" spans="1:3" x14ac:dyDescent="0.25">
      <c r="A5070" s="7" t="s">
        <v>551</v>
      </c>
      <c r="B5070" s="7" t="s">
        <v>10887</v>
      </c>
      <c r="C5070" s="7" t="s">
        <v>10888</v>
      </c>
    </row>
    <row r="5071" spans="1:3" x14ac:dyDescent="0.25">
      <c r="A5071" s="7" t="s">
        <v>551</v>
      </c>
      <c r="B5071" s="7" t="s">
        <v>10889</v>
      </c>
      <c r="C5071" s="7" t="s">
        <v>10890</v>
      </c>
    </row>
    <row r="5072" spans="1:3" x14ac:dyDescent="0.25">
      <c r="A5072" s="7" t="s">
        <v>551</v>
      </c>
      <c r="B5072" s="7" t="s">
        <v>10891</v>
      </c>
      <c r="C5072" s="7" t="s">
        <v>6692</v>
      </c>
    </row>
    <row r="5073" spans="1:3" x14ac:dyDescent="0.25">
      <c r="A5073" s="7" t="s">
        <v>551</v>
      </c>
      <c r="B5073" s="7" t="s">
        <v>10892</v>
      </c>
      <c r="C5073" s="7" t="s">
        <v>2668</v>
      </c>
    </row>
    <row r="5074" spans="1:3" x14ac:dyDescent="0.25">
      <c r="A5074" s="7" t="s">
        <v>551</v>
      </c>
      <c r="B5074" s="7" t="s">
        <v>10893</v>
      </c>
      <c r="C5074" s="7" t="s">
        <v>10894</v>
      </c>
    </row>
    <row r="5075" spans="1:3" x14ac:dyDescent="0.25">
      <c r="A5075" s="7" t="s">
        <v>551</v>
      </c>
      <c r="B5075" s="7" t="s">
        <v>10895</v>
      </c>
      <c r="C5075" s="7" t="s">
        <v>10896</v>
      </c>
    </row>
    <row r="5076" spans="1:3" x14ac:dyDescent="0.25">
      <c r="A5076" s="7" t="s">
        <v>551</v>
      </c>
      <c r="B5076" s="7" t="s">
        <v>10897</v>
      </c>
      <c r="C5076" s="7" t="s">
        <v>5482</v>
      </c>
    </row>
    <row r="5077" spans="1:3" x14ac:dyDescent="0.25">
      <c r="A5077" s="7" t="s">
        <v>551</v>
      </c>
      <c r="B5077" s="7" t="s">
        <v>10898</v>
      </c>
      <c r="C5077" s="7" t="s">
        <v>8680</v>
      </c>
    </row>
    <row r="5078" spans="1:3" x14ac:dyDescent="0.25">
      <c r="A5078" s="7" t="s">
        <v>551</v>
      </c>
      <c r="B5078" s="7" t="s">
        <v>10899</v>
      </c>
      <c r="C5078" s="7" t="s">
        <v>10900</v>
      </c>
    </row>
    <row r="5079" spans="1:3" x14ac:dyDescent="0.25">
      <c r="A5079" s="7" t="s">
        <v>553</v>
      </c>
      <c r="B5079" s="7" t="s">
        <v>10901</v>
      </c>
      <c r="C5079" s="7" t="s">
        <v>10902</v>
      </c>
    </row>
    <row r="5080" spans="1:3" x14ac:dyDescent="0.25">
      <c r="A5080" s="7" t="s">
        <v>623</v>
      </c>
      <c r="B5080" s="7" t="s">
        <v>10903</v>
      </c>
      <c r="C5080" s="7" t="s">
        <v>10904</v>
      </c>
    </row>
    <row r="5081" spans="1:3" x14ac:dyDescent="0.25">
      <c r="A5081" s="7" t="s">
        <v>623</v>
      </c>
      <c r="B5081" s="7" t="s">
        <v>10905</v>
      </c>
      <c r="C5081" s="7" t="s">
        <v>10906</v>
      </c>
    </row>
    <row r="5082" spans="1:3" x14ac:dyDescent="0.25">
      <c r="A5082" s="7" t="s">
        <v>623</v>
      </c>
      <c r="B5082" s="7" t="s">
        <v>10907</v>
      </c>
      <c r="C5082" s="7" t="s">
        <v>10908</v>
      </c>
    </row>
    <row r="5083" spans="1:3" x14ac:dyDescent="0.25">
      <c r="A5083" s="7" t="s">
        <v>623</v>
      </c>
      <c r="B5083" s="7" t="s">
        <v>10909</v>
      </c>
      <c r="C5083" s="7" t="s">
        <v>10910</v>
      </c>
    </row>
    <row r="5084" spans="1:3" x14ac:dyDescent="0.25">
      <c r="A5084" s="7" t="s">
        <v>623</v>
      </c>
      <c r="B5084" s="7" t="s">
        <v>10911</v>
      </c>
      <c r="C5084" s="7" t="s">
        <v>10912</v>
      </c>
    </row>
    <row r="5085" spans="1:3" x14ac:dyDescent="0.25">
      <c r="A5085" s="7" t="s">
        <v>623</v>
      </c>
      <c r="B5085" s="7" t="s">
        <v>10913</v>
      </c>
      <c r="C5085" s="7" t="s">
        <v>10914</v>
      </c>
    </row>
    <row r="5086" spans="1:3" x14ac:dyDescent="0.25">
      <c r="A5086" s="7" t="s">
        <v>623</v>
      </c>
      <c r="B5086" s="7" t="s">
        <v>10915</v>
      </c>
      <c r="C5086" s="7" t="s">
        <v>10916</v>
      </c>
    </row>
    <row r="5087" spans="1:3" x14ac:dyDescent="0.25">
      <c r="A5087" s="7" t="s">
        <v>623</v>
      </c>
      <c r="B5087" s="7" t="s">
        <v>10917</v>
      </c>
      <c r="C5087" s="7" t="s">
        <v>10918</v>
      </c>
    </row>
    <row r="5088" spans="1:3" x14ac:dyDescent="0.25">
      <c r="A5088" s="7" t="s">
        <v>623</v>
      </c>
      <c r="B5088" s="7" t="s">
        <v>10919</v>
      </c>
      <c r="C5088" s="7" t="s">
        <v>10920</v>
      </c>
    </row>
    <row r="5089" spans="1:3" x14ac:dyDescent="0.25">
      <c r="A5089" s="7" t="s">
        <v>623</v>
      </c>
      <c r="B5089" s="7" t="s">
        <v>10921</v>
      </c>
      <c r="C5089" s="7" t="s">
        <v>6785</v>
      </c>
    </row>
    <row r="5090" spans="1:3" x14ac:dyDescent="0.25">
      <c r="A5090" s="7" t="s">
        <v>623</v>
      </c>
      <c r="B5090" s="7" t="s">
        <v>10922</v>
      </c>
      <c r="C5090" s="7" t="s">
        <v>2261</v>
      </c>
    </row>
    <row r="5091" spans="1:3" x14ac:dyDescent="0.25">
      <c r="A5091" s="7" t="s">
        <v>545</v>
      </c>
      <c r="B5091" s="7" t="s">
        <v>10923</v>
      </c>
      <c r="C5091" s="7" t="s">
        <v>2271</v>
      </c>
    </row>
    <row r="5092" spans="1:3" x14ac:dyDescent="0.25">
      <c r="A5092" s="7" t="s">
        <v>545</v>
      </c>
      <c r="B5092" s="7" t="s">
        <v>10924</v>
      </c>
      <c r="C5092" s="7" t="s">
        <v>8169</v>
      </c>
    </row>
    <row r="5093" spans="1:3" x14ac:dyDescent="0.25">
      <c r="A5093" s="7" t="s">
        <v>545</v>
      </c>
      <c r="B5093" s="7" t="s">
        <v>10925</v>
      </c>
      <c r="C5093" s="7" t="s">
        <v>10926</v>
      </c>
    </row>
    <row r="5094" spans="1:3" x14ac:dyDescent="0.25">
      <c r="A5094" s="7" t="s">
        <v>545</v>
      </c>
      <c r="B5094" s="7" t="s">
        <v>10927</v>
      </c>
      <c r="C5094" s="7" t="s">
        <v>2603</v>
      </c>
    </row>
    <row r="5095" spans="1:3" x14ac:dyDescent="0.25">
      <c r="A5095" s="7" t="s">
        <v>545</v>
      </c>
      <c r="B5095" s="7" t="s">
        <v>10928</v>
      </c>
      <c r="C5095" s="7" t="s">
        <v>10929</v>
      </c>
    </row>
    <row r="5096" spans="1:3" x14ac:dyDescent="0.25">
      <c r="A5096" s="7" t="s">
        <v>545</v>
      </c>
      <c r="B5096" s="7" t="s">
        <v>10930</v>
      </c>
      <c r="C5096" s="7" t="s">
        <v>8436</v>
      </c>
    </row>
    <row r="5097" spans="1:3" x14ac:dyDescent="0.25">
      <c r="A5097" s="7" t="s">
        <v>545</v>
      </c>
      <c r="B5097" s="7" t="s">
        <v>10931</v>
      </c>
      <c r="C5097" s="7" t="s">
        <v>10932</v>
      </c>
    </row>
    <row r="5098" spans="1:3" x14ac:dyDescent="0.25">
      <c r="A5098" s="7" t="s">
        <v>545</v>
      </c>
      <c r="B5098" s="7" t="s">
        <v>10933</v>
      </c>
      <c r="C5098" s="7" t="s">
        <v>10934</v>
      </c>
    </row>
    <row r="5099" spans="1:3" x14ac:dyDescent="0.25">
      <c r="A5099" s="7" t="s">
        <v>547</v>
      </c>
      <c r="B5099" s="7" t="s">
        <v>10935</v>
      </c>
      <c r="C5099" s="7" t="s">
        <v>10936</v>
      </c>
    </row>
    <row r="5100" spans="1:3" x14ac:dyDescent="0.25">
      <c r="A5100" s="7" t="s">
        <v>547</v>
      </c>
      <c r="B5100" s="7" t="s">
        <v>10937</v>
      </c>
      <c r="C5100" s="7" t="s">
        <v>10938</v>
      </c>
    </row>
    <row r="5101" spans="1:3" x14ac:dyDescent="0.25">
      <c r="A5101" s="7" t="s">
        <v>547</v>
      </c>
      <c r="B5101" s="7" t="s">
        <v>10939</v>
      </c>
      <c r="C5101" s="7" t="s">
        <v>10940</v>
      </c>
    </row>
    <row r="5102" spans="1:3" x14ac:dyDescent="0.25">
      <c r="A5102" s="7" t="s">
        <v>547</v>
      </c>
      <c r="B5102" s="7" t="s">
        <v>10941</v>
      </c>
      <c r="C5102" s="7" t="s">
        <v>10942</v>
      </c>
    </row>
    <row r="5103" spans="1:3" x14ac:dyDescent="0.25">
      <c r="A5103" s="7" t="s">
        <v>547</v>
      </c>
      <c r="B5103" s="7" t="s">
        <v>10943</v>
      </c>
      <c r="C5103" s="7" t="s">
        <v>10944</v>
      </c>
    </row>
    <row r="5104" spans="1:3" x14ac:dyDescent="0.25">
      <c r="A5104" s="7" t="s">
        <v>547</v>
      </c>
      <c r="B5104" s="7" t="s">
        <v>10945</v>
      </c>
      <c r="C5104" s="7" t="s">
        <v>10946</v>
      </c>
    </row>
    <row r="5105" spans="1:3" x14ac:dyDescent="0.25">
      <c r="A5105" s="7" t="s">
        <v>547</v>
      </c>
      <c r="B5105" s="7" t="s">
        <v>10947</v>
      </c>
      <c r="C5105" s="7" t="s">
        <v>10948</v>
      </c>
    </row>
    <row r="5106" spans="1:3" x14ac:dyDescent="0.25">
      <c r="A5106" s="7" t="s">
        <v>547</v>
      </c>
      <c r="B5106" s="7" t="s">
        <v>10949</v>
      </c>
      <c r="C5106" s="7" t="s">
        <v>10950</v>
      </c>
    </row>
    <row r="5107" spans="1:3" x14ac:dyDescent="0.25">
      <c r="A5107" s="7" t="s">
        <v>547</v>
      </c>
      <c r="B5107" s="7" t="s">
        <v>10951</v>
      </c>
      <c r="C5107" s="7" t="s">
        <v>10952</v>
      </c>
    </row>
    <row r="5108" spans="1:3" x14ac:dyDescent="0.25">
      <c r="A5108" s="7" t="s">
        <v>547</v>
      </c>
      <c r="B5108" s="7" t="s">
        <v>10953</v>
      </c>
      <c r="C5108" s="7" t="s">
        <v>10954</v>
      </c>
    </row>
    <row r="5109" spans="1:3" x14ac:dyDescent="0.25">
      <c r="A5109" s="7" t="s">
        <v>547</v>
      </c>
      <c r="B5109" s="7" t="s">
        <v>10955</v>
      </c>
      <c r="C5109" s="7" t="s">
        <v>10956</v>
      </c>
    </row>
    <row r="5110" spans="1:3" x14ac:dyDescent="0.25">
      <c r="A5110" s="7" t="s">
        <v>547</v>
      </c>
      <c r="B5110" s="7" t="s">
        <v>10957</v>
      </c>
      <c r="C5110" s="7" t="s">
        <v>10958</v>
      </c>
    </row>
    <row r="5111" spans="1:3" x14ac:dyDescent="0.25">
      <c r="A5111" s="7" t="s">
        <v>549</v>
      </c>
      <c r="B5111" s="7" t="s">
        <v>10959</v>
      </c>
      <c r="C5111" s="7" t="s">
        <v>10960</v>
      </c>
    </row>
    <row r="5112" spans="1:3" x14ac:dyDescent="0.25">
      <c r="A5112" s="7" t="s">
        <v>549</v>
      </c>
      <c r="B5112" s="7" t="s">
        <v>10961</v>
      </c>
      <c r="C5112" s="7" t="s">
        <v>10962</v>
      </c>
    </row>
    <row r="5113" spans="1:3" x14ac:dyDescent="0.25">
      <c r="A5113" s="7" t="s">
        <v>549</v>
      </c>
      <c r="B5113" s="7" t="s">
        <v>10963</v>
      </c>
      <c r="C5113" s="7" t="s">
        <v>10964</v>
      </c>
    </row>
    <row r="5114" spans="1:3" x14ac:dyDescent="0.25">
      <c r="A5114" s="7" t="s">
        <v>549</v>
      </c>
      <c r="B5114" s="7" t="s">
        <v>10965</v>
      </c>
      <c r="C5114" s="7" t="s">
        <v>10966</v>
      </c>
    </row>
    <row r="5115" spans="1:3" x14ac:dyDescent="0.25">
      <c r="A5115" s="7" t="s">
        <v>549</v>
      </c>
      <c r="B5115" s="7" t="s">
        <v>10967</v>
      </c>
      <c r="C5115" s="7" t="s">
        <v>10968</v>
      </c>
    </row>
    <row r="5116" spans="1:3" x14ac:dyDescent="0.25">
      <c r="A5116" s="7" t="s">
        <v>549</v>
      </c>
      <c r="B5116" s="7" t="s">
        <v>10969</v>
      </c>
      <c r="C5116" s="7" t="s">
        <v>10970</v>
      </c>
    </row>
    <row r="5117" spans="1:3" x14ac:dyDescent="0.25">
      <c r="A5117" s="7" t="s">
        <v>549</v>
      </c>
      <c r="B5117" s="7" t="s">
        <v>10971</v>
      </c>
      <c r="C5117" s="7" t="s">
        <v>10972</v>
      </c>
    </row>
    <row r="5118" spans="1:3" x14ac:dyDescent="0.25">
      <c r="A5118" s="7" t="s">
        <v>549</v>
      </c>
      <c r="B5118" s="7" t="s">
        <v>10973</v>
      </c>
      <c r="C5118" s="7" t="s">
        <v>10974</v>
      </c>
    </row>
    <row r="5119" spans="1:3" x14ac:dyDescent="0.25">
      <c r="A5119" s="7" t="s">
        <v>539</v>
      </c>
      <c r="B5119" s="7" t="s">
        <v>10975</v>
      </c>
      <c r="C5119" s="7" t="s">
        <v>10976</v>
      </c>
    </row>
    <row r="5120" spans="1:3" x14ac:dyDescent="0.25">
      <c r="A5120" s="7" t="s">
        <v>539</v>
      </c>
      <c r="B5120" s="7" t="s">
        <v>10977</v>
      </c>
      <c r="C5120" s="7" t="s">
        <v>10978</v>
      </c>
    </row>
    <row r="5121" spans="1:3" x14ac:dyDescent="0.25">
      <c r="A5121" s="7" t="s">
        <v>541</v>
      </c>
      <c r="B5121" s="7" t="s">
        <v>10979</v>
      </c>
      <c r="C5121" s="7" t="s">
        <v>10980</v>
      </c>
    </row>
    <row r="5122" spans="1:3" x14ac:dyDescent="0.25">
      <c r="A5122" s="7" t="s">
        <v>541</v>
      </c>
      <c r="B5122" s="7" t="s">
        <v>10981</v>
      </c>
      <c r="C5122" s="7" t="s">
        <v>3125</v>
      </c>
    </row>
    <row r="5123" spans="1:3" x14ac:dyDescent="0.25">
      <c r="A5123" s="7" t="s">
        <v>541</v>
      </c>
      <c r="B5123" s="7" t="s">
        <v>10982</v>
      </c>
      <c r="C5123" s="7" t="s">
        <v>10983</v>
      </c>
    </row>
    <row r="5124" spans="1:3" x14ac:dyDescent="0.25">
      <c r="A5124" s="7" t="s">
        <v>543</v>
      </c>
      <c r="B5124" s="7" t="s">
        <v>10984</v>
      </c>
      <c r="C5124" s="7" t="s">
        <v>10985</v>
      </c>
    </row>
    <row r="5125" spans="1:3" x14ac:dyDescent="0.25">
      <c r="A5125" s="7" t="s">
        <v>545</v>
      </c>
      <c r="B5125" s="7" t="s">
        <v>10986</v>
      </c>
      <c r="C5125" s="7" t="s">
        <v>10987</v>
      </c>
    </row>
    <row r="5126" spans="1:3" x14ac:dyDescent="0.25">
      <c r="A5126" s="7" t="s">
        <v>545</v>
      </c>
      <c r="B5126" s="7" t="s">
        <v>10988</v>
      </c>
      <c r="C5126" s="7" t="s">
        <v>10989</v>
      </c>
    </row>
    <row r="5127" spans="1:3" x14ac:dyDescent="0.25">
      <c r="A5127" s="7" t="s">
        <v>547</v>
      </c>
      <c r="B5127" s="7" t="s">
        <v>10990</v>
      </c>
      <c r="C5127" s="7" t="s">
        <v>10991</v>
      </c>
    </row>
    <row r="5128" spans="1:3" x14ac:dyDescent="0.25">
      <c r="A5128" s="7" t="s">
        <v>547</v>
      </c>
      <c r="B5128" s="7" t="s">
        <v>10992</v>
      </c>
      <c r="C5128" s="7" t="s">
        <v>10993</v>
      </c>
    </row>
    <row r="5129" spans="1:3" x14ac:dyDescent="0.25">
      <c r="A5129" s="7" t="s">
        <v>547</v>
      </c>
      <c r="B5129" s="7" t="s">
        <v>10994</v>
      </c>
      <c r="C5129" s="7" t="s">
        <v>10995</v>
      </c>
    </row>
    <row r="5130" spans="1:3" x14ac:dyDescent="0.25">
      <c r="A5130" s="7" t="s">
        <v>547</v>
      </c>
      <c r="B5130" s="7" t="s">
        <v>10996</v>
      </c>
      <c r="C5130" s="7" t="s">
        <v>10997</v>
      </c>
    </row>
    <row r="5131" spans="1:3" x14ac:dyDescent="0.25">
      <c r="A5131" s="7" t="s">
        <v>549</v>
      </c>
      <c r="B5131" s="7" t="s">
        <v>10998</v>
      </c>
      <c r="C5131" s="7" t="s">
        <v>10999</v>
      </c>
    </row>
    <row r="5132" spans="1:3" x14ac:dyDescent="0.25">
      <c r="A5132" s="7" t="s">
        <v>549</v>
      </c>
      <c r="B5132" s="7" t="s">
        <v>11000</v>
      </c>
      <c r="C5132" s="7" t="s">
        <v>11001</v>
      </c>
    </row>
    <row r="5133" spans="1:3" x14ac:dyDescent="0.25">
      <c r="A5133" s="7" t="s">
        <v>549</v>
      </c>
      <c r="B5133" s="7" t="s">
        <v>11002</v>
      </c>
      <c r="C5133" s="7" t="s">
        <v>11003</v>
      </c>
    </row>
    <row r="5134" spans="1:3" x14ac:dyDescent="0.25">
      <c r="A5134" s="7" t="s">
        <v>549</v>
      </c>
      <c r="B5134" s="7" t="s">
        <v>11004</v>
      </c>
      <c r="C5134" s="7" t="s">
        <v>11005</v>
      </c>
    </row>
    <row r="5135" spans="1:3" x14ac:dyDescent="0.25">
      <c r="A5135" s="7" t="s">
        <v>549</v>
      </c>
      <c r="B5135" s="7" t="s">
        <v>11006</v>
      </c>
      <c r="C5135" s="7" t="s">
        <v>11007</v>
      </c>
    </row>
    <row r="5136" spans="1:3" x14ac:dyDescent="0.25">
      <c r="A5136" s="7" t="s">
        <v>549</v>
      </c>
      <c r="B5136" s="7" t="s">
        <v>11008</v>
      </c>
      <c r="C5136" s="7" t="s">
        <v>11009</v>
      </c>
    </row>
    <row r="5137" spans="1:3" x14ac:dyDescent="0.25">
      <c r="A5137" s="7" t="s">
        <v>549</v>
      </c>
      <c r="B5137" s="7" t="s">
        <v>11010</v>
      </c>
      <c r="C5137" s="7" t="s">
        <v>11011</v>
      </c>
    </row>
    <row r="5138" spans="1:3" x14ac:dyDescent="0.25">
      <c r="A5138" s="7" t="s">
        <v>549</v>
      </c>
      <c r="B5138" s="7" t="s">
        <v>11012</v>
      </c>
      <c r="C5138" s="7" t="s">
        <v>11013</v>
      </c>
    </row>
    <row r="5139" spans="1:3" x14ac:dyDescent="0.25">
      <c r="A5139" s="7" t="s">
        <v>549</v>
      </c>
      <c r="B5139" s="7" t="s">
        <v>11014</v>
      </c>
      <c r="C5139" s="7" t="s">
        <v>11015</v>
      </c>
    </row>
    <row r="5140" spans="1:3" x14ac:dyDescent="0.25">
      <c r="A5140" s="7" t="s">
        <v>549</v>
      </c>
      <c r="B5140" s="7" t="s">
        <v>11016</v>
      </c>
      <c r="C5140" s="7" t="s">
        <v>11017</v>
      </c>
    </row>
    <row r="5141" spans="1:3" x14ac:dyDescent="0.25">
      <c r="A5141" s="7" t="s">
        <v>447</v>
      </c>
      <c r="B5141" s="7" t="s">
        <v>11018</v>
      </c>
      <c r="C5141" s="7" t="s">
        <v>11019</v>
      </c>
    </row>
    <row r="5142" spans="1:3" x14ac:dyDescent="0.25">
      <c r="A5142" s="7" t="s">
        <v>623</v>
      </c>
      <c r="B5142" s="7" t="s">
        <v>11020</v>
      </c>
      <c r="C5142" s="7" t="s">
        <v>2213</v>
      </c>
    </row>
    <row r="5143" spans="1:3" x14ac:dyDescent="0.25">
      <c r="A5143" s="7" t="s">
        <v>623</v>
      </c>
      <c r="B5143" s="7" t="s">
        <v>11021</v>
      </c>
      <c r="C5143" s="7" t="s">
        <v>11022</v>
      </c>
    </row>
    <row r="5144" spans="1:3" x14ac:dyDescent="0.25">
      <c r="A5144" s="7" t="s">
        <v>1247</v>
      </c>
      <c r="B5144" s="7" t="s">
        <v>11023</v>
      </c>
      <c r="C5144" s="7" t="s">
        <v>11024</v>
      </c>
    </row>
    <row r="5145" spans="1:3" x14ac:dyDescent="0.25">
      <c r="A5145" s="7" t="s">
        <v>1247</v>
      </c>
      <c r="B5145" s="7" t="s">
        <v>11025</v>
      </c>
      <c r="C5145" s="7" t="s">
        <v>5787</v>
      </c>
    </row>
    <row r="5146" spans="1:3" x14ac:dyDescent="0.25">
      <c r="A5146" s="7" t="s">
        <v>1247</v>
      </c>
      <c r="B5146" s="7" t="s">
        <v>11026</v>
      </c>
      <c r="C5146" s="7" t="s">
        <v>8196</v>
      </c>
    </row>
    <row r="5147" spans="1:3" x14ac:dyDescent="0.25">
      <c r="A5147" s="7" t="s">
        <v>1247</v>
      </c>
      <c r="B5147" s="7" t="s">
        <v>11027</v>
      </c>
      <c r="C5147" s="7" t="s">
        <v>11028</v>
      </c>
    </row>
    <row r="5148" spans="1:3" x14ac:dyDescent="0.25">
      <c r="A5148" s="7" t="s">
        <v>1247</v>
      </c>
      <c r="B5148" s="7" t="s">
        <v>11029</v>
      </c>
      <c r="C5148" s="7" t="s">
        <v>1703</v>
      </c>
    </row>
    <row r="5149" spans="1:3" x14ac:dyDescent="0.25">
      <c r="A5149" s="7" t="s">
        <v>1249</v>
      </c>
      <c r="B5149" s="7" t="s">
        <v>11030</v>
      </c>
      <c r="C5149" s="7" t="s">
        <v>11031</v>
      </c>
    </row>
    <row r="5150" spans="1:3" x14ac:dyDescent="0.25">
      <c r="A5150" s="7" t="s">
        <v>1249</v>
      </c>
      <c r="B5150" s="7" t="s">
        <v>11032</v>
      </c>
      <c r="C5150" s="7" t="s">
        <v>11033</v>
      </c>
    </row>
    <row r="5151" spans="1:3" x14ac:dyDescent="0.25">
      <c r="A5151" s="7" t="s">
        <v>1249</v>
      </c>
      <c r="B5151" s="7" t="s">
        <v>11034</v>
      </c>
      <c r="C5151" s="7" t="s">
        <v>1685</v>
      </c>
    </row>
    <row r="5152" spans="1:3" x14ac:dyDescent="0.25">
      <c r="A5152" s="7" t="s">
        <v>1249</v>
      </c>
      <c r="B5152" s="7" t="s">
        <v>11035</v>
      </c>
      <c r="C5152" s="7" t="s">
        <v>11036</v>
      </c>
    </row>
    <row r="5153" spans="1:3" x14ac:dyDescent="0.25">
      <c r="A5153" s="7" t="s">
        <v>1249</v>
      </c>
      <c r="B5153" s="7" t="s">
        <v>11037</v>
      </c>
      <c r="C5153" s="7" t="s">
        <v>11038</v>
      </c>
    </row>
    <row r="5154" spans="1:3" x14ac:dyDescent="0.25">
      <c r="A5154" s="7" t="s">
        <v>1249</v>
      </c>
      <c r="B5154" s="7" t="s">
        <v>11039</v>
      </c>
      <c r="C5154" s="7" t="s">
        <v>11040</v>
      </c>
    </row>
    <row r="5155" spans="1:3" x14ac:dyDescent="0.25">
      <c r="A5155" s="7" t="s">
        <v>1249</v>
      </c>
      <c r="B5155" s="7" t="s">
        <v>11041</v>
      </c>
      <c r="C5155" s="7" t="s">
        <v>11042</v>
      </c>
    </row>
    <row r="5156" spans="1:3" x14ac:dyDescent="0.25">
      <c r="A5156" s="7" t="s">
        <v>1249</v>
      </c>
      <c r="B5156" s="7" t="s">
        <v>11043</v>
      </c>
      <c r="C5156" s="7" t="s">
        <v>2054</v>
      </c>
    </row>
    <row r="5157" spans="1:3" x14ac:dyDescent="0.25">
      <c r="A5157" s="7" t="s">
        <v>1249</v>
      </c>
      <c r="B5157" s="7" t="s">
        <v>11044</v>
      </c>
      <c r="C5157" s="7" t="s">
        <v>11045</v>
      </c>
    </row>
    <row r="5158" spans="1:3" x14ac:dyDescent="0.25">
      <c r="A5158" s="7" t="s">
        <v>1249</v>
      </c>
      <c r="B5158" s="7" t="s">
        <v>11046</v>
      </c>
      <c r="C5158" s="7" t="s">
        <v>11047</v>
      </c>
    </row>
    <row r="5159" spans="1:3" x14ac:dyDescent="0.25">
      <c r="A5159" s="7" t="s">
        <v>1249</v>
      </c>
      <c r="B5159" s="7" t="s">
        <v>11048</v>
      </c>
      <c r="C5159" s="7" t="s">
        <v>2588</v>
      </c>
    </row>
    <row r="5160" spans="1:3" x14ac:dyDescent="0.25">
      <c r="A5160" s="7" t="s">
        <v>1249</v>
      </c>
      <c r="B5160" s="7" t="s">
        <v>11049</v>
      </c>
      <c r="C5160" s="7" t="s">
        <v>11050</v>
      </c>
    </row>
    <row r="5161" spans="1:3" x14ac:dyDescent="0.25">
      <c r="A5161" s="7" t="s">
        <v>1249</v>
      </c>
      <c r="B5161" s="7" t="s">
        <v>11051</v>
      </c>
      <c r="C5161" s="7" t="s">
        <v>11052</v>
      </c>
    </row>
    <row r="5162" spans="1:3" x14ac:dyDescent="0.25">
      <c r="A5162" s="7" t="s">
        <v>1249</v>
      </c>
      <c r="B5162" s="7" t="s">
        <v>11053</v>
      </c>
      <c r="C5162" s="7" t="s">
        <v>11054</v>
      </c>
    </row>
    <row r="5163" spans="1:3" x14ac:dyDescent="0.25">
      <c r="A5163" s="7" t="s">
        <v>1249</v>
      </c>
      <c r="B5163" s="7" t="s">
        <v>11055</v>
      </c>
      <c r="C5163" s="7" t="s">
        <v>11056</v>
      </c>
    </row>
    <row r="5164" spans="1:3" x14ac:dyDescent="0.25">
      <c r="A5164" s="7" t="s">
        <v>1249</v>
      </c>
      <c r="B5164" s="7" t="s">
        <v>11057</v>
      </c>
      <c r="C5164" s="7" t="s">
        <v>11058</v>
      </c>
    </row>
    <row r="5165" spans="1:3" x14ac:dyDescent="0.25">
      <c r="A5165" s="7" t="s">
        <v>1249</v>
      </c>
      <c r="B5165" s="7" t="s">
        <v>11059</v>
      </c>
      <c r="C5165" s="7" t="s">
        <v>11060</v>
      </c>
    </row>
    <row r="5166" spans="1:3" x14ac:dyDescent="0.25">
      <c r="A5166" s="7" t="s">
        <v>1249</v>
      </c>
      <c r="B5166" s="7" t="s">
        <v>11061</v>
      </c>
      <c r="C5166" s="7" t="s">
        <v>5329</v>
      </c>
    </row>
    <row r="5167" spans="1:3" x14ac:dyDescent="0.25">
      <c r="A5167" s="7" t="s">
        <v>1164</v>
      </c>
      <c r="B5167" s="7" t="s">
        <v>11062</v>
      </c>
      <c r="C5167" s="7" t="s">
        <v>11063</v>
      </c>
    </row>
    <row r="5168" spans="1:3" x14ac:dyDescent="0.25">
      <c r="A5168" s="7" t="s">
        <v>1164</v>
      </c>
      <c r="B5168" s="7" t="s">
        <v>11064</v>
      </c>
      <c r="C5168" s="7" t="s">
        <v>10623</v>
      </c>
    </row>
    <row r="5169" spans="1:3" x14ac:dyDescent="0.25">
      <c r="A5169" s="7" t="s">
        <v>1164</v>
      </c>
      <c r="B5169" s="7" t="s">
        <v>11065</v>
      </c>
      <c r="C5169" s="7" t="s">
        <v>11066</v>
      </c>
    </row>
    <row r="5170" spans="1:3" x14ac:dyDescent="0.25">
      <c r="A5170" s="7" t="s">
        <v>1164</v>
      </c>
      <c r="B5170" s="7" t="s">
        <v>11067</v>
      </c>
      <c r="C5170" s="7" t="s">
        <v>11068</v>
      </c>
    </row>
    <row r="5171" spans="1:3" x14ac:dyDescent="0.25">
      <c r="A5171" s="7" t="s">
        <v>1164</v>
      </c>
      <c r="B5171" s="7" t="s">
        <v>11069</v>
      </c>
      <c r="C5171" s="7" t="s">
        <v>11070</v>
      </c>
    </row>
    <row r="5172" spans="1:3" x14ac:dyDescent="0.25">
      <c r="A5172" s="7" t="s">
        <v>1164</v>
      </c>
      <c r="B5172" s="7" t="s">
        <v>11071</v>
      </c>
      <c r="C5172" s="7" t="s">
        <v>11072</v>
      </c>
    </row>
    <row r="5173" spans="1:3" x14ac:dyDescent="0.25">
      <c r="A5173" s="7" t="s">
        <v>1164</v>
      </c>
      <c r="B5173" s="7" t="s">
        <v>11073</v>
      </c>
      <c r="C5173" s="7" t="s">
        <v>11074</v>
      </c>
    </row>
    <row r="5174" spans="1:3" x14ac:dyDescent="0.25">
      <c r="A5174" s="7" t="s">
        <v>1164</v>
      </c>
      <c r="B5174" s="7" t="s">
        <v>11075</v>
      </c>
      <c r="C5174" s="7" t="s">
        <v>11076</v>
      </c>
    </row>
    <row r="5175" spans="1:3" x14ac:dyDescent="0.25">
      <c r="A5175" s="7" t="s">
        <v>1164</v>
      </c>
      <c r="B5175" s="7" t="s">
        <v>11077</v>
      </c>
      <c r="C5175" s="7" t="s">
        <v>2482</v>
      </c>
    </row>
    <row r="5176" spans="1:3" x14ac:dyDescent="0.25">
      <c r="A5176" s="7" t="s">
        <v>1164</v>
      </c>
      <c r="B5176" s="7" t="s">
        <v>11078</v>
      </c>
      <c r="C5176" s="7" t="s">
        <v>11079</v>
      </c>
    </row>
    <row r="5177" spans="1:3" x14ac:dyDescent="0.25">
      <c r="A5177" s="7" t="s">
        <v>1164</v>
      </c>
      <c r="B5177" s="7" t="s">
        <v>11080</v>
      </c>
      <c r="C5177" s="7" t="s">
        <v>11081</v>
      </c>
    </row>
    <row r="5178" spans="1:3" x14ac:dyDescent="0.25">
      <c r="A5178" s="7" t="s">
        <v>1164</v>
      </c>
      <c r="B5178" s="7" t="s">
        <v>11082</v>
      </c>
      <c r="C5178" s="7" t="s">
        <v>11083</v>
      </c>
    </row>
    <row r="5179" spans="1:3" x14ac:dyDescent="0.25">
      <c r="A5179" s="7" t="s">
        <v>1166</v>
      </c>
      <c r="B5179" s="7" t="s">
        <v>11084</v>
      </c>
      <c r="C5179" s="7" t="s">
        <v>11085</v>
      </c>
    </row>
    <row r="5180" spans="1:3" x14ac:dyDescent="0.25">
      <c r="A5180" s="7" t="s">
        <v>1166</v>
      </c>
      <c r="B5180" s="7" t="s">
        <v>11086</v>
      </c>
      <c r="C5180" s="7" t="s">
        <v>11087</v>
      </c>
    </row>
    <row r="5181" spans="1:3" x14ac:dyDescent="0.25">
      <c r="A5181" s="7" t="s">
        <v>1166</v>
      </c>
      <c r="B5181" s="7" t="s">
        <v>11088</v>
      </c>
      <c r="C5181" s="7" t="s">
        <v>2778</v>
      </c>
    </row>
    <row r="5182" spans="1:3" x14ac:dyDescent="0.25">
      <c r="A5182" s="7" t="s">
        <v>1166</v>
      </c>
      <c r="B5182" s="7" t="s">
        <v>11089</v>
      </c>
      <c r="C5182" s="7" t="s">
        <v>11090</v>
      </c>
    </row>
    <row r="5183" spans="1:3" x14ac:dyDescent="0.25">
      <c r="A5183" s="7" t="s">
        <v>1166</v>
      </c>
      <c r="B5183" s="7" t="s">
        <v>11091</v>
      </c>
      <c r="C5183" s="7" t="s">
        <v>11092</v>
      </c>
    </row>
    <row r="5184" spans="1:3" x14ac:dyDescent="0.25">
      <c r="A5184" s="7" t="s">
        <v>1166</v>
      </c>
      <c r="B5184" s="7" t="s">
        <v>11093</v>
      </c>
      <c r="C5184" s="7" t="s">
        <v>11094</v>
      </c>
    </row>
    <row r="5185" spans="1:3" x14ac:dyDescent="0.25">
      <c r="A5185" s="7" t="s">
        <v>1166</v>
      </c>
      <c r="B5185" s="7" t="s">
        <v>11095</v>
      </c>
      <c r="C5185" s="7" t="s">
        <v>11096</v>
      </c>
    </row>
    <row r="5186" spans="1:3" x14ac:dyDescent="0.25">
      <c r="A5186" s="7" t="s">
        <v>1166</v>
      </c>
      <c r="B5186" s="7" t="s">
        <v>11097</v>
      </c>
      <c r="C5186" s="7" t="s">
        <v>11098</v>
      </c>
    </row>
    <row r="5187" spans="1:3" x14ac:dyDescent="0.25">
      <c r="A5187" s="7" t="s">
        <v>1166</v>
      </c>
      <c r="B5187" s="7" t="s">
        <v>11099</v>
      </c>
      <c r="C5187" s="7" t="s">
        <v>11100</v>
      </c>
    </row>
    <row r="5188" spans="1:3" x14ac:dyDescent="0.25">
      <c r="A5188" s="7" t="s">
        <v>1166</v>
      </c>
      <c r="B5188" s="7" t="s">
        <v>11101</v>
      </c>
      <c r="C5188" s="7" t="s">
        <v>10288</v>
      </c>
    </row>
    <row r="5189" spans="1:3" x14ac:dyDescent="0.25">
      <c r="A5189" s="7" t="s">
        <v>1166</v>
      </c>
      <c r="B5189" s="7" t="s">
        <v>11102</v>
      </c>
      <c r="C5189" s="7" t="s">
        <v>11103</v>
      </c>
    </row>
    <row r="5190" spans="1:3" x14ac:dyDescent="0.25">
      <c r="A5190" s="7" t="s">
        <v>1166</v>
      </c>
      <c r="B5190" s="7" t="s">
        <v>11104</v>
      </c>
      <c r="C5190" s="7" t="s">
        <v>11105</v>
      </c>
    </row>
    <row r="5191" spans="1:3" x14ac:dyDescent="0.25">
      <c r="A5191" s="7" t="s">
        <v>1166</v>
      </c>
      <c r="B5191" s="7" t="s">
        <v>11106</v>
      </c>
      <c r="C5191" s="7" t="s">
        <v>9604</v>
      </c>
    </row>
    <row r="5192" spans="1:3" x14ac:dyDescent="0.25">
      <c r="A5192" s="7" t="s">
        <v>1166</v>
      </c>
      <c r="B5192" s="7" t="s">
        <v>11107</v>
      </c>
      <c r="C5192" s="7" t="s">
        <v>11108</v>
      </c>
    </row>
    <row r="5193" spans="1:3" x14ac:dyDescent="0.25">
      <c r="A5193" s="7" t="s">
        <v>1166</v>
      </c>
      <c r="B5193" s="7" t="s">
        <v>11109</v>
      </c>
      <c r="C5193" s="7" t="s">
        <v>11110</v>
      </c>
    </row>
    <row r="5194" spans="1:3" x14ac:dyDescent="0.25">
      <c r="A5194" s="7" t="s">
        <v>1166</v>
      </c>
      <c r="B5194" s="7" t="s">
        <v>11111</v>
      </c>
      <c r="C5194" s="7" t="s">
        <v>11112</v>
      </c>
    </row>
    <row r="5195" spans="1:3" x14ac:dyDescent="0.25">
      <c r="A5195" s="7" t="s">
        <v>1166</v>
      </c>
      <c r="B5195" s="7" t="s">
        <v>11113</v>
      </c>
      <c r="C5195" s="7" t="s">
        <v>11114</v>
      </c>
    </row>
    <row r="5196" spans="1:3" x14ac:dyDescent="0.25">
      <c r="A5196" s="7" t="s">
        <v>1166</v>
      </c>
      <c r="B5196" s="7" t="s">
        <v>11115</v>
      </c>
      <c r="C5196" s="7" t="s">
        <v>11116</v>
      </c>
    </row>
    <row r="5197" spans="1:3" x14ac:dyDescent="0.25">
      <c r="A5197" s="7" t="s">
        <v>1166</v>
      </c>
      <c r="B5197" s="7" t="s">
        <v>11117</v>
      </c>
      <c r="C5197" s="7" t="s">
        <v>11118</v>
      </c>
    </row>
    <row r="5198" spans="1:3" x14ac:dyDescent="0.25">
      <c r="A5198" s="7" t="s">
        <v>1166</v>
      </c>
      <c r="B5198" s="7" t="s">
        <v>11119</v>
      </c>
      <c r="C5198" s="7" t="s">
        <v>9647</v>
      </c>
    </row>
    <row r="5199" spans="1:3" x14ac:dyDescent="0.25">
      <c r="A5199" s="7" t="s">
        <v>1166</v>
      </c>
      <c r="B5199" s="7" t="s">
        <v>11120</v>
      </c>
      <c r="C5199" s="7" t="s">
        <v>11121</v>
      </c>
    </row>
    <row r="5200" spans="1:3" x14ac:dyDescent="0.25">
      <c r="A5200" s="7" t="s">
        <v>1168</v>
      </c>
      <c r="B5200" s="7" t="s">
        <v>11122</v>
      </c>
      <c r="C5200" s="7" t="s">
        <v>1719</v>
      </c>
    </row>
    <row r="5201" spans="1:3" x14ac:dyDescent="0.25">
      <c r="A5201" s="7" t="s">
        <v>1168</v>
      </c>
      <c r="B5201" s="7" t="s">
        <v>11123</v>
      </c>
      <c r="C5201" s="7" t="s">
        <v>11124</v>
      </c>
    </row>
    <row r="5202" spans="1:3" x14ac:dyDescent="0.25">
      <c r="A5202" s="7" t="s">
        <v>1168</v>
      </c>
      <c r="B5202" s="7" t="s">
        <v>11125</v>
      </c>
      <c r="C5202" s="7" t="s">
        <v>11126</v>
      </c>
    </row>
    <row r="5203" spans="1:3" x14ac:dyDescent="0.25">
      <c r="A5203" s="7" t="s">
        <v>1168</v>
      </c>
      <c r="B5203" s="7" t="s">
        <v>11127</v>
      </c>
      <c r="C5203" s="7" t="s">
        <v>10481</v>
      </c>
    </row>
    <row r="5204" spans="1:3" x14ac:dyDescent="0.25">
      <c r="A5204" s="7" t="s">
        <v>1168</v>
      </c>
      <c r="B5204" s="7" t="s">
        <v>11128</v>
      </c>
      <c r="C5204" s="7" t="s">
        <v>10213</v>
      </c>
    </row>
    <row r="5205" spans="1:3" x14ac:dyDescent="0.25">
      <c r="A5205" s="7" t="s">
        <v>1168</v>
      </c>
      <c r="B5205" s="7" t="s">
        <v>11129</v>
      </c>
      <c r="C5205" s="7" t="s">
        <v>11130</v>
      </c>
    </row>
    <row r="5206" spans="1:3" x14ac:dyDescent="0.25">
      <c r="A5206" s="7" t="s">
        <v>1168</v>
      </c>
      <c r="B5206" s="7" t="s">
        <v>11131</v>
      </c>
      <c r="C5206" s="7" t="s">
        <v>4838</v>
      </c>
    </row>
    <row r="5207" spans="1:3" x14ac:dyDescent="0.25">
      <c r="A5207" s="7" t="s">
        <v>1168</v>
      </c>
      <c r="B5207" s="7" t="s">
        <v>11132</v>
      </c>
      <c r="C5207" s="7" t="s">
        <v>11133</v>
      </c>
    </row>
    <row r="5208" spans="1:3" x14ac:dyDescent="0.25">
      <c r="A5208" s="7" t="s">
        <v>1168</v>
      </c>
      <c r="B5208" s="7" t="s">
        <v>11134</v>
      </c>
      <c r="C5208" s="7" t="s">
        <v>11135</v>
      </c>
    </row>
    <row r="5209" spans="1:3" x14ac:dyDescent="0.25">
      <c r="A5209" s="7" t="s">
        <v>1168</v>
      </c>
      <c r="B5209" s="7" t="s">
        <v>11136</v>
      </c>
      <c r="C5209" s="7" t="s">
        <v>5622</v>
      </c>
    </row>
    <row r="5210" spans="1:3" x14ac:dyDescent="0.25">
      <c r="A5210" s="7" t="s">
        <v>1168</v>
      </c>
      <c r="B5210" s="7" t="s">
        <v>11137</v>
      </c>
      <c r="C5210" s="7" t="s">
        <v>2199</v>
      </c>
    </row>
    <row r="5211" spans="1:3" x14ac:dyDescent="0.25">
      <c r="A5211" s="7" t="s">
        <v>1168</v>
      </c>
      <c r="B5211" s="7" t="s">
        <v>11138</v>
      </c>
      <c r="C5211" s="7" t="s">
        <v>7474</v>
      </c>
    </row>
    <row r="5212" spans="1:3" x14ac:dyDescent="0.25">
      <c r="A5212" s="7" t="s">
        <v>1168</v>
      </c>
      <c r="B5212" s="7" t="s">
        <v>11139</v>
      </c>
      <c r="C5212" s="7" t="s">
        <v>5575</v>
      </c>
    </row>
    <row r="5213" spans="1:3" x14ac:dyDescent="0.25">
      <c r="A5213" s="7" t="s">
        <v>1168</v>
      </c>
      <c r="B5213" s="7" t="s">
        <v>11140</v>
      </c>
      <c r="C5213" s="7" t="s">
        <v>11141</v>
      </c>
    </row>
    <row r="5214" spans="1:3" x14ac:dyDescent="0.25">
      <c r="A5214" s="7" t="s">
        <v>1168</v>
      </c>
      <c r="B5214" s="7" t="s">
        <v>11142</v>
      </c>
      <c r="C5214" s="7" t="s">
        <v>5896</v>
      </c>
    </row>
    <row r="5215" spans="1:3" x14ac:dyDescent="0.25">
      <c r="A5215" s="7" t="s">
        <v>1168</v>
      </c>
      <c r="B5215" s="7" t="s">
        <v>11143</v>
      </c>
      <c r="C5215" s="7" t="s">
        <v>11144</v>
      </c>
    </row>
    <row r="5216" spans="1:3" x14ac:dyDescent="0.25">
      <c r="A5216" s="7" t="s">
        <v>1168</v>
      </c>
      <c r="B5216" s="7" t="s">
        <v>11145</v>
      </c>
      <c r="C5216" s="7" t="s">
        <v>5010</v>
      </c>
    </row>
    <row r="5217" spans="1:3" x14ac:dyDescent="0.25">
      <c r="A5217" s="7" t="s">
        <v>1168</v>
      </c>
      <c r="B5217" s="7" t="s">
        <v>11146</v>
      </c>
      <c r="C5217" s="7" t="s">
        <v>11147</v>
      </c>
    </row>
    <row r="5218" spans="1:3" x14ac:dyDescent="0.25">
      <c r="A5218" s="7" t="s">
        <v>1168</v>
      </c>
      <c r="B5218" s="7" t="s">
        <v>11148</v>
      </c>
      <c r="C5218" s="7" t="s">
        <v>1796</v>
      </c>
    </row>
    <row r="5219" spans="1:3" x14ac:dyDescent="0.25">
      <c r="A5219" s="7" t="s">
        <v>621</v>
      </c>
      <c r="B5219" s="7" t="s">
        <v>11149</v>
      </c>
      <c r="C5219" s="7" t="s">
        <v>2387</v>
      </c>
    </row>
    <row r="5220" spans="1:3" x14ac:dyDescent="0.25">
      <c r="A5220" s="7" t="s">
        <v>621</v>
      </c>
      <c r="B5220" s="7" t="s">
        <v>11150</v>
      </c>
      <c r="C5220" s="7" t="s">
        <v>11151</v>
      </c>
    </row>
    <row r="5221" spans="1:3" x14ac:dyDescent="0.25">
      <c r="A5221" s="7" t="s">
        <v>621</v>
      </c>
      <c r="B5221" s="7" t="s">
        <v>11152</v>
      </c>
      <c r="C5221" s="7" t="s">
        <v>2452</v>
      </c>
    </row>
    <row r="5222" spans="1:3" x14ac:dyDescent="0.25">
      <c r="A5222" s="7" t="s">
        <v>621</v>
      </c>
      <c r="B5222" s="7" t="s">
        <v>11153</v>
      </c>
      <c r="C5222" s="7" t="s">
        <v>5319</v>
      </c>
    </row>
    <row r="5223" spans="1:3" x14ac:dyDescent="0.25">
      <c r="A5223" s="7" t="s">
        <v>621</v>
      </c>
      <c r="B5223" s="7" t="s">
        <v>11154</v>
      </c>
      <c r="C5223" s="7" t="s">
        <v>1996</v>
      </c>
    </row>
    <row r="5224" spans="1:3" x14ac:dyDescent="0.25">
      <c r="A5224" s="7" t="s">
        <v>621</v>
      </c>
      <c r="B5224" s="7" t="s">
        <v>11155</v>
      </c>
      <c r="C5224" s="7" t="s">
        <v>11156</v>
      </c>
    </row>
    <row r="5225" spans="1:3" x14ac:dyDescent="0.25">
      <c r="A5225" s="7" t="s">
        <v>621</v>
      </c>
      <c r="B5225" s="7" t="s">
        <v>11157</v>
      </c>
      <c r="C5225" s="7" t="s">
        <v>11158</v>
      </c>
    </row>
    <row r="5226" spans="1:3" x14ac:dyDescent="0.25">
      <c r="A5226" s="7" t="s">
        <v>621</v>
      </c>
      <c r="B5226" s="7" t="s">
        <v>11159</v>
      </c>
      <c r="C5226" s="7" t="s">
        <v>7647</v>
      </c>
    </row>
    <row r="5227" spans="1:3" x14ac:dyDescent="0.25">
      <c r="A5227" s="7" t="s">
        <v>621</v>
      </c>
      <c r="B5227" s="7" t="s">
        <v>11160</v>
      </c>
      <c r="C5227" s="7" t="s">
        <v>2313</v>
      </c>
    </row>
    <row r="5228" spans="1:3" x14ac:dyDescent="0.25">
      <c r="A5228" s="7" t="s">
        <v>621</v>
      </c>
      <c r="B5228" s="7" t="s">
        <v>11161</v>
      </c>
      <c r="C5228" s="7" t="s">
        <v>11162</v>
      </c>
    </row>
    <row r="5229" spans="1:3" x14ac:dyDescent="0.25">
      <c r="A5229" s="7" t="s">
        <v>621</v>
      </c>
      <c r="B5229" s="7" t="s">
        <v>11163</v>
      </c>
      <c r="C5229" s="7" t="s">
        <v>2054</v>
      </c>
    </row>
    <row r="5230" spans="1:3" x14ac:dyDescent="0.25">
      <c r="A5230" s="7" t="s">
        <v>621</v>
      </c>
      <c r="B5230" s="7" t="s">
        <v>11164</v>
      </c>
      <c r="C5230" s="7" t="s">
        <v>11165</v>
      </c>
    </row>
    <row r="5231" spans="1:3" x14ac:dyDescent="0.25">
      <c r="A5231" s="7" t="s">
        <v>621</v>
      </c>
      <c r="B5231" s="7" t="s">
        <v>11166</v>
      </c>
      <c r="C5231" s="7" t="s">
        <v>11167</v>
      </c>
    </row>
    <row r="5232" spans="1:3" x14ac:dyDescent="0.25">
      <c r="A5232" s="7" t="s">
        <v>621</v>
      </c>
      <c r="B5232" s="7" t="s">
        <v>11168</v>
      </c>
      <c r="C5232" s="7" t="s">
        <v>11169</v>
      </c>
    </row>
    <row r="5233" spans="1:3" x14ac:dyDescent="0.25">
      <c r="A5233" s="7" t="s">
        <v>621</v>
      </c>
      <c r="B5233" s="7" t="s">
        <v>11170</v>
      </c>
      <c r="C5233" s="7" t="s">
        <v>11171</v>
      </c>
    </row>
    <row r="5234" spans="1:3" x14ac:dyDescent="0.25">
      <c r="A5234" s="7" t="s">
        <v>621</v>
      </c>
      <c r="B5234" s="7" t="s">
        <v>11172</v>
      </c>
      <c r="C5234" s="7" t="s">
        <v>11173</v>
      </c>
    </row>
    <row r="5235" spans="1:3" x14ac:dyDescent="0.25">
      <c r="A5235" s="7" t="s">
        <v>621</v>
      </c>
      <c r="B5235" s="7" t="s">
        <v>11174</v>
      </c>
      <c r="C5235" s="7" t="s">
        <v>11175</v>
      </c>
    </row>
    <row r="5236" spans="1:3" x14ac:dyDescent="0.25">
      <c r="A5236" s="7" t="s">
        <v>621</v>
      </c>
      <c r="B5236" s="7" t="s">
        <v>11176</v>
      </c>
      <c r="C5236" s="7" t="s">
        <v>11177</v>
      </c>
    </row>
    <row r="5237" spans="1:3" x14ac:dyDescent="0.25">
      <c r="A5237" s="7" t="s">
        <v>621</v>
      </c>
      <c r="B5237" s="7" t="s">
        <v>11178</v>
      </c>
      <c r="C5237" s="7" t="s">
        <v>2729</v>
      </c>
    </row>
    <row r="5238" spans="1:3" x14ac:dyDescent="0.25">
      <c r="A5238" s="7" t="s">
        <v>746</v>
      </c>
      <c r="B5238" s="7" t="s">
        <v>11179</v>
      </c>
      <c r="C5238" s="7" t="s">
        <v>2223</v>
      </c>
    </row>
    <row r="5239" spans="1:3" x14ac:dyDescent="0.25">
      <c r="A5239" s="7" t="s">
        <v>746</v>
      </c>
      <c r="B5239" s="7" t="s">
        <v>11180</v>
      </c>
      <c r="C5239" s="7" t="s">
        <v>11181</v>
      </c>
    </row>
    <row r="5240" spans="1:3" x14ac:dyDescent="0.25">
      <c r="A5240" s="7" t="s">
        <v>746</v>
      </c>
      <c r="B5240" s="7" t="s">
        <v>11182</v>
      </c>
      <c r="C5240" s="7" t="s">
        <v>5225</v>
      </c>
    </row>
    <row r="5241" spans="1:3" x14ac:dyDescent="0.25">
      <c r="A5241" s="7" t="s">
        <v>746</v>
      </c>
      <c r="B5241" s="7" t="s">
        <v>11183</v>
      </c>
      <c r="C5241" s="7" t="s">
        <v>4510</v>
      </c>
    </row>
    <row r="5242" spans="1:3" x14ac:dyDescent="0.25">
      <c r="A5242" s="7" t="s">
        <v>746</v>
      </c>
      <c r="B5242" s="7" t="s">
        <v>11184</v>
      </c>
      <c r="C5242" s="7" t="s">
        <v>11185</v>
      </c>
    </row>
    <row r="5243" spans="1:3" x14ac:dyDescent="0.25">
      <c r="A5243" s="7" t="s">
        <v>746</v>
      </c>
      <c r="B5243" s="7" t="s">
        <v>11186</v>
      </c>
      <c r="C5243" s="7" t="s">
        <v>3046</v>
      </c>
    </row>
    <row r="5244" spans="1:3" x14ac:dyDescent="0.25">
      <c r="A5244" s="7" t="s">
        <v>746</v>
      </c>
      <c r="B5244" s="7" t="s">
        <v>11187</v>
      </c>
      <c r="C5244" s="7" t="s">
        <v>11188</v>
      </c>
    </row>
    <row r="5245" spans="1:3" x14ac:dyDescent="0.25">
      <c r="A5245" s="7" t="s">
        <v>746</v>
      </c>
      <c r="B5245" s="7" t="s">
        <v>11189</v>
      </c>
      <c r="C5245" s="7" t="s">
        <v>11190</v>
      </c>
    </row>
    <row r="5246" spans="1:3" x14ac:dyDescent="0.25">
      <c r="A5246" s="7" t="s">
        <v>746</v>
      </c>
      <c r="B5246" s="7" t="s">
        <v>11191</v>
      </c>
      <c r="C5246" s="7" t="s">
        <v>11192</v>
      </c>
    </row>
    <row r="5247" spans="1:3" x14ac:dyDescent="0.25">
      <c r="A5247" s="7" t="s">
        <v>746</v>
      </c>
      <c r="B5247" s="7" t="s">
        <v>11193</v>
      </c>
      <c r="C5247" s="7" t="s">
        <v>11194</v>
      </c>
    </row>
    <row r="5248" spans="1:3" x14ac:dyDescent="0.25">
      <c r="A5248" s="7" t="s">
        <v>746</v>
      </c>
      <c r="B5248" s="7" t="s">
        <v>11195</v>
      </c>
      <c r="C5248" s="7" t="s">
        <v>11196</v>
      </c>
    </row>
    <row r="5249" spans="1:3" x14ac:dyDescent="0.25">
      <c r="A5249" s="7" t="s">
        <v>746</v>
      </c>
      <c r="B5249" s="7" t="s">
        <v>11197</v>
      </c>
      <c r="C5249" s="7" t="s">
        <v>2261</v>
      </c>
    </row>
    <row r="5250" spans="1:3" x14ac:dyDescent="0.25">
      <c r="A5250" s="7" t="s">
        <v>623</v>
      </c>
      <c r="B5250" s="7" t="s">
        <v>11198</v>
      </c>
      <c r="C5250" s="7" t="s">
        <v>1870</v>
      </c>
    </row>
    <row r="5251" spans="1:3" x14ac:dyDescent="0.25">
      <c r="A5251" s="7" t="s">
        <v>623</v>
      </c>
      <c r="B5251" s="7" t="s">
        <v>11199</v>
      </c>
      <c r="C5251" s="7" t="s">
        <v>11200</v>
      </c>
    </row>
    <row r="5252" spans="1:3" x14ac:dyDescent="0.25">
      <c r="A5252" s="7" t="s">
        <v>623</v>
      </c>
      <c r="B5252" s="7" t="s">
        <v>11201</v>
      </c>
      <c r="C5252" s="7" t="s">
        <v>11202</v>
      </c>
    </row>
    <row r="5253" spans="1:3" x14ac:dyDescent="0.25">
      <c r="A5253" s="7" t="s">
        <v>623</v>
      </c>
      <c r="B5253" s="7" t="s">
        <v>11203</v>
      </c>
      <c r="C5253" s="7" t="s">
        <v>11204</v>
      </c>
    </row>
    <row r="5254" spans="1:3" x14ac:dyDescent="0.25">
      <c r="A5254" s="7" t="s">
        <v>623</v>
      </c>
      <c r="B5254" s="7" t="s">
        <v>11205</v>
      </c>
      <c r="C5254" s="7" t="s">
        <v>11206</v>
      </c>
    </row>
    <row r="5255" spans="1:3" x14ac:dyDescent="0.25">
      <c r="A5255" s="7" t="s">
        <v>623</v>
      </c>
      <c r="B5255" s="7" t="s">
        <v>11207</v>
      </c>
      <c r="C5255" s="7" t="s">
        <v>11208</v>
      </c>
    </row>
    <row r="5256" spans="1:3" x14ac:dyDescent="0.25">
      <c r="A5256" s="7" t="s">
        <v>623</v>
      </c>
      <c r="B5256" s="7" t="s">
        <v>11209</v>
      </c>
      <c r="C5256" s="7" t="s">
        <v>11210</v>
      </c>
    </row>
    <row r="5257" spans="1:3" x14ac:dyDescent="0.25">
      <c r="A5257" s="7" t="s">
        <v>623</v>
      </c>
      <c r="B5257" s="7" t="s">
        <v>11211</v>
      </c>
      <c r="C5257" s="7" t="s">
        <v>7574</v>
      </c>
    </row>
    <row r="5258" spans="1:3" x14ac:dyDescent="0.25">
      <c r="A5258" s="7" t="s">
        <v>1235</v>
      </c>
      <c r="B5258" s="7" t="s">
        <v>11212</v>
      </c>
      <c r="C5258" s="7" t="s">
        <v>7273</v>
      </c>
    </row>
    <row r="5259" spans="1:3" x14ac:dyDescent="0.25">
      <c r="A5259" s="7" t="s">
        <v>1235</v>
      </c>
      <c r="B5259" s="7" t="s">
        <v>11213</v>
      </c>
      <c r="C5259" s="7" t="s">
        <v>11214</v>
      </c>
    </row>
    <row r="5260" spans="1:3" x14ac:dyDescent="0.25">
      <c r="A5260" s="7" t="s">
        <v>1235</v>
      </c>
      <c r="B5260" s="7" t="s">
        <v>11215</v>
      </c>
      <c r="C5260" s="7" t="s">
        <v>10863</v>
      </c>
    </row>
    <row r="5261" spans="1:3" x14ac:dyDescent="0.25">
      <c r="A5261" s="7" t="s">
        <v>1235</v>
      </c>
      <c r="B5261" s="7" t="s">
        <v>11216</v>
      </c>
      <c r="C5261" s="7" t="s">
        <v>11217</v>
      </c>
    </row>
    <row r="5262" spans="1:3" x14ac:dyDescent="0.25">
      <c r="A5262" s="7" t="s">
        <v>1235</v>
      </c>
      <c r="B5262" s="7" t="s">
        <v>11218</v>
      </c>
      <c r="C5262" s="7" t="s">
        <v>11219</v>
      </c>
    </row>
    <row r="5263" spans="1:3" x14ac:dyDescent="0.25">
      <c r="A5263" s="7" t="s">
        <v>1235</v>
      </c>
      <c r="B5263" s="7" t="s">
        <v>11220</v>
      </c>
      <c r="C5263" s="7" t="s">
        <v>2241</v>
      </c>
    </row>
    <row r="5264" spans="1:3" x14ac:dyDescent="0.25">
      <c r="A5264" s="7" t="s">
        <v>1235</v>
      </c>
      <c r="B5264" s="7" t="s">
        <v>11221</v>
      </c>
      <c r="C5264" s="7" t="s">
        <v>11222</v>
      </c>
    </row>
    <row r="5265" spans="1:3" x14ac:dyDescent="0.25">
      <c r="A5265" s="7" t="s">
        <v>1235</v>
      </c>
      <c r="B5265" s="7" t="s">
        <v>11223</v>
      </c>
      <c r="C5265" s="7" t="s">
        <v>11224</v>
      </c>
    </row>
    <row r="5266" spans="1:3" x14ac:dyDescent="0.25">
      <c r="A5266" s="7" t="s">
        <v>1235</v>
      </c>
      <c r="B5266" s="7" t="s">
        <v>11225</v>
      </c>
      <c r="C5266" s="7" t="s">
        <v>11226</v>
      </c>
    </row>
    <row r="5267" spans="1:3" x14ac:dyDescent="0.25">
      <c r="A5267" s="7" t="s">
        <v>1235</v>
      </c>
      <c r="B5267" s="7" t="s">
        <v>11227</v>
      </c>
      <c r="C5267" s="7" t="s">
        <v>9565</v>
      </c>
    </row>
    <row r="5268" spans="1:3" x14ac:dyDescent="0.25">
      <c r="A5268" s="7" t="s">
        <v>1235</v>
      </c>
      <c r="B5268" s="7" t="s">
        <v>11228</v>
      </c>
      <c r="C5268" s="7" t="s">
        <v>2729</v>
      </c>
    </row>
    <row r="5269" spans="1:3" x14ac:dyDescent="0.25">
      <c r="A5269" s="7" t="s">
        <v>1235</v>
      </c>
      <c r="B5269" s="7" t="s">
        <v>11229</v>
      </c>
      <c r="C5269" s="7" t="s">
        <v>2245</v>
      </c>
    </row>
    <row r="5270" spans="1:3" x14ac:dyDescent="0.25">
      <c r="A5270" s="7" t="s">
        <v>1235</v>
      </c>
      <c r="B5270" s="7" t="s">
        <v>11230</v>
      </c>
      <c r="C5270" s="7" t="s">
        <v>4640</v>
      </c>
    </row>
    <row r="5271" spans="1:3" x14ac:dyDescent="0.25">
      <c r="A5271" s="7" t="s">
        <v>1235</v>
      </c>
      <c r="B5271" s="7" t="s">
        <v>11231</v>
      </c>
      <c r="C5271" s="7" t="s">
        <v>11232</v>
      </c>
    </row>
    <row r="5272" spans="1:3" x14ac:dyDescent="0.25">
      <c r="A5272" s="7" t="s">
        <v>1335</v>
      </c>
      <c r="B5272" s="7" t="s">
        <v>11233</v>
      </c>
      <c r="C5272" s="7" t="s">
        <v>11234</v>
      </c>
    </row>
    <row r="5273" spans="1:3" x14ac:dyDescent="0.25">
      <c r="A5273" s="7" t="s">
        <v>1335</v>
      </c>
      <c r="B5273" s="7" t="s">
        <v>11235</v>
      </c>
      <c r="C5273" s="7" t="s">
        <v>6330</v>
      </c>
    </row>
    <row r="5274" spans="1:3" x14ac:dyDescent="0.25">
      <c r="A5274" s="7" t="s">
        <v>1335</v>
      </c>
      <c r="B5274" s="7" t="s">
        <v>11236</v>
      </c>
      <c r="C5274" s="7" t="s">
        <v>11237</v>
      </c>
    </row>
    <row r="5275" spans="1:3" x14ac:dyDescent="0.25">
      <c r="A5275" s="7" t="s">
        <v>1335</v>
      </c>
      <c r="B5275" s="7" t="s">
        <v>11238</v>
      </c>
      <c r="C5275" s="7" t="s">
        <v>11239</v>
      </c>
    </row>
    <row r="5276" spans="1:3" x14ac:dyDescent="0.25">
      <c r="A5276" s="7" t="s">
        <v>1335</v>
      </c>
      <c r="B5276" s="7" t="s">
        <v>11240</v>
      </c>
      <c r="C5276" s="7" t="s">
        <v>11112</v>
      </c>
    </row>
    <row r="5277" spans="1:3" x14ac:dyDescent="0.25">
      <c r="A5277" s="7" t="s">
        <v>1335</v>
      </c>
      <c r="B5277" s="7" t="s">
        <v>11241</v>
      </c>
      <c r="C5277" s="7" t="s">
        <v>9647</v>
      </c>
    </row>
    <row r="5278" spans="1:3" x14ac:dyDescent="0.25">
      <c r="A5278" s="7" t="s">
        <v>1335</v>
      </c>
      <c r="B5278" s="7" t="s">
        <v>11242</v>
      </c>
      <c r="C5278" s="7" t="s">
        <v>11243</v>
      </c>
    </row>
    <row r="5279" spans="1:3" x14ac:dyDescent="0.25">
      <c r="A5279" s="7" t="s">
        <v>1335</v>
      </c>
      <c r="B5279" s="7" t="s">
        <v>11244</v>
      </c>
      <c r="C5279" s="7" t="s">
        <v>2213</v>
      </c>
    </row>
    <row r="5280" spans="1:3" x14ac:dyDescent="0.25">
      <c r="A5280" s="7" t="s">
        <v>1237</v>
      </c>
      <c r="B5280" s="7" t="s">
        <v>11245</v>
      </c>
      <c r="C5280" s="7" t="s">
        <v>11246</v>
      </c>
    </row>
    <row r="5281" spans="1:3" x14ac:dyDescent="0.25">
      <c r="A5281" s="7" t="s">
        <v>1237</v>
      </c>
      <c r="B5281" s="7" t="s">
        <v>11247</v>
      </c>
      <c r="C5281" s="7" t="s">
        <v>2603</v>
      </c>
    </row>
    <row r="5282" spans="1:3" x14ac:dyDescent="0.25">
      <c r="A5282" s="7" t="s">
        <v>1237</v>
      </c>
      <c r="B5282" s="7" t="s">
        <v>11248</v>
      </c>
      <c r="C5282" s="7" t="s">
        <v>11249</v>
      </c>
    </row>
    <row r="5283" spans="1:3" x14ac:dyDescent="0.25">
      <c r="A5283" s="7" t="s">
        <v>810</v>
      </c>
      <c r="B5283" s="7" t="s">
        <v>11250</v>
      </c>
      <c r="C5283" s="7" t="s">
        <v>11251</v>
      </c>
    </row>
    <row r="5284" spans="1:3" x14ac:dyDescent="0.25">
      <c r="A5284" s="7" t="s">
        <v>810</v>
      </c>
      <c r="B5284" s="7" t="s">
        <v>11252</v>
      </c>
      <c r="C5284" s="7" t="s">
        <v>11253</v>
      </c>
    </row>
    <row r="5285" spans="1:3" x14ac:dyDescent="0.25">
      <c r="A5285" s="7" t="s">
        <v>810</v>
      </c>
      <c r="B5285" s="7" t="s">
        <v>11254</v>
      </c>
      <c r="C5285" s="7" t="s">
        <v>2232</v>
      </c>
    </row>
    <row r="5286" spans="1:3" x14ac:dyDescent="0.25">
      <c r="A5286" s="7" t="s">
        <v>810</v>
      </c>
      <c r="B5286" s="7" t="s">
        <v>11255</v>
      </c>
      <c r="C5286" s="7" t="s">
        <v>11256</v>
      </c>
    </row>
    <row r="5287" spans="1:3" x14ac:dyDescent="0.25">
      <c r="A5287" s="7" t="s">
        <v>810</v>
      </c>
      <c r="B5287" s="7" t="s">
        <v>11257</v>
      </c>
      <c r="C5287" s="7" t="s">
        <v>3355</v>
      </c>
    </row>
    <row r="5288" spans="1:3" x14ac:dyDescent="0.25">
      <c r="A5288" s="7" t="s">
        <v>810</v>
      </c>
      <c r="B5288" s="7" t="s">
        <v>11258</v>
      </c>
      <c r="C5288" s="7" t="s">
        <v>11259</v>
      </c>
    </row>
    <row r="5289" spans="1:3" x14ac:dyDescent="0.25">
      <c r="A5289" s="7" t="s">
        <v>810</v>
      </c>
      <c r="B5289" s="7" t="s">
        <v>11260</v>
      </c>
      <c r="C5289" s="7" t="s">
        <v>2229</v>
      </c>
    </row>
    <row r="5290" spans="1:3" x14ac:dyDescent="0.25">
      <c r="A5290" s="7" t="s">
        <v>810</v>
      </c>
      <c r="B5290" s="7" t="s">
        <v>11261</v>
      </c>
      <c r="C5290" s="7" t="s">
        <v>11262</v>
      </c>
    </row>
    <row r="5291" spans="1:3" x14ac:dyDescent="0.25">
      <c r="A5291" s="7" t="s">
        <v>810</v>
      </c>
      <c r="B5291" s="7" t="s">
        <v>11263</v>
      </c>
      <c r="C5291" s="7" t="s">
        <v>11264</v>
      </c>
    </row>
    <row r="5292" spans="1:3" x14ac:dyDescent="0.25">
      <c r="A5292" s="7" t="s">
        <v>810</v>
      </c>
      <c r="B5292" s="7" t="s">
        <v>11265</v>
      </c>
      <c r="C5292" s="7" t="s">
        <v>11266</v>
      </c>
    </row>
    <row r="5293" spans="1:3" x14ac:dyDescent="0.25">
      <c r="A5293" s="7" t="s">
        <v>810</v>
      </c>
      <c r="B5293" s="7" t="s">
        <v>11267</v>
      </c>
      <c r="C5293" s="7" t="s">
        <v>11268</v>
      </c>
    </row>
    <row r="5294" spans="1:3" x14ac:dyDescent="0.25">
      <c r="A5294" s="7" t="s">
        <v>1239</v>
      </c>
      <c r="B5294" s="7" t="s">
        <v>11269</v>
      </c>
      <c r="C5294" s="7" t="s">
        <v>11270</v>
      </c>
    </row>
    <row r="5295" spans="1:3" x14ac:dyDescent="0.25">
      <c r="A5295" s="7" t="s">
        <v>1239</v>
      </c>
      <c r="B5295" s="7" t="s">
        <v>11271</v>
      </c>
      <c r="C5295" s="7" t="s">
        <v>11272</v>
      </c>
    </row>
    <row r="5296" spans="1:3" x14ac:dyDescent="0.25">
      <c r="A5296" s="7" t="s">
        <v>1239</v>
      </c>
      <c r="B5296" s="7" t="s">
        <v>11273</v>
      </c>
      <c r="C5296" s="7" t="s">
        <v>2603</v>
      </c>
    </row>
    <row r="5297" spans="1:3" x14ac:dyDescent="0.25">
      <c r="A5297" s="7" t="s">
        <v>1239</v>
      </c>
      <c r="B5297" s="7" t="s">
        <v>11274</v>
      </c>
      <c r="C5297" s="7" t="s">
        <v>2805</v>
      </c>
    </row>
    <row r="5298" spans="1:3" x14ac:dyDescent="0.25">
      <c r="A5298" s="7" t="s">
        <v>1239</v>
      </c>
      <c r="B5298" s="7" t="s">
        <v>11275</v>
      </c>
      <c r="C5298" s="7" t="s">
        <v>11276</v>
      </c>
    </row>
    <row r="5299" spans="1:3" x14ac:dyDescent="0.25">
      <c r="A5299" s="7" t="s">
        <v>1239</v>
      </c>
      <c r="B5299" s="7" t="s">
        <v>11277</v>
      </c>
      <c r="C5299" s="7" t="s">
        <v>11278</v>
      </c>
    </row>
    <row r="5300" spans="1:3" x14ac:dyDescent="0.25">
      <c r="A5300" s="7" t="s">
        <v>1239</v>
      </c>
      <c r="B5300" s="7" t="s">
        <v>11279</v>
      </c>
      <c r="C5300" s="7" t="s">
        <v>11280</v>
      </c>
    </row>
    <row r="5301" spans="1:3" x14ac:dyDescent="0.25">
      <c r="A5301" s="7" t="s">
        <v>1239</v>
      </c>
      <c r="B5301" s="7" t="s">
        <v>11281</v>
      </c>
      <c r="C5301" s="7" t="s">
        <v>11282</v>
      </c>
    </row>
    <row r="5302" spans="1:3" x14ac:dyDescent="0.25">
      <c r="A5302" s="7" t="s">
        <v>1239</v>
      </c>
      <c r="B5302" s="7" t="s">
        <v>11283</v>
      </c>
      <c r="C5302" s="7" t="s">
        <v>2347</v>
      </c>
    </row>
    <row r="5303" spans="1:3" x14ac:dyDescent="0.25">
      <c r="A5303" s="7" t="s">
        <v>1239</v>
      </c>
      <c r="B5303" s="7" t="s">
        <v>11284</v>
      </c>
      <c r="C5303" s="7" t="s">
        <v>2191</v>
      </c>
    </row>
    <row r="5304" spans="1:3" x14ac:dyDescent="0.25">
      <c r="A5304" s="7" t="s">
        <v>1239</v>
      </c>
      <c r="B5304" s="7" t="s">
        <v>11285</v>
      </c>
      <c r="C5304" s="7" t="s">
        <v>11286</v>
      </c>
    </row>
    <row r="5305" spans="1:3" x14ac:dyDescent="0.25">
      <c r="A5305" s="7" t="s">
        <v>1239</v>
      </c>
      <c r="B5305" s="7" t="s">
        <v>11287</v>
      </c>
      <c r="C5305" s="7" t="s">
        <v>2737</v>
      </c>
    </row>
    <row r="5306" spans="1:3" x14ac:dyDescent="0.25">
      <c r="A5306" s="7" t="s">
        <v>1239</v>
      </c>
      <c r="B5306" s="7" t="s">
        <v>11288</v>
      </c>
      <c r="C5306" s="7" t="s">
        <v>2103</v>
      </c>
    </row>
    <row r="5307" spans="1:3" x14ac:dyDescent="0.25">
      <c r="A5307" s="7" t="s">
        <v>1239</v>
      </c>
      <c r="B5307" s="7" t="s">
        <v>11289</v>
      </c>
      <c r="C5307" s="7" t="s">
        <v>5429</v>
      </c>
    </row>
    <row r="5308" spans="1:3" x14ac:dyDescent="0.25">
      <c r="A5308" s="7" t="s">
        <v>619</v>
      </c>
      <c r="B5308" s="7" t="s">
        <v>11290</v>
      </c>
      <c r="C5308" s="7" t="s">
        <v>11291</v>
      </c>
    </row>
    <row r="5309" spans="1:3" x14ac:dyDescent="0.25">
      <c r="A5309" s="7" t="s">
        <v>1168</v>
      </c>
      <c r="B5309" s="7" t="s">
        <v>11292</v>
      </c>
      <c r="C5309" s="7" t="s">
        <v>9705</v>
      </c>
    </row>
    <row r="5310" spans="1:3" x14ac:dyDescent="0.25">
      <c r="A5310" s="7" t="s">
        <v>1168</v>
      </c>
      <c r="B5310" s="7" t="s">
        <v>11293</v>
      </c>
      <c r="C5310" s="7" t="s">
        <v>2287</v>
      </c>
    </row>
    <row r="5311" spans="1:3" x14ac:dyDescent="0.25">
      <c r="A5311" s="7" t="s">
        <v>1168</v>
      </c>
      <c r="B5311" s="7" t="s">
        <v>11294</v>
      </c>
      <c r="C5311" s="7" t="s">
        <v>11295</v>
      </c>
    </row>
    <row r="5312" spans="1:3" x14ac:dyDescent="0.25">
      <c r="A5312" s="7" t="s">
        <v>1168</v>
      </c>
      <c r="B5312" s="7" t="s">
        <v>11296</v>
      </c>
      <c r="C5312" s="7" t="s">
        <v>11297</v>
      </c>
    </row>
    <row r="5313" spans="1:3" x14ac:dyDescent="0.25">
      <c r="A5313" s="7" t="s">
        <v>1168</v>
      </c>
      <c r="B5313" s="7" t="s">
        <v>11298</v>
      </c>
      <c r="C5313" s="7" t="s">
        <v>11299</v>
      </c>
    </row>
    <row r="5314" spans="1:3" x14ac:dyDescent="0.25">
      <c r="A5314" s="7" t="s">
        <v>1168</v>
      </c>
      <c r="B5314" s="7" t="s">
        <v>11300</v>
      </c>
      <c r="C5314" s="7" t="s">
        <v>11301</v>
      </c>
    </row>
    <row r="5315" spans="1:3" x14ac:dyDescent="0.25">
      <c r="A5315" s="7" t="s">
        <v>674</v>
      </c>
      <c r="B5315" s="7" t="s">
        <v>11302</v>
      </c>
      <c r="C5315" s="7" t="s">
        <v>11303</v>
      </c>
    </row>
    <row r="5316" spans="1:3" x14ac:dyDescent="0.25">
      <c r="A5316" s="7" t="s">
        <v>674</v>
      </c>
      <c r="B5316" s="7" t="s">
        <v>11304</v>
      </c>
      <c r="C5316" s="7" t="s">
        <v>11305</v>
      </c>
    </row>
    <row r="5317" spans="1:3" x14ac:dyDescent="0.25">
      <c r="A5317" s="7" t="s">
        <v>674</v>
      </c>
      <c r="B5317" s="7" t="s">
        <v>11306</v>
      </c>
      <c r="C5317" s="7" t="s">
        <v>6714</v>
      </c>
    </row>
    <row r="5318" spans="1:3" x14ac:dyDescent="0.25">
      <c r="A5318" s="7" t="s">
        <v>674</v>
      </c>
      <c r="B5318" s="7" t="s">
        <v>11307</v>
      </c>
      <c r="C5318" s="7" t="s">
        <v>11308</v>
      </c>
    </row>
    <row r="5319" spans="1:3" x14ac:dyDescent="0.25">
      <c r="A5319" s="7" t="s">
        <v>674</v>
      </c>
      <c r="B5319" s="7" t="s">
        <v>11309</v>
      </c>
      <c r="C5319" s="7" t="s">
        <v>11310</v>
      </c>
    </row>
    <row r="5320" spans="1:3" x14ac:dyDescent="0.25">
      <c r="A5320" s="7" t="s">
        <v>674</v>
      </c>
      <c r="B5320" s="7" t="s">
        <v>11311</v>
      </c>
      <c r="C5320" s="7" t="s">
        <v>7158</v>
      </c>
    </row>
    <row r="5321" spans="1:3" x14ac:dyDescent="0.25">
      <c r="A5321" s="7" t="s">
        <v>674</v>
      </c>
      <c r="B5321" s="7" t="s">
        <v>11312</v>
      </c>
      <c r="C5321" s="7" t="s">
        <v>11313</v>
      </c>
    </row>
    <row r="5322" spans="1:3" x14ac:dyDescent="0.25">
      <c r="A5322" s="7" t="s">
        <v>674</v>
      </c>
      <c r="B5322" s="7" t="s">
        <v>11314</v>
      </c>
      <c r="C5322" s="7" t="s">
        <v>11315</v>
      </c>
    </row>
    <row r="5323" spans="1:3" x14ac:dyDescent="0.25">
      <c r="A5323" s="7" t="s">
        <v>674</v>
      </c>
      <c r="B5323" s="7" t="s">
        <v>11316</v>
      </c>
      <c r="C5323" s="7" t="s">
        <v>11214</v>
      </c>
    </row>
    <row r="5324" spans="1:3" x14ac:dyDescent="0.25">
      <c r="A5324" s="7" t="s">
        <v>674</v>
      </c>
      <c r="B5324" s="7" t="s">
        <v>11317</v>
      </c>
      <c r="C5324" s="7" t="s">
        <v>6856</v>
      </c>
    </row>
    <row r="5325" spans="1:3" x14ac:dyDescent="0.25">
      <c r="A5325" s="7" t="s">
        <v>674</v>
      </c>
      <c r="B5325" s="7" t="s">
        <v>11318</v>
      </c>
      <c r="C5325" s="7" t="s">
        <v>11319</v>
      </c>
    </row>
    <row r="5326" spans="1:3" x14ac:dyDescent="0.25">
      <c r="A5326" s="7" t="s">
        <v>674</v>
      </c>
      <c r="B5326" s="7" t="s">
        <v>11320</v>
      </c>
      <c r="C5326" s="7" t="s">
        <v>11321</v>
      </c>
    </row>
    <row r="5327" spans="1:3" x14ac:dyDescent="0.25">
      <c r="A5327" s="7" t="s">
        <v>674</v>
      </c>
      <c r="B5327" s="7" t="s">
        <v>11322</v>
      </c>
      <c r="C5327" s="7" t="s">
        <v>11323</v>
      </c>
    </row>
    <row r="5328" spans="1:3" x14ac:dyDescent="0.25">
      <c r="A5328" s="7" t="s">
        <v>674</v>
      </c>
      <c r="B5328" s="7" t="s">
        <v>11324</v>
      </c>
      <c r="C5328" s="7" t="s">
        <v>11325</v>
      </c>
    </row>
    <row r="5329" spans="1:3" x14ac:dyDescent="0.25">
      <c r="A5329" s="7" t="s">
        <v>674</v>
      </c>
      <c r="B5329" s="7" t="s">
        <v>11326</v>
      </c>
      <c r="C5329" s="7" t="s">
        <v>8398</v>
      </c>
    </row>
    <row r="5330" spans="1:3" x14ac:dyDescent="0.25">
      <c r="A5330" s="7" t="s">
        <v>674</v>
      </c>
      <c r="B5330" s="7" t="s">
        <v>11327</v>
      </c>
      <c r="C5330" s="7" t="s">
        <v>5368</v>
      </c>
    </row>
    <row r="5331" spans="1:3" x14ac:dyDescent="0.25">
      <c r="A5331" s="7" t="s">
        <v>674</v>
      </c>
      <c r="B5331" s="7" t="s">
        <v>11328</v>
      </c>
      <c r="C5331" s="7" t="s">
        <v>11329</v>
      </c>
    </row>
    <row r="5332" spans="1:3" x14ac:dyDescent="0.25">
      <c r="A5332" s="7" t="s">
        <v>674</v>
      </c>
      <c r="B5332" s="7" t="s">
        <v>11330</v>
      </c>
      <c r="C5332" s="7" t="s">
        <v>11331</v>
      </c>
    </row>
    <row r="5333" spans="1:3" x14ac:dyDescent="0.25">
      <c r="A5333" s="7" t="s">
        <v>674</v>
      </c>
      <c r="B5333" s="7" t="s">
        <v>11332</v>
      </c>
      <c r="C5333" s="7" t="s">
        <v>11333</v>
      </c>
    </row>
    <row r="5334" spans="1:3" x14ac:dyDescent="0.25">
      <c r="A5334" s="7" t="s">
        <v>1146</v>
      </c>
      <c r="B5334" s="7" t="s">
        <v>11334</v>
      </c>
      <c r="C5334" s="7" t="s">
        <v>11335</v>
      </c>
    </row>
    <row r="5335" spans="1:3" x14ac:dyDescent="0.25">
      <c r="A5335" s="7" t="s">
        <v>1146</v>
      </c>
      <c r="B5335" s="7" t="s">
        <v>11336</v>
      </c>
      <c r="C5335" s="7" t="s">
        <v>11337</v>
      </c>
    </row>
    <row r="5336" spans="1:3" x14ac:dyDescent="0.25">
      <c r="A5336" s="7" t="s">
        <v>1146</v>
      </c>
      <c r="B5336" s="7" t="s">
        <v>11338</v>
      </c>
      <c r="C5336" s="7" t="s">
        <v>11339</v>
      </c>
    </row>
    <row r="5337" spans="1:3" x14ac:dyDescent="0.25">
      <c r="A5337" s="7" t="s">
        <v>1146</v>
      </c>
      <c r="B5337" s="7" t="s">
        <v>11340</v>
      </c>
      <c r="C5337" s="7" t="s">
        <v>11341</v>
      </c>
    </row>
    <row r="5338" spans="1:3" x14ac:dyDescent="0.25">
      <c r="A5338" s="7" t="s">
        <v>1146</v>
      </c>
      <c r="B5338" s="7" t="s">
        <v>11342</v>
      </c>
      <c r="C5338" s="7" t="s">
        <v>11343</v>
      </c>
    </row>
    <row r="5339" spans="1:3" x14ac:dyDescent="0.25">
      <c r="A5339" s="7" t="s">
        <v>1148</v>
      </c>
      <c r="B5339" s="7" t="s">
        <v>11344</v>
      </c>
      <c r="C5339" s="7" t="s">
        <v>11345</v>
      </c>
    </row>
    <row r="5340" spans="1:3" x14ac:dyDescent="0.25">
      <c r="A5340" s="7" t="s">
        <v>1148</v>
      </c>
      <c r="B5340" s="7" t="s">
        <v>11346</v>
      </c>
      <c r="C5340" s="7" t="s">
        <v>11347</v>
      </c>
    </row>
    <row r="5341" spans="1:3" x14ac:dyDescent="0.25">
      <c r="A5341" s="7" t="s">
        <v>1148</v>
      </c>
      <c r="B5341" s="7" t="s">
        <v>11348</v>
      </c>
      <c r="C5341" s="7" t="s">
        <v>11349</v>
      </c>
    </row>
    <row r="5342" spans="1:3" x14ac:dyDescent="0.25">
      <c r="A5342" s="7" t="s">
        <v>1148</v>
      </c>
      <c r="B5342" s="7" t="s">
        <v>11350</v>
      </c>
      <c r="C5342" s="7" t="s">
        <v>11351</v>
      </c>
    </row>
    <row r="5343" spans="1:3" x14ac:dyDescent="0.25">
      <c r="A5343" s="7" t="s">
        <v>1148</v>
      </c>
      <c r="B5343" s="7" t="s">
        <v>11352</v>
      </c>
      <c r="C5343" s="7" t="s">
        <v>11353</v>
      </c>
    </row>
    <row r="5344" spans="1:3" x14ac:dyDescent="0.25">
      <c r="A5344" s="7" t="s">
        <v>1150</v>
      </c>
      <c r="B5344" s="7" t="s">
        <v>11354</v>
      </c>
      <c r="C5344" s="7" t="s">
        <v>11355</v>
      </c>
    </row>
    <row r="5345" spans="1:3" x14ac:dyDescent="0.25">
      <c r="A5345" s="7" t="s">
        <v>1150</v>
      </c>
      <c r="B5345" s="7" t="s">
        <v>11356</v>
      </c>
      <c r="C5345" s="7" t="s">
        <v>11357</v>
      </c>
    </row>
    <row r="5346" spans="1:3" x14ac:dyDescent="0.25">
      <c r="A5346" s="7" t="s">
        <v>1150</v>
      </c>
      <c r="B5346" s="7" t="s">
        <v>11358</v>
      </c>
      <c r="C5346" s="7" t="s">
        <v>8245</v>
      </c>
    </row>
    <row r="5347" spans="1:3" x14ac:dyDescent="0.25">
      <c r="A5347" s="7" t="s">
        <v>670</v>
      </c>
      <c r="B5347" s="7" t="s">
        <v>11359</v>
      </c>
      <c r="C5347" s="7" t="s">
        <v>11360</v>
      </c>
    </row>
    <row r="5348" spans="1:3" x14ac:dyDescent="0.25">
      <c r="A5348" s="7" t="s">
        <v>670</v>
      </c>
      <c r="B5348" s="7" t="s">
        <v>11361</v>
      </c>
      <c r="C5348" s="7" t="s">
        <v>11362</v>
      </c>
    </row>
    <row r="5349" spans="1:3" x14ac:dyDescent="0.25">
      <c r="A5349" s="7" t="s">
        <v>670</v>
      </c>
      <c r="B5349" s="7" t="s">
        <v>11363</v>
      </c>
      <c r="C5349" s="7" t="s">
        <v>2127</v>
      </c>
    </row>
    <row r="5350" spans="1:3" x14ac:dyDescent="0.25">
      <c r="A5350" s="7" t="s">
        <v>670</v>
      </c>
      <c r="B5350" s="7" t="s">
        <v>11364</v>
      </c>
      <c r="C5350" s="7" t="s">
        <v>4549</v>
      </c>
    </row>
    <row r="5351" spans="1:3" x14ac:dyDescent="0.25">
      <c r="A5351" s="7" t="s">
        <v>672</v>
      </c>
      <c r="B5351" s="7" t="s">
        <v>11365</v>
      </c>
      <c r="C5351" s="7" t="s">
        <v>11366</v>
      </c>
    </row>
    <row r="5352" spans="1:3" x14ac:dyDescent="0.25">
      <c r="A5352" s="7" t="s">
        <v>672</v>
      </c>
      <c r="B5352" s="7" t="s">
        <v>11367</v>
      </c>
      <c r="C5352" s="7" t="s">
        <v>11368</v>
      </c>
    </row>
    <row r="5353" spans="1:3" x14ac:dyDescent="0.25">
      <c r="A5353" s="7" t="s">
        <v>672</v>
      </c>
      <c r="B5353" s="7" t="s">
        <v>11369</v>
      </c>
      <c r="C5353" s="7" t="s">
        <v>6352</v>
      </c>
    </row>
    <row r="5354" spans="1:3" x14ac:dyDescent="0.25">
      <c r="A5354" s="7" t="s">
        <v>672</v>
      </c>
      <c r="B5354" s="7" t="s">
        <v>11370</v>
      </c>
      <c r="C5354" s="7" t="s">
        <v>11371</v>
      </c>
    </row>
    <row r="5355" spans="1:3" x14ac:dyDescent="0.25">
      <c r="A5355" s="7" t="s">
        <v>672</v>
      </c>
      <c r="B5355" s="7" t="s">
        <v>11372</v>
      </c>
      <c r="C5355" s="7" t="s">
        <v>11373</v>
      </c>
    </row>
    <row r="5356" spans="1:3" x14ac:dyDescent="0.25">
      <c r="A5356" s="7" t="s">
        <v>672</v>
      </c>
      <c r="B5356" s="7" t="s">
        <v>11374</v>
      </c>
      <c r="C5356" s="7" t="s">
        <v>11375</v>
      </c>
    </row>
    <row r="5357" spans="1:3" x14ac:dyDescent="0.25">
      <c r="A5357" s="7" t="s">
        <v>672</v>
      </c>
      <c r="B5357" s="7" t="s">
        <v>11376</v>
      </c>
      <c r="C5357" s="7" t="s">
        <v>11377</v>
      </c>
    </row>
    <row r="5358" spans="1:3" x14ac:dyDescent="0.25">
      <c r="A5358" s="7" t="s">
        <v>672</v>
      </c>
      <c r="B5358" s="7" t="s">
        <v>11378</v>
      </c>
      <c r="C5358" s="7" t="s">
        <v>1996</v>
      </c>
    </row>
    <row r="5359" spans="1:3" x14ac:dyDescent="0.25">
      <c r="A5359" s="7" t="s">
        <v>672</v>
      </c>
      <c r="B5359" s="7" t="s">
        <v>11379</v>
      </c>
      <c r="C5359" s="7" t="s">
        <v>7900</v>
      </c>
    </row>
    <row r="5360" spans="1:3" x14ac:dyDescent="0.25">
      <c r="A5360" s="7" t="s">
        <v>672</v>
      </c>
      <c r="B5360" s="7" t="s">
        <v>11380</v>
      </c>
      <c r="C5360" s="7" t="s">
        <v>7112</v>
      </c>
    </row>
    <row r="5361" spans="1:3" x14ac:dyDescent="0.25">
      <c r="A5361" s="7" t="s">
        <v>672</v>
      </c>
      <c r="B5361" s="7" t="s">
        <v>11381</v>
      </c>
      <c r="C5361" s="7" t="s">
        <v>11382</v>
      </c>
    </row>
    <row r="5362" spans="1:3" x14ac:dyDescent="0.25">
      <c r="A5362" s="7" t="s">
        <v>672</v>
      </c>
      <c r="B5362" s="7" t="s">
        <v>11383</v>
      </c>
      <c r="C5362" s="7" t="s">
        <v>2117</v>
      </c>
    </row>
    <row r="5363" spans="1:3" x14ac:dyDescent="0.25">
      <c r="A5363" s="7" t="s">
        <v>672</v>
      </c>
      <c r="B5363" s="7" t="s">
        <v>11384</v>
      </c>
      <c r="C5363" s="7" t="s">
        <v>6740</v>
      </c>
    </row>
    <row r="5364" spans="1:3" x14ac:dyDescent="0.25">
      <c r="A5364" s="7" t="s">
        <v>672</v>
      </c>
      <c r="B5364" s="7" t="s">
        <v>11385</v>
      </c>
      <c r="C5364" s="7" t="s">
        <v>2277</v>
      </c>
    </row>
    <row r="5365" spans="1:3" x14ac:dyDescent="0.25">
      <c r="A5365" s="7" t="s">
        <v>672</v>
      </c>
      <c r="B5365" s="7" t="s">
        <v>11386</v>
      </c>
      <c r="C5365" s="7" t="s">
        <v>2301</v>
      </c>
    </row>
    <row r="5366" spans="1:3" x14ac:dyDescent="0.25">
      <c r="A5366" s="7" t="s">
        <v>672</v>
      </c>
      <c r="B5366" s="7" t="s">
        <v>11387</v>
      </c>
      <c r="C5366" s="7" t="s">
        <v>11388</v>
      </c>
    </row>
    <row r="5367" spans="1:3" x14ac:dyDescent="0.25">
      <c r="A5367" s="7" t="s">
        <v>672</v>
      </c>
      <c r="B5367" s="7" t="s">
        <v>11389</v>
      </c>
      <c r="C5367" s="7" t="s">
        <v>10213</v>
      </c>
    </row>
    <row r="5368" spans="1:3" x14ac:dyDescent="0.25">
      <c r="A5368" s="7" t="s">
        <v>633</v>
      </c>
      <c r="B5368" s="7" t="s">
        <v>11390</v>
      </c>
      <c r="C5368" s="7" t="s">
        <v>11391</v>
      </c>
    </row>
    <row r="5369" spans="1:3" x14ac:dyDescent="0.25">
      <c r="A5369" s="7" t="s">
        <v>633</v>
      </c>
      <c r="B5369" s="7" t="s">
        <v>11392</v>
      </c>
      <c r="C5369" s="7" t="s">
        <v>11393</v>
      </c>
    </row>
    <row r="5370" spans="1:3" x14ac:dyDescent="0.25">
      <c r="A5370" s="7" t="s">
        <v>633</v>
      </c>
      <c r="B5370" s="7" t="s">
        <v>11394</v>
      </c>
      <c r="C5370" s="7" t="s">
        <v>11395</v>
      </c>
    </row>
    <row r="5371" spans="1:3" x14ac:dyDescent="0.25">
      <c r="A5371" s="7" t="s">
        <v>633</v>
      </c>
      <c r="B5371" s="7" t="s">
        <v>11396</v>
      </c>
      <c r="C5371" s="7" t="s">
        <v>11397</v>
      </c>
    </row>
    <row r="5372" spans="1:3" x14ac:dyDescent="0.25">
      <c r="A5372" s="7" t="s">
        <v>633</v>
      </c>
      <c r="B5372" s="7" t="s">
        <v>11398</v>
      </c>
      <c r="C5372" s="7" t="s">
        <v>8828</v>
      </c>
    </row>
    <row r="5373" spans="1:3" x14ac:dyDescent="0.25">
      <c r="A5373" s="7" t="s">
        <v>633</v>
      </c>
      <c r="B5373" s="7" t="s">
        <v>11399</v>
      </c>
      <c r="C5373" s="7" t="s">
        <v>10029</v>
      </c>
    </row>
    <row r="5374" spans="1:3" x14ac:dyDescent="0.25">
      <c r="A5374" s="7" t="s">
        <v>633</v>
      </c>
      <c r="B5374" s="7" t="s">
        <v>11400</v>
      </c>
      <c r="C5374" s="7" t="s">
        <v>11401</v>
      </c>
    </row>
    <row r="5375" spans="1:3" x14ac:dyDescent="0.25">
      <c r="A5375" s="7" t="s">
        <v>633</v>
      </c>
      <c r="B5375" s="7" t="s">
        <v>11402</v>
      </c>
      <c r="C5375" s="7" t="s">
        <v>11403</v>
      </c>
    </row>
    <row r="5376" spans="1:3" x14ac:dyDescent="0.25">
      <c r="A5376" s="7" t="s">
        <v>633</v>
      </c>
      <c r="B5376" s="7" t="s">
        <v>11404</v>
      </c>
      <c r="C5376" s="7" t="s">
        <v>2615</v>
      </c>
    </row>
    <row r="5377" spans="1:3" x14ac:dyDescent="0.25">
      <c r="A5377" s="7" t="s">
        <v>633</v>
      </c>
      <c r="B5377" s="7" t="s">
        <v>11405</v>
      </c>
      <c r="C5377" s="7" t="s">
        <v>11406</v>
      </c>
    </row>
    <row r="5378" spans="1:3" x14ac:dyDescent="0.25">
      <c r="A5378" s="7" t="s">
        <v>633</v>
      </c>
      <c r="B5378" s="7" t="s">
        <v>11407</v>
      </c>
      <c r="C5378" s="7" t="s">
        <v>11408</v>
      </c>
    </row>
    <row r="5379" spans="1:3" x14ac:dyDescent="0.25">
      <c r="A5379" s="7" t="s">
        <v>633</v>
      </c>
      <c r="B5379" s="7" t="s">
        <v>11409</v>
      </c>
      <c r="C5379" s="7" t="s">
        <v>1798</v>
      </c>
    </row>
    <row r="5380" spans="1:3" x14ac:dyDescent="0.25">
      <c r="A5380" s="7" t="s">
        <v>633</v>
      </c>
      <c r="B5380" s="7" t="s">
        <v>11410</v>
      </c>
      <c r="C5380" s="7" t="s">
        <v>8028</v>
      </c>
    </row>
    <row r="5381" spans="1:3" x14ac:dyDescent="0.25">
      <c r="A5381" s="7" t="s">
        <v>635</v>
      </c>
      <c r="B5381" s="7" t="s">
        <v>11411</v>
      </c>
      <c r="C5381" s="7" t="s">
        <v>11412</v>
      </c>
    </row>
    <row r="5382" spans="1:3" x14ac:dyDescent="0.25">
      <c r="A5382" s="7" t="s">
        <v>635</v>
      </c>
      <c r="B5382" s="7" t="s">
        <v>11413</v>
      </c>
      <c r="C5382" s="7" t="s">
        <v>11414</v>
      </c>
    </row>
    <row r="5383" spans="1:3" x14ac:dyDescent="0.25">
      <c r="A5383" s="7" t="s">
        <v>635</v>
      </c>
      <c r="B5383" s="7" t="s">
        <v>11415</v>
      </c>
      <c r="C5383" s="7" t="s">
        <v>3408</v>
      </c>
    </row>
    <row r="5384" spans="1:3" x14ac:dyDescent="0.25">
      <c r="A5384" s="7" t="s">
        <v>635</v>
      </c>
      <c r="B5384" s="7" t="s">
        <v>11416</v>
      </c>
      <c r="C5384" s="7" t="s">
        <v>11417</v>
      </c>
    </row>
    <row r="5385" spans="1:3" x14ac:dyDescent="0.25">
      <c r="A5385" s="7" t="s">
        <v>635</v>
      </c>
      <c r="B5385" s="7" t="s">
        <v>11418</v>
      </c>
      <c r="C5385" s="7" t="s">
        <v>11419</v>
      </c>
    </row>
    <row r="5386" spans="1:3" x14ac:dyDescent="0.25">
      <c r="A5386" s="7" t="s">
        <v>635</v>
      </c>
      <c r="B5386" s="7" t="s">
        <v>11420</v>
      </c>
      <c r="C5386" s="7" t="s">
        <v>5133</v>
      </c>
    </row>
    <row r="5387" spans="1:3" x14ac:dyDescent="0.25">
      <c r="A5387" s="7" t="s">
        <v>635</v>
      </c>
      <c r="B5387" s="7" t="s">
        <v>11421</v>
      </c>
      <c r="C5387" s="7" t="s">
        <v>11422</v>
      </c>
    </row>
    <row r="5388" spans="1:3" x14ac:dyDescent="0.25">
      <c r="A5388" s="7" t="s">
        <v>635</v>
      </c>
      <c r="B5388" s="7" t="s">
        <v>11423</v>
      </c>
      <c r="C5388" s="7" t="s">
        <v>11424</v>
      </c>
    </row>
    <row r="5389" spans="1:3" x14ac:dyDescent="0.25">
      <c r="A5389" s="7" t="s">
        <v>635</v>
      </c>
      <c r="B5389" s="7" t="s">
        <v>11425</v>
      </c>
      <c r="C5389" s="7" t="s">
        <v>11426</v>
      </c>
    </row>
    <row r="5390" spans="1:3" x14ac:dyDescent="0.25">
      <c r="A5390" s="7" t="s">
        <v>635</v>
      </c>
      <c r="B5390" s="7" t="s">
        <v>11427</v>
      </c>
      <c r="C5390" s="7" t="s">
        <v>11428</v>
      </c>
    </row>
    <row r="5391" spans="1:3" x14ac:dyDescent="0.25">
      <c r="A5391" s="7" t="s">
        <v>635</v>
      </c>
      <c r="B5391" s="7" t="s">
        <v>11429</v>
      </c>
      <c r="C5391" s="7" t="s">
        <v>11430</v>
      </c>
    </row>
    <row r="5392" spans="1:3" x14ac:dyDescent="0.25">
      <c r="A5392" s="7" t="s">
        <v>635</v>
      </c>
      <c r="B5392" s="7" t="s">
        <v>11431</v>
      </c>
      <c r="C5392" s="7" t="s">
        <v>11432</v>
      </c>
    </row>
    <row r="5393" spans="1:3" x14ac:dyDescent="0.25">
      <c r="A5393" s="7" t="s">
        <v>635</v>
      </c>
      <c r="B5393" s="7" t="s">
        <v>11433</v>
      </c>
      <c r="C5393" s="7" t="s">
        <v>11434</v>
      </c>
    </row>
    <row r="5394" spans="1:3" x14ac:dyDescent="0.25">
      <c r="A5394" s="7" t="s">
        <v>635</v>
      </c>
      <c r="B5394" s="7" t="s">
        <v>11435</v>
      </c>
      <c r="C5394" s="7" t="s">
        <v>11436</v>
      </c>
    </row>
    <row r="5395" spans="1:3" x14ac:dyDescent="0.25">
      <c r="A5395" s="7" t="s">
        <v>635</v>
      </c>
      <c r="B5395" s="7" t="s">
        <v>11437</v>
      </c>
      <c r="C5395" s="7" t="s">
        <v>4540</v>
      </c>
    </row>
    <row r="5396" spans="1:3" x14ac:dyDescent="0.25">
      <c r="A5396" s="7" t="s">
        <v>635</v>
      </c>
      <c r="B5396" s="7" t="s">
        <v>11438</v>
      </c>
      <c r="C5396" s="7" t="s">
        <v>8377</v>
      </c>
    </row>
    <row r="5397" spans="1:3" x14ac:dyDescent="0.25">
      <c r="A5397" s="7" t="s">
        <v>635</v>
      </c>
      <c r="B5397" s="7" t="s">
        <v>11439</v>
      </c>
      <c r="C5397" s="7" t="s">
        <v>11440</v>
      </c>
    </row>
    <row r="5398" spans="1:3" x14ac:dyDescent="0.25">
      <c r="A5398" s="7" t="s">
        <v>1150</v>
      </c>
      <c r="B5398" s="7" t="s">
        <v>11441</v>
      </c>
      <c r="C5398" s="7" t="s">
        <v>9395</v>
      </c>
    </row>
    <row r="5399" spans="1:3" x14ac:dyDescent="0.25">
      <c r="A5399" s="7" t="s">
        <v>1150</v>
      </c>
      <c r="B5399" s="7" t="s">
        <v>11442</v>
      </c>
      <c r="C5399" s="7" t="s">
        <v>11443</v>
      </c>
    </row>
    <row r="5400" spans="1:3" x14ac:dyDescent="0.25">
      <c r="A5400" s="7" t="s">
        <v>1150</v>
      </c>
      <c r="B5400" s="7" t="s">
        <v>11444</v>
      </c>
      <c r="C5400" s="7" t="s">
        <v>11445</v>
      </c>
    </row>
    <row r="5401" spans="1:3" x14ac:dyDescent="0.25">
      <c r="A5401" s="7" t="s">
        <v>1150</v>
      </c>
      <c r="B5401" s="7" t="s">
        <v>11446</v>
      </c>
      <c r="C5401" s="7" t="s">
        <v>11447</v>
      </c>
    </row>
    <row r="5402" spans="1:3" x14ac:dyDescent="0.25">
      <c r="A5402" s="7" t="s">
        <v>1150</v>
      </c>
      <c r="B5402" s="7" t="s">
        <v>11448</v>
      </c>
      <c r="C5402" s="7" t="s">
        <v>11449</v>
      </c>
    </row>
    <row r="5403" spans="1:3" x14ac:dyDescent="0.25">
      <c r="A5403" s="7" t="s">
        <v>1150</v>
      </c>
      <c r="B5403" s="7" t="s">
        <v>11450</v>
      </c>
      <c r="C5403" s="7" t="s">
        <v>11451</v>
      </c>
    </row>
    <row r="5404" spans="1:3" x14ac:dyDescent="0.25">
      <c r="A5404" s="7" t="s">
        <v>772</v>
      </c>
      <c r="B5404" s="7" t="s">
        <v>11452</v>
      </c>
      <c r="C5404" s="7" t="s">
        <v>11453</v>
      </c>
    </row>
    <row r="5405" spans="1:3" x14ac:dyDescent="0.25">
      <c r="A5405" s="7" t="s">
        <v>772</v>
      </c>
      <c r="B5405" s="7" t="s">
        <v>11454</v>
      </c>
      <c r="C5405" s="7" t="s">
        <v>11455</v>
      </c>
    </row>
    <row r="5406" spans="1:3" x14ac:dyDescent="0.25">
      <c r="A5406" s="7" t="s">
        <v>772</v>
      </c>
      <c r="B5406" s="7" t="s">
        <v>11456</v>
      </c>
      <c r="C5406" s="7" t="s">
        <v>11457</v>
      </c>
    </row>
    <row r="5407" spans="1:3" x14ac:dyDescent="0.25">
      <c r="A5407" s="7" t="s">
        <v>1207</v>
      </c>
      <c r="B5407" s="7" t="s">
        <v>11458</v>
      </c>
      <c r="C5407" s="7" t="s">
        <v>11459</v>
      </c>
    </row>
    <row r="5408" spans="1:3" x14ac:dyDescent="0.25">
      <c r="A5408" s="7" t="s">
        <v>1207</v>
      </c>
      <c r="B5408" s="7" t="s">
        <v>11460</v>
      </c>
      <c r="C5408" s="7" t="s">
        <v>11461</v>
      </c>
    </row>
    <row r="5409" spans="1:3" x14ac:dyDescent="0.25">
      <c r="A5409" s="7" t="s">
        <v>1207</v>
      </c>
      <c r="B5409" s="7" t="s">
        <v>11462</v>
      </c>
      <c r="C5409" s="7" t="s">
        <v>11463</v>
      </c>
    </row>
    <row r="5410" spans="1:3" x14ac:dyDescent="0.25">
      <c r="A5410" s="7" t="s">
        <v>1207</v>
      </c>
      <c r="B5410" s="7" t="s">
        <v>11464</v>
      </c>
      <c r="C5410" s="7" t="s">
        <v>11465</v>
      </c>
    </row>
    <row r="5411" spans="1:3" x14ac:dyDescent="0.25">
      <c r="A5411" s="7" t="s">
        <v>1207</v>
      </c>
      <c r="B5411" s="7" t="s">
        <v>11466</v>
      </c>
      <c r="C5411" s="7" t="s">
        <v>1711</v>
      </c>
    </row>
    <row r="5412" spans="1:3" x14ac:dyDescent="0.25">
      <c r="A5412" s="7" t="s">
        <v>1207</v>
      </c>
      <c r="B5412" s="7" t="s">
        <v>11467</v>
      </c>
      <c r="C5412" s="7" t="s">
        <v>11468</v>
      </c>
    </row>
    <row r="5413" spans="1:3" x14ac:dyDescent="0.25">
      <c r="A5413" s="7" t="s">
        <v>1209</v>
      </c>
      <c r="B5413" s="7" t="s">
        <v>11469</v>
      </c>
      <c r="C5413" s="7" t="s">
        <v>11470</v>
      </c>
    </row>
    <row r="5414" spans="1:3" x14ac:dyDescent="0.25">
      <c r="A5414" s="7" t="s">
        <v>1209</v>
      </c>
      <c r="B5414" s="7" t="s">
        <v>11471</v>
      </c>
      <c r="C5414" s="7" t="s">
        <v>11472</v>
      </c>
    </row>
    <row r="5415" spans="1:3" x14ac:dyDescent="0.25">
      <c r="A5415" s="7" t="s">
        <v>1209</v>
      </c>
      <c r="B5415" s="7" t="s">
        <v>11473</v>
      </c>
      <c r="C5415" s="7" t="s">
        <v>11474</v>
      </c>
    </row>
    <row r="5416" spans="1:3" x14ac:dyDescent="0.25">
      <c r="A5416" s="7" t="s">
        <v>1209</v>
      </c>
      <c r="B5416" s="7" t="s">
        <v>11475</v>
      </c>
      <c r="C5416" s="7" t="s">
        <v>5622</v>
      </c>
    </row>
    <row r="5417" spans="1:3" x14ac:dyDescent="0.25">
      <c r="A5417" s="7" t="s">
        <v>1209</v>
      </c>
      <c r="B5417" s="7" t="s">
        <v>11476</v>
      </c>
      <c r="C5417" s="7" t="s">
        <v>11477</v>
      </c>
    </row>
    <row r="5418" spans="1:3" x14ac:dyDescent="0.25">
      <c r="A5418" s="7" t="s">
        <v>1209</v>
      </c>
      <c r="B5418" s="7" t="s">
        <v>11478</v>
      </c>
      <c r="C5418" s="7" t="s">
        <v>11479</v>
      </c>
    </row>
    <row r="5419" spans="1:3" x14ac:dyDescent="0.25">
      <c r="A5419" s="7" t="s">
        <v>1209</v>
      </c>
      <c r="B5419" s="7" t="s">
        <v>11480</v>
      </c>
      <c r="C5419" s="7" t="s">
        <v>2213</v>
      </c>
    </row>
    <row r="5420" spans="1:3" x14ac:dyDescent="0.25">
      <c r="A5420" s="7" t="s">
        <v>1209</v>
      </c>
      <c r="B5420" s="7" t="s">
        <v>11481</v>
      </c>
      <c r="C5420" s="7" t="s">
        <v>2470</v>
      </c>
    </row>
    <row r="5421" spans="1:3" x14ac:dyDescent="0.25">
      <c r="A5421" s="7" t="s">
        <v>1209</v>
      </c>
      <c r="B5421" s="7" t="s">
        <v>11482</v>
      </c>
      <c r="C5421" s="7" t="s">
        <v>11483</v>
      </c>
    </row>
    <row r="5422" spans="1:3" x14ac:dyDescent="0.25">
      <c r="A5422" s="7" t="s">
        <v>1209</v>
      </c>
      <c r="B5422" s="7" t="s">
        <v>11484</v>
      </c>
      <c r="C5422" s="7" t="s">
        <v>11485</v>
      </c>
    </row>
    <row r="5423" spans="1:3" x14ac:dyDescent="0.25">
      <c r="A5423" s="7" t="s">
        <v>1209</v>
      </c>
      <c r="B5423" s="7" t="s">
        <v>11486</v>
      </c>
      <c r="C5423" s="7" t="s">
        <v>11487</v>
      </c>
    </row>
    <row r="5424" spans="1:3" x14ac:dyDescent="0.25">
      <c r="A5424" s="7" t="s">
        <v>1209</v>
      </c>
      <c r="B5424" s="7" t="s">
        <v>11488</v>
      </c>
      <c r="C5424" s="7" t="s">
        <v>11489</v>
      </c>
    </row>
    <row r="5425" spans="1:3" x14ac:dyDescent="0.25">
      <c r="A5425" s="7" t="s">
        <v>1209</v>
      </c>
      <c r="B5425" s="7" t="s">
        <v>11490</v>
      </c>
      <c r="C5425" s="7" t="s">
        <v>11491</v>
      </c>
    </row>
    <row r="5426" spans="1:3" x14ac:dyDescent="0.25">
      <c r="A5426" s="7" t="s">
        <v>1209</v>
      </c>
      <c r="B5426" s="7" t="s">
        <v>11492</v>
      </c>
      <c r="C5426" s="7" t="s">
        <v>11493</v>
      </c>
    </row>
    <row r="5427" spans="1:3" x14ac:dyDescent="0.25">
      <c r="A5427" s="7" t="s">
        <v>1209</v>
      </c>
      <c r="B5427" s="7" t="s">
        <v>11494</v>
      </c>
      <c r="C5427" s="7" t="s">
        <v>2393</v>
      </c>
    </row>
    <row r="5428" spans="1:3" x14ac:dyDescent="0.25">
      <c r="A5428" s="7" t="s">
        <v>1209</v>
      </c>
      <c r="B5428" s="7" t="s">
        <v>11495</v>
      </c>
      <c r="C5428" s="7" t="s">
        <v>11496</v>
      </c>
    </row>
    <row r="5429" spans="1:3" x14ac:dyDescent="0.25">
      <c r="A5429" s="7" t="s">
        <v>1209</v>
      </c>
      <c r="B5429" s="7" t="s">
        <v>11497</v>
      </c>
      <c r="C5429" s="7" t="s">
        <v>11498</v>
      </c>
    </row>
    <row r="5430" spans="1:3" x14ac:dyDescent="0.25">
      <c r="A5430" s="7" t="s">
        <v>1209</v>
      </c>
      <c r="B5430" s="7" t="s">
        <v>11499</v>
      </c>
      <c r="C5430" s="7" t="s">
        <v>11500</v>
      </c>
    </row>
    <row r="5431" spans="1:3" x14ac:dyDescent="0.25">
      <c r="A5431" s="7" t="s">
        <v>1209</v>
      </c>
      <c r="B5431" s="7" t="s">
        <v>11501</v>
      </c>
      <c r="C5431" s="7" t="s">
        <v>11502</v>
      </c>
    </row>
    <row r="5432" spans="1:3" x14ac:dyDescent="0.25">
      <c r="A5432" s="7" t="s">
        <v>1209</v>
      </c>
      <c r="B5432" s="7" t="s">
        <v>11503</v>
      </c>
      <c r="C5432" s="7" t="s">
        <v>11504</v>
      </c>
    </row>
    <row r="5433" spans="1:3" x14ac:dyDescent="0.25">
      <c r="A5433" s="7" t="s">
        <v>1211</v>
      </c>
      <c r="B5433" s="7" t="s">
        <v>11505</v>
      </c>
      <c r="C5433" s="7" t="s">
        <v>11506</v>
      </c>
    </row>
    <row r="5434" spans="1:3" x14ac:dyDescent="0.25">
      <c r="A5434" s="7" t="s">
        <v>1211</v>
      </c>
      <c r="B5434" s="7" t="s">
        <v>11507</v>
      </c>
      <c r="C5434" s="7" t="s">
        <v>11508</v>
      </c>
    </row>
    <row r="5435" spans="1:3" x14ac:dyDescent="0.25">
      <c r="A5435" s="7" t="s">
        <v>1211</v>
      </c>
      <c r="B5435" s="7" t="s">
        <v>11509</v>
      </c>
      <c r="C5435" s="7" t="s">
        <v>11510</v>
      </c>
    </row>
    <row r="5436" spans="1:3" x14ac:dyDescent="0.25">
      <c r="A5436" s="7" t="s">
        <v>1211</v>
      </c>
      <c r="B5436" s="7" t="s">
        <v>11511</v>
      </c>
      <c r="C5436" s="7" t="s">
        <v>10446</v>
      </c>
    </row>
    <row r="5437" spans="1:3" x14ac:dyDescent="0.25">
      <c r="A5437" s="7" t="s">
        <v>1211</v>
      </c>
      <c r="B5437" s="7" t="s">
        <v>11512</v>
      </c>
      <c r="C5437" s="7" t="s">
        <v>3402</v>
      </c>
    </row>
    <row r="5438" spans="1:3" x14ac:dyDescent="0.25">
      <c r="A5438" s="7" t="s">
        <v>1211</v>
      </c>
      <c r="B5438" s="7" t="s">
        <v>11513</v>
      </c>
      <c r="C5438" s="7" t="s">
        <v>2615</v>
      </c>
    </row>
    <row r="5439" spans="1:3" x14ac:dyDescent="0.25">
      <c r="A5439" s="7" t="s">
        <v>1211</v>
      </c>
      <c r="B5439" s="7" t="s">
        <v>11514</v>
      </c>
      <c r="C5439" s="7" t="s">
        <v>11515</v>
      </c>
    </row>
    <row r="5440" spans="1:3" x14ac:dyDescent="0.25">
      <c r="A5440" s="7" t="s">
        <v>1211</v>
      </c>
      <c r="B5440" s="7" t="s">
        <v>11516</v>
      </c>
      <c r="C5440" s="7" t="s">
        <v>11517</v>
      </c>
    </row>
    <row r="5441" spans="1:3" x14ac:dyDescent="0.25">
      <c r="A5441" s="7" t="s">
        <v>1211</v>
      </c>
      <c r="B5441" s="7" t="s">
        <v>11518</v>
      </c>
      <c r="C5441" s="7" t="s">
        <v>11519</v>
      </c>
    </row>
    <row r="5442" spans="1:3" x14ac:dyDescent="0.25">
      <c r="A5442" s="7" t="s">
        <v>1211</v>
      </c>
      <c r="B5442" s="7" t="s">
        <v>11520</v>
      </c>
      <c r="C5442" s="7" t="s">
        <v>4773</v>
      </c>
    </row>
    <row r="5443" spans="1:3" x14ac:dyDescent="0.25">
      <c r="A5443" s="7" t="s">
        <v>1211</v>
      </c>
      <c r="B5443" s="7" t="s">
        <v>11521</v>
      </c>
      <c r="C5443" s="7" t="s">
        <v>2060</v>
      </c>
    </row>
    <row r="5444" spans="1:3" x14ac:dyDescent="0.25">
      <c r="A5444" s="7" t="s">
        <v>1211</v>
      </c>
      <c r="B5444" s="7" t="s">
        <v>11522</v>
      </c>
      <c r="C5444" s="7" t="s">
        <v>8854</v>
      </c>
    </row>
    <row r="5445" spans="1:3" x14ac:dyDescent="0.25">
      <c r="A5445" s="7" t="s">
        <v>1211</v>
      </c>
      <c r="B5445" s="7" t="s">
        <v>11523</v>
      </c>
      <c r="C5445" s="7" t="s">
        <v>11524</v>
      </c>
    </row>
    <row r="5446" spans="1:3" x14ac:dyDescent="0.25">
      <c r="A5446" s="7" t="s">
        <v>1211</v>
      </c>
      <c r="B5446" s="7" t="s">
        <v>11525</v>
      </c>
      <c r="C5446" s="7" t="s">
        <v>3731</v>
      </c>
    </row>
    <row r="5447" spans="1:3" x14ac:dyDescent="0.25">
      <c r="A5447" s="7" t="s">
        <v>1211</v>
      </c>
      <c r="B5447" s="7" t="s">
        <v>11526</v>
      </c>
      <c r="C5447" s="7" t="s">
        <v>11527</v>
      </c>
    </row>
    <row r="5448" spans="1:3" x14ac:dyDescent="0.25">
      <c r="A5448" s="7" t="s">
        <v>635</v>
      </c>
      <c r="B5448" s="7" t="s">
        <v>11528</v>
      </c>
      <c r="C5448" s="7" t="s">
        <v>2213</v>
      </c>
    </row>
    <row r="5449" spans="1:3" x14ac:dyDescent="0.25">
      <c r="A5449" s="7" t="s">
        <v>635</v>
      </c>
      <c r="B5449" s="7" t="s">
        <v>11529</v>
      </c>
      <c r="C5449" s="7" t="s">
        <v>4438</v>
      </c>
    </row>
    <row r="5450" spans="1:3" x14ac:dyDescent="0.25">
      <c r="A5450" s="7" t="s">
        <v>635</v>
      </c>
      <c r="B5450" s="7" t="s">
        <v>11530</v>
      </c>
      <c r="C5450" s="7" t="s">
        <v>1900</v>
      </c>
    </row>
    <row r="5451" spans="1:3" x14ac:dyDescent="0.25">
      <c r="A5451" s="7" t="s">
        <v>635</v>
      </c>
      <c r="B5451" s="7" t="s">
        <v>11531</v>
      </c>
      <c r="C5451" s="7" t="s">
        <v>11532</v>
      </c>
    </row>
    <row r="5452" spans="1:3" x14ac:dyDescent="0.25">
      <c r="A5452" s="7" t="s">
        <v>637</v>
      </c>
      <c r="B5452" s="7" t="s">
        <v>11533</v>
      </c>
      <c r="C5452" s="7" t="s">
        <v>11534</v>
      </c>
    </row>
    <row r="5453" spans="1:3" x14ac:dyDescent="0.25">
      <c r="A5453" s="7" t="s">
        <v>637</v>
      </c>
      <c r="B5453" s="7" t="s">
        <v>11535</v>
      </c>
      <c r="C5453" s="7" t="s">
        <v>11536</v>
      </c>
    </row>
    <row r="5454" spans="1:3" x14ac:dyDescent="0.25">
      <c r="A5454" s="7" t="s">
        <v>637</v>
      </c>
      <c r="B5454" s="7" t="s">
        <v>11537</v>
      </c>
      <c r="C5454" s="7" t="s">
        <v>1683</v>
      </c>
    </row>
    <row r="5455" spans="1:3" x14ac:dyDescent="0.25">
      <c r="A5455" s="7" t="s">
        <v>637</v>
      </c>
      <c r="B5455" s="7" t="s">
        <v>11538</v>
      </c>
      <c r="C5455" s="7" t="s">
        <v>11539</v>
      </c>
    </row>
    <row r="5456" spans="1:3" x14ac:dyDescent="0.25">
      <c r="A5456" s="7" t="s">
        <v>637</v>
      </c>
      <c r="B5456" s="7" t="s">
        <v>11540</v>
      </c>
      <c r="C5456" s="7" t="s">
        <v>11541</v>
      </c>
    </row>
    <row r="5457" spans="1:3" x14ac:dyDescent="0.25">
      <c r="A5457" s="7" t="s">
        <v>1257</v>
      </c>
      <c r="B5457" s="7" t="s">
        <v>11542</v>
      </c>
      <c r="C5457" s="7" t="s">
        <v>11543</v>
      </c>
    </row>
    <row r="5458" spans="1:3" x14ac:dyDescent="0.25">
      <c r="A5458" s="7" t="s">
        <v>1257</v>
      </c>
      <c r="B5458" s="7" t="s">
        <v>11544</v>
      </c>
      <c r="C5458" s="7" t="s">
        <v>11545</v>
      </c>
    </row>
    <row r="5459" spans="1:3" x14ac:dyDescent="0.25">
      <c r="A5459" s="7" t="s">
        <v>1257</v>
      </c>
      <c r="B5459" s="7" t="s">
        <v>11546</v>
      </c>
      <c r="C5459" s="7" t="s">
        <v>11547</v>
      </c>
    </row>
    <row r="5460" spans="1:3" x14ac:dyDescent="0.25">
      <c r="A5460" s="7" t="s">
        <v>1257</v>
      </c>
      <c r="B5460" s="7" t="s">
        <v>11548</v>
      </c>
      <c r="C5460" s="7" t="s">
        <v>11549</v>
      </c>
    </row>
    <row r="5461" spans="1:3" x14ac:dyDescent="0.25">
      <c r="A5461" s="7" t="s">
        <v>1257</v>
      </c>
      <c r="B5461" s="7" t="s">
        <v>11550</v>
      </c>
      <c r="C5461" s="7" t="s">
        <v>11040</v>
      </c>
    </row>
    <row r="5462" spans="1:3" x14ac:dyDescent="0.25">
      <c r="A5462" s="7" t="s">
        <v>1257</v>
      </c>
      <c r="B5462" s="7" t="s">
        <v>11551</v>
      </c>
      <c r="C5462" s="7" t="s">
        <v>11552</v>
      </c>
    </row>
    <row r="5463" spans="1:3" x14ac:dyDescent="0.25">
      <c r="A5463" s="7" t="s">
        <v>1257</v>
      </c>
      <c r="B5463" s="7" t="s">
        <v>11553</v>
      </c>
      <c r="C5463" s="7" t="s">
        <v>11554</v>
      </c>
    </row>
    <row r="5464" spans="1:3" x14ac:dyDescent="0.25">
      <c r="A5464" s="7" t="s">
        <v>1257</v>
      </c>
      <c r="B5464" s="7" t="s">
        <v>11555</v>
      </c>
      <c r="C5464" s="7" t="s">
        <v>11556</v>
      </c>
    </row>
    <row r="5465" spans="1:3" x14ac:dyDescent="0.25">
      <c r="A5465" s="7" t="s">
        <v>1257</v>
      </c>
      <c r="B5465" s="7" t="s">
        <v>11557</v>
      </c>
      <c r="C5465" s="7" t="s">
        <v>11558</v>
      </c>
    </row>
    <row r="5466" spans="1:3" x14ac:dyDescent="0.25">
      <c r="A5466" s="7" t="s">
        <v>1257</v>
      </c>
      <c r="B5466" s="7" t="s">
        <v>11559</v>
      </c>
      <c r="C5466" s="7" t="s">
        <v>11560</v>
      </c>
    </row>
    <row r="5467" spans="1:3" x14ac:dyDescent="0.25">
      <c r="A5467" s="7" t="s">
        <v>1257</v>
      </c>
      <c r="B5467" s="7" t="s">
        <v>11561</v>
      </c>
      <c r="C5467" s="7" t="s">
        <v>11562</v>
      </c>
    </row>
    <row r="5468" spans="1:3" x14ac:dyDescent="0.25">
      <c r="A5468" s="7" t="s">
        <v>1257</v>
      </c>
      <c r="B5468" s="7" t="s">
        <v>11563</v>
      </c>
      <c r="C5468" s="7" t="s">
        <v>11564</v>
      </c>
    </row>
    <row r="5469" spans="1:3" x14ac:dyDescent="0.25">
      <c r="A5469" s="7" t="s">
        <v>1257</v>
      </c>
      <c r="B5469" s="7" t="s">
        <v>11565</v>
      </c>
      <c r="C5469" s="7" t="s">
        <v>11566</v>
      </c>
    </row>
    <row r="5470" spans="1:3" x14ac:dyDescent="0.25">
      <c r="A5470" s="7" t="s">
        <v>1257</v>
      </c>
      <c r="B5470" s="7" t="s">
        <v>11567</v>
      </c>
      <c r="C5470" s="7" t="s">
        <v>11568</v>
      </c>
    </row>
    <row r="5471" spans="1:3" x14ac:dyDescent="0.25">
      <c r="A5471" s="7" t="s">
        <v>1257</v>
      </c>
      <c r="B5471" s="7" t="s">
        <v>11569</v>
      </c>
      <c r="C5471" s="7" t="s">
        <v>11570</v>
      </c>
    </row>
    <row r="5472" spans="1:3" x14ac:dyDescent="0.25">
      <c r="A5472" s="7" t="s">
        <v>1257</v>
      </c>
      <c r="B5472" s="7" t="s">
        <v>11571</v>
      </c>
      <c r="C5472" s="7" t="s">
        <v>11572</v>
      </c>
    </row>
    <row r="5473" spans="1:3" x14ac:dyDescent="0.25">
      <c r="A5473" s="7" t="s">
        <v>1257</v>
      </c>
      <c r="B5473" s="7" t="s">
        <v>11573</v>
      </c>
      <c r="C5473" s="7" t="s">
        <v>11574</v>
      </c>
    </row>
    <row r="5474" spans="1:3" x14ac:dyDescent="0.25">
      <c r="A5474" s="7" t="s">
        <v>1257</v>
      </c>
      <c r="B5474" s="7" t="s">
        <v>11575</v>
      </c>
      <c r="C5474" s="7" t="s">
        <v>11576</v>
      </c>
    </row>
    <row r="5475" spans="1:3" x14ac:dyDescent="0.25">
      <c r="A5475" s="7" t="s">
        <v>1257</v>
      </c>
      <c r="B5475" s="7" t="s">
        <v>11577</v>
      </c>
      <c r="C5475" s="7" t="s">
        <v>11578</v>
      </c>
    </row>
    <row r="5476" spans="1:3" x14ac:dyDescent="0.25">
      <c r="A5476" s="7" t="s">
        <v>1257</v>
      </c>
      <c r="B5476" s="7" t="s">
        <v>11579</v>
      </c>
      <c r="C5476" s="7" t="s">
        <v>11580</v>
      </c>
    </row>
    <row r="5477" spans="1:3" x14ac:dyDescent="0.25">
      <c r="A5477" s="7" t="s">
        <v>1257</v>
      </c>
      <c r="B5477" s="7" t="s">
        <v>11581</v>
      </c>
      <c r="C5477" s="7" t="s">
        <v>11582</v>
      </c>
    </row>
    <row r="5478" spans="1:3" x14ac:dyDescent="0.25">
      <c r="A5478" s="7" t="s">
        <v>1257</v>
      </c>
      <c r="B5478" s="7" t="s">
        <v>11583</v>
      </c>
      <c r="C5478" s="7" t="s">
        <v>2040</v>
      </c>
    </row>
    <row r="5479" spans="1:3" x14ac:dyDescent="0.25">
      <c r="A5479" s="7" t="s">
        <v>1257</v>
      </c>
      <c r="B5479" s="7" t="s">
        <v>11584</v>
      </c>
      <c r="C5479" s="7" t="s">
        <v>11585</v>
      </c>
    </row>
    <row r="5480" spans="1:3" x14ac:dyDescent="0.25">
      <c r="A5480" s="7" t="s">
        <v>1259</v>
      </c>
      <c r="B5480" s="7" t="s">
        <v>11586</v>
      </c>
      <c r="C5480" s="7" t="s">
        <v>11587</v>
      </c>
    </row>
    <row r="5481" spans="1:3" x14ac:dyDescent="0.25">
      <c r="A5481" s="7" t="s">
        <v>1259</v>
      </c>
      <c r="B5481" s="7" t="s">
        <v>11588</v>
      </c>
      <c r="C5481" s="7" t="s">
        <v>11589</v>
      </c>
    </row>
    <row r="5482" spans="1:3" x14ac:dyDescent="0.25">
      <c r="A5482" s="7" t="s">
        <v>649</v>
      </c>
      <c r="B5482" s="7" t="s">
        <v>11590</v>
      </c>
      <c r="C5482" s="7" t="s">
        <v>11591</v>
      </c>
    </row>
    <row r="5483" spans="1:3" x14ac:dyDescent="0.25">
      <c r="A5483" s="7" t="s">
        <v>649</v>
      </c>
      <c r="B5483" s="7" t="s">
        <v>11592</v>
      </c>
      <c r="C5483" s="7" t="s">
        <v>2093</v>
      </c>
    </row>
    <row r="5484" spans="1:3" x14ac:dyDescent="0.25">
      <c r="A5484" s="7" t="s">
        <v>649</v>
      </c>
      <c r="B5484" s="7" t="s">
        <v>11593</v>
      </c>
      <c r="C5484" s="7" t="s">
        <v>11594</v>
      </c>
    </row>
    <row r="5485" spans="1:3" x14ac:dyDescent="0.25">
      <c r="A5485" s="7" t="s">
        <v>649</v>
      </c>
      <c r="B5485" s="7" t="s">
        <v>11595</v>
      </c>
      <c r="C5485" s="7" t="s">
        <v>11596</v>
      </c>
    </row>
    <row r="5486" spans="1:3" x14ac:dyDescent="0.25">
      <c r="A5486" s="7" t="s">
        <v>649</v>
      </c>
      <c r="B5486" s="7" t="s">
        <v>11597</v>
      </c>
      <c r="C5486" s="7" t="s">
        <v>11598</v>
      </c>
    </row>
    <row r="5487" spans="1:3" x14ac:dyDescent="0.25">
      <c r="A5487" s="7" t="s">
        <v>649</v>
      </c>
      <c r="B5487" s="7" t="s">
        <v>11599</v>
      </c>
      <c r="C5487" s="7" t="s">
        <v>11083</v>
      </c>
    </row>
    <row r="5488" spans="1:3" x14ac:dyDescent="0.25">
      <c r="A5488" s="7" t="s">
        <v>649</v>
      </c>
      <c r="B5488" s="7" t="s">
        <v>11600</v>
      </c>
      <c r="C5488" s="7" t="s">
        <v>4332</v>
      </c>
    </row>
    <row r="5489" spans="1:3" x14ac:dyDescent="0.25">
      <c r="A5489" s="7" t="s">
        <v>651</v>
      </c>
      <c r="B5489" s="7" t="s">
        <v>11601</v>
      </c>
      <c r="C5489" s="7" t="s">
        <v>11602</v>
      </c>
    </row>
    <row r="5490" spans="1:3" x14ac:dyDescent="0.25">
      <c r="A5490" s="7" t="s">
        <v>651</v>
      </c>
      <c r="B5490" s="7" t="s">
        <v>11603</v>
      </c>
      <c r="C5490" s="7" t="s">
        <v>11604</v>
      </c>
    </row>
    <row r="5491" spans="1:3" x14ac:dyDescent="0.25">
      <c r="A5491" s="7" t="s">
        <v>651</v>
      </c>
      <c r="B5491" s="7" t="s">
        <v>11605</v>
      </c>
      <c r="C5491" s="7" t="s">
        <v>10282</v>
      </c>
    </row>
    <row r="5492" spans="1:3" x14ac:dyDescent="0.25">
      <c r="A5492" s="7" t="s">
        <v>651</v>
      </c>
      <c r="B5492" s="7" t="s">
        <v>11606</v>
      </c>
      <c r="C5492" s="7" t="s">
        <v>11607</v>
      </c>
    </row>
    <row r="5493" spans="1:3" x14ac:dyDescent="0.25">
      <c r="A5493" s="7" t="s">
        <v>651</v>
      </c>
      <c r="B5493" s="7" t="s">
        <v>11608</v>
      </c>
      <c r="C5493" s="7" t="s">
        <v>2919</v>
      </c>
    </row>
    <row r="5494" spans="1:3" x14ac:dyDescent="0.25">
      <c r="A5494" s="7" t="s">
        <v>651</v>
      </c>
      <c r="B5494" s="7" t="s">
        <v>11609</v>
      </c>
      <c r="C5494" s="7" t="s">
        <v>2103</v>
      </c>
    </row>
    <row r="5495" spans="1:3" x14ac:dyDescent="0.25">
      <c r="A5495" s="7" t="s">
        <v>651</v>
      </c>
      <c r="B5495" s="7" t="s">
        <v>11610</v>
      </c>
      <c r="C5495" s="7" t="s">
        <v>11611</v>
      </c>
    </row>
    <row r="5496" spans="1:3" x14ac:dyDescent="0.25">
      <c r="A5496" s="7" t="s">
        <v>651</v>
      </c>
      <c r="B5496" s="7" t="s">
        <v>11612</v>
      </c>
      <c r="C5496" s="7" t="s">
        <v>5865</v>
      </c>
    </row>
    <row r="5497" spans="1:3" x14ac:dyDescent="0.25">
      <c r="A5497" s="7" t="s">
        <v>651</v>
      </c>
      <c r="B5497" s="7" t="s">
        <v>11613</v>
      </c>
      <c r="C5497" s="7" t="s">
        <v>2207</v>
      </c>
    </row>
    <row r="5498" spans="1:3" x14ac:dyDescent="0.25">
      <c r="A5498" s="7" t="s">
        <v>651</v>
      </c>
      <c r="B5498" s="7" t="s">
        <v>11614</v>
      </c>
      <c r="C5498" s="7" t="s">
        <v>11615</v>
      </c>
    </row>
    <row r="5499" spans="1:3" x14ac:dyDescent="0.25">
      <c r="A5499" s="7" t="s">
        <v>651</v>
      </c>
      <c r="B5499" s="7" t="s">
        <v>11616</v>
      </c>
      <c r="C5499" s="7" t="s">
        <v>2169</v>
      </c>
    </row>
    <row r="5500" spans="1:3" x14ac:dyDescent="0.25">
      <c r="A5500" s="7" t="s">
        <v>651</v>
      </c>
      <c r="B5500" s="7" t="s">
        <v>11617</v>
      </c>
      <c r="C5500" s="7" t="s">
        <v>2093</v>
      </c>
    </row>
    <row r="5501" spans="1:3" x14ac:dyDescent="0.25">
      <c r="A5501" s="7" t="s">
        <v>651</v>
      </c>
      <c r="B5501" s="7" t="s">
        <v>11618</v>
      </c>
      <c r="C5501" s="7" t="s">
        <v>11619</v>
      </c>
    </row>
    <row r="5502" spans="1:3" x14ac:dyDescent="0.25">
      <c r="A5502" s="7" t="s">
        <v>651</v>
      </c>
      <c r="B5502" s="7" t="s">
        <v>11620</v>
      </c>
      <c r="C5502" s="7" t="s">
        <v>4544</v>
      </c>
    </row>
    <row r="5503" spans="1:3" x14ac:dyDescent="0.25">
      <c r="A5503" s="7" t="s">
        <v>651</v>
      </c>
      <c r="B5503" s="7" t="s">
        <v>11621</v>
      </c>
      <c r="C5503" s="7" t="s">
        <v>11165</v>
      </c>
    </row>
    <row r="5504" spans="1:3" x14ac:dyDescent="0.25">
      <c r="A5504" s="7" t="s">
        <v>651</v>
      </c>
      <c r="B5504" s="7" t="s">
        <v>11622</v>
      </c>
      <c r="C5504" s="7" t="s">
        <v>11623</v>
      </c>
    </row>
    <row r="5505" spans="1:3" x14ac:dyDescent="0.25">
      <c r="A5505" s="7" t="s">
        <v>651</v>
      </c>
      <c r="B5505" s="7" t="s">
        <v>11624</v>
      </c>
      <c r="C5505" s="7" t="s">
        <v>1940</v>
      </c>
    </row>
    <row r="5506" spans="1:3" x14ac:dyDescent="0.25">
      <c r="A5506" s="7" t="s">
        <v>651</v>
      </c>
      <c r="B5506" s="7" t="s">
        <v>11625</v>
      </c>
      <c r="C5506" s="7" t="s">
        <v>11626</v>
      </c>
    </row>
    <row r="5507" spans="1:3" x14ac:dyDescent="0.25">
      <c r="A5507" s="7" t="s">
        <v>651</v>
      </c>
      <c r="B5507" s="7" t="s">
        <v>11627</v>
      </c>
      <c r="C5507" s="7" t="s">
        <v>11628</v>
      </c>
    </row>
    <row r="5508" spans="1:3" x14ac:dyDescent="0.25">
      <c r="A5508" s="7" t="s">
        <v>651</v>
      </c>
      <c r="B5508" s="7" t="s">
        <v>11629</v>
      </c>
      <c r="C5508" s="7" t="s">
        <v>11630</v>
      </c>
    </row>
    <row r="5509" spans="1:3" x14ac:dyDescent="0.25">
      <c r="A5509" s="7" t="s">
        <v>651</v>
      </c>
      <c r="B5509" s="7" t="s">
        <v>11631</v>
      </c>
      <c r="C5509" s="7" t="s">
        <v>11632</v>
      </c>
    </row>
    <row r="5510" spans="1:3" x14ac:dyDescent="0.25">
      <c r="A5510" s="7" t="s">
        <v>651</v>
      </c>
      <c r="B5510" s="7" t="s">
        <v>11633</v>
      </c>
      <c r="C5510" s="7" t="s">
        <v>11634</v>
      </c>
    </row>
    <row r="5511" spans="1:3" x14ac:dyDescent="0.25">
      <c r="A5511" s="7" t="s">
        <v>651</v>
      </c>
      <c r="B5511" s="7" t="s">
        <v>11635</v>
      </c>
      <c r="C5511" s="7" t="s">
        <v>10623</v>
      </c>
    </row>
    <row r="5512" spans="1:3" x14ac:dyDescent="0.25">
      <c r="A5512" s="7" t="s">
        <v>651</v>
      </c>
      <c r="B5512" s="7" t="s">
        <v>11636</v>
      </c>
      <c r="C5512" s="7" t="s">
        <v>11637</v>
      </c>
    </row>
    <row r="5513" spans="1:3" x14ac:dyDescent="0.25">
      <c r="A5513" s="7" t="s">
        <v>651</v>
      </c>
      <c r="B5513" s="7" t="s">
        <v>11638</v>
      </c>
      <c r="C5513" s="7" t="s">
        <v>2269</v>
      </c>
    </row>
    <row r="5514" spans="1:3" x14ac:dyDescent="0.25">
      <c r="A5514" s="7" t="s">
        <v>651</v>
      </c>
      <c r="B5514" s="7" t="s">
        <v>11639</v>
      </c>
      <c r="C5514" s="7" t="s">
        <v>11640</v>
      </c>
    </row>
    <row r="5515" spans="1:3" x14ac:dyDescent="0.25">
      <c r="A5515" s="7" t="s">
        <v>651</v>
      </c>
      <c r="B5515" s="7" t="s">
        <v>11641</v>
      </c>
      <c r="C5515" s="7" t="s">
        <v>2277</v>
      </c>
    </row>
    <row r="5516" spans="1:3" x14ac:dyDescent="0.25">
      <c r="A5516" s="7" t="s">
        <v>651</v>
      </c>
      <c r="B5516" s="7" t="s">
        <v>11642</v>
      </c>
      <c r="C5516" s="7" t="s">
        <v>4160</v>
      </c>
    </row>
    <row r="5517" spans="1:3" x14ac:dyDescent="0.25">
      <c r="A5517" s="7" t="s">
        <v>651</v>
      </c>
      <c r="B5517" s="7" t="s">
        <v>11643</v>
      </c>
      <c r="C5517" s="7" t="s">
        <v>4164</v>
      </c>
    </row>
    <row r="5518" spans="1:3" x14ac:dyDescent="0.25">
      <c r="A5518" s="7" t="s">
        <v>651</v>
      </c>
      <c r="B5518" s="7" t="s">
        <v>11644</v>
      </c>
      <c r="C5518" s="7" t="s">
        <v>11645</v>
      </c>
    </row>
    <row r="5519" spans="1:3" x14ac:dyDescent="0.25">
      <c r="A5519" s="7" t="s">
        <v>651</v>
      </c>
      <c r="B5519" s="7" t="s">
        <v>11646</v>
      </c>
      <c r="C5519" s="7" t="s">
        <v>9843</v>
      </c>
    </row>
    <row r="5520" spans="1:3" x14ac:dyDescent="0.25">
      <c r="A5520" s="7" t="s">
        <v>651</v>
      </c>
      <c r="B5520" s="7" t="s">
        <v>11647</v>
      </c>
      <c r="C5520" s="7" t="s">
        <v>10419</v>
      </c>
    </row>
    <row r="5521" spans="1:3" x14ac:dyDescent="0.25">
      <c r="A5521" s="7" t="s">
        <v>651</v>
      </c>
      <c r="B5521" s="7" t="s">
        <v>11648</v>
      </c>
      <c r="C5521" s="7" t="s">
        <v>11649</v>
      </c>
    </row>
    <row r="5522" spans="1:3" x14ac:dyDescent="0.25">
      <c r="A5522" s="7" t="s">
        <v>651</v>
      </c>
      <c r="B5522" s="7" t="s">
        <v>11650</v>
      </c>
      <c r="C5522" s="7" t="s">
        <v>11651</v>
      </c>
    </row>
    <row r="5523" spans="1:3" x14ac:dyDescent="0.25">
      <c r="A5523" s="7" t="s">
        <v>651</v>
      </c>
      <c r="B5523" s="7" t="s">
        <v>11652</v>
      </c>
      <c r="C5523" s="7" t="s">
        <v>9928</v>
      </c>
    </row>
    <row r="5524" spans="1:3" x14ac:dyDescent="0.25">
      <c r="A5524" s="7" t="s">
        <v>651</v>
      </c>
      <c r="B5524" s="7" t="s">
        <v>11653</v>
      </c>
      <c r="C5524" s="7" t="s">
        <v>10016</v>
      </c>
    </row>
    <row r="5525" spans="1:3" x14ac:dyDescent="0.25">
      <c r="A5525" s="7" t="s">
        <v>651</v>
      </c>
      <c r="B5525" s="7" t="s">
        <v>11654</v>
      </c>
      <c r="C5525" s="7" t="s">
        <v>2137</v>
      </c>
    </row>
    <row r="5526" spans="1:3" x14ac:dyDescent="0.25">
      <c r="A5526" s="7" t="s">
        <v>651</v>
      </c>
      <c r="B5526" s="7" t="s">
        <v>11655</v>
      </c>
      <c r="C5526" s="7" t="s">
        <v>1963</v>
      </c>
    </row>
    <row r="5527" spans="1:3" x14ac:dyDescent="0.25">
      <c r="A5527" s="7" t="s">
        <v>651</v>
      </c>
      <c r="B5527" s="7" t="s">
        <v>11656</v>
      </c>
      <c r="C5527" s="7" t="s">
        <v>11657</v>
      </c>
    </row>
    <row r="5528" spans="1:3" x14ac:dyDescent="0.25">
      <c r="A5528" s="7" t="s">
        <v>651</v>
      </c>
      <c r="B5528" s="7" t="s">
        <v>11658</v>
      </c>
      <c r="C5528" s="7" t="s">
        <v>4158</v>
      </c>
    </row>
    <row r="5529" spans="1:3" x14ac:dyDescent="0.25">
      <c r="A5529" s="7" t="s">
        <v>651</v>
      </c>
      <c r="B5529" s="7" t="s">
        <v>11659</v>
      </c>
      <c r="C5529" s="7" t="s">
        <v>9414</v>
      </c>
    </row>
    <row r="5530" spans="1:3" x14ac:dyDescent="0.25">
      <c r="A5530" s="7" t="s">
        <v>651</v>
      </c>
      <c r="B5530" s="7" t="s">
        <v>11660</v>
      </c>
      <c r="C5530" s="7" t="s">
        <v>11661</v>
      </c>
    </row>
    <row r="5531" spans="1:3" x14ac:dyDescent="0.25">
      <c r="A5531" s="7" t="s">
        <v>651</v>
      </c>
      <c r="B5531" s="7" t="s">
        <v>11662</v>
      </c>
      <c r="C5531" s="7" t="s">
        <v>11663</v>
      </c>
    </row>
    <row r="5532" spans="1:3" x14ac:dyDescent="0.25">
      <c r="A5532" s="7" t="s">
        <v>651</v>
      </c>
      <c r="B5532" s="7" t="s">
        <v>11664</v>
      </c>
      <c r="C5532" s="7" t="s">
        <v>2731</v>
      </c>
    </row>
    <row r="5533" spans="1:3" x14ac:dyDescent="0.25">
      <c r="A5533" s="7" t="s">
        <v>617</v>
      </c>
      <c r="B5533" s="7" t="s">
        <v>11665</v>
      </c>
      <c r="C5533" s="7" t="s">
        <v>11666</v>
      </c>
    </row>
    <row r="5534" spans="1:3" x14ac:dyDescent="0.25">
      <c r="A5534" s="7" t="s">
        <v>1190</v>
      </c>
      <c r="B5534" s="7" t="s">
        <v>11667</v>
      </c>
      <c r="C5534" s="7" t="s">
        <v>11668</v>
      </c>
    </row>
    <row r="5535" spans="1:3" x14ac:dyDescent="0.25">
      <c r="A5535" s="7" t="s">
        <v>1190</v>
      </c>
      <c r="B5535" s="7" t="s">
        <v>11669</v>
      </c>
      <c r="C5535" s="7" t="s">
        <v>11670</v>
      </c>
    </row>
    <row r="5536" spans="1:3" x14ac:dyDescent="0.25">
      <c r="A5536" s="7" t="s">
        <v>1190</v>
      </c>
      <c r="B5536" s="7" t="s">
        <v>11671</v>
      </c>
      <c r="C5536" s="7" t="s">
        <v>11672</v>
      </c>
    </row>
    <row r="5537" spans="1:3" x14ac:dyDescent="0.25">
      <c r="A5537" s="7" t="s">
        <v>1190</v>
      </c>
      <c r="B5537" s="7" t="s">
        <v>11673</v>
      </c>
      <c r="C5537" s="7" t="s">
        <v>10094</v>
      </c>
    </row>
    <row r="5538" spans="1:3" x14ac:dyDescent="0.25">
      <c r="A5538" s="7" t="s">
        <v>1190</v>
      </c>
      <c r="B5538" s="7" t="s">
        <v>11674</v>
      </c>
      <c r="C5538" s="7" t="s">
        <v>1693</v>
      </c>
    </row>
    <row r="5539" spans="1:3" x14ac:dyDescent="0.25">
      <c r="A5539" s="7" t="s">
        <v>1192</v>
      </c>
      <c r="B5539" s="7" t="s">
        <v>11675</v>
      </c>
      <c r="C5539" s="7" t="s">
        <v>11676</v>
      </c>
    </row>
    <row r="5540" spans="1:3" x14ac:dyDescent="0.25">
      <c r="A5540" s="7" t="s">
        <v>1192</v>
      </c>
      <c r="B5540" s="7" t="s">
        <v>11677</v>
      </c>
      <c r="C5540" s="7" t="s">
        <v>11678</v>
      </c>
    </row>
    <row r="5541" spans="1:3" x14ac:dyDescent="0.25">
      <c r="A5541" s="7" t="s">
        <v>1192</v>
      </c>
      <c r="B5541" s="7" t="s">
        <v>11679</v>
      </c>
      <c r="C5541" s="7" t="s">
        <v>2725</v>
      </c>
    </row>
    <row r="5542" spans="1:3" x14ac:dyDescent="0.25">
      <c r="A5542" s="7" t="s">
        <v>1192</v>
      </c>
      <c r="B5542" s="7" t="s">
        <v>11680</v>
      </c>
      <c r="C5542" s="7" t="s">
        <v>7858</v>
      </c>
    </row>
    <row r="5543" spans="1:3" x14ac:dyDescent="0.25">
      <c r="A5543" s="7" t="s">
        <v>1192</v>
      </c>
      <c r="B5543" s="7" t="s">
        <v>11681</v>
      </c>
      <c r="C5543" s="7" t="s">
        <v>1850</v>
      </c>
    </row>
    <row r="5544" spans="1:3" x14ac:dyDescent="0.25">
      <c r="A5544" s="7" t="s">
        <v>1192</v>
      </c>
      <c r="B5544" s="7" t="s">
        <v>11682</v>
      </c>
      <c r="C5544" s="7" t="s">
        <v>3154</v>
      </c>
    </row>
    <row r="5545" spans="1:3" x14ac:dyDescent="0.25">
      <c r="A5545" s="7" t="s">
        <v>1192</v>
      </c>
      <c r="B5545" s="7" t="s">
        <v>11683</v>
      </c>
      <c r="C5545" s="7" t="s">
        <v>8175</v>
      </c>
    </row>
    <row r="5546" spans="1:3" x14ac:dyDescent="0.25">
      <c r="A5546" s="7" t="s">
        <v>1192</v>
      </c>
      <c r="B5546" s="7" t="s">
        <v>11684</v>
      </c>
      <c r="C5546" s="7" t="s">
        <v>4773</v>
      </c>
    </row>
    <row r="5547" spans="1:3" x14ac:dyDescent="0.25">
      <c r="A5547" s="7" t="s">
        <v>1192</v>
      </c>
      <c r="B5547" s="7" t="s">
        <v>11685</v>
      </c>
      <c r="C5547" s="7" t="s">
        <v>8028</v>
      </c>
    </row>
    <row r="5548" spans="1:3" x14ac:dyDescent="0.25">
      <c r="A5548" s="7" t="s">
        <v>1192</v>
      </c>
      <c r="B5548" s="7" t="s">
        <v>11686</v>
      </c>
      <c r="C5548" s="7" t="s">
        <v>11687</v>
      </c>
    </row>
    <row r="5549" spans="1:3" x14ac:dyDescent="0.25">
      <c r="A5549" s="7" t="s">
        <v>1192</v>
      </c>
      <c r="B5549" s="7" t="s">
        <v>11688</v>
      </c>
      <c r="C5549" s="7" t="s">
        <v>2737</v>
      </c>
    </row>
    <row r="5550" spans="1:3" x14ac:dyDescent="0.25">
      <c r="A5550" s="7" t="s">
        <v>1192</v>
      </c>
      <c r="B5550" s="7" t="s">
        <v>11689</v>
      </c>
      <c r="C5550" s="7" t="s">
        <v>5876</v>
      </c>
    </row>
    <row r="5551" spans="1:3" x14ac:dyDescent="0.25">
      <c r="A5551" s="7" t="s">
        <v>1192</v>
      </c>
      <c r="B5551" s="7" t="s">
        <v>11690</v>
      </c>
      <c r="C5551" s="7" t="s">
        <v>1778</v>
      </c>
    </row>
    <row r="5552" spans="1:3" x14ac:dyDescent="0.25">
      <c r="A5552" s="7" t="s">
        <v>1192</v>
      </c>
      <c r="B5552" s="7" t="s">
        <v>11691</v>
      </c>
      <c r="C5552" s="7" t="s">
        <v>11692</v>
      </c>
    </row>
    <row r="5553" spans="1:3" x14ac:dyDescent="0.25">
      <c r="A5553" s="7" t="s">
        <v>1192</v>
      </c>
      <c r="B5553" s="7" t="s">
        <v>11693</v>
      </c>
      <c r="C5553" s="7" t="s">
        <v>11083</v>
      </c>
    </row>
    <row r="5554" spans="1:3" x14ac:dyDescent="0.25">
      <c r="A5554" s="7" t="s">
        <v>1192</v>
      </c>
      <c r="B5554" s="7" t="s">
        <v>11694</v>
      </c>
      <c r="C5554" s="7" t="s">
        <v>11695</v>
      </c>
    </row>
    <row r="5555" spans="1:3" x14ac:dyDescent="0.25">
      <c r="A5555" s="7" t="s">
        <v>1192</v>
      </c>
      <c r="B5555" s="7" t="s">
        <v>11696</v>
      </c>
      <c r="C5555" s="7" t="s">
        <v>11697</v>
      </c>
    </row>
    <row r="5556" spans="1:3" x14ac:dyDescent="0.25">
      <c r="A5556" s="7" t="s">
        <v>1194</v>
      </c>
      <c r="B5556" s="7" t="s">
        <v>11698</v>
      </c>
      <c r="C5556" s="7" t="s">
        <v>11699</v>
      </c>
    </row>
    <row r="5557" spans="1:3" x14ac:dyDescent="0.25">
      <c r="A5557" s="7" t="s">
        <v>1194</v>
      </c>
      <c r="B5557" s="7" t="s">
        <v>11700</v>
      </c>
      <c r="C5557" s="7" t="s">
        <v>11701</v>
      </c>
    </row>
    <row r="5558" spans="1:3" x14ac:dyDescent="0.25">
      <c r="A5558" s="7" t="s">
        <v>1194</v>
      </c>
      <c r="B5558" s="7" t="s">
        <v>11702</v>
      </c>
      <c r="C5558" s="7" t="s">
        <v>10890</v>
      </c>
    </row>
    <row r="5559" spans="1:3" x14ac:dyDescent="0.25">
      <c r="A5559" s="7" t="s">
        <v>1194</v>
      </c>
      <c r="B5559" s="7" t="s">
        <v>11703</v>
      </c>
      <c r="C5559" s="7" t="s">
        <v>11704</v>
      </c>
    </row>
    <row r="5560" spans="1:3" x14ac:dyDescent="0.25">
      <c r="A5560" s="7" t="s">
        <v>1194</v>
      </c>
      <c r="B5560" s="7" t="s">
        <v>11705</v>
      </c>
      <c r="C5560" s="7" t="s">
        <v>11706</v>
      </c>
    </row>
    <row r="5561" spans="1:3" x14ac:dyDescent="0.25">
      <c r="A5561" s="7" t="s">
        <v>1194</v>
      </c>
      <c r="B5561" s="7" t="s">
        <v>11707</v>
      </c>
      <c r="C5561" s="7" t="s">
        <v>11708</v>
      </c>
    </row>
    <row r="5562" spans="1:3" x14ac:dyDescent="0.25">
      <c r="A5562" s="7" t="s">
        <v>1194</v>
      </c>
      <c r="B5562" s="7" t="s">
        <v>11709</v>
      </c>
      <c r="C5562" s="7" t="s">
        <v>11710</v>
      </c>
    </row>
    <row r="5563" spans="1:3" x14ac:dyDescent="0.25">
      <c r="A5563" s="7" t="s">
        <v>1194</v>
      </c>
      <c r="B5563" s="7" t="s">
        <v>11711</v>
      </c>
      <c r="C5563" s="7" t="s">
        <v>11712</v>
      </c>
    </row>
    <row r="5564" spans="1:3" x14ac:dyDescent="0.25">
      <c r="A5564" s="7" t="s">
        <v>1194</v>
      </c>
      <c r="B5564" s="7" t="s">
        <v>11713</v>
      </c>
      <c r="C5564" s="7" t="s">
        <v>1924</v>
      </c>
    </row>
    <row r="5565" spans="1:3" x14ac:dyDescent="0.25">
      <c r="A5565" s="7" t="s">
        <v>1194</v>
      </c>
      <c r="B5565" s="7" t="s">
        <v>11714</v>
      </c>
      <c r="C5565" s="7" t="s">
        <v>11715</v>
      </c>
    </row>
    <row r="5566" spans="1:3" x14ac:dyDescent="0.25">
      <c r="A5566" s="7" t="s">
        <v>1194</v>
      </c>
      <c r="B5566" s="7" t="s">
        <v>11716</v>
      </c>
      <c r="C5566" s="7" t="s">
        <v>11717</v>
      </c>
    </row>
    <row r="5567" spans="1:3" x14ac:dyDescent="0.25">
      <c r="A5567" s="7" t="s">
        <v>1194</v>
      </c>
      <c r="B5567" s="7" t="s">
        <v>11718</v>
      </c>
      <c r="C5567" s="7" t="s">
        <v>11719</v>
      </c>
    </row>
    <row r="5568" spans="1:3" x14ac:dyDescent="0.25">
      <c r="A5568" s="7" t="s">
        <v>1194</v>
      </c>
      <c r="B5568" s="7" t="s">
        <v>11720</v>
      </c>
      <c r="C5568" s="7" t="s">
        <v>3190</v>
      </c>
    </row>
    <row r="5569" spans="1:3" x14ac:dyDescent="0.25">
      <c r="A5569" s="7" t="s">
        <v>1194</v>
      </c>
      <c r="B5569" s="7" t="s">
        <v>11721</v>
      </c>
      <c r="C5569" s="7" t="s">
        <v>11722</v>
      </c>
    </row>
    <row r="5570" spans="1:3" x14ac:dyDescent="0.25">
      <c r="A5570" s="7" t="s">
        <v>1194</v>
      </c>
      <c r="B5570" s="7" t="s">
        <v>11723</v>
      </c>
      <c r="C5570" s="7" t="s">
        <v>11724</v>
      </c>
    </row>
    <row r="5571" spans="1:3" x14ac:dyDescent="0.25">
      <c r="A5571" s="7" t="s">
        <v>1194</v>
      </c>
      <c r="B5571" s="7" t="s">
        <v>11725</v>
      </c>
      <c r="C5571" s="7" t="s">
        <v>11726</v>
      </c>
    </row>
    <row r="5572" spans="1:3" x14ac:dyDescent="0.25">
      <c r="A5572" s="7" t="s">
        <v>1194</v>
      </c>
      <c r="B5572" s="7" t="s">
        <v>11727</v>
      </c>
      <c r="C5572" s="7" t="s">
        <v>11728</v>
      </c>
    </row>
    <row r="5573" spans="1:3" x14ac:dyDescent="0.25">
      <c r="A5573" s="7" t="s">
        <v>1194</v>
      </c>
      <c r="B5573" s="7" t="s">
        <v>11729</v>
      </c>
      <c r="C5573" s="7" t="s">
        <v>11730</v>
      </c>
    </row>
    <row r="5574" spans="1:3" x14ac:dyDescent="0.25">
      <c r="A5574" s="7" t="s">
        <v>1194</v>
      </c>
      <c r="B5574" s="7" t="s">
        <v>11731</v>
      </c>
      <c r="C5574" s="7" t="s">
        <v>11732</v>
      </c>
    </row>
    <row r="5575" spans="1:3" x14ac:dyDescent="0.25">
      <c r="A5575" s="7" t="s">
        <v>1194</v>
      </c>
      <c r="B5575" s="7" t="s">
        <v>11733</v>
      </c>
      <c r="C5575" s="7" t="s">
        <v>11734</v>
      </c>
    </row>
    <row r="5576" spans="1:3" x14ac:dyDescent="0.25">
      <c r="A5576" s="7" t="s">
        <v>1194</v>
      </c>
      <c r="B5576" s="7" t="s">
        <v>11735</v>
      </c>
      <c r="C5576" s="7" t="s">
        <v>11736</v>
      </c>
    </row>
    <row r="5577" spans="1:3" x14ac:dyDescent="0.25">
      <c r="A5577" s="7" t="s">
        <v>1194</v>
      </c>
      <c r="B5577" s="7" t="s">
        <v>11737</v>
      </c>
      <c r="C5577" s="7" t="s">
        <v>11738</v>
      </c>
    </row>
    <row r="5578" spans="1:3" x14ac:dyDescent="0.25">
      <c r="A5578" s="7" t="s">
        <v>1194</v>
      </c>
      <c r="B5578" s="7" t="s">
        <v>11739</v>
      </c>
      <c r="C5578" s="7" t="s">
        <v>11740</v>
      </c>
    </row>
    <row r="5579" spans="1:3" x14ac:dyDescent="0.25">
      <c r="A5579" s="7" t="s">
        <v>1194</v>
      </c>
      <c r="B5579" s="7" t="s">
        <v>11741</v>
      </c>
      <c r="C5579" s="7" t="s">
        <v>11742</v>
      </c>
    </row>
    <row r="5580" spans="1:3" x14ac:dyDescent="0.25">
      <c r="A5580" s="7" t="s">
        <v>1194</v>
      </c>
      <c r="B5580" s="7" t="s">
        <v>11743</v>
      </c>
      <c r="C5580" s="7" t="s">
        <v>11744</v>
      </c>
    </row>
    <row r="5581" spans="1:3" x14ac:dyDescent="0.25">
      <c r="A5581" s="7" t="s">
        <v>1194</v>
      </c>
      <c r="B5581" s="7" t="s">
        <v>11745</v>
      </c>
      <c r="C5581" s="7" t="s">
        <v>11746</v>
      </c>
    </row>
    <row r="5582" spans="1:3" x14ac:dyDescent="0.25">
      <c r="A5582" s="7" t="s">
        <v>1194</v>
      </c>
      <c r="B5582" s="7" t="s">
        <v>11747</v>
      </c>
      <c r="C5582" s="7" t="s">
        <v>11748</v>
      </c>
    </row>
    <row r="5583" spans="1:3" x14ac:dyDescent="0.25">
      <c r="A5583" s="7" t="s">
        <v>1194</v>
      </c>
      <c r="B5583" s="7" t="s">
        <v>11749</v>
      </c>
      <c r="C5583" s="7" t="s">
        <v>11750</v>
      </c>
    </row>
    <row r="5584" spans="1:3" x14ac:dyDescent="0.25">
      <c r="A5584" s="7" t="s">
        <v>1194</v>
      </c>
      <c r="B5584" s="7" t="s">
        <v>11751</v>
      </c>
      <c r="C5584" s="7" t="s">
        <v>11752</v>
      </c>
    </row>
    <row r="5585" spans="1:3" x14ac:dyDescent="0.25">
      <c r="A5585" s="7" t="s">
        <v>1194</v>
      </c>
      <c r="B5585" s="7" t="s">
        <v>11753</v>
      </c>
      <c r="C5585" s="7" t="s">
        <v>11754</v>
      </c>
    </row>
    <row r="5586" spans="1:3" x14ac:dyDescent="0.25">
      <c r="A5586" s="7" t="s">
        <v>1259</v>
      </c>
      <c r="B5586" s="7" t="s">
        <v>11755</v>
      </c>
      <c r="C5586" s="7" t="s">
        <v>11756</v>
      </c>
    </row>
    <row r="5587" spans="1:3" x14ac:dyDescent="0.25">
      <c r="A5587" s="7" t="s">
        <v>1259</v>
      </c>
      <c r="B5587" s="7" t="s">
        <v>11757</v>
      </c>
      <c r="C5587" s="7" t="s">
        <v>11758</v>
      </c>
    </row>
    <row r="5588" spans="1:3" x14ac:dyDescent="0.25">
      <c r="A5588" s="7" t="s">
        <v>1259</v>
      </c>
      <c r="B5588" s="7" t="s">
        <v>11759</v>
      </c>
      <c r="C5588" s="7" t="s">
        <v>11760</v>
      </c>
    </row>
    <row r="5589" spans="1:3" x14ac:dyDescent="0.25">
      <c r="A5589" s="7" t="s">
        <v>1259</v>
      </c>
      <c r="B5589" s="7" t="s">
        <v>11761</v>
      </c>
      <c r="C5589" s="7" t="s">
        <v>11762</v>
      </c>
    </row>
    <row r="5590" spans="1:3" x14ac:dyDescent="0.25">
      <c r="A5590" s="7" t="s">
        <v>1259</v>
      </c>
      <c r="B5590" s="7" t="s">
        <v>11763</v>
      </c>
      <c r="C5590" s="7" t="s">
        <v>11764</v>
      </c>
    </row>
    <row r="5591" spans="1:3" x14ac:dyDescent="0.25">
      <c r="A5591" s="7" t="s">
        <v>1259</v>
      </c>
      <c r="B5591" s="7" t="s">
        <v>11765</v>
      </c>
      <c r="C5591" s="7" t="s">
        <v>11766</v>
      </c>
    </row>
    <row r="5592" spans="1:3" x14ac:dyDescent="0.25">
      <c r="A5592" s="7" t="s">
        <v>1259</v>
      </c>
      <c r="B5592" s="7" t="s">
        <v>11767</v>
      </c>
      <c r="C5592" s="7" t="s">
        <v>2261</v>
      </c>
    </row>
    <row r="5593" spans="1:3" x14ac:dyDescent="0.25">
      <c r="A5593" s="7" t="s">
        <v>1259</v>
      </c>
      <c r="B5593" s="7" t="s">
        <v>11768</v>
      </c>
      <c r="C5593" s="7" t="s">
        <v>11769</v>
      </c>
    </row>
    <row r="5594" spans="1:3" x14ac:dyDescent="0.25">
      <c r="A5594" s="7" t="s">
        <v>1259</v>
      </c>
      <c r="B5594" s="7" t="s">
        <v>11770</v>
      </c>
      <c r="C5594" s="7" t="s">
        <v>7050</v>
      </c>
    </row>
    <row r="5595" spans="1:3" x14ac:dyDescent="0.25">
      <c r="A5595" s="7" t="s">
        <v>1259</v>
      </c>
      <c r="B5595" s="7" t="s">
        <v>11771</v>
      </c>
      <c r="C5595" s="7" t="s">
        <v>11772</v>
      </c>
    </row>
    <row r="5596" spans="1:3" x14ac:dyDescent="0.25">
      <c r="A5596" s="7" t="s">
        <v>1261</v>
      </c>
      <c r="B5596" s="7" t="s">
        <v>11773</v>
      </c>
      <c r="C5596" s="7" t="s">
        <v>11774</v>
      </c>
    </row>
    <row r="5597" spans="1:3" x14ac:dyDescent="0.25">
      <c r="A5597" s="7" t="s">
        <v>1261</v>
      </c>
      <c r="B5597" s="7" t="s">
        <v>11775</v>
      </c>
      <c r="C5597" s="7" t="s">
        <v>11776</v>
      </c>
    </row>
    <row r="5598" spans="1:3" x14ac:dyDescent="0.25">
      <c r="A5598" s="7" t="s">
        <v>1261</v>
      </c>
      <c r="B5598" s="7" t="s">
        <v>11777</v>
      </c>
      <c r="C5598" s="7" t="s">
        <v>11778</v>
      </c>
    </row>
    <row r="5599" spans="1:3" x14ac:dyDescent="0.25">
      <c r="A5599" s="7" t="s">
        <v>1261</v>
      </c>
      <c r="B5599" s="7" t="s">
        <v>11779</v>
      </c>
      <c r="C5599" s="7" t="s">
        <v>11780</v>
      </c>
    </row>
    <row r="5600" spans="1:3" x14ac:dyDescent="0.25">
      <c r="A5600" s="7" t="s">
        <v>1261</v>
      </c>
      <c r="B5600" s="7" t="s">
        <v>11781</v>
      </c>
      <c r="C5600" s="7" t="s">
        <v>11782</v>
      </c>
    </row>
    <row r="5601" spans="1:3" x14ac:dyDescent="0.25">
      <c r="A5601" s="7" t="s">
        <v>1261</v>
      </c>
      <c r="B5601" s="7" t="s">
        <v>11783</v>
      </c>
      <c r="C5601" s="7" t="s">
        <v>11784</v>
      </c>
    </row>
    <row r="5602" spans="1:3" x14ac:dyDescent="0.25">
      <c r="A5602" s="7" t="s">
        <v>1261</v>
      </c>
      <c r="B5602" s="7" t="s">
        <v>11785</v>
      </c>
      <c r="C5602" s="7" t="s">
        <v>11786</v>
      </c>
    </row>
    <row r="5603" spans="1:3" x14ac:dyDescent="0.25">
      <c r="A5603" s="7" t="s">
        <v>1261</v>
      </c>
      <c r="B5603" s="7" t="s">
        <v>11787</v>
      </c>
      <c r="C5603" s="7" t="s">
        <v>11788</v>
      </c>
    </row>
    <row r="5604" spans="1:3" x14ac:dyDescent="0.25">
      <c r="A5604" s="7" t="s">
        <v>1261</v>
      </c>
      <c r="B5604" s="7" t="s">
        <v>11789</v>
      </c>
      <c r="C5604" s="7" t="s">
        <v>11790</v>
      </c>
    </row>
    <row r="5605" spans="1:3" x14ac:dyDescent="0.25">
      <c r="A5605" s="7" t="s">
        <v>1261</v>
      </c>
      <c r="B5605" s="7" t="s">
        <v>11791</v>
      </c>
      <c r="C5605" s="7" t="s">
        <v>11792</v>
      </c>
    </row>
    <row r="5606" spans="1:3" x14ac:dyDescent="0.25">
      <c r="A5606" s="7" t="s">
        <v>1261</v>
      </c>
      <c r="B5606" s="7" t="s">
        <v>11793</v>
      </c>
      <c r="C5606" s="7" t="s">
        <v>11794</v>
      </c>
    </row>
    <row r="5607" spans="1:3" x14ac:dyDescent="0.25">
      <c r="A5607" s="7" t="s">
        <v>1261</v>
      </c>
      <c r="B5607" s="7" t="s">
        <v>11795</v>
      </c>
      <c r="C5607" s="7" t="s">
        <v>2221</v>
      </c>
    </row>
    <row r="5608" spans="1:3" x14ac:dyDescent="0.25">
      <c r="A5608" s="7" t="s">
        <v>1261</v>
      </c>
      <c r="B5608" s="7" t="s">
        <v>11796</v>
      </c>
      <c r="C5608" s="7" t="s">
        <v>3046</v>
      </c>
    </row>
    <row r="5609" spans="1:3" x14ac:dyDescent="0.25">
      <c r="A5609" s="7" t="s">
        <v>1261</v>
      </c>
      <c r="B5609" s="7" t="s">
        <v>11797</v>
      </c>
      <c r="C5609" s="7" t="s">
        <v>11798</v>
      </c>
    </row>
    <row r="5610" spans="1:3" x14ac:dyDescent="0.25">
      <c r="A5610" s="7" t="s">
        <v>1261</v>
      </c>
      <c r="B5610" s="7" t="s">
        <v>11799</v>
      </c>
      <c r="C5610" s="7" t="s">
        <v>11800</v>
      </c>
    </row>
    <row r="5611" spans="1:3" x14ac:dyDescent="0.25">
      <c r="A5611" s="7" t="s">
        <v>1261</v>
      </c>
      <c r="B5611" s="7" t="s">
        <v>11801</v>
      </c>
      <c r="C5611" s="7" t="s">
        <v>11802</v>
      </c>
    </row>
    <row r="5612" spans="1:3" x14ac:dyDescent="0.25">
      <c r="A5612" s="7" t="s">
        <v>1261</v>
      </c>
      <c r="B5612" s="7" t="s">
        <v>11803</v>
      </c>
      <c r="C5612" s="7" t="s">
        <v>11804</v>
      </c>
    </row>
    <row r="5613" spans="1:3" x14ac:dyDescent="0.25">
      <c r="A5613" s="7" t="s">
        <v>1261</v>
      </c>
      <c r="B5613" s="7" t="s">
        <v>11805</v>
      </c>
      <c r="C5613" s="7" t="s">
        <v>11806</v>
      </c>
    </row>
    <row r="5614" spans="1:3" x14ac:dyDescent="0.25">
      <c r="A5614" s="7" t="s">
        <v>754</v>
      </c>
      <c r="B5614" s="7" t="s">
        <v>11807</v>
      </c>
      <c r="C5614" s="7" t="s">
        <v>11808</v>
      </c>
    </row>
    <row r="5615" spans="1:3" x14ac:dyDescent="0.25">
      <c r="A5615" s="7" t="s">
        <v>754</v>
      </c>
      <c r="B5615" s="7" t="s">
        <v>11809</v>
      </c>
      <c r="C5615" s="7" t="s">
        <v>3355</v>
      </c>
    </row>
    <row r="5616" spans="1:3" x14ac:dyDescent="0.25">
      <c r="A5616" s="7" t="s">
        <v>754</v>
      </c>
      <c r="B5616" s="7" t="s">
        <v>11810</v>
      </c>
      <c r="C5616" s="7" t="s">
        <v>11811</v>
      </c>
    </row>
    <row r="5617" spans="1:3" x14ac:dyDescent="0.25">
      <c r="A5617" s="7" t="s">
        <v>754</v>
      </c>
      <c r="B5617" s="7" t="s">
        <v>11812</v>
      </c>
      <c r="C5617" s="7" t="s">
        <v>11813</v>
      </c>
    </row>
    <row r="5618" spans="1:3" x14ac:dyDescent="0.25">
      <c r="A5618" s="7" t="s">
        <v>754</v>
      </c>
      <c r="B5618" s="7" t="s">
        <v>11814</v>
      </c>
      <c r="C5618" s="7" t="s">
        <v>11815</v>
      </c>
    </row>
    <row r="5619" spans="1:3" x14ac:dyDescent="0.25">
      <c r="A5619" s="7" t="s">
        <v>754</v>
      </c>
      <c r="B5619" s="7" t="s">
        <v>11816</v>
      </c>
      <c r="C5619" s="7" t="s">
        <v>6750</v>
      </c>
    </row>
    <row r="5620" spans="1:3" x14ac:dyDescent="0.25">
      <c r="A5620" s="7" t="s">
        <v>754</v>
      </c>
      <c r="B5620" s="7" t="s">
        <v>11817</v>
      </c>
      <c r="C5620" s="7" t="s">
        <v>3408</v>
      </c>
    </row>
    <row r="5621" spans="1:3" x14ac:dyDescent="0.25">
      <c r="A5621" s="7" t="s">
        <v>754</v>
      </c>
      <c r="B5621" s="7" t="s">
        <v>11818</v>
      </c>
      <c r="C5621" s="7" t="s">
        <v>8511</v>
      </c>
    </row>
    <row r="5622" spans="1:3" x14ac:dyDescent="0.25">
      <c r="A5622" s="7" t="s">
        <v>754</v>
      </c>
      <c r="B5622" s="7" t="s">
        <v>11819</v>
      </c>
      <c r="C5622" s="7" t="s">
        <v>11820</v>
      </c>
    </row>
    <row r="5623" spans="1:3" x14ac:dyDescent="0.25">
      <c r="A5623" s="7" t="s">
        <v>754</v>
      </c>
      <c r="B5623" s="7" t="s">
        <v>11821</v>
      </c>
      <c r="C5623" s="7" t="s">
        <v>11822</v>
      </c>
    </row>
    <row r="5624" spans="1:3" x14ac:dyDescent="0.25">
      <c r="A5624" s="7" t="s">
        <v>754</v>
      </c>
      <c r="B5624" s="7" t="s">
        <v>11823</v>
      </c>
      <c r="C5624" s="7" t="s">
        <v>7681</v>
      </c>
    </row>
    <row r="5625" spans="1:3" x14ac:dyDescent="0.25">
      <c r="A5625" s="7" t="s">
        <v>754</v>
      </c>
      <c r="B5625" s="7" t="s">
        <v>11824</v>
      </c>
      <c r="C5625" s="7" t="s">
        <v>5823</v>
      </c>
    </row>
    <row r="5626" spans="1:3" x14ac:dyDescent="0.25">
      <c r="A5626" s="7" t="s">
        <v>754</v>
      </c>
      <c r="B5626" s="7" t="s">
        <v>11825</v>
      </c>
      <c r="C5626" s="7" t="s">
        <v>3220</v>
      </c>
    </row>
    <row r="5627" spans="1:3" x14ac:dyDescent="0.25">
      <c r="A5627" s="7" t="s">
        <v>754</v>
      </c>
      <c r="B5627" s="7" t="s">
        <v>11826</v>
      </c>
      <c r="C5627" s="7" t="s">
        <v>11827</v>
      </c>
    </row>
    <row r="5628" spans="1:3" x14ac:dyDescent="0.25">
      <c r="A5628" s="7" t="s">
        <v>1301</v>
      </c>
      <c r="B5628" s="7" t="s">
        <v>11828</v>
      </c>
      <c r="C5628" s="7" t="s">
        <v>11829</v>
      </c>
    </row>
    <row r="5629" spans="1:3" x14ac:dyDescent="0.25">
      <c r="A5629" s="7" t="s">
        <v>1301</v>
      </c>
      <c r="B5629" s="7" t="s">
        <v>11830</v>
      </c>
      <c r="C5629" s="7" t="s">
        <v>11831</v>
      </c>
    </row>
    <row r="5630" spans="1:3" x14ac:dyDescent="0.25">
      <c r="A5630" s="7" t="s">
        <v>1301</v>
      </c>
      <c r="B5630" s="7" t="s">
        <v>11832</v>
      </c>
      <c r="C5630" s="7" t="s">
        <v>11833</v>
      </c>
    </row>
    <row r="5631" spans="1:3" x14ac:dyDescent="0.25">
      <c r="A5631" s="7" t="s">
        <v>1301</v>
      </c>
      <c r="B5631" s="7" t="s">
        <v>11834</v>
      </c>
      <c r="C5631" s="7" t="s">
        <v>11835</v>
      </c>
    </row>
    <row r="5632" spans="1:3" x14ac:dyDescent="0.25">
      <c r="A5632" s="7" t="s">
        <v>1301</v>
      </c>
      <c r="B5632" s="7" t="s">
        <v>11836</v>
      </c>
      <c r="C5632" s="7" t="s">
        <v>11837</v>
      </c>
    </row>
    <row r="5633" spans="1:3" x14ac:dyDescent="0.25">
      <c r="A5633" s="7" t="s">
        <v>1301</v>
      </c>
      <c r="B5633" s="7" t="s">
        <v>11838</v>
      </c>
      <c r="C5633" s="7" t="s">
        <v>11839</v>
      </c>
    </row>
    <row r="5634" spans="1:3" x14ac:dyDescent="0.25">
      <c r="A5634" s="7" t="s">
        <v>1301</v>
      </c>
      <c r="B5634" s="7" t="s">
        <v>11840</v>
      </c>
      <c r="C5634" s="7" t="s">
        <v>2778</v>
      </c>
    </row>
    <row r="5635" spans="1:3" x14ac:dyDescent="0.25">
      <c r="A5635" s="7" t="s">
        <v>653</v>
      </c>
      <c r="B5635" s="7" t="s">
        <v>11841</v>
      </c>
      <c r="C5635" s="7" t="s">
        <v>11842</v>
      </c>
    </row>
    <row r="5636" spans="1:3" x14ac:dyDescent="0.25">
      <c r="A5636" s="7" t="s">
        <v>653</v>
      </c>
      <c r="B5636" s="7" t="s">
        <v>11843</v>
      </c>
      <c r="C5636" s="7" t="s">
        <v>11844</v>
      </c>
    </row>
    <row r="5637" spans="1:3" x14ac:dyDescent="0.25">
      <c r="A5637" s="7" t="s">
        <v>653</v>
      </c>
      <c r="B5637" s="7" t="s">
        <v>11845</v>
      </c>
      <c r="C5637" s="7" t="s">
        <v>11846</v>
      </c>
    </row>
    <row r="5638" spans="1:3" x14ac:dyDescent="0.25">
      <c r="A5638" s="7" t="s">
        <v>653</v>
      </c>
      <c r="B5638" s="7" t="s">
        <v>11847</v>
      </c>
      <c r="C5638" s="7" t="s">
        <v>11848</v>
      </c>
    </row>
    <row r="5639" spans="1:3" x14ac:dyDescent="0.25">
      <c r="A5639" s="7" t="s">
        <v>653</v>
      </c>
      <c r="B5639" s="7" t="s">
        <v>11849</v>
      </c>
      <c r="C5639" s="7" t="s">
        <v>11850</v>
      </c>
    </row>
    <row r="5640" spans="1:3" x14ac:dyDescent="0.25">
      <c r="A5640" s="7" t="s">
        <v>653</v>
      </c>
      <c r="B5640" s="7" t="s">
        <v>11851</v>
      </c>
      <c r="C5640" s="7" t="s">
        <v>11852</v>
      </c>
    </row>
    <row r="5641" spans="1:3" x14ac:dyDescent="0.25">
      <c r="A5641" s="7" t="s">
        <v>653</v>
      </c>
      <c r="B5641" s="7" t="s">
        <v>11853</v>
      </c>
      <c r="C5641" s="7" t="s">
        <v>11854</v>
      </c>
    </row>
    <row r="5642" spans="1:3" x14ac:dyDescent="0.25">
      <c r="A5642" s="7" t="s">
        <v>653</v>
      </c>
      <c r="B5642" s="7" t="s">
        <v>11855</v>
      </c>
      <c r="C5642" s="7" t="s">
        <v>2442</v>
      </c>
    </row>
    <row r="5643" spans="1:3" x14ac:dyDescent="0.25">
      <c r="A5643" s="7" t="s">
        <v>653</v>
      </c>
      <c r="B5643" s="7" t="s">
        <v>11856</v>
      </c>
      <c r="C5643" s="7" t="s">
        <v>11857</v>
      </c>
    </row>
    <row r="5644" spans="1:3" x14ac:dyDescent="0.25">
      <c r="A5644" s="7" t="s">
        <v>653</v>
      </c>
      <c r="B5644" s="7" t="s">
        <v>11858</v>
      </c>
      <c r="C5644" s="7" t="s">
        <v>11859</v>
      </c>
    </row>
    <row r="5645" spans="1:3" x14ac:dyDescent="0.25">
      <c r="A5645" s="7" t="s">
        <v>653</v>
      </c>
      <c r="B5645" s="7" t="s">
        <v>11860</v>
      </c>
      <c r="C5645" s="7" t="s">
        <v>11861</v>
      </c>
    </row>
    <row r="5646" spans="1:3" x14ac:dyDescent="0.25">
      <c r="A5646" s="7" t="s">
        <v>653</v>
      </c>
      <c r="B5646" s="7" t="s">
        <v>11862</v>
      </c>
      <c r="C5646" s="7" t="s">
        <v>11863</v>
      </c>
    </row>
    <row r="5647" spans="1:3" x14ac:dyDescent="0.25">
      <c r="A5647" s="7" t="s">
        <v>653</v>
      </c>
      <c r="B5647" s="7" t="s">
        <v>11864</v>
      </c>
      <c r="C5647" s="7" t="s">
        <v>11865</v>
      </c>
    </row>
    <row r="5648" spans="1:3" x14ac:dyDescent="0.25">
      <c r="A5648" s="7" t="s">
        <v>653</v>
      </c>
      <c r="B5648" s="7" t="s">
        <v>11866</v>
      </c>
      <c r="C5648" s="7" t="s">
        <v>11867</v>
      </c>
    </row>
    <row r="5649" spans="1:3" x14ac:dyDescent="0.25">
      <c r="A5649" s="7" t="s">
        <v>653</v>
      </c>
      <c r="B5649" s="7" t="s">
        <v>11868</v>
      </c>
      <c r="C5649" s="7" t="s">
        <v>11869</v>
      </c>
    </row>
    <row r="5650" spans="1:3" x14ac:dyDescent="0.25">
      <c r="A5650" s="7" t="s">
        <v>653</v>
      </c>
      <c r="B5650" s="7" t="s">
        <v>11870</v>
      </c>
      <c r="C5650" s="7" t="s">
        <v>11871</v>
      </c>
    </row>
    <row r="5651" spans="1:3" x14ac:dyDescent="0.25">
      <c r="A5651" s="7" t="s">
        <v>653</v>
      </c>
      <c r="B5651" s="7" t="s">
        <v>11872</v>
      </c>
      <c r="C5651" s="7" t="s">
        <v>11873</v>
      </c>
    </row>
    <row r="5652" spans="1:3" x14ac:dyDescent="0.25">
      <c r="A5652" s="7" t="s">
        <v>653</v>
      </c>
      <c r="B5652" s="7" t="s">
        <v>11874</v>
      </c>
      <c r="C5652" s="7" t="s">
        <v>11875</v>
      </c>
    </row>
    <row r="5653" spans="1:3" x14ac:dyDescent="0.25">
      <c r="A5653" s="7" t="s">
        <v>653</v>
      </c>
      <c r="B5653" s="7" t="s">
        <v>11876</v>
      </c>
      <c r="C5653" s="7" t="s">
        <v>11877</v>
      </c>
    </row>
    <row r="5654" spans="1:3" x14ac:dyDescent="0.25">
      <c r="A5654" s="7" t="s">
        <v>653</v>
      </c>
      <c r="B5654" s="7" t="s">
        <v>11878</v>
      </c>
      <c r="C5654" s="7" t="s">
        <v>11879</v>
      </c>
    </row>
    <row r="5655" spans="1:3" x14ac:dyDescent="0.25">
      <c r="A5655" s="7" t="s">
        <v>653</v>
      </c>
      <c r="B5655" s="7" t="s">
        <v>11880</v>
      </c>
      <c r="C5655" s="7" t="s">
        <v>11881</v>
      </c>
    </row>
    <row r="5656" spans="1:3" x14ac:dyDescent="0.25">
      <c r="A5656" s="7" t="s">
        <v>653</v>
      </c>
      <c r="B5656" s="7" t="s">
        <v>11882</v>
      </c>
      <c r="C5656" s="7" t="s">
        <v>11883</v>
      </c>
    </row>
    <row r="5657" spans="1:3" x14ac:dyDescent="0.25">
      <c r="A5657" s="7" t="s">
        <v>653</v>
      </c>
      <c r="B5657" s="7" t="s">
        <v>11884</v>
      </c>
      <c r="C5657" s="7" t="s">
        <v>11885</v>
      </c>
    </row>
    <row r="5658" spans="1:3" x14ac:dyDescent="0.25">
      <c r="A5658" s="7" t="s">
        <v>653</v>
      </c>
      <c r="B5658" s="7" t="s">
        <v>11886</v>
      </c>
      <c r="C5658" s="7" t="s">
        <v>11887</v>
      </c>
    </row>
    <row r="5659" spans="1:3" x14ac:dyDescent="0.25">
      <c r="A5659" s="7" t="s">
        <v>653</v>
      </c>
      <c r="B5659" s="7" t="s">
        <v>11888</v>
      </c>
      <c r="C5659" s="7" t="s">
        <v>11889</v>
      </c>
    </row>
    <row r="5660" spans="1:3" x14ac:dyDescent="0.25">
      <c r="A5660" s="7" t="s">
        <v>653</v>
      </c>
      <c r="B5660" s="7" t="s">
        <v>11890</v>
      </c>
      <c r="C5660" s="7" t="s">
        <v>11891</v>
      </c>
    </row>
    <row r="5661" spans="1:3" x14ac:dyDescent="0.25">
      <c r="A5661" s="7" t="s">
        <v>653</v>
      </c>
      <c r="B5661" s="7" t="s">
        <v>11892</v>
      </c>
      <c r="C5661" s="7" t="s">
        <v>11893</v>
      </c>
    </row>
    <row r="5662" spans="1:3" x14ac:dyDescent="0.25">
      <c r="A5662" s="7" t="s">
        <v>653</v>
      </c>
      <c r="B5662" s="7" t="s">
        <v>11894</v>
      </c>
      <c r="C5662" s="7" t="s">
        <v>11895</v>
      </c>
    </row>
    <row r="5663" spans="1:3" x14ac:dyDescent="0.25">
      <c r="A5663" s="7" t="s">
        <v>653</v>
      </c>
      <c r="B5663" s="7" t="s">
        <v>11896</v>
      </c>
      <c r="C5663" s="7" t="s">
        <v>11897</v>
      </c>
    </row>
    <row r="5664" spans="1:3" x14ac:dyDescent="0.25">
      <c r="A5664" s="7" t="s">
        <v>653</v>
      </c>
      <c r="B5664" s="7" t="s">
        <v>11898</v>
      </c>
      <c r="C5664" s="7" t="s">
        <v>5829</v>
      </c>
    </row>
    <row r="5665" spans="1:3" x14ac:dyDescent="0.25">
      <c r="A5665" s="7" t="s">
        <v>653</v>
      </c>
      <c r="B5665" s="7" t="s">
        <v>11899</v>
      </c>
      <c r="C5665" s="7" t="s">
        <v>10309</v>
      </c>
    </row>
    <row r="5666" spans="1:3" x14ac:dyDescent="0.25">
      <c r="A5666" s="7" t="s">
        <v>653</v>
      </c>
      <c r="B5666" s="7" t="s">
        <v>11900</v>
      </c>
      <c r="C5666" s="7" t="s">
        <v>11901</v>
      </c>
    </row>
    <row r="5667" spans="1:3" x14ac:dyDescent="0.25">
      <c r="A5667" s="7" t="s">
        <v>653</v>
      </c>
      <c r="B5667" s="7" t="s">
        <v>11902</v>
      </c>
      <c r="C5667" s="7" t="s">
        <v>2271</v>
      </c>
    </row>
    <row r="5668" spans="1:3" x14ac:dyDescent="0.25">
      <c r="A5668" s="7" t="s">
        <v>653</v>
      </c>
      <c r="B5668" s="7" t="s">
        <v>11903</v>
      </c>
      <c r="C5668" s="7" t="s">
        <v>3652</v>
      </c>
    </row>
    <row r="5669" spans="1:3" x14ac:dyDescent="0.25">
      <c r="A5669" s="7" t="s">
        <v>653</v>
      </c>
      <c r="B5669" s="7" t="s">
        <v>11904</v>
      </c>
      <c r="C5669" s="7" t="s">
        <v>11905</v>
      </c>
    </row>
    <row r="5670" spans="1:3" x14ac:dyDescent="0.25">
      <c r="A5670" s="7" t="s">
        <v>653</v>
      </c>
      <c r="B5670" s="7" t="s">
        <v>11906</v>
      </c>
      <c r="C5670" s="7" t="s">
        <v>11907</v>
      </c>
    </row>
    <row r="5671" spans="1:3" x14ac:dyDescent="0.25">
      <c r="A5671" s="7" t="s">
        <v>653</v>
      </c>
      <c r="B5671" s="7" t="s">
        <v>11908</v>
      </c>
      <c r="C5671" s="7" t="s">
        <v>11909</v>
      </c>
    </row>
    <row r="5672" spans="1:3" x14ac:dyDescent="0.25">
      <c r="A5672" s="7" t="s">
        <v>653</v>
      </c>
      <c r="B5672" s="7" t="s">
        <v>11910</v>
      </c>
      <c r="C5672" s="7" t="s">
        <v>11911</v>
      </c>
    </row>
    <row r="5673" spans="1:3" x14ac:dyDescent="0.25">
      <c r="A5673" s="7" t="s">
        <v>653</v>
      </c>
      <c r="B5673" s="7" t="s">
        <v>11912</v>
      </c>
      <c r="C5673" s="7" t="s">
        <v>11913</v>
      </c>
    </row>
    <row r="5674" spans="1:3" x14ac:dyDescent="0.25">
      <c r="A5674" s="7" t="s">
        <v>653</v>
      </c>
      <c r="B5674" s="7" t="s">
        <v>11914</v>
      </c>
      <c r="C5674" s="7" t="s">
        <v>11915</v>
      </c>
    </row>
    <row r="5675" spans="1:3" x14ac:dyDescent="0.25">
      <c r="A5675" s="7" t="s">
        <v>653</v>
      </c>
      <c r="B5675" s="7" t="s">
        <v>11916</v>
      </c>
      <c r="C5675" s="7" t="s">
        <v>11917</v>
      </c>
    </row>
    <row r="5676" spans="1:3" x14ac:dyDescent="0.25">
      <c r="A5676" s="7" t="s">
        <v>653</v>
      </c>
      <c r="B5676" s="7" t="s">
        <v>11918</v>
      </c>
      <c r="C5676" s="7" t="s">
        <v>11919</v>
      </c>
    </row>
    <row r="5677" spans="1:3" x14ac:dyDescent="0.25">
      <c r="A5677" s="7" t="s">
        <v>653</v>
      </c>
      <c r="B5677" s="7" t="s">
        <v>11920</v>
      </c>
      <c r="C5677" s="7" t="s">
        <v>11921</v>
      </c>
    </row>
    <row r="5678" spans="1:3" x14ac:dyDescent="0.25">
      <c r="A5678" s="7" t="s">
        <v>653</v>
      </c>
      <c r="B5678" s="7" t="s">
        <v>11922</v>
      </c>
      <c r="C5678" s="7" t="s">
        <v>11923</v>
      </c>
    </row>
    <row r="5679" spans="1:3" x14ac:dyDescent="0.25">
      <c r="A5679" s="7" t="s">
        <v>653</v>
      </c>
      <c r="B5679" s="7" t="s">
        <v>11924</v>
      </c>
      <c r="C5679" s="7" t="s">
        <v>10303</v>
      </c>
    </row>
    <row r="5680" spans="1:3" x14ac:dyDescent="0.25">
      <c r="A5680" s="7" t="s">
        <v>653</v>
      </c>
      <c r="B5680" s="7" t="s">
        <v>11925</v>
      </c>
      <c r="C5680" s="7" t="s">
        <v>11079</v>
      </c>
    </row>
    <row r="5681" spans="1:3" x14ac:dyDescent="0.25">
      <c r="A5681" s="7" t="s">
        <v>653</v>
      </c>
      <c r="B5681" s="7" t="s">
        <v>11926</v>
      </c>
      <c r="C5681" s="7" t="s">
        <v>11927</v>
      </c>
    </row>
    <row r="5682" spans="1:3" x14ac:dyDescent="0.25">
      <c r="A5682" s="7" t="s">
        <v>653</v>
      </c>
      <c r="B5682" s="7" t="s">
        <v>11928</v>
      </c>
      <c r="C5682" s="7" t="s">
        <v>11929</v>
      </c>
    </row>
    <row r="5683" spans="1:3" x14ac:dyDescent="0.25">
      <c r="A5683" s="7" t="s">
        <v>617</v>
      </c>
      <c r="B5683" s="7" t="s">
        <v>11930</v>
      </c>
      <c r="C5683" s="7" t="s">
        <v>11931</v>
      </c>
    </row>
    <row r="5684" spans="1:3" x14ac:dyDescent="0.25">
      <c r="A5684" s="7" t="s">
        <v>617</v>
      </c>
      <c r="B5684" s="7" t="s">
        <v>11932</v>
      </c>
      <c r="C5684" s="7" t="s">
        <v>9262</v>
      </c>
    </row>
    <row r="5685" spans="1:3" x14ac:dyDescent="0.25">
      <c r="A5685" s="7" t="s">
        <v>617</v>
      </c>
      <c r="B5685" s="7" t="s">
        <v>11933</v>
      </c>
      <c r="C5685" s="7" t="s">
        <v>11934</v>
      </c>
    </row>
    <row r="5686" spans="1:3" x14ac:dyDescent="0.25">
      <c r="A5686" s="7" t="s">
        <v>1194</v>
      </c>
      <c r="B5686" s="7" t="s">
        <v>11935</v>
      </c>
      <c r="C5686" s="7" t="s">
        <v>8905</v>
      </c>
    </row>
    <row r="5687" spans="1:3" x14ac:dyDescent="0.25">
      <c r="A5687" s="7" t="s">
        <v>1196</v>
      </c>
      <c r="B5687" s="7" t="s">
        <v>11936</v>
      </c>
      <c r="C5687" s="7" t="s">
        <v>11937</v>
      </c>
    </row>
    <row r="5688" spans="1:3" x14ac:dyDescent="0.25">
      <c r="A5688" s="7" t="s">
        <v>1196</v>
      </c>
      <c r="B5688" s="7" t="s">
        <v>11938</v>
      </c>
      <c r="C5688" s="7" t="s">
        <v>11939</v>
      </c>
    </row>
    <row r="5689" spans="1:3" x14ac:dyDescent="0.25">
      <c r="A5689" s="7" t="s">
        <v>1196</v>
      </c>
      <c r="B5689" s="7" t="s">
        <v>11940</v>
      </c>
      <c r="C5689" s="7" t="s">
        <v>11941</v>
      </c>
    </row>
    <row r="5690" spans="1:3" x14ac:dyDescent="0.25">
      <c r="A5690" s="7" t="s">
        <v>1196</v>
      </c>
      <c r="B5690" s="7" t="s">
        <v>11942</v>
      </c>
      <c r="C5690" s="7" t="s">
        <v>11943</v>
      </c>
    </row>
    <row r="5691" spans="1:3" x14ac:dyDescent="0.25">
      <c r="A5691" s="7" t="s">
        <v>1196</v>
      </c>
      <c r="B5691" s="7" t="s">
        <v>11944</v>
      </c>
      <c r="C5691" s="7" t="s">
        <v>11945</v>
      </c>
    </row>
    <row r="5692" spans="1:3" x14ac:dyDescent="0.25">
      <c r="A5692" s="7" t="s">
        <v>1196</v>
      </c>
      <c r="B5692" s="7" t="s">
        <v>11946</v>
      </c>
      <c r="C5692" s="7" t="s">
        <v>7135</v>
      </c>
    </row>
    <row r="5693" spans="1:3" x14ac:dyDescent="0.25">
      <c r="A5693" s="7" t="s">
        <v>1196</v>
      </c>
      <c r="B5693" s="7" t="s">
        <v>11947</v>
      </c>
      <c r="C5693" s="7" t="s">
        <v>11948</v>
      </c>
    </row>
    <row r="5694" spans="1:3" x14ac:dyDescent="0.25">
      <c r="A5694" s="7" t="s">
        <v>1196</v>
      </c>
      <c r="B5694" s="7" t="s">
        <v>11949</v>
      </c>
      <c r="C5694" s="7" t="s">
        <v>11950</v>
      </c>
    </row>
    <row r="5695" spans="1:3" x14ac:dyDescent="0.25">
      <c r="A5695" s="7" t="s">
        <v>1196</v>
      </c>
      <c r="B5695" s="7" t="s">
        <v>11951</v>
      </c>
      <c r="C5695" s="7" t="s">
        <v>11952</v>
      </c>
    </row>
    <row r="5696" spans="1:3" x14ac:dyDescent="0.25">
      <c r="A5696" s="7" t="s">
        <v>1196</v>
      </c>
      <c r="B5696" s="7" t="s">
        <v>11953</v>
      </c>
      <c r="C5696" s="7" t="s">
        <v>5445</v>
      </c>
    </row>
    <row r="5697" spans="1:3" x14ac:dyDescent="0.25">
      <c r="A5697" s="7" t="s">
        <v>1196</v>
      </c>
      <c r="B5697" s="7" t="s">
        <v>11954</v>
      </c>
      <c r="C5697" s="7" t="s">
        <v>10468</v>
      </c>
    </row>
    <row r="5698" spans="1:3" x14ac:dyDescent="0.25">
      <c r="A5698" s="7" t="s">
        <v>1196</v>
      </c>
      <c r="B5698" s="7" t="s">
        <v>11955</v>
      </c>
      <c r="C5698" s="7" t="s">
        <v>11956</v>
      </c>
    </row>
    <row r="5699" spans="1:3" x14ac:dyDescent="0.25">
      <c r="A5699" s="7" t="s">
        <v>1196</v>
      </c>
      <c r="B5699" s="7" t="s">
        <v>11957</v>
      </c>
      <c r="C5699" s="7" t="s">
        <v>11958</v>
      </c>
    </row>
    <row r="5700" spans="1:3" x14ac:dyDescent="0.25">
      <c r="A5700" s="7" t="s">
        <v>1196</v>
      </c>
      <c r="B5700" s="7" t="s">
        <v>11959</v>
      </c>
      <c r="C5700" s="7" t="s">
        <v>11960</v>
      </c>
    </row>
    <row r="5701" spans="1:3" x14ac:dyDescent="0.25">
      <c r="A5701" s="7" t="s">
        <v>1196</v>
      </c>
      <c r="B5701" s="7" t="s">
        <v>11961</v>
      </c>
      <c r="C5701" s="7" t="s">
        <v>11962</v>
      </c>
    </row>
    <row r="5702" spans="1:3" x14ac:dyDescent="0.25">
      <c r="A5702" s="7" t="s">
        <v>1196</v>
      </c>
      <c r="B5702" s="7" t="s">
        <v>11963</v>
      </c>
      <c r="C5702" s="7" t="s">
        <v>11964</v>
      </c>
    </row>
    <row r="5703" spans="1:3" x14ac:dyDescent="0.25">
      <c r="A5703" s="7" t="s">
        <v>1196</v>
      </c>
      <c r="B5703" s="7" t="s">
        <v>11965</v>
      </c>
      <c r="C5703" s="7" t="s">
        <v>2809</v>
      </c>
    </row>
    <row r="5704" spans="1:3" x14ac:dyDescent="0.25">
      <c r="A5704" s="7" t="s">
        <v>1196</v>
      </c>
      <c r="B5704" s="7" t="s">
        <v>11966</v>
      </c>
      <c r="C5704" s="7" t="s">
        <v>11967</v>
      </c>
    </row>
    <row r="5705" spans="1:3" x14ac:dyDescent="0.25">
      <c r="A5705" s="7" t="s">
        <v>637</v>
      </c>
      <c r="B5705" s="7" t="s">
        <v>11968</v>
      </c>
      <c r="C5705" s="7" t="s">
        <v>11969</v>
      </c>
    </row>
    <row r="5706" spans="1:3" x14ac:dyDescent="0.25">
      <c r="A5706" s="7" t="s">
        <v>637</v>
      </c>
      <c r="B5706" s="7" t="s">
        <v>11970</v>
      </c>
      <c r="C5706" s="7" t="s">
        <v>1717</v>
      </c>
    </row>
    <row r="5707" spans="1:3" x14ac:dyDescent="0.25">
      <c r="A5707" s="7" t="s">
        <v>637</v>
      </c>
      <c r="B5707" s="7" t="s">
        <v>11971</v>
      </c>
      <c r="C5707" s="7" t="s">
        <v>11972</v>
      </c>
    </row>
    <row r="5708" spans="1:3" x14ac:dyDescent="0.25">
      <c r="A5708" s="7" t="s">
        <v>637</v>
      </c>
      <c r="B5708" s="7" t="s">
        <v>11973</v>
      </c>
      <c r="C5708" s="7" t="s">
        <v>11974</v>
      </c>
    </row>
    <row r="5709" spans="1:3" x14ac:dyDescent="0.25">
      <c r="A5709" s="7" t="s">
        <v>637</v>
      </c>
      <c r="B5709" s="7" t="s">
        <v>11975</v>
      </c>
      <c r="C5709" s="7" t="s">
        <v>11976</v>
      </c>
    </row>
    <row r="5710" spans="1:3" x14ac:dyDescent="0.25">
      <c r="A5710" s="7" t="s">
        <v>637</v>
      </c>
      <c r="B5710" s="7" t="s">
        <v>11977</v>
      </c>
      <c r="C5710" s="7" t="s">
        <v>11978</v>
      </c>
    </row>
    <row r="5711" spans="1:3" x14ac:dyDescent="0.25">
      <c r="A5711" s="7" t="s">
        <v>637</v>
      </c>
      <c r="B5711" s="7" t="s">
        <v>11979</v>
      </c>
      <c r="C5711" s="7" t="s">
        <v>11980</v>
      </c>
    </row>
    <row r="5712" spans="1:3" x14ac:dyDescent="0.25">
      <c r="A5712" s="7" t="s">
        <v>637</v>
      </c>
      <c r="B5712" s="7" t="s">
        <v>11981</v>
      </c>
      <c r="C5712" s="7" t="s">
        <v>2603</v>
      </c>
    </row>
    <row r="5713" spans="1:3" x14ac:dyDescent="0.25">
      <c r="A5713" s="7" t="s">
        <v>637</v>
      </c>
      <c r="B5713" s="7" t="s">
        <v>11982</v>
      </c>
      <c r="C5713" s="7" t="s">
        <v>6758</v>
      </c>
    </row>
    <row r="5714" spans="1:3" x14ac:dyDescent="0.25">
      <c r="A5714" s="7" t="s">
        <v>637</v>
      </c>
      <c r="B5714" s="7" t="s">
        <v>11983</v>
      </c>
      <c r="C5714" s="7" t="s">
        <v>11984</v>
      </c>
    </row>
    <row r="5715" spans="1:3" x14ac:dyDescent="0.25">
      <c r="A5715" s="7" t="s">
        <v>637</v>
      </c>
      <c r="B5715" s="7" t="s">
        <v>11985</v>
      </c>
      <c r="C5715" s="7" t="s">
        <v>10084</v>
      </c>
    </row>
    <row r="5716" spans="1:3" x14ac:dyDescent="0.25">
      <c r="A5716" s="7" t="s">
        <v>637</v>
      </c>
      <c r="B5716" s="7" t="s">
        <v>11986</v>
      </c>
      <c r="C5716" s="7" t="s">
        <v>11987</v>
      </c>
    </row>
    <row r="5717" spans="1:3" x14ac:dyDescent="0.25">
      <c r="A5717" s="7" t="s">
        <v>637</v>
      </c>
      <c r="B5717" s="7" t="s">
        <v>11988</v>
      </c>
      <c r="C5717" s="7" t="s">
        <v>11989</v>
      </c>
    </row>
    <row r="5718" spans="1:3" x14ac:dyDescent="0.25">
      <c r="A5718" s="7" t="s">
        <v>637</v>
      </c>
      <c r="B5718" s="7" t="s">
        <v>11990</v>
      </c>
      <c r="C5718" s="7" t="s">
        <v>10673</v>
      </c>
    </row>
    <row r="5719" spans="1:3" x14ac:dyDescent="0.25">
      <c r="A5719" s="7" t="s">
        <v>637</v>
      </c>
      <c r="B5719" s="7" t="s">
        <v>11991</v>
      </c>
      <c r="C5719" s="7" t="s">
        <v>11992</v>
      </c>
    </row>
    <row r="5720" spans="1:3" x14ac:dyDescent="0.25">
      <c r="A5720" s="7" t="s">
        <v>637</v>
      </c>
      <c r="B5720" s="7" t="s">
        <v>11993</v>
      </c>
      <c r="C5720" s="7" t="s">
        <v>11994</v>
      </c>
    </row>
    <row r="5721" spans="1:3" x14ac:dyDescent="0.25">
      <c r="A5721" s="7" t="s">
        <v>637</v>
      </c>
      <c r="B5721" s="7" t="s">
        <v>11995</v>
      </c>
      <c r="C5721" s="7" t="s">
        <v>1928</v>
      </c>
    </row>
    <row r="5722" spans="1:3" x14ac:dyDescent="0.25">
      <c r="A5722" s="7" t="s">
        <v>637</v>
      </c>
      <c r="B5722" s="7" t="s">
        <v>11996</v>
      </c>
      <c r="C5722" s="7" t="s">
        <v>11997</v>
      </c>
    </row>
    <row r="5723" spans="1:3" x14ac:dyDescent="0.25">
      <c r="A5723" s="7" t="s">
        <v>637</v>
      </c>
      <c r="B5723" s="7" t="s">
        <v>11998</v>
      </c>
      <c r="C5723" s="7" t="s">
        <v>7082</v>
      </c>
    </row>
    <row r="5724" spans="1:3" x14ac:dyDescent="0.25">
      <c r="A5724" s="7" t="s">
        <v>637</v>
      </c>
      <c r="B5724" s="7" t="s">
        <v>11999</v>
      </c>
      <c r="C5724" s="7" t="s">
        <v>12000</v>
      </c>
    </row>
    <row r="5725" spans="1:3" x14ac:dyDescent="0.25">
      <c r="A5725" s="7" t="s">
        <v>639</v>
      </c>
      <c r="B5725" s="7" t="s">
        <v>12001</v>
      </c>
      <c r="C5725" s="7" t="s">
        <v>12002</v>
      </c>
    </row>
    <row r="5726" spans="1:3" x14ac:dyDescent="0.25">
      <c r="A5726" s="7" t="s">
        <v>639</v>
      </c>
      <c r="B5726" s="7" t="s">
        <v>12003</v>
      </c>
      <c r="C5726" s="7" t="s">
        <v>12004</v>
      </c>
    </row>
    <row r="5727" spans="1:3" x14ac:dyDescent="0.25">
      <c r="A5727" s="7" t="s">
        <v>639</v>
      </c>
      <c r="B5727" s="7" t="s">
        <v>12005</v>
      </c>
      <c r="C5727" s="7" t="s">
        <v>10334</v>
      </c>
    </row>
    <row r="5728" spans="1:3" x14ac:dyDescent="0.25">
      <c r="A5728" s="7" t="s">
        <v>639</v>
      </c>
      <c r="B5728" s="7" t="s">
        <v>12006</v>
      </c>
      <c r="C5728" s="7" t="s">
        <v>12007</v>
      </c>
    </row>
    <row r="5729" spans="1:3" x14ac:dyDescent="0.25">
      <c r="A5729" s="7" t="s">
        <v>639</v>
      </c>
      <c r="B5729" s="7" t="s">
        <v>12008</v>
      </c>
      <c r="C5729" s="7" t="s">
        <v>12009</v>
      </c>
    </row>
    <row r="5730" spans="1:3" x14ac:dyDescent="0.25">
      <c r="A5730" s="7" t="s">
        <v>639</v>
      </c>
      <c r="B5730" s="7" t="s">
        <v>12010</v>
      </c>
      <c r="C5730" s="7" t="s">
        <v>12011</v>
      </c>
    </row>
    <row r="5731" spans="1:3" x14ac:dyDescent="0.25">
      <c r="A5731" s="7" t="s">
        <v>639</v>
      </c>
      <c r="B5731" s="7" t="s">
        <v>12012</v>
      </c>
      <c r="C5731" s="7" t="s">
        <v>12013</v>
      </c>
    </row>
    <row r="5732" spans="1:3" x14ac:dyDescent="0.25">
      <c r="A5732" s="7" t="s">
        <v>639</v>
      </c>
      <c r="B5732" s="7" t="s">
        <v>12014</v>
      </c>
      <c r="C5732" s="7" t="s">
        <v>11262</v>
      </c>
    </row>
    <row r="5733" spans="1:3" x14ac:dyDescent="0.25">
      <c r="A5733" s="7" t="s">
        <v>639</v>
      </c>
      <c r="B5733" s="7" t="s">
        <v>12015</v>
      </c>
      <c r="C5733" s="7" t="s">
        <v>12016</v>
      </c>
    </row>
    <row r="5734" spans="1:3" x14ac:dyDescent="0.25">
      <c r="A5734" s="7" t="s">
        <v>639</v>
      </c>
      <c r="B5734" s="7" t="s">
        <v>12017</v>
      </c>
      <c r="C5734" s="7" t="s">
        <v>12018</v>
      </c>
    </row>
    <row r="5735" spans="1:3" x14ac:dyDescent="0.25">
      <c r="A5735" s="7" t="s">
        <v>639</v>
      </c>
      <c r="B5735" s="7" t="s">
        <v>12019</v>
      </c>
      <c r="C5735" s="7" t="s">
        <v>5438</v>
      </c>
    </row>
    <row r="5736" spans="1:3" x14ac:dyDescent="0.25">
      <c r="A5736" s="7" t="s">
        <v>639</v>
      </c>
      <c r="B5736" s="7" t="s">
        <v>12020</v>
      </c>
      <c r="C5736" s="7" t="s">
        <v>12021</v>
      </c>
    </row>
    <row r="5737" spans="1:3" x14ac:dyDescent="0.25">
      <c r="A5737" s="7" t="s">
        <v>639</v>
      </c>
      <c r="B5737" s="7" t="s">
        <v>12022</v>
      </c>
      <c r="C5737" s="7" t="s">
        <v>12023</v>
      </c>
    </row>
    <row r="5738" spans="1:3" x14ac:dyDescent="0.25">
      <c r="A5738" s="7" t="s">
        <v>639</v>
      </c>
      <c r="B5738" s="7" t="s">
        <v>12024</v>
      </c>
      <c r="C5738" s="7" t="s">
        <v>12025</v>
      </c>
    </row>
    <row r="5739" spans="1:3" x14ac:dyDescent="0.25">
      <c r="A5739" s="7" t="s">
        <v>639</v>
      </c>
      <c r="B5739" s="7" t="s">
        <v>12026</v>
      </c>
      <c r="C5739" s="7" t="s">
        <v>12027</v>
      </c>
    </row>
    <row r="5740" spans="1:3" x14ac:dyDescent="0.25">
      <c r="A5740" s="7" t="s">
        <v>639</v>
      </c>
      <c r="B5740" s="7" t="s">
        <v>12028</v>
      </c>
      <c r="C5740" s="7" t="s">
        <v>9902</v>
      </c>
    </row>
    <row r="5741" spans="1:3" x14ac:dyDescent="0.25">
      <c r="A5741" s="7" t="s">
        <v>639</v>
      </c>
      <c r="B5741" s="7" t="s">
        <v>12029</v>
      </c>
      <c r="C5741" s="7" t="s">
        <v>12030</v>
      </c>
    </row>
    <row r="5742" spans="1:3" x14ac:dyDescent="0.25">
      <c r="A5742" s="7" t="s">
        <v>639</v>
      </c>
      <c r="B5742" s="7" t="s">
        <v>12031</v>
      </c>
      <c r="C5742" s="7" t="s">
        <v>2253</v>
      </c>
    </row>
    <row r="5743" spans="1:3" x14ac:dyDescent="0.25">
      <c r="A5743" s="7" t="s">
        <v>639</v>
      </c>
      <c r="B5743" s="7" t="s">
        <v>12032</v>
      </c>
      <c r="C5743" s="7" t="s">
        <v>12033</v>
      </c>
    </row>
    <row r="5744" spans="1:3" x14ac:dyDescent="0.25">
      <c r="A5744" s="7" t="s">
        <v>641</v>
      </c>
      <c r="B5744" s="7" t="s">
        <v>12034</v>
      </c>
      <c r="C5744" s="7" t="s">
        <v>12035</v>
      </c>
    </row>
    <row r="5745" spans="1:3" x14ac:dyDescent="0.25">
      <c r="A5745" s="7" t="s">
        <v>641</v>
      </c>
      <c r="B5745" s="7" t="s">
        <v>12036</v>
      </c>
      <c r="C5745" s="7" t="s">
        <v>4640</v>
      </c>
    </row>
    <row r="5746" spans="1:3" x14ac:dyDescent="0.25">
      <c r="A5746" s="7" t="s">
        <v>641</v>
      </c>
      <c r="B5746" s="7" t="s">
        <v>12037</v>
      </c>
      <c r="C5746" s="7" t="s">
        <v>12038</v>
      </c>
    </row>
    <row r="5747" spans="1:3" x14ac:dyDescent="0.25">
      <c r="A5747" s="7" t="s">
        <v>641</v>
      </c>
      <c r="B5747" s="7" t="s">
        <v>12039</v>
      </c>
      <c r="C5747" s="7" t="s">
        <v>12040</v>
      </c>
    </row>
    <row r="5748" spans="1:3" x14ac:dyDescent="0.25">
      <c r="A5748" s="7" t="s">
        <v>1211</v>
      </c>
      <c r="B5748" s="7" t="s">
        <v>12041</v>
      </c>
      <c r="C5748" s="7" t="s">
        <v>12042</v>
      </c>
    </row>
    <row r="5749" spans="1:3" x14ac:dyDescent="0.25">
      <c r="A5749" s="7" t="s">
        <v>1211</v>
      </c>
      <c r="B5749" s="7" t="s">
        <v>12043</v>
      </c>
      <c r="C5749" s="7" t="s">
        <v>12044</v>
      </c>
    </row>
    <row r="5750" spans="1:3" x14ac:dyDescent="0.25">
      <c r="A5750" s="7" t="s">
        <v>1211</v>
      </c>
      <c r="B5750" s="7" t="s">
        <v>12045</v>
      </c>
      <c r="C5750" s="7" t="s">
        <v>2464</v>
      </c>
    </row>
    <row r="5751" spans="1:3" x14ac:dyDescent="0.25">
      <c r="A5751" s="7" t="s">
        <v>1211</v>
      </c>
      <c r="B5751" s="7" t="s">
        <v>12046</v>
      </c>
      <c r="C5751" s="7" t="s">
        <v>12047</v>
      </c>
    </row>
    <row r="5752" spans="1:3" x14ac:dyDescent="0.25">
      <c r="A5752" s="7" t="s">
        <v>1213</v>
      </c>
      <c r="B5752" s="7" t="s">
        <v>12048</v>
      </c>
      <c r="C5752" s="7" t="s">
        <v>12049</v>
      </c>
    </row>
    <row r="5753" spans="1:3" x14ac:dyDescent="0.25">
      <c r="A5753" s="7" t="s">
        <v>1213</v>
      </c>
      <c r="B5753" s="7" t="s">
        <v>12050</v>
      </c>
      <c r="C5753" s="7" t="s">
        <v>2609</v>
      </c>
    </row>
    <row r="5754" spans="1:3" x14ac:dyDescent="0.25">
      <c r="A5754" s="7" t="s">
        <v>1213</v>
      </c>
      <c r="B5754" s="7" t="s">
        <v>12051</v>
      </c>
      <c r="C5754" s="7" t="s">
        <v>9771</v>
      </c>
    </row>
    <row r="5755" spans="1:3" x14ac:dyDescent="0.25">
      <c r="A5755" s="7" t="s">
        <v>1213</v>
      </c>
      <c r="B5755" s="7" t="s">
        <v>12052</v>
      </c>
      <c r="C5755" s="7" t="s">
        <v>12053</v>
      </c>
    </row>
    <row r="5756" spans="1:3" x14ac:dyDescent="0.25">
      <c r="A5756" s="7" t="s">
        <v>1213</v>
      </c>
      <c r="B5756" s="7" t="s">
        <v>12054</v>
      </c>
      <c r="C5756" s="7" t="s">
        <v>12055</v>
      </c>
    </row>
    <row r="5757" spans="1:3" x14ac:dyDescent="0.25">
      <c r="A5757" s="7" t="s">
        <v>1213</v>
      </c>
      <c r="B5757" s="7" t="s">
        <v>12056</v>
      </c>
      <c r="C5757" s="7" t="s">
        <v>12057</v>
      </c>
    </row>
    <row r="5758" spans="1:3" x14ac:dyDescent="0.25">
      <c r="A5758" s="7" t="s">
        <v>1213</v>
      </c>
      <c r="B5758" s="7" t="s">
        <v>12058</v>
      </c>
      <c r="C5758" s="7" t="s">
        <v>12059</v>
      </c>
    </row>
    <row r="5759" spans="1:3" x14ac:dyDescent="0.25">
      <c r="A5759" s="7" t="s">
        <v>1213</v>
      </c>
      <c r="B5759" s="7" t="s">
        <v>12060</v>
      </c>
      <c r="C5759" s="7" t="s">
        <v>4830</v>
      </c>
    </row>
    <row r="5760" spans="1:3" x14ac:dyDescent="0.25">
      <c r="A5760" s="7" t="s">
        <v>1213</v>
      </c>
      <c r="B5760" s="7" t="s">
        <v>12061</v>
      </c>
      <c r="C5760" s="7" t="s">
        <v>3652</v>
      </c>
    </row>
    <row r="5761" spans="1:3" x14ac:dyDescent="0.25">
      <c r="A5761" s="7" t="s">
        <v>1213</v>
      </c>
      <c r="B5761" s="7" t="s">
        <v>12062</v>
      </c>
      <c r="C5761" s="7" t="s">
        <v>7895</v>
      </c>
    </row>
    <row r="5762" spans="1:3" x14ac:dyDescent="0.25">
      <c r="A5762" s="7" t="s">
        <v>1213</v>
      </c>
      <c r="B5762" s="7" t="s">
        <v>12063</v>
      </c>
      <c r="C5762" s="7" t="s">
        <v>6450</v>
      </c>
    </row>
    <row r="5763" spans="1:3" x14ac:dyDescent="0.25">
      <c r="A5763" s="7" t="s">
        <v>1213</v>
      </c>
      <c r="B5763" s="7" t="s">
        <v>12064</v>
      </c>
      <c r="C5763" s="7" t="s">
        <v>1659</v>
      </c>
    </row>
    <row r="5764" spans="1:3" x14ac:dyDescent="0.25">
      <c r="A5764" s="7" t="s">
        <v>1213</v>
      </c>
      <c r="B5764" s="7" t="s">
        <v>12065</v>
      </c>
      <c r="C5764" s="7" t="s">
        <v>12066</v>
      </c>
    </row>
    <row r="5765" spans="1:3" x14ac:dyDescent="0.25">
      <c r="A5765" s="7" t="s">
        <v>1213</v>
      </c>
      <c r="B5765" s="7" t="s">
        <v>12067</v>
      </c>
      <c r="C5765" s="7" t="s">
        <v>3544</v>
      </c>
    </row>
    <row r="5766" spans="1:3" x14ac:dyDescent="0.25">
      <c r="A5766" s="7" t="s">
        <v>1213</v>
      </c>
      <c r="B5766" s="7" t="s">
        <v>12068</v>
      </c>
      <c r="C5766" s="7" t="s">
        <v>2781</v>
      </c>
    </row>
    <row r="5767" spans="1:3" x14ac:dyDescent="0.25">
      <c r="A5767" s="7" t="s">
        <v>1213</v>
      </c>
      <c r="B5767" s="7" t="s">
        <v>12069</v>
      </c>
      <c r="C5767" s="7" t="s">
        <v>12070</v>
      </c>
    </row>
    <row r="5768" spans="1:3" x14ac:dyDescent="0.25">
      <c r="A5768" s="7" t="s">
        <v>1213</v>
      </c>
      <c r="B5768" s="7" t="s">
        <v>12071</v>
      </c>
      <c r="C5768" s="7" t="s">
        <v>9781</v>
      </c>
    </row>
    <row r="5769" spans="1:3" x14ac:dyDescent="0.25">
      <c r="A5769" s="7" t="s">
        <v>1213</v>
      </c>
      <c r="B5769" s="7" t="s">
        <v>12072</v>
      </c>
      <c r="C5769" s="7" t="s">
        <v>12073</v>
      </c>
    </row>
    <row r="5770" spans="1:3" x14ac:dyDescent="0.25">
      <c r="A5770" s="7" t="s">
        <v>1213</v>
      </c>
      <c r="B5770" s="7" t="s">
        <v>12074</v>
      </c>
      <c r="C5770" s="7" t="s">
        <v>12075</v>
      </c>
    </row>
    <row r="5771" spans="1:3" x14ac:dyDescent="0.25">
      <c r="A5771" s="7" t="s">
        <v>1213</v>
      </c>
      <c r="B5771" s="7" t="s">
        <v>12076</v>
      </c>
      <c r="C5771" s="7" t="s">
        <v>12077</v>
      </c>
    </row>
    <row r="5772" spans="1:3" x14ac:dyDescent="0.25">
      <c r="A5772" s="7" t="s">
        <v>1213</v>
      </c>
      <c r="B5772" s="7" t="s">
        <v>12078</v>
      </c>
      <c r="C5772" s="7" t="s">
        <v>4862</v>
      </c>
    </row>
    <row r="5773" spans="1:3" x14ac:dyDescent="0.25">
      <c r="A5773" s="7" t="s">
        <v>1213</v>
      </c>
      <c r="B5773" s="7" t="s">
        <v>12079</v>
      </c>
      <c r="C5773" s="7" t="s">
        <v>6922</v>
      </c>
    </row>
    <row r="5774" spans="1:3" x14ac:dyDescent="0.25">
      <c r="A5774" s="7" t="s">
        <v>1213</v>
      </c>
      <c r="B5774" s="7" t="s">
        <v>12080</v>
      </c>
      <c r="C5774" s="7" t="s">
        <v>3445</v>
      </c>
    </row>
    <row r="5775" spans="1:3" x14ac:dyDescent="0.25">
      <c r="A5775" s="7" t="s">
        <v>1213</v>
      </c>
      <c r="B5775" s="7" t="s">
        <v>12081</v>
      </c>
      <c r="C5775" s="7" t="s">
        <v>2633</v>
      </c>
    </row>
    <row r="5776" spans="1:3" x14ac:dyDescent="0.25">
      <c r="A5776" s="7" t="s">
        <v>1213</v>
      </c>
      <c r="B5776" s="7" t="s">
        <v>12082</v>
      </c>
      <c r="C5776" s="7" t="s">
        <v>12083</v>
      </c>
    </row>
    <row r="5777" spans="1:3" x14ac:dyDescent="0.25">
      <c r="A5777" s="7" t="s">
        <v>1213</v>
      </c>
      <c r="B5777" s="7" t="s">
        <v>12084</v>
      </c>
      <c r="C5777" s="7" t="s">
        <v>12085</v>
      </c>
    </row>
    <row r="5778" spans="1:3" x14ac:dyDescent="0.25">
      <c r="A5778" s="7" t="s">
        <v>1215</v>
      </c>
      <c r="B5778" s="7" t="s">
        <v>12086</v>
      </c>
      <c r="C5778" s="7" t="s">
        <v>12087</v>
      </c>
    </row>
    <row r="5779" spans="1:3" x14ac:dyDescent="0.25">
      <c r="A5779" s="7" t="s">
        <v>1215</v>
      </c>
      <c r="B5779" s="7" t="s">
        <v>12088</v>
      </c>
      <c r="C5779" s="7" t="s">
        <v>12089</v>
      </c>
    </row>
    <row r="5780" spans="1:3" x14ac:dyDescent="0.25">
      <c r="A5780" s="7" t="s">
        <v>1215</v>
      </c>
      <c r="B5780" s="7" t="s">
        <v>12090</v>
      </c>
      <c r="C5780" s="7" t="s">
        <v>12091</v>
      </c>
    </row>
    <row r="5781" spans="1:3" x14ac:dyDescent="0.25">
      <c r="A5781" s="7" t="s">
        <v>1215</v>
      </c>
      <c r="B5781" s="7" t="s">
        <v>12092</v>
      </c>
      <c r="C5781" s="7" t="s">
        <v>12093</v>
      </c>
    </row>
    <row r="5782" spans="1:3" x14ac:dyDescent="0.25">
      <c r="A5782" s="7" t="s">
        <v>1215</v>
      </c>
      <c r="B5782" s="7" t="s">
        <v>12094</v>
      </c>
      <c r="C5782" s="7" t="s">
        <v>12095</v>
      </c>
    </row>
    <row r="5783" spans="1:3" x14ac:dyDescent="0.25">
      <c r="A5783" s="7" t="s">
        <v>1215</v>
      </c>
      <c r="B5783" s="7" t="s">
        <v>12096</v>
      </c>
      <c r="C5783" s="7" t="s">
        <v>12097</v>
      </c>
    </row>
    <row r="5784" spans="1:3" x14ac:dyDescent="0.25">
      <c r="A5784" s="7" t="s">
        <v>1215</v>
      </c>
      <c r="B5784" s="7" t="s">
        <v>12098</v>
      </c>
      <c r="C5784" s="7" t="s">
        <v>12099</v>
      </c>
    </row>
    <row r="5785" spans="1:3" x14ac:dyDescent="0.25">
      <c r="A5785" s="7" t="s">
        <v>1215</v>
      </c>
      <c r="B5785" s="7" t="s">
        <v>12100</v>
      </c>
      <c r="C5785" s="7" t="s">
        <v>12101</v>
      </c>
    </row>
    <row r="5786" spans="1:3" x14ac:dyDescent="0.25">
      <c r="A5786" s="7" t="s">
        <v>1215</v>
      </c>
      <c r="B5786" s="7" t="s">
        <v>12102</v>
      </c>
      <c r="C5786" s="7" t="s">
        <v>12103</v>
      </c>
    </row>
    <row r="5787" spans="1:3" x14ac:dyDescent="0.25">
      <c r="A5787" s="7" t="s">
        <v>1215</v>
      </c>
      <c r="B5787" s="7" t="s">
        <v>12104</v>
      </c>
      <c r="C5787" s="7" t="s">
        <v>12105</v>
      </c>
    </row>
    <row r="5788" spans="1:3" x14ac:dyDescent="0.25">
      <c r="A5788" s="7" t="s">
        <v>1215</v>
      </c>
      <c r="B5788" s="7" t="s">
        <v>12106</v>
      </c>
      <c r="C5788" s="7" t="s">
        <v>12107</v>
      </c>
    </row>
    <row r="5789" spans="1:3" x14ac:dyDescent="0.25">
      <c r="A5789" s="7" t="s">
        <v>1215</v>
      </c>
      <c r="B5789" s="7" t="s">
        <v>12108</v>
      </c>
      <c r="C5789" s="7" t="s">
        <v>12109</v>
      </c>
    </row>
    <row r="5790" spans="1:3" x14ac:dyDescent="0.25">
      <c r="A5790" s="7" t="s">
        <v>1215</v>
      </c>
      <c r="B5790" s="7" t="s">
        <v>12110</v>
      </c>
      <c r="C5790" s="7" t="s">
        <v>12111</v>
      </c>
    </row>
    <row r="5791" spans="1:3" x14ac:dyDescent="0.25">
      <c r="A5791" s="7" t="s">
        <v>1215</v>
      </c>
      <c r="B5791" s="7" t="s">
        <v>12112</v>
      </c>
      <c r="C5791" s="7" t="s">
        <v>12113</v>
      </c>
    </row>
    <row r="5792" spans="1:3" x14ac:dyDescent="0.25">
      <c r="A5792" s="7" t="s">
        <v>1217</v>
      </c>
      <c r="B5792" s="7" t="s">
        <v>12114</v>
      </c>
      <c r="C5792" s="7" t="s">
        <v>12115</v>
      </c>
    </row>
    <row r="5793" spans="1:3" x14ac:dyDescent="0.25">
      <c r="A5793" s="7" t="s">
        <v>1217</v>
      </c>
      <c r="B5793" s="7" t="s">
        <v>12116</v>
      </c>
      <c r="C5793" s="7" t="s">
        <v>12117</v>
      </c>
    </row>
    <row r="5794" spans="1:3" x14ac:dyDescent="0.25">
      <c r="A5794" s="7" t="s">
        <v>1217</v>
      </c>
      <c r="B5794" s="7" t="s">
        <v>12118</v>
      </c>
      <c r="C5794" s="7" t="s">
        <v>12119</v>
      </c>
    </row>
    <row r="5795" spans="1:3" x14ac:dyDescent="0.25">
      <c r="A5795" s="7" t="s">
        <v>1217</v>
      </c>
      <c r="B5795" s="7" t="s">
        <v>12120</v>
      </c>
      <c r="C5795" s="7" t="s">
        <v>12121</v>
      </c>
    </row>
    <row r="5796" spans="1:3" x14ac:dyDescent="0.25">
      <c r="A5796" s="7" t="s">
        <v>1217</v>
      </c>
      <c r="B5796" s="7" t="s">
        <v>12122</v>
      </c>
      <c r="C5796" s="7" t="s">
        <v>12123</v>
      </c>
    </row>
    <row r="5797" spans="1:3" x14ac:dyDescent="0.25">
      <c r="A5797" s="7" t="s">
        <v>1217</v>
      </c>
      <c r="B5797" s="7" t="s">
        <v>12124</v>
      </c>
      <c r="C5797" s="7" t="s">
        <v>12125</v>
      </c>
    </row>
    <row r="5798" spans="1:3" x14ac:dyDescent="0.25">
      <c r="A5798" s="7" t="s">
        <v>641</v>
      </c>
      <c r="B5798" s="7" t="s">
        <v>12126</v>
      </c>
      <c r="C5798" s="7" t="s">
        <v>10347</v>
      </c>
    </row>
    <row r="5799" spans="1:3" x14ac:dyDescent="0.25">
      <c r="A5799" s="7" t="s">
        <v>641</v>
      </c>
      <c r="B5799" s="7" t="s">
        <v>12127</v>
      </c>
      <c r="C5799" s="7" t="s">
        <v>12128</v>
      </c>
    </row>
    <row r="5800" spans="1:3" x14ac:dyDescent="0.25">
      <c r="A5800" s="7" t="s">
        <v>641</v>
      </c>
      <c r="B5800" s="7" t="s">
        <v>12129</v>
      </c>
      <c r="C5800" s="7" t="s">
        <v>12130</v>
      </c>
    </row>
    <row r="5801" spans="1:3" x14ac:dyDescent="0.25">
      <c r="A5801" s="7" t="s">
        <v>641</v>
      </c>
      <c r="B5801" s="7" t="s">
        <v>12131</v>
      </c>
      <c r="C5801" s="7" t="s">
        <v>6450</v>
      </c>
    </row>
    <row r="5802" spans="1:3" x14ac:dyDescent="0.25">
      <c r="A5802" s="7" t="s">
        <v>641</v>
      </c>
      <c r="B5802" s="7" t="s">
        <v>12132</v>
      </c>
      <c r="C5802" s="7" t="s">
        <v>12133</v>
      </c>
    </row>
    <row r="5803" spans="1:3" x14ac:dyDescent="0.25">
      <c r="A5803" s="7" t="s">
        <v>641</v>
      </c>
      <c r="B5803" s="7" t="s">
        <v>12134</v>
      </c>
      <c r="C5803" s="7" t="s">
        <v>8522</v>
      </c>
    </row>
    <row r="5804" spans="1:3" x14ac:dyDescent="0.25">
      <c r="A5804" s="7" t="s">
        <v>641</v>
      </c>
      <c r="B5804" s="7" t="s">
        <v>12135</v>
      </c>
      <c r="C5804" s="7" t="s">
        <v>12136</v>
      </c>
    </row>
    <row r="5805" spans="1:3" x14ac:dyDescent="0.25">
      <c r="A5805" s="7" t="s">
        <v>641</v>
      </c>
      <c r="B5805" s="7" t="s">
        <v>12137</v>
      </c>
      <c r="C5805" s="7" t="s">
        <v>12138</v>
      </c>
    </row>
    <row r="5806" spans="1:3" x14ac:dyDescent="0.25">
      <c r="A5806" s="7" t="s">
        <v>641</v>
      </c>
      <c r="B5806" s="7" t="s">
        <v>12139</v>
      </c>
      <c r="C5806" s="7" t="s">
        <v>10811</v>
      </c>
    </row>
    <row r="5807" spans="1:3" x14ac:dyDescent="0.25">
      <c r="A5807" s="7" t="s">
        <v>641</v>
      </c>
      <c r="B5807" s="7" t="s">
        <v>12140</v>
      </c>
      <c r="C5807" s="7" t="s">
        <v>12141</v>
      </c>
    </row>
    <row r="5808" spans="1:3" x14ac:dyDescent="0.25">
      <c r="A5808" s="7" t="s">
        <v>641</v>
      </c>
      <c r="B5808" s="7" t="s">
        <v>12142</v>
      </c>
      <c r="C5808" s="7" t="s">
        <v>12143</v>
      </c>
    </row>
    <row r="5809" spans="1:3" x14ac:dyDescent="0.25">
      <c r="A5809" s="7" t="s">
        <v>641</v>
      </c>
      <c r="B5809" s="7" t="s">
        <v>12144</v>
      </c>
      <c r="C5809" s="7" t="s">
        <v>12145</v>
      </c>
    </row>
    <row r="5810" spans="1:3" x14ac:dyDescent="0.25">
      <c r="A5810" s="7" t="s">
        <v>641</v>
      </c>
      <c r="B5810" s="7" t="s">
        <v>12146</v>
      </c>
      <c r="C5810" s="7" t="s">
        <v>2701</v>
      </c>
    </row>
    <row r="5811" spans="1:3" x14ac:dyDescent="0.25">
      <c r="A5811" s="7" t="s">
        <v>641</v>
      </c>
      <c r="B5811" s="7" t="s">
        <v>12147</v>
      </c>
      <c r="C5811" s="7" t="s">
        <v>12148</v>
      </c>
    </row>
    <row r="5812" spans="1:3" x14ac:dyDescent="0.25">
      <c r="A5812" s="7" t="s">
        <v>643</v>
      </c>
      <c r="B5812" s="7" t="s">
        <v>12149</v>
      </c>
      <c r="C5812" s="7" t="s">
        <v>12150</v>
      </c>
    </row>
    <row r="5813" spans="1:3" x14ac:dyDescent="0.25">
      <c r="A5813" s="7" t="s">
        <v>643</v>
      </c>
      <c r="B5813" s="7" t="s">
        <v>12151</v>
      </c>
      <c r="C5813" s="7" t="s">
        <v>2093</v>
      </c>
    </row>
    <row r="5814" spans="1:3" x14ac:dyDescent="0.25">
      <c r="A5814" s="7" t="s">
        <v>643</v>
      </c>
      <c r="B5814" s="7" t="s">
        <v>12152</v>
      </c>
      <c r="C5814" s="7" t="s">
        <v>12153</v>
      </c>
    </row>
    <row r="5815" spans="1:3" x14ac:dyDescent="0.25">
      <c r="A5815" s="7" t="s">
        <v>643</v>
      </c>
      <c r="B5815" s="7" t="s">
        <v>12154</v>
      </c>
      <c r="C5815" s="7" t="s">
        <v>10264</v>
      </c>
    </row>
    <row r="5816" spans="1:3" x14ac:dyDescent="0.25">
      <c r="A5816" s="7" t="s">
        <v>643</v>
      </c>
      <c r="B5816" s="7" t="s">
        <v>12155</v>
      </c>
      <c r="C5816" s="7" t="s">
        <v>12156</v>
      </c>
    </row>
    <row r="5817" spans="1:3" x14ac:dyDescent="0.25">
      <c r="A5817" s="7" t="s">
        <v>643</v>
      </c>
      <c r="B5817" s="7" t="s">
        <v>12157</v>
      </c>
      <c r="C5817" s="7" t="s">
        <v>12158</v>
      </c>
    </row>
    <row r="5818" spans="1:3" x14ac:dyDescent="0.25">
      <c r="A5818" s="7" t="s">
        <v>643</v>
      </c>
      <c r="B5818" s="7" t="s">
        <v>12159</v>
      </c>
      <c r="C5818" s="7" t="s">
        <v>12160</v>
      </c>
    </row>
    <row r="5819" spans="1:3" x14ac:dyDescent="0.25">
      <c r="A5819" s="7" t="s">
        <v>643</v>
      </c>
      <c r="B5819" s="7" t="s">
        <v>12161</v>
      </c>
      <c r="C5819" s="7" t="s">
        <v>12162</v>
      </c>
    </row>
    <row r="5820" spans="1:3" x14ac:dyDescent="0.25">
      <c r="A5820" s="7" t="s">
        <v>643</v>
      </c>
      <c r="B5820" s="7" t="s">
        <v>12163</v>
      </c>
      <c r="C5820" s="7" t="s">
        <v>12164</v>
      </c>
    </row>
    <row r="5821" spans="1:3" x14ac:dyDescent="0.25">
      <c r="A5821" s="7" t="s">
        <v>643</v>
      </c>
      <c r="B5821" s="7" t="s">
        <v>12165</v>
      </c>
      <c r="C5821" s="7" t="s">
        <v>11135</v>
      </c>
    </row>
    <row r="5822" spans="1:3" x14ac:dyDescent="0.25">
      <c r="A5822" s="7" t="s">
        <v>643</v>
      </c>
      <c r="B5822" s="7" t="s">
        <v>12166</v>
      </c>
      <c r="C5822" s="7" t="s">
        <v>10004</v>
      </c>
    </row>
    <row r="5823" spans="1:3" x14ac:dyDescent="0.25">
      <c r="A5823" s="7" t="s">
        <v>643</v>
      </c>
      <c r="B5823" s="7" t="s">
        <v>12167</v>
      </c>
      <c r="C5823" s="7" t="s">
        <v>8283</v>
      </c>
    </row>
    <row r="5824" spans="1:3" x14ac:dyDescent="0.25">
      <c r="A5824" s="7" t="s">
        <v>643</v>
      </c>
      <c r="B5824" s="7" t="s">
        <v>12168</v>
      </c>
      <c r="C5824" s="7" t="s">
        <v>12169</v>
      </c>
    </row>
    <row r="5825" spans="1:3" x14ac:dyDescent="0.25">
      <c r="A5825" s="7" t="s">
        <v>643</v>
      </c>
      <c r="B5825" s="7" t="s">
        <v>12170</v>
      </c>
      <c r="C5825" s="7" t="s">
        <v>12171</v>
      </c>
    </row>
    <row r="5826" spans="1:3" x14ac:dyDescent="0.25">
      <c r="A5826" s="7" t="s">
        <v>645</v>
      </c>
      <c r="B5826" s="7" t="s">
        <v>12172</v>
      </c>
      <c r="C5826" s="7" t="s">
        <v>5225</v>
      </c>
    </row>
    <row r="5827" spans="1:3" x14ac:dyDescent="0.25">
      <c r="A5827" s="7" t="s">
        <v>645</v>
      </c>
      <c r="B5827" s="7" t="s">
        <v>12173</v>
      </c>
      <c r="C5827" s="7" t="s">
        <v>12174</v>
      </c>
    </row>
    <row r="5828" spans="1:3" x14ac:dyDescent="0.25">
      <c r="A5828" s="7" t="s">
        <v>645</v>
      </c>
      <c r="B5828" s="7" t="s">
        <v>12175</v>
      </c>
      <c r="C5828" s="7" t="s">
        <v>4644</v>
      </c>
    </row>
    <row r="5829" spans="1:3" x14ac:dyDescent="0.25">
      <c r="A5829" s="7" t="s">
        <v>645</v>
      </c>
      <c r="B5829" s="7" t="s">
        <v>12176</v>
      </c>
      <c r="C5829" s="7" t="s">
        <v>12177</v>
      </c>
    </row>
    <row r="5830" spans="1:3" x14ac:dyDescent="0.25">
      <c r="A5830" s="7" t="s">
        <v>645</v>
      </c>
      <c r="B5830" s="7" t="s">
        <v>12178</v>
      </c>
      <c r="C5830" s="7" t="s">
        <v>2223</v>
      </c>
    </row>
    <row r="5831" spans="1:3" x14ac:dyDescent="0.25">
      <c r="A5831" s="7" t="s">
        <v>645</v>
      </c>
      <c r="B5831" s="7" t="s">
        <v>12179</v>
      </c>
      <c r="C5831" s="7" t="s">
        <v>12180</v>
      </c>
    </row>
    <row r="5832" spans="1:3" x14ac:dyDescent="0.25">
      <c r="A5832" s="7" t="s">
        <v>645</v>
      </c>
      <c r="B5832" s="7" t="s">
        <v>12181</v>
      </c>
      <c r="C5832" s="7" t="s">
        <v>12182</v>
      </c>
    </row>
    <row r="5833" spans="1:3" x14ac:dyDescent="0.25">
      <c r="A5833" s="7" t="s">
        <v>645</v>
      </c>
      <c r="B5833" s="7" t="s">
        <v>12183</v>
      </c>
      <c r="C5833" s="7" t="s">
        <v>12184</v>
      </c>
    </row>
    <row r="5834" spans="1:3" x14ac:dyDescent="0.25">
      <c r="A5834" s="7" t="s">
        <v>645</v>
      </c>
      <c r="B5834" s="7" t="s">
        <v>12185</v>
      </c>
      <c r="C5834" s="7" t="s">
        <v>4891</v>
      </c>
    </row>
    <row r="5835" spans="1:3" x14ac:dyDescent="0.25">
      <c r="A5835" s="7" t="s">
        <v>645</v>
      </c>
      <c r="B5835" s="7" t="s">
        <v>12186</v>
      </c>
      <c r="C5835" s="7" t="s">
        <v>4823</v>
      </c>
    </row>
    <row r="5836" spans="1:3" x14ac:dyDescent="0.25">
      <c r="A5836" s="7" t="s">
        <v>645</v>
      </c>
      <c r="B5836" s="7" t="s">
        <v>12187</v>
      </c>
      <c r="C5836" s="7" t="s">
        <v>12188</v>
      </c>
    </row>
    <row r="5837" spans="1:3" x14ac:dyDescent="0.25">
      <c r="A5837" s="7" t="s">
        <v>645</v>
      </c>
      <c r="B5837" s="7" t="s">
        <v>12189</v>
      </c>
      <c r="C5837" s="7" t="s">
        <v>12190</v>
      </c>
    </row>
    <row r="5838" spans="1:3" x14ac:dyDescent="0.25">
      <c r="A5838" s="7" t="s">
        <v>647</v>
      </c>
      <c r="B5838" s="7" t="s">
        <v>12191</v>
      </c>
      <c r="C5838" s="7" t="s">
        <v>12192</v>
      </c>
    </row>
    <row r="5839" spans="1:3" x14ac:dyDescent="0.25">
      <c r="A5839" s="7" t="s">
        <v>647</v>
      </c>
      <c r="B5839" s="7" t="s">
        <v>12193</v>
      </c>
      <c r="C5839" s="7" t="s">
        <v>12194</v>
      </c>
    </row>
    <row r="5840" spans="1:3" x14ac:dyDescent="0.25">
      <c r="A5840" s="7" t="s">
        <v>647</v>
      </c>
      <c r="B5840" s="7" t="s">
        <v>12195</v>
      </c>
      <c r="C5840" s="7" t="s">
        <v>10254</v>
      </c>
    </row>
    <row r="5841" spans="1:3" x14ac:dyDescent="0.25">
      <c r="A5841" s="7" t="s">
        <v>647</v>
      </c>
      <c r="B5841" s="7" t="s">
        <v>12196</v>
      </c>
      <c r="C5841" s="7" t="s">
        <v>4735</v>
      </c>
    </row>
    <row r="5842" spans="1:3" x14ac:dyDescent="0.25">
      <c r="A5842" s="7" t="s">
        <v>647</v>
      </c>
      <c r="B5842" s="7" t="s">
        <v>12197</v>
      </c>
      <c r="C5842" s="7" t="s">
        <v>5092</v>
      </c>
    </row>
    <row r="5843" spans="1:3" x14ac:dyDescent="0.25">
      <c r="A5843" s="7" t="s">
        <v>647</v>
      </c>
      <c r="B5843" s="7" t="s">
        <v>12198</v>
      </c>
      <c r="C5843" s="7" t="s">
        <v>6847</v>
      </c>
    </row>
    <row r="5844" spans="1:3" x14ac:dyDescent="0.25">
      <c r="A5844" s="7" t="s">
        <v>647</v>
      </c>
      <c r="B5844" s="7" t="s">
        <v>12199</v>
      </c>
      <c r="C5844" s="7" t="s">
        <v>2496</v>
      </c>
    </row>
    <row r="5845" spans="1:3" x14ac:dyDescent="0.25">
      <c r="A5845" s="7" t="s">
        <v>647</v>
      </c>
      <c r="B5845" s="7" t="s">
        <v>12200</v>
      </c>
      <c r="C5845" s="7" t="s">
        <v>12201</v>
      </c>
    </row>
    <row r="5846" spans="1:3" x14ac:dyDescent="0.25">
      <c r="A5846" s="7" t="s">
        <v>647</v>
      </c>
      <c r="B5846" s="7" t="s">
        <v>12202</v>
      </c>
      <c r="C5846" s="7" t="s">
        <v>12203</v>
      </c>
    </row>
    <row r="5847" spans="1:3" x14ac:dyDescent="0.25">
      <c r="A5847" s="7" t="s">
        <v>647</v>
      </c>
      <c r="B5847" s="7" t="s">
        <v>12204</v>
      </c>
      <c r="C5847" s="7" t="s">
        <v>7776</v>
      </c>
    </row>
    <row r="5848" spans="1:3" x14ac:dyDescent="0.25">
      <c r="A5848" s="7" t="s">
        <v>1217</v>
      </c>
      <c r="B5848" s="7" t="s">
        <v>12205</v>
      </c>
      <c r="C5848" s="7" t="s">
        <v>12206</v>
      </c>
    </row>
    <row r="5849" spans="1:3" x14ac:dyDescent="0.25">
      <c r="A5849" s="7" t="s">
        <v>1217</v>
      </c>
      <c r="B5849" s="7" t="s">
        <v>12207</v>
      </c>
      <c r="C5849" s="7" t="s">
        <v>12208</v>
      </c>
    </row>
    <row r="5850" spans="1:3" x14ac:dyDescent="0.25">
      <c r="A5850" s="7" t="s">
        <v>1217</v>
      </c>
      <c r="B5850" s="7" t="s">
        <v>12209</v>
      </c>
      <c r="C5850" s="7" t="s">
        <v>12210</v>
      </c>
    </row>
    <row r="5851" spans="1:3" x14ac:dyDescent="0.25">
      <c r="A5851" s="7" t="s">
        <v>1217</v>
      </c>
      <c r="B5851" s="7" t="s">
        <v>12211</v>
      </c>
      <c r="C5851" s="7" t="s">
        <v>12212</v>
      </c>
    </row>
    <row r="5852" spans="1:3" x14ac:dyDescent="0.25">
      <c r="A5852" s="7" t="s">
        <v>1219</v>
      </c>
      <c r="B5852" s="7" t="s">
        <v>12213</v>
      </c>
      <c r="C5852" s="7" t="s">
        <v>12214</v>
      </c>
    </row>
    <row r="5853" spans="1:3" x14ac:dyDescent="0.25">
      <c r="A5853" s="7" t="s">
        <v>1219</v>
      </c>
      <c r="B5853" s="7" t="s">
        <v>12215</v>
      </c>
      <c r="C5853" s="7" t="s">
        <v>9416</v>
      </c>
    </row>
    <row r="5854" spans="1:3" x14ac:dyDescent="0.25">
      <c r="A5854" s="7" t="s">
        <v>1219</v>
      </c>
      <c r="B5854" s="7" t="s">
        <v>12216</v>
      </c>
      <c r="C5854" s="7" t="s">
        <v>12217</v>
      </c>
    </row>
    <row r="5855" spans="1:3" x14ac:dyDescent="0.25">
      <c r="A5855" s="7" t="s">
        <v>1219</v>
      </c>
      <c r="B5855" s="7" t="s">
        <v>12218</v>
      </c>
      <c r="C5855" s="7" t="s">
        <v>12219</v>
      </c>
    </row>
    <row r="5856" spans="1:3" x14ac:dyDescent="0.25">
      <c r="A5856" s="7" t="s">
        <v>1219</v>
      </c>
      <c r="B5856" s="7" t="s">
        <v>12220</v>
      </c>
      <c r="C5856" s="7" t="s">
        <v>12221</v>
      </c>
    </row>
    <row r="5857" spans="1:3" x14ac:dyDescent="0.25">
      <c r="A5857" s="7" t="s">
        <v>1219</v>
      </c>
      <c r="B5857" s="7" t="s">
        <v>12222</v>
      </c>
      <c r="C5857" s="7" t="s">
        <v>11422</v>
      </c>
    </row>
    <row r="5858" spans="1:3" x14ac:dyDescent="0.25">
      <c r="A5858" s="7" t="s">
        <v>1219</v>
      </c>
      <c r="B5858" s="7" t="s">
        <v>12223</v>
      </c>
      <c r="C5858" s="7" t="s">
        <v>2031</v>
      </c>
    </row>
    <row r="5859" spans="1:3" x14ac:dyDescent="0.25">
      <c r="A5859" s="7" t="s">
        <v>1219</v>
      </c>
      <c r="B5859" s="7" t="s">
        <v>12224</v>
      </c>
      <c r="C5859" s="7" t="s">
        <v>2868</v>
      </c>
    </row>
    <row r="5860" spans="1:3" x14ac:dyDescent="0.25">
      <c r="A5860" s="7" t="s">
        <v>1219</v>
      </c>
      <c r="B5860" s="7" t="s">
        <v>12225</v>
      </c>
      <c r="C5860" s="7" t="s">
        <v>12226</v>
      </c>
    </row>
    <row r="5861" spans="1:3" x14ac:dyDescent="0.25">
      <c r="A5861" s="7" t="s">
        <v>1219</v>
      </c>
      <c r="B5861" s="7" t="s">
        <v>12227</v>
      </c>
      <c r="C5861" s="7" t="s">
        <v>12228</v>
      </c>
    </row>
    <row r="5862" spans="1:3" x14ac:dyDescent="0.25">
      <c r="A5862" s="7" t="s">
        <v>1219</v>
      </c>
      <c r="B5862" s="7" t="s">
        <v>12229</v>
      </c>
      <c r="C5862" s="7" t="s">
        <v>12230</v>
      </c>
    </row>
    <row r="5863" spans="1:3" x14ac:dyDescent="0.25">
      <c r="A5863" s="7" t="s">
        <v>1219</v>
      </c>
      <c r="B5863" s="7" t="s">
        <v>12231</v>
      </c>
      <c r="C5863" s="7" t="s">
        <v>12232</v>
      </c>
    </row>
    <row r="5864" spans="1:3" x14ac:dyDescent="0.25">
      <c r="A5864" s="7" t="s">
        <v>1219</v>
      </c>
      <c r="B5864" s="7" t="s">
        <v>12233</v>
      </c>
      <c r="C5864" s="7" t="s">
        <v>12234</v>
      </c>
    </row>
    <row r="5865" spans="1:3" x14ac:dyDescent="0.25">
      <c r="A5865" s="7" t="s">
        <v>1219</v>
      </c>
      <c r="B5865" s="7" t="s">
        <v>12235</v>
      </c>
      <c r="C5865" s="7" t="s">
        <v>12236</v>
      </c>
    </row>
    <row r="5866" spans="1:3" x14ac:dyDescent="0.25">
      <c r="A5866" s="7" t="s">
        <v>1219</v>
      </c>
      <c r="B5866" s="7" t="s">
        <v>12237</v>
      </c>
      <c r="C5866" s="7" t="s">
        <v>12238</v>
      </c>
    </row>
    <row r="5867" spans="1:3" x14ac:dyDescent="0.25">
      <c r="A5867" s="7" t="s">
        <v>1219</v>
      </c>
      <c r="B5867" s="7" t="s">
        <v>12239</v>
      </c>
      <c r="C5867" s="7" t="s">
        <v>9085</v>
      </c>
    </row>
    <row r="5868" spans="1:3" x14ac:dyDescent="0.25">
      <c r="A5868" s="7" t="s">
        <v>1219</v>
      </c>
      <c r="B5868" s="7" t="s">
        <v>12240</v>
      </c>
      <c r="C5868" s="7" t="s">
        <v>12241</v>
      </c>
    </row>
    <row r="5869" spans="1:3" x14ac:dyDescent="0.25">
      <c r="A5869" s="7" t="s">
        <v>1219</v>
      </c>
      <c r="B5869" s="7" t="s">
        <v>12242</v>
      </c>
      <c r="C5869" s="7" t="s">
        <v>12243</v>
      </c>
    </row>
    <row r="5870" spans="1:3" x14ac:dyDescent="0.25">
      <c r="A5870" s="7" t="s">
        <v>1219</v>
      </c>
      <c r="B5870" s="7" t="s">
        <v>12244</v>
      </c>
      <c r="C5870" s="7" t="s">
        <v>12245</v>
      </c>
    </row>
    <row r="5871" spans="1:3" x14ac:dyDescent="0.25">
      <c r="A5871" s="7" t="s">
        <v>1219</v>
      </c>
      <c r="B5871" s="7" t="s">
        <v>12246</v>
      </c>
      <c r="C5871" s="7" t="s">
        <v>12247</v>
      </c>
    </row>
    <row r="5872" spans="1:3" x14ac:dyDescent="0.25">
      <c r="A5872" s="7" t="s">
        <v>1219</v>
      </c>
      <c r="B5872" s="7" t="s">
        <v>12248</v>
      </c>
      <c r="C5872" s="7" t="s">
        <v>12249</v>
      </c>
    </row>
    <row r="5873" spans="1:3" x14ac:dyDescent="0.25">
      <c r="A5873" s="7" t="s">
        <v>1219</v>
      </c>
      <c r="B5873" s="7" t="s">
        <v>12250</v>
      </c>
      <c r="C5873" s="7" t="s">
        <v>12251</v>
      </c>
    </row>
    <row r="5874" spans="1:3" x14ac:dyDescent="0.25">
      <c r="A5874" s="7" t="s">
        <v>1219</v>
      </c>
      <c r="B5874" s="7" t="s">
        <v>12252</v>
      </c>
      <c r="C5874" s="7" t="s">
        <v>12253</v>
      </c>
    </row>
    <row r="5875" spans="1:3" x14ac:dyDescent="0.25">
      <c r="A5875" s="7" t="s">
        <v>1219</v>
      </c>
      <c r="B5875" s="7" t="s">
        <v>12254</v>
      </c>
      <c r="C5875" s="7" t="s">
        <v>12255</v>
      </c>
    </row>
    <row r="5876" spans="1:3" x14ac:dyDescent="0.25">
      <c r="A5876" s="7" t="s">
        <v>1219</v>
      </c>
      <c r="B5876" s="7" t="s">
        <v>12256</v>
      </c>
      <c r="C5876" s="7" t="s">
        <v>8283</v>
      </c>
    </row>
    <row r="5877" spans="1:3" x14ac:dyDescent="0.25">
      <c r="A5877" s="7" t="s">
        <v>1219</v>
      </c>
      <c r="B5877" s="7" t="s">
        <v>12257</v>
      </c>
      <c r="C5877" s="7" t="s">
        <v>12258</v>
      </c>
    </row>
    <row r="5878" spans="1:3" x14ac:dyDescent="0.25">
      <c r="A5878" s="7" t="s">
        <v>1219</v>
      </c>
      <c r="B5878" s="7" t="s">
        <v>12259</v>
      </c>
      <c r="C5878" s="7" t="s">
        <v>12260</v>
      </c>
    </row>
    <row r="5879" spans="1:3" x14ac:dyDescent="0.25">
      <c r="A5879" s="7" t="s">
        <v>1219</v>
      </c>
      <c r="B5879" s="7" t="s">
        <v>12261</v>
      </c>
      <c r="C5879" s="7" t="s">
        <v>12262</v>
      </c>
    </row>
    <row r="5880" spans="1:3" x14ac:dyDescent="0.25">
      <c r="A5880" s="7" t="s">
        <v>1221</v>
      </c>
      <c r="B5880" s="7" t="s">
        <v>12263</v>
      </c>
      <c r="C5880" s="7" t="s">
        <v>12264</v>
      </c>
    </row>
    <row r="5881" spans="1:3" x14ac:dyDescent="0.25">
      <c r="A5881" s="7" t="s">
        <v>1221</v>
      </c>
      <c r="B5881" s="7" t="s">
        <v>12265</v>
      </c>
      <c r="C5881" s="7" t="s">
        <v>12266</v>
      </c>
    </row>
    <row r="5882" spans="1:3" x14ac:dyDescent="0.25">
      <c r="A5882" s="7" t="s">
        <v>1221</v>
      </c>
      <c r="B5882" s="7" t="s">
        <v>12267</v>
      </c>
      <c r="C5882" s="7" t="s">
        <v>12268</v>
      </c>
    </row>
    <row r="5883" spans="1:3" x14ac:dyDescent="0.25">
      <c r="A5883" s="7" t="s">
        <v>1221</v>
      </c>
      <c r="B5883" s="7" t="s">
        <v>12269</v>
      </c>
      <c r="C5883" s="7" t="s">
        <v>12270</v>
      </c>
    </row>
    <row r="5884" spans="1:3" x14ac:dyDescent="0.25">
      <c r="A5884" s="7" t="s">
        <v>1221</v>
      </c>
      <c r="B5884" s="7" t="s">
        <v>12271</v>
      </c>
      <c r="C5884" s="7" t="s">
        <v>12272</v>
      </c>
    </row>
    <row r="5885" spans="1:3" x14ac:dyDescent="0.25">
      <c r="A5885" s="7" t="s">
        <v>1221</v>
      </c>
      <c r="B5885" s="7" t="s">
        <v>12273</v>
      </c>
      <c r="C5885" s="7" t="s">
        <v>12274</v>
      </c>
    </row>
    <row r="5886" spans="1:3" x14ac:dyDescent="0.25">
      <c r="A5886" s="7" t="s">
        <v>1221</v>
      </c>
      <c r="B5886" s="7" t="s">
        <v>12275</v>
      </c>
      <c r="C5886" s="7" t="s">
        <v>12276</v>
      </c>
    </row>
    <row r="5887" spans="1:3" x14ac:dyDescent="0.25">
      <c r="A5887" s="7" t="s">
        <v>1221</v>
      </c>
      <c r="B5887" s="7" t="s">
        <v>12277</v>
      </c>
      <c r="C5887" s="7" t="s">
        <v>4530</v>
      </c>
    </row>
    <row r="5888" spans="1:3" x14ac:dyDescent="0.25">
      <c r="A5888" s="7" t="s">
        <v>1221</v>
      </c>
      <c r="B5888" s="7" t="s">
        <v>12278</v>
      </c>
      <c r="C5888" s="7" t="s">
        <v>12279</v>
      </c>
    </row>
    <row r="5889" spans="1:3" x14ac:dyDescent="0.25">
      <c r="A5889" s="7" t="s">
        <v>1221</v>
      </c>
      <c r="B5889" s="7" t="s">
        <v>12280</v>
      </c>
      <c r="C5889" s="7" t="s">
        <v>12281</v>
      </c>
    </row>
    <row r="5890" spans="1:3" x14ac:dyDescent="0.25">
      <c r="A5890" s="7" t="s">
        <v>1221</v>
      </c>
      <c r="B5890" s="7" t="s">
        <v>12282</v>
      </c>
      <c r="C5890" s="7" t="s">
        <v>12283</v>
      </c>
    </row>
    <row r="5891" spans="1:3" x14ac:dyDescent="0.25">
      <c r="A5891" s="7" t="s">
        <v>1221</v>
      </c>
      <c r="B5891" s="7" t="s">
        <v>12284</v>
      </c>
      <c r="C5891" s="7" t="s">
        <v>12285</v>
      </c>
    </row>
    <row r="5892" spans="1:3" x14ac:dyDescent="0.25">
      <c r="A5892" s="7" t="s">
        <v>1221</v>
      </c>
      <c r="B5892" s="7" t="s">
        <v>12286</v>
      </c>
      <c r="C5892" s="7" t="s">
        <v>12287</v>
      </c>
    </row>
    <row r="5893" spans="1:3" x14ac:dyDescent="0.25">
      <c r="A5893" s="7" t="s">
        <v>1221</v>
      </c>
      <c r="B5893" s="7" t="s">
        <v>12288</v>
      </c>
      <c r="C5893" s="7" t="s">
        <v>12289</v>
      </c>
    </row>
    <row r="5894" spans="1:3" x14ac:dyDescent="0.25">
      <c r="A5894" s="7" t="s">
        <v>1221</v>
      </c>
      <c r="B5894" s="7" t="s">
        <v>12290</v>
      </c>
      <c r="C5894" s="7" t="s">
        <v>12291</v>
      </c>
    </row>
    <row r="5895" spans="1:3" x14ac:dyDescent="0.25">
      <c r="A5895" s="7" t="s">
        <v>1221</v>
      </c>
      <c r="B5895" s="7" t="s">
        <v>12292</v>
      </c>
      <c r="C5895" s="7" t="s">
        <v>12293</v>
      </c>
    </row>
    <row r="5896" spans="1:3" x14ac:dyDescent="0.25">
      <c r="A5896" s="7" t="s">
        <v>1221</v>
      </c>
      <c r="B5896" s="7" t="s">
        <v>12294</v>
      </c>
      <c r="C5896" s="7" t="s">
        <v>12295</v>
      </c>
    </row>
    <row r="5897" spans="1:3" x14ac:dyDescent="0.25">
      <c r="A5897" s="7" t="s">
        <v>1221</v>
      </c>
      <c r="B5897" s="7" t="s">
        <v>12296</v>
      </c>
      <c r="C5897" s="7" t="s">
        <v>12297</v>
      </c>
    </row>
    <row r="5898" spans="1:3" x14ac:dyDescent="0.25">
      <c r="A5898" s="7" t="s">
        <v>1221</v>
      </c>
      <c r="B5898" s="7" t="s">
        <v>12298</v>
      </c>
      <c r="C5898" s="7" t="s">
        <v>12299</v>
      </c>
    </row>
    <row r="5899" spans="1:3" x14ac:dyDescent="0.25">
      <c r="A5899" s="7" t="s">
        <v>1221</v>
      </c>
      <c r="B5899" s="7" t="s">
        <v>12300</v>
      </c>
      <c r="C5899" s="7" t="s">
        <v>12301</v>
      </c>
    </row>
    <row r="5900" spans="1:3" x14ac:dyDescent="0.25">
      <c r="A5900" s="7" t="s">
        <v>1249</v>
      </c>
      <c r="B5900" s="7" t="s">
        <v>12302</v>
      </c>
      <c r="C5900" s="7" t="s">
        <v>12303</v>
      </c>
    </row>
    <row r="5901" spans="1:3" x14ac:dyDescent="0.25">
      <c r="A5901" s="7" t="s">
        <v>1249</v>
      </c>
      <c r="B5901" s="7" t="s">
        <v>12304</v>
      </c>
      <c r="C5901" s="7" t="s">
        <v>12305</v>
      </c>
    </row>
    <row r="5902" spans="1:3" x14ac:dyDescent="0.25">
      <c r="A5902" s="7" t="s">
        <v>1249</v>
      </c>
      <c r="B5902" s="7" t="s">
        <v>12306</v>
      </c>
      <c r="C5902" s="7" t="s">
        <v>3384</v>
      </c>
    </row>
    <row r="5903" spans="1:3" x14ac:dyDescent="0.25">
      <c r="A5903" s="7" t="s">
        <v>1249</v>
      </c>
      <c r="B5903" s="7" t="s">
        <v>12307</v>
      </c>
      <c r="C5903" s="7" t="s">
        <v>12308</v>
      </c>
    </row>
    <row r="5904" spans="1:3" x14ac:dyDescent="0.25">
      <c r="A5904" s="7" t="s">
        <v>1249</v>
      </c>
      <c r="B5904" s="7" t="s">
        <v>12309</v>
      </c>
      <c r="C5904" s="7" t="s">
        <v>8727</v>
      </c>
    </row>
    <row r="5905" spans="1:3" x14ac:dyDescent="0.25">
      <c r="A5905" s="7" t="s">
        <v>1249</v>
      </c>
      <c r="B5905" s="7" t="s">
        <v>12310</v>
      </c>
      <c r="C5905" s="7" t="s">
        <v>12311</v>
      </c>
    </row>
    <row r="5906" spans="1:3" x14ac:dyDescent="0.25">
      <c r="A5906" s="7" t="s">
        <v>1251</v>
      </c>
      <c r="B5906" s="7" t="s">
        <v>12312</v>
      </c>
      <c r="C5906" s="7" t="s">
        <v>12313</v>
      </c>
    </row>
    <row r="5907" spans="1:3" x14ac:dyDescent="0.25">
      <c r="A5907" s="7" t="s">
        <v>1251</v>
      </c>
      <c r="B5907" s="7" t="s">
        <v>12314</v>
      </c>
      <c r="C5907" s="7" t="s">
        <v>12315</v>
      </c>
    </row>
    <row r="5908" spans="1:3" x14ac:dyDescent="0.25">
      <c r="A5908" s="7" t="s">
        <v>1251</v>
      </c>
      <c r="B5908" s="7" t="s">
        <v>12316</v>
      </c>
      <c r="C5908" s="7" t="s">
        <v>12317</v>
      </c>
    </row>
    <row r="5909" spans="1:3" x14ac:dyDescent="0.25">
      <c r="A5909" s="7" t="s">
        <v>1251</v>
      </c>
      <c r="B5909" s="7" t="s">
        <v>12318</v>
      </c>
      <c r="C5909" s="7" t="s">
        <v>11477</v>
      </c>
    </row>
    <row r="5910" spans="1:3" x14ac:dyDescent="0.25">
      <c r="A5910" s="7" t="s">
        <v>1251</v>
      </c>
      <c r="B5910" s="7" t="s">
        <v>12319</v>
      </c>
      <c r="C5910" s="7" t="s">
        <v>12320</v>
      </c>
    </row>
    <row r="5911" spans="1:3" x14ac:dyDescent="0.25">
      <c r="A5911" s="7" t="s">
        <v>1251</v>
      </c>
      <c r="B5911" s="7" t="s">
        <v>12321</v>
      </c>
      <c r="C5911" s="7" t="s">
        <v>12322</v>
      </c>
    </row>
    <row r="5912" spans="1:3" x14ac:dyDescent="0.25">
      <c r="A5912" s="7" t="s">
        <v>1251</v>
      </c>
      <c r="B5912" s="7" t="s">
        <v>12323</v>
      </c>
      <c r="C5912" s="7" t="s">
        <v>3408</v>
      </c>
    </row>
    <row r="5913" spans="1:3" x14ac:dyDescent="0.25">
      <c r="A5913" s="7" t="s">
        <v>1251</v>
      </c>
      <c r="B5913" s="7" t="s">
        <v>12324</v>
      </c>
      <c r="C5913" s="7" t="s">
        <v>12325</v>
      </c>
    </row>
    <row r="5914" spans="1:3" x14ac:dyDescent="0.25">
      <c r="A5914" s="7" t="s">
        <v>1251</v>
      </c>
      <c r="B5914" s="7" t="s">
        <v>12326</v>
      </c>
      <c r="C5914" s="7" t="s">
        <v>12327</v>
      </c>
    </row>
    <row r="5915" spans="1:3" x14ac:dyDescent="0.25">
      <c r="A5915" s="7" t="s">
        <v>1251</v>
      </c>
      <c r="B5915" s="7" t="s">
        <v>12328</v>
      </c>
      <c r="C5915" s="7" t="s">
        <v>1996</v>
      </c>
    </row>
    <row r="5916" spans="1:3" x14ac:dyDescent="0.25">
      <c r="A5916" s="7" t="s">
        <v>1251</v>
      </c>
      <c r="B5916" s="7" t="s">
        <v>12329</v>
      </c>
      <c r="C5916" s="7" t="s">
        <v>12330</v>
      </c>
    </row>
    <row r="5917" spans="1:3" x14ac:dyDescent="0.25">
      <c r="A5917" s="7" t="s">
        <v>1251</v>
      </c>
      <c r="B5917" s="7" t="s">
        <v>12331</v>
      </c>
      <c r="C5917" s="7" t="s">
        <v>12332</v>
      </c>
    </row>
    <row r="5918" spans="1:3" x14ac:dyDescent="0.25">
      <c r="A5918" s="7" t="s">
        <v>1251</v>
      </c>
      <c r="B5918" s="7" t="s">
        <v>12333</v>
      </c>
      <c r="C5918" s="7" t="s">
        <v>3147</v>
      </c>
    </row>
    <row r="5919" spans="1:3" x14ac:dyDescent="0.25">
      <c r="A5919" s="7" t="s">
        <v>1251</v>
      </c>
      <c r="B5919" s="7" t="s">
        <v>12334</v>
      </c>
      <c r="C5919" s="7" t="s">
        <v>10275</v>
      </c>
    </row>
    <row r="5920" spans="1:3" x14ac:dyDescent="0.25">
      <c r="A5920" s="7" t="s">
        <v>1251</v>
      </c>
      <c r="B5920" s="7" t="s">
        <v>12335</v>
      </c>
      <c r="C5920" s="7" t="s">
        <v>12336</v>
      </c>
    </row>
    <row r="5921" spans="1:3" x14ac:dyDescent="0.25">
      <c r="A5921" s="7" t="s">
        <v>1251</v>
      </c>
      <c r="B5921" s="7" t="s">
        <v>12337</v>
      </c>
      <c r="C5921" s="7" t="s">
        <v>12338</v>
      </c>
    </row>
    <row r="5922" spans="1:3" x14ac:dyDescent="0.25">
      <c r="A5922" s="7" t="s">
        <v>1251</v>
      </c>
      <c r="B5922" s="7" t="s">
        <v>12339</v>
      </c>
      <c r="C5922" s="7" t="s">
        <v>11291</v>
      </c>
    </row>
    <row r="5923" spans="1:3" x14ac:dyDescent="0.25">
      <c r="A5923" s="7" t="s">
        <v>1251</v>
      </c>
      <c r="B5923" s="7" t="s">
        <v>12340</v>
      </c>
      <c r="C5923" s="7" t="s">
        <v>12341</v>
      </c>
    </row>
    <row r="5924" spans="1:3" x14ac:dyDescent="0.25">
      <c r="A5924" s="7" t="s">
        <v>1251</v>
      </c>
      <c r="B5924" s="7" t="s">
        <v>12342</v>
      </c>
      <c r="C5924" s="7" t="s">
        <v>1703</v>
      </c>
    </row>
    <row r="5925" spans="1:3" x14ac:dyDescent="0.25">
      <c r="A5925" s="7" t="s">
        <v>1251</v>
      </c>
      <c r="B5925" s="7" t="s">
        <v>12343</v>
      </c>
      <c r="C5925" s="7" t="s">
        <v>12344</v>
      </c>
    </row>
    <row r="5926" spans="1:3" x14ac:dyDescent="0.25">
      <c r="A5926" s="7" t="s">
        <v>1253</v>
      </c>
      <c r="B5926" s="7" t="s">
        <v>12345</v>
      </c>
      <c r="C5926" s="7" t="s">
        <v>12346</v>
      </c>
    </row>
    <row r="5927" spans="1:3" x14ac:dyDescent="0.25">
      <c r="A5927" s="7" t="s">
        <v>1253</v>
      </c>
      <c r="B5927" s="7" t="s">
        <v>12347</v>
      </c>
      <c r="C5927" s="7" t="s">
        <v>12348</v>
      </c>
    </row>
    <row r="5928" spans="1:3" x14ac:dyDescent="0.25">
      <c r="A5928" s="7" t="s">
        <v>1253</v>
      </c>
      <c r="B5928" s="7" t="s">
        <v>12349</v>
      </c>
      <c r="C5928" s="7" t="s">
        <v>1967</v>
      </c>
    </row>
    <row r="5929" spans="1:3" x14ac:dyDescent="0.25">
      <c r="A5929" s="7" t="s">
        <v>1253</v>
      </c>
      <c r="B5929" s="7" t="s">
        <v>12350</v>
      </c>
      <c r="C5929" s="7" t="s">
        <v>10481</v>
      </c>
    </row>
    <row r="5930" spans="1:3" x14ac:dyDescent="0.25">
      <c r="A5930" s="7" t="s">
        <v>1253</v>
      </c>
      <c r="B5930" s="7" t="s">
        <v>12351</v>
      </c>
      <c r="C5930" s="7" t="s">
        <v>2054</v>
      </c>
    </row>
    <row r="5931" spans="1:3" x14ac:dyDescent="0.25">
      <c r="A5931" s="7" t="s">
        <v>1253</v>
      </c>
      <c r="B5931" s="7" t="s">
        <v>12352</v>
      </c>
      <c r="C5931" s="7" t="s">
        <v>7117</v>
      </c>
    </row>
    <row r="5932" spans="1:3" x14ac:dyDescent="0.25">
      <c r="A5932" s="7" t="s">
        <v>1253</v>
      </c>
      <c r="B5932" s="7" t="s">
        <v>12353</v>
      </c>
      <c r="C5932" s="7" t="s">
        <v>2177</v>
      </c>
    </row>
    <row r="5933" spans="1:3" x14ac:dyDescent="0.25">
      <c r="A5933" s="7" t="s">
        <v>1253</v>
      </c>
      <c r="B5933" s="7" t="s">
        <v>12354</v>
      </c>
      <c r="C5933" s="7" t="s">
        <v>12355</v>
      </c>
    </row>
    <row r="5934" spans="1:3" x14ac:dyDescent="0.25">
      <c r="A5934" s="7" t="s">
        <v>1253</v>
      </c>
      <c r="B5934" s="7" t="s">
        <v>12356</v>
      </c>
      <c r="C5934" s="7" t="s">
        <v>1996</v>
      </c>
    </row>
    <row r="5935" spans="1:3" x14ac:dyDescent="0.25">
      <c r="A5935" s="7" t="s">
        <v>1253</v>
      </c>
      <c r="B5935" s="7" t="s">
        <v>12357</v>
      </c>
      <c r="C5935" s="7" t="s">
        <v>12358</v>
      </c>
    </row>
    <row r="5936" spans="1:3" x14ac:dyDescent="0.25">
      <c r="A5936" s="7" t="s">
        <v>1253</v>
      </c>
      <c r="B5936" s="7" t="s">
        <v>12359</v>
      </c>
      <c r="C5936" s="7" t="s">
        <v>8283</v>
      </c>
    </row>
    <row r="5937" spans="1:3" x14ac:dyDescent="0.25">
      <c r="A5937" s="7" t="s">
        <v>1253</v>
      </c>
      <c r="B5937" s="7" t="s">
        <v>12360</v>
      </c>
      <c r="C5937" s="7" t="s">
        <v>12361</v>
      </c>
    </row>
    <row r="5938" spans="1:3" x14ac:dyDescent="0.25">
      <c r="A5938" s="7" t="s">
        <v>1253</v>
      </c>
      <c r="B5938" s="7" t="s">
        <v>12362</v>
      </c>
      <c r="C5938" s="7" t="s">
        <v>1796</v>
      </c>
    </row>
    <row r="5939" spans="1:3" x14ac:dyDescent="0.25">
      <c r="A5939" s="7" t="s">
        <v>1253</v>
      </c>
      <c r="B5939" s="7" t="s">
        <v>12363</v>
      </c>
      <c r="C5939" s="7" t="s">
        <v>2609</v>
      </c>
    </row>
    <row r="5940" spans="1:3" x14ac:dyDescent="0.25">
      <c r="A5940" s="7" t="s">
        <v>1253</v>
      </c>
      <c r="B5940" s="7" t="s">
        <v>12364</v>
      </c>
      <c r="C5940" s="7" t="s">
        <v>12365</v>
      </c>
    </row>
    <row r="5941" spans="1:3" x14ac:dyDescent="0.25">
      <c r="A5941" s="7" t="s">
        <v>1253</v>
      </c>
      <c r="B5941" s="7" t="s">
        <v>12366</v>
      </c>
      <c r="C5941" s="7" t="s">
        <v>12367</v>
      </c>
    </row>
    <row r="5942" spans="1:3" x14ac:dyDescent="0.25">
      <c r="A5942" s="7" t="s">
        <v>1253</v>
      </c>
      <c r="B5942" s="7" t="s">
        <v>12368</v>
      </c>
      <c r="C5942" s="7" t="s">
        <v>12369</v>
      </c>
    </row>
    <row r="5943" spans="1:3" x14ac:dyDescent="0.25">
      <c r="A5943" s="7" t="s">
        <v>1253</v>
      </c>
      <c r="B5943" s="7" t="s">
        <v>12370</v>
      </c>
      <c r="C5943" s="7" t="s">
        <v>2603</v>
      </c>
    </row>
    <row r="5944" spans="1:3" x14ac:dyDescent="0.25">
      <c r="A5944" s="7" t="s">
        <v>1253</v>
      </c>
      <c r="B5944" s="7" t="s">
        <v>12371</v>
      </c>
      <c r="C5944" s="7" t="s">
        <v>11604</v>
      </c>
    </row>
    <row r="5945" spans="1:3" x14ac:dyDescent="0.25">
      <c r="A5945" s="7" t="s">
        <v>1253</v>
      </c>
      <c r="B5945" s="7" t="s">
        <v>12372</v>
      </c>
      <c r="C5945" s="7" t="s">
        <v>1703</v>
      </c>
    </row>
    <row r="5946" spans="1:3" x14ac:dyDescent="0.25">
      <c r="A5946" s="7" t="s">
        <v>1253</v>
      </c>
      <c r="B5946" s="7" t="s">
        <v>12373</v>
      </c>
      <c r="C5946" s="7" t="s">
        <v>7895</v>
      </c>
    </row>
    <row r="5947" spans="1:3" x14ac:dyDescent="0.25">
      <c r="A5947" s="7" t="s">
        <v>1253</v>
      </c>
      <c r="B5947" s="7" t="s">
        <v>12374</v>
      </c>
      <c r="C5947" s="7" t="s">
        <v>4775</v>
      </c>
    </row>
    <row r="5948" spans="1:3" x14ac:dyDescent="0.25">
      <c r="A5948" s="7" t="s">
        <v>1253</v>
      </c>
      <c r="B5948" s="7" t="s">
        <v>12375</v>
      </c>
      <c r="C5948" s="7" t="s">
        <v>9796</v>
      </c>
    </row>
    <row r="5949" spans="1:3" x14ac:dyDescent="0.25">
      <c r="A5949" s="7" t="s">
        <v>1253</v>
      </c>
      <c r="B5949" s="7" t="s">
        <v>12376</v>
      </c>
      <c r="C5949" s="7" t="s">
        <v>2071</v>
      </c>
    </row>
    <row r="5950" spans="1:3" x14ac:dyDescent="0.25">
      <c r="A5950" s="7" t="s">
        <v>1253</v>
      </c>
      <c r="B5950" s="7" t="s">
        <v>12377</v>
      </c>
      <c r="C5950" s="7" t="s">
        <v>11083</v>
      </c>
    </row>
    <row r="5951" spans="1:3" x14ac:dyDescent="0.25">
      <c r="A5951" s="7" t="s">
        <v>1253</v>
      </c>
      <c r="B5951" s="7" t="s">
        <v>12378</v>
      </c>
      <c r="C5951" s="7" t="s">
        <v>7294</v>
      </c>
    </row>
    <row r="5952" spans="1:3" x14ac:dyDescent="0.25">
      <c r="A5952" s="7" t="s">
        <v>647</v>
      </c>
      <c r="B5952" s="7" t="s">
        <v>12379</v>
      </c>
      <c r="C5952" s="7" t="s">
        <v>12380</v>
      </c>
    </row>
    <row r="5953" spans="1:3" x14ac:dyDescent="0.25">
      <c r="A5953" s="7" t="s">
        <v>647</v>
      </c>
      <c r="B5953" s="7" t="s">
        <v>12381</v>
      </c>
      <c r="C5953" s="7" t="s">
        <v>5094</v>
      </c>
    </row>
    <row r="5954" spans="1:3" x14ac:dyDescent="0.25">
      <c r="A5954" s="7" t="s">
        <v>647</v>
      </c>
      <c r="B5954" s="7" t="s">
        <v>12382</v>
      </c>
      <c r="C5954" s="7" t="s">
        <v>12383</v>
      </c>
    </row>
    <row r="5955" spans="1:3" x14ac:dyDescent="0.25">
      <c r="A5955" s="7" t="s">
        <v>647</v>
      </c>
      <c r="B5955" s="7" t="s">
        <v>12384</v>
      </c>
      <c r="C5955" s="7" t="s">
        <v>3417</v>
      </c>
    </row>
    <row r="5956" spans="1:3" x14ac:dyDescent="0.25">
      <c r="A5956" s="7" t="s">
        <v>647</v>
      </c>
      <c r="B5956" s="7" t="s">
        <v>12385</v>
      </c>
      <c r="C5956" s="7" t="s">
        <v>2494</v>
      </c>
    </row>
    <row r="5957" spans="1:3" x14ac:dyDescent="0.25">
      <c r="A5957" s="7" t="s">
        <v>647</v>
      </c>
      <c r="B5957" s="7" t="s">
        <v>12386</v>
      </c>
      <c r="C5957" s="7" t="s">
        <v>7884</v>
      </c>
    </row>
    <row r="5958" spans="1:3" x14ac:dyDescent="0.25">
      <c r="A5958" s="7" t="s">
        <v>647</v>
      </c>
      <c r="B5958" s="7" t="s">
        <v>12387</v>
      </c>
      <c r="C5958" s="7" t="s">
        <v>12388</v>
      </c>
    </row>
    <row r="5959" spans="1:3" x14ac:dyDescent="0.25">
      <c r="A5959" s="7" t="s">
        <v>647</v>
      </c>
      <c r="B5959" s="7" t="s">
        <v>12389</v>
      </c>
      <c r="C5959" s="7" t="s">
        <v>12390</v>
      </c>
    </row>
    <row r="5960" spans="1:3" x14ac:dyDescent="0.25">
      <c r="A5960" s="7" t="s">
        <v>647</v>
      </c>
      <c r="B5960" s="7" t="s">
        <v>12391</v>
      </c>
      <c r="C5960" s="7" t="s">
        <v>12392</v>
      </c>
    </row>
    <row r="5961" spans="1:3" x14ac:dyDescent="0.25">
      <c r="A5961" s="7" t="s">
        <v>647</v>
      </c>
      <c r="B5961" s="7" t="s">
        <v>12393</v>
      </c>
      <c r="C5961" s="7" t="s">
        <v>11477</v>
      </c>
    </row>
    <row r="5962" spans="1:3" x14ac:dyDescent="0.25">
      <c r="A5962" s="7" t="s">
        <v>647</v>
      </c>
      <c r="B5962" s="7" t="s">
        <v>12394</v>
      </c>
      <c r="C5962" s="7" t="s">
        <v>3411</v>
      </c>
    </row>
    <row r="5963" spans="1:3" x14ac:dyDescent="0.25">
      <c r="A5963" s="7" t="s">
        <v>647</v>
      </c>
      <c r="B5963" s="7" t="s">
        <v>12395</v>
      </c>
      <c r="C5963" s="7" t="s">
        <v>12396</v>
      </c>
    </row>
    <row r="5964" spans="1:3" x14ac:dyDescent="0.25">
      <c r="A5964" s="7" t="s">
        <v>647</v>
      </c>
      <c r="B5964" s="7" t="s">
        <v>12397</v>
      </c>
      <c r="C5964" s="7" t="s">
        <v>10381</v>
      </c>
    </row>
    <row r="5965" spans="1:3" x14ac:dyDescent="0.25">
      <c r="A5965" s="7" t="s">
        <v>647</v>
      </c>
      <c r="B5965" s="7" t="s">
        <v>12398</v>
      </c>
      <c r="C5965" s="7" t="s">
        <v>6085</v>
      </c>
    </row>
    <row r="5966" spans="1:3" x14ac:dyDescent="0.25">
      <c r="A5966" s="7" t="s">
        <v>647</v>
      </c>
      <c r="B5966" s="7" t="s">
        <v>12399</v>
      </c>
      <c r="C5966" s="7" t="s">
        <v>12400</v>
      </c>
    </row>
    <row r="5967" spans="1:3" x14ac:dyDescent="0.25">
      <c r="A5967" s="7" t="s">
        <v>647</v>
      </c>
      <c r="B5967" s="7" t="s">
        <v>12401</v>
      </c>
      <c r="C5967" s="7" t="s">
        <v>12402</v>
      </c>
    </row>
    <row r="5968" spans="1:3" x14ac:dyDescent="0.25">
      <c r="A5968" s="7" t="s">
        <v>647</v>
      </c>
      <c r="B5968" s="7" t="s">
        <v>12403</v>
      </c>
      <c r="C5968" s="7" t="s">
        <v>6843</v>
      </c>
    </row>
    <row r="5969" spans="1:3" x14ac:dyDescent="0.25">
      <c r="A5969" s="7" t="s">
        <v>647</v>
      </c>
      <c r="B5969" s="7" t="s">
        <v>12404</v>
      </c>
      <c r="C5969" s="7" t="s">
        <v>12405</v>
      </c>
    </row>
    <row r="5970" spans="1:3" x14ac:dyDescent="0.25">
      <c r="A5970" s="7" t="s">
        <v>647</v>
      </c>
      <c r="B5970" s="7" t="s">
        <v>12406</v>
      </c>
      <c r="C5970" s="7" t="s">
        <v>1916</v>
      </c>
    </row>
    <row r="5971" spans="1:3" x14ac:dyDescent="0.25">
      <c r="A5971" s="7" t="s">
        <v>647</v>
      </c>
      <c r="B5971" s="7" t="s">
        <v>12407</v>
      </c>
      <c r="C5971" s="7" t="s">
        <v>12408</v>
      </c>
    </row>
    <row r="5972" spans="1:3" x14ac:dyDescent="0.25">
      <c r="A5972" s="7" t="s">
        <v>647</v>
      </c>
      <c r="B5972" s="7" t="s">
        <v>12409</v>
      </c>
      <c r="C5972" s="7" t="s">
        <v>12410</v>
      </c>
    </row>
    <row r="5973" spans="1:3" x14ac:dyDescent="0.25">
      <c r="A5973" s="7" t="s">
        <v>647</v>
      </c>
      <c r="B5973" s="7" t="s">
        <v>12411</v>
      </c>
      <c r="C5973" s="7" t="s">
        <v>12412</v>
      </c>
    </row>
    <row r="5974" spans="1:3" x14ac:dyDescent="0.25">
      <c r="A5974" s="7" t="s">
        <v>647</v>
      </c>
      <c r="B5974" s="7" t="s">
        <v>12413</v>
      </c>
      <c r="C5974" s="7" t="s">
        <v>12414</v>
      </c>
    </row>
    <row r="5975" spans="1:3" x14ac:dyDescent="0.25">
      <c r="A5975" s="7" t="s">
        <v>647</v>
      </c>
      <c r="B5975" s="7" t="s">
        <v>12415</v>
      </c>
      <c r="C5975" s="7" t="s">
        <v>9262</v>
      </c>
    </row>
    <row r="5976" spans="1:3" x14ac:dyDescent="0.25">
      <c r="A5976" s="7" t="s">
        <v>647</v>
      </c>
      <c r="B5976" s="7" t="s">
        <v>12416</v>
      </c>
      <c r="C5976" s="7" t="s">
        <v>4475</v>
      </c>
    </row>
    <row r="5977" spans="1:3" x14ac:dyDescent="0.25">
      <c r="A5977" s="7" t="s">
        <v>647</v>
      </c>
      <c r="B5977" s="7" t="s">
        <v>12417</v>
      </c>
      <c r="C5977" s="7" t="s">
        <v>12418</v>
      </c>
    </row>
    <row r="5978" spans="1:3" x14ac:dyDescent="0.25">
      <c r="A5978" s="7" t="s">
        <v>647</v>
      </c>
      <c r="B5978" s="7" t="s">
        <v>12419</v>
      </c>
      <c r="C5978" s="7" t="s">
        <v>2603</v>
      </c>
    </row>
    <row r="5979" spans="1:3" x14ac:dyDescent="0.25">
      <c r="A5979" s="7" t="s">
        <v>649</v>
      </c>
      <c r="B5979" s="7" t="s">
        <v>12420</v>
      </c>
      <c r="C5979" s="7" t="s">
        <v>12421</v>
      </c>
    </row>
    <row r="5980" spans="1:3" x14ac:dyDescent="0.25">
      <c r="A5980" s="7" t="s">
        <v>649</v>
      </c>
      <c r="B5980" s="7" t="s">
        <v>12422</v>
      </c>
      <c r="C5980" s="7" t="s">
        <v>12423</v>
      </c>
    </row>
    <row r="5981" spans="1:3" x14ac:dyDescent="0.25">
      <c r="A5981" s="7" t="s">
        <v>649</v>
      </c>
      <c r="B5981" s="7" t="s">
        <v>12424</v>
      </c>
      <c r="C5981" s="7" t="s">
        <v>12425</v>
      </c>
    </row>
    <row r="5982" spans="1:3" x14ac:dyDescent="0.25">
      <c r="A5982" s="7" t="s">
        <v>649</v>
      </c>
      <c r="B5982" s="7" t="s">
        <v>12426</v>
      </c>
      <c r="C5982" s="7" t="s">
        <v>2778</v>
      </c>
    </row>
    <row r="5983" spans="1:3" x14ac:dyDescent="0.25">
      <c r="A5983" s="7" t="s">
        <v>649</v>
      </c>
      <c r="B5983" s="7" t="s">
        <v>12427</v>
      </c>
      <c r="C5983" s="7" t="s">
        <v>10371</v>
      </c>
    </row>
    <row r="5984" spans="1:3" x14ac:dyDescent="0.25">
      <c r="A5984" s="7" t="s">
        <v>649</v>
      </c>
      <c r="B5984" s="7" t="s">
        <v>12428</v>
      </c>
      <c r="C5984" s="7" t="s">
        <v>12429</v>
      </c>
    </row>
    <row r="5985" spans="1:3" x14ac:dyDescent="0.25">
      <c r="A5985" s="7" t="s">
        <v>649</v>
      </c>
      <c r="B5985" s="7" t="s">
        <v>12430</v>
      </c>
      <c r="C5985" s="7" t="s">
        <v>7339</v>
      </c>
    </row>
    <row r="5986" spans="1:3" x14ac:dyDescent="0.25">
      <c r="A5986" s="7" t="s">
        <v>649</v>
      </c>
      <c r="B5986" s="7" t="s">
        <v>12431</v>
      </c>
      <c r="C5986" s="7" t="s">
        <v>12432</v>
      </c>
    </row>
    <row r="5987" spans="1:3" x14ac:dyDescent="0.25">
      <c r="A5987" s="7" t="s">
        <v>649</v>
      </c>
      <c r="B5987" s="7" t="s">
        <v>12433</v>
      </c>
      <c r="C5987" s="7" t="s">
        <v>2127</v>
      </c>
    </row>
    <row r="5988" spans="1:3" x14ac:dyDescent="0.25">
      <c r="A5988" s="7" t="s">
        <v>649</v>
      </c>
      <c r="B5988" s="7" t="s">
        <v>12434</v>
      </c>
      <c r="C5988" s="7" t="s">
        <v>12435</v>
      </c>
    </row>
    <row r="5989" spans="1:3" x14ac:dyDescent="0.25">
      <c r="A5989" s="7" t="s">
        <v>649</v>
      </c>
      <c r="B5989" s="7" t="s">
        <v>12436</v>
      </c>
      <c r="C5989" s="7" t="s">
        <v>12437</v>
      </c>
    </row>
    <row r="5990" spans="1:3" x14ac:dyDescent="0.25">
      <c r="A5990" s="7" t="s">
        <v>649</v>
      </c>
      <c r="B5990" s="7" t="s">
        <v>12438</v>
      </c>
      <c r="C5990" s="7" t="s">
        <v>2787</v>
      </c>
    </row>
    <row r="5991" spans="1:3" x14ac:dyDescent="0.25">
      <c r="A5991" s="7" t="s">
        <v>649</v>
      </c>
      <c r="B5991" s="7" t="s">
        <v>12439</v>
      </c>
      <c r="C5991" s="7" t="s">
        <v>12440</v>
      </c>
    </row>
    <row r="5992" spans="1:3" x14ac:dyDescent="0.25">
      <c r="A5992" s="7" t="s">
        <v>649</v>
      </c>
      <c r="B5992" s="7" t="s">
        <v>12441</v>
      </c>
      <c r="C5992" s="7" t="s">
        <v>3408</v>
      </c>
    </row>
    <row r="5993" spans="1:3" x14ac:dyDescent="0.25">
      <c r="A5993" s="7" t="s">
        <v>649</v>
      </c>
      <c r="B5993" s="7" t="s">
        <v>12442</v>
      </c>
      <c r="C5993" s="7" t="s">
        <v>12443</v>
      </c>
    </row>
    <row r="5994" spans="1:3" x14ac:dyDescent="0.25">
      <c r="A5994" s="7" t="s">
        <v>649</v>
      </c>
      <c r="B5994" s="7" t="s">
        <v>12444</v>
      </c>
      <c r="C5994" s="7" t="s">
        <v>11692</v>
      </c>
    </row>
    <row r="5995" spans="1:3" x14ac:dyDescent="0.25">
      <c r="A5995" s="7" t="s">
        <v>649</v>
      </c>
      <c r="B5995" s="7" t="s">
        <v>12445</v>
      </c>
      <c r="C5995" s="7" t="s">
        <v>2351</v>
      </c>
    </row>
    <row r="5996" spans="1:3" x14ac:dyDescent="0.25">
      <c r="A5996" s="7" t="s">
        <v>649</v>
      </c>
      <c r="B5996" s="7" t="s">
        <v>12446</v>
      </c>
      <c r="C5996" s="7" t="s">
        <v>12447</v>
      </c>
    </row>
    <row r="5997" spans="1:3" x14ac:dyDescent="0.25">
      <c r="A5997" s="7" t="s">
        <v>649</v>
      </c>
      <c r="B5997" s="7" t="s">
        <v>12448</v>
      </c>
      <c r="C5997" s="7" t="s">
        <v>4553</v>
      </c>
    </row>
    <row r="5998" spans="1:3" x14ac:dyDescent="0.25">
      <c r="A5998" s="7" t="s">
        <v>649</v>
      </c>
      <c r="B5998" s="7" t="s">
        <v>12449</v>
      </c>
      <c r="C5998" s="7" t="s">
        <v>12450</v>
      </c>
    </row>
    <row r="5999" spans="1:3" x14ac:dyDescent="0.25">
      <c r="A5999" s="7" t="s">
        <v>649</v>
      </c>
      <c r="B5999" s="7" t="s">
        <v>12451</v>
      </c>
      <c r="C5999" s="7" t="s">
        <v>11911</v>
      </c>
    </row>
    <row r="6000" spans="1:3" x14ac:dyDescent="0.25">
      <c r="A6000" s="7" t="s">
        <v>649</v>
      </c>
      <c r="B6000" s="7" t="s">
        <v>12452</v>
      </c>
      <c r="C6000" s="7" t="s">
        <v>12453</v>
      </c>
    </row>
    <row r="6001" spans="1:3" x14ac:dyDescent="0.25">
      <c r="A6001" s="7" t="s">
        <v>649</v>
      </c>
      <c r="B6001" s="7" t="s">
        <v>12454</v>
      </c>
      <c r="C6001" s="7" t="s">
        <v>2387</v>
      </c>
    </row>
    <row r="6002" spans="1:3" x14ac:dyDescent="0.25">
      <c r="A6002" s="7" t="s">
        <v>649</v>
      </c>
      <c r="B6002" s="7" t="s">
        <v>12455</v>
      </c>
      <c r="C6002" s="7" t="s">
        <v>12456</v>
      </c>
    </row>
    <row r="6003" spans="1:3" x14ac:dyDescent="0.25">
      <c r="A6003" s="7" t="s">
        <v>649</v>
      </c>
      <c r="B6003" s="7" t="s">
        <v>12457</v>
      </c>
      <c r="C6003" s="7" t="s">
        <v>2397</v>
      </c>
    </row>
    <row r="6004" spans="1:3" x14ac:dyDescent="0.25">
      <c r="A6004" s="7" t="s">
        <v>1221</v>
      </c>
      <c r="B6004" s="7" t="s">
        <v>12458</v>
      </c>
      <c r="C6004" s="7" t="s">
        <v>12459</v>
      </c>
    </row>
    <row r="6005" spans="1:3" x14ac:dyDescent="0.25">
      <c r="A6005" s="7" t="s">
        <v>1221</v>
      </c>
      <c r="B6005" s="7" t="s">
        <v>12460</v>
      </c>
      <c r="C6005" s="7" t="s">
        <v>12461</v>
      </c>
    </row>
    <row r="6006" spans="1:3" x14ac:dyDescent="0.25">
      <c r="A6006" s="7" t="s">
        <v>1221</v>
      </c>
      <c r="B6006" s="7" t="s">
        <v>12462</v>
      </c>
      <c r="C6006" s="7" t="s">
        <v>12463</v>
      </c>
    </row>
    <row r="6007" spans="1:3" x14ac:dyDescent="0.25">
      <c r="A6007" s="7" t="s">
        <v>1221</v>
      </c>
      <c r="B6007" s="7" t="s">
        <v>12464</v>
      </c>
      <c r="C6007" s="7" t="s">
        <v>12465</v>
      </c>
    </row>
    <row r="6008" spans="1:3" x14ac:dyDescent="0.25">
      <c r="A6008" s="7" t="s">
        <v>1221</v>
      </c>
      <c r="B6008" s="7" t="s">
        <v>12466</v>
      </c>
      <c r="C6008" s="7" t="s">
        <v>12467</v>
      </c>
    </row>
    <row r="6009" spans="1:3" x14ac:dyDescent="0.25">
      <c r="A6009" s="7" t="s">
        <v>1221</v>
      </c>
      <c r="B6009" s="7" t="s">
        <v>12468</v>
      </c>
      <c r="C6009" s="7" t="s">
        <v>12469</v>
      </c>
    </row>
    <row r="6010" spans="1:3" x14ac:dyDescent="0.25">
      <c r="A6010" s="7" t="s">
        <v>1221</v>
      </c>
      <c r="B6010" s="7" t="s">
        <v>12470</v>
      </c>
      <c r="C6010" s="7" t="s">
        <v>9887</v>
      </c>
    </row>
    <row r="6011" spans="1:3" x14ac:dyDescent="0.25">
      <c r="A6011" s="7" t="s">
        <v>1221</v>
      </c>
      <c r="B6011" s="7" t="s">
        <v>12471</v>
      </c>
      <c r="C6011" s="7" t="s">
        <v>11594</v>
      </c>
    </row>
    <row r="6012" spans="1:3" x14ac:dyDescent="0.25">
      <c r="A6012" s="7" t="s">
        <v>1221</v>
      </c>
      <c r="B6012" s="7" t="s">
        <v>12472</v>
      </c>
      <c r="C6012" s="7" t="s">
        <v>12473</v>
      </c>
    </row>
    <row r="6013" spans="1:3" x14ac:dyDescent="0.25">
      <c r="A6013" s="7" t="s">
        <v>1221</v>
      </c>
      <c r="B6013" s="7" t="s">
        <v>12474</v>
      </c>
      <c r="C6013" s="7" t="s">
        <v>12475</v>
      </c>
    </row>
    <row r="6014" spans="1:3" x14ac:dyDescent="0.25">
      <c r="A6014" s="7" t="s">
        <v>1221</v>
      </c>
      <c r="B6014" s="7" t="s">
        <v>12476</v>
      </c>
      <c r="C6014" s="7" t="s">
        <v>12477</v>
      </c>
    </row>
    <row r="6015" spans="1:3" x14ac:dyDescent="0.25">
      <c r="A6015" s="7" t="s">
        <v>1221</v>
      </c>
      <c r="B6015" s="7" t="s">
        <v>12478</v>
      </c>
      <c r="C6015" s="7" t="s">
        <v>12479</v>
      </c>
    </row>
    <row r="6016" spans="1:3" x14ac:dyDescent="0.25">
      <c r="A6016" s="7" t="s">
        <v>1221</v>
      </c>
      <c r="B6016" s="7" t="s">
        <v>12480</v>
      </c>
      <c r="C6016" s="7" t="s">
        <v>12481</v>
      </c>
    </row>
    <row r="6017" spans="1:3" x14ac:dyDescent="0.25">
      <c r="A6017" s="7" t="s">
        <v>1223</v>
      </c>
      <c r="B6017" s="7" t="s">
        <v>12482</v>
      </c>
      <c r="C6017" s="7" t="s">
        <v>12483</v>
      </c>
    </row>
    <row r="6018" spans="1:3" x14ac:dyDescent="0.25">
      <c r="A6018" s="7" t="s">
        <v>1223</v>
      </c>
      <c r="B6018" s="7" t="s">
        <v>12484</v>
      </c>
      <c r="C6018" s="7" t="s">
        <v>9771</v>
      </c>
    </row>
    <row r="6019" spans="1:3" x14ac:dyDescent="0.25">
      <c r="A6019" s="7" t="s">
        <v>1223</v>
      </c>
      <c r="B6019" s="7" t="s">
        <v>12485</v>
      </c>
      <c r="C6019" s="7" t="s">
        <v>4158</v>
      </c>
    </row>
    <row r="6020" spans="1:3" x14ac:dyDescent="0.25">
      <c r="A6020" s="7" t="s">
        <v>1223</v>
      </c>
      <c r="B6020" s="7" t="s">
        <v>12486</v>
      </c>
      <c r="C6020" s="7" t="s">
        <v>2588</v>
      </c>
    </row>
    <row r="6021" spans="1:3" x14ac:dyDescent="0.25">
      <c r="A6021" s="7" t="s">
        <v>1223</v>
      </c>
      <c r="B6021" s="7" t="s">
        <v>12487</v>
      </c>
      <c r="C6021" s="7" t="s">
        <v>12488</v>
      </c>
    </row>
    <row r="6022" spans="1:3" x14ac:dyDescent="0.25">
      <c r="A6022" s="7" t="s">
        <v>1223</v>
      </c>
      <c r="B6022" s="7" t="s">
        <v>12489</v>
      </c>
      <c r="C6022" s="7" t="s">
        <v>12490</v>
      </c>
    </row>
    <row r="6023" spans="1:3" x14ac:dyDescent="0.25">
      <c r="A6023" s="7" t="s">
        <v>1223</v>
      </c>
      <c r="B6023" s="7" t="s">
        <v>12491</v>
      </c>
      <c r="C6023" s="7" t="s">
        <v>12492</v>
      </c>
    </row>
    <row r="6024" spans="1:3" x14ac:dyDescent="0.25">
      <c r="A6024" s="7" t="s">
        <v>1223</v>
      </c>
      <c r="B6024" s="7" t="s">
        <v>12493</v>
      </c>
      <c r="C6024" s="7" t="s">
        <v>12494</v>
      </c>
    </row>
    <row r="6025" spans="1:3" x14ac:dyDescent="0.25">
      <c r="A6025" s="7" t="s">
        <v>1223</v>
      </c>
      <c r="B6025" s="7" t="s">
        <v>12495</v>
      </c>
      <c r="C6025" s="7" t="s">
        <v>12496</v>
      </c>
    </row>
    <row r="6026" spans="1:3" x14ac:dyDescent="0.25">
      <c r="A6026" s="7" t="s">
        <v>1223</v>
      </c>
      <c r="B6026" s="7" t="s">
        <v>12497</v>
      </c>
      <c r="C6026" s="7" t="s">
        <v>12498</v>
      </c>
    </row>
    <row r="6027" spans="1:3" x14ac:dyDescent="0.25">
      <c r="A6027" s="7" t="s">
        <v>1223</v>
      </c>
      <c r="B6027" s="7" t="s">
        <v>12499</v>
      </c>
      <c r="C6027" s="7" t="s">
        <v>12500</v>
      </c>
    </row>
    <row r="6028" spans="1:3" x14ac:dyDescent="0.25">
      <c r="A6028" s="7" t="s">
        <v>1223</v>
      </c>
      <c r="B6028" s="7" t="s">
        <v>12501</v>
      </c>
      <c r="C6028" s="7" t="s">
        <v>12502</v>
      </c>
    </row>
    <row r="6029" spans="1:3" x14ac:dyDescent="0.25">
      <c r="A6029" s="7" t="s">
        <v>1223</v>
      </c>
      <c r="B6029" s="7" t="s">
        <v>12503</v>
      </c>
      <c r="C6029" s="7" t="s">
        <v>12504</v>
      </c>
    </row>
    <row r="6030" spans="1:3" x14ac:dyDescent="0.25">
      <c r="A6030" s="7" t="s">
        <v>1223</v>
      </c>
      <c r="B6030" s="7" t="s">
        <v>12505</v>
      </c>
      <c r="C6030" s="7" t="s">
        <v>12506</v>
      </c>
    </row>
    <row r="6031" spans="1:3" x14ac:dyDescent="0.25">
      <c r="A6031" s="7" t="s">
        <v>1223</v>
      </c>
      <c r="B6031" s="7" t="s">
        <v>12507</v>
      </c>
      <c r="C6031" s="7" t="s">
        <v>12508</v>
      </c>
    </row>
    <row r="6032" spans="1:3" x14ac:dyDescent="0.25">
      <c r="A6032" s="7" t="s">
        <v>1223</v>
      </c>
      <c r="B6032" s="7" t="s">
        <v>12509</v>
      </c>
      <c r="C6032" s="7" t="s">
        <v>12510</v>
      </c>
    </row>
    <row r="6033" spans="1:3" x14ac:dyDescent="0.25">
      <c r="A6033" s="7" t="s">
        <v>1223</v>
      </c>
      <c r="B6033" s="7" t="s">
        <v>12511</v>
      </c>
      <c r="C6033" s="7" t="s">
        <v>12512</v>
      </c>
    </row>
    <row r="6034" spans="1:3" x14ac:dyDescent="0.25">
      <c r="A6034" s="7" t="s">
        <v>1223</v>
      </c>
      <c r="B6034" s="7" t="s">
        <v>12513</v>
      </c>
      <c r="C6034" s="7" t="s">
        <v>11141</v>
      </c>
    </row>
    <row r="6035" spans="1:3" x14ac:dyDescent="0.25">
      <c r="A6035" s="7" t="s">
        <v>1223</v>
      </c>
      <c r="B6035" s="7" t="s">
        <v>12514</v>
      </c>
      <c r="C6035" s="7" t="s">
        <v>12515</v>
      </c>
    </row>
    <row r="6036" spans="1:3" x14ac:dyDescent="0.25">
      <c r="A6036" s="7" t="s">
        <v>1223</v>
      </c>
      <c r="B6036" s="7" t="s">
        <v>12516</v>
      </c>
      <c r="C6036" s="7" t="s">
        <v>5398</v>
      </c>
    </row>
    <row r="6037" spans="1:3" x14ac:dyDescent="0.25">
      <c r="A6037" s="7" t="s">
        <v>1223</v>
      </c>
      <c r="B6037" s="7" t="s">
        <v>12517</v>
      </c>
      <c r="C6037" s="7" t="s">
        <v>12518</v>
      </c>
    </row>
    <row r="6038" spans="1:3" x14ac:dyDescent="0.25">
      <c r="A6038" s="7" t="s">
        <v>1223</v>
      </c>
      <c r="B6038" s="7" t="s">
        <v>12519</v>
      </c>
      <c r="C6038" s="7" t="s">
        <v>12520</v>
      </c>
    </row>
    <row r="6039" spans="1:3" x14ac:dyDescent="0.25">
      <c r="A6039" s="7" t="s">
        <v>1223</v>
      </c>
      <c r="B6039" s="7" t="s">
        <v>12521</v>
      </c>
      <c r="C6039" s="7" t="s">
        <v>3657</v>
      </c>
    </row>
    <row r="6040" spans="1:3" x14ac:dyDescent="0.25">
      <c r="A6040" s="7" t="s">
        <v>1223</v>
      </c>
      <c r="B6040" s="7" t="s">
        <v>12522</v>
      </c>
      <c r="C6040" s="7" t="s">
        <v>12523</v>
      </c>
    </row>
    <row r="6041" spans="1:3" x14ac:dyDescent="0.25">
      <c r="A6041" s="7" t="s">
        <v>1223</v>
      </c>
      <c r="B6041" s="7" t="s">
        <v>12524</v>
      </c>
      <c r="C6041" s="7" t="s">
        <v>12525</v>
      </c>
    </row>
    <row r="6042" spans="1:3" x14ac:dyDescent="0.25">
      <c r="A6042" s="7" t="s">
        <v>1223</v>
      </c>
      <c r="B6042" s="7" t="s">
        <v>12526</v>
      </c>
      <c r="C6042" s="7" t="s">
        <v>12527</v>
      </c>
    </row>
    <row r="6043" spans="1:3" x14ac:dyDescent="0.25">
      <c r="A6043" s="7" t="s">
        <v>1190</v>
      </c>
      <c r="B6043" s="7" t="s">
        <v>12528</v>
      </c>
      <c r="C6043" s="7" t="s">
        <v>12529</v>
      </c>
    </row>
    <row r="6044" spans="1:3" x14ac:dyDescent="0.25">
      <c r="A6044" s="7" t="s">
        <v>1190</v>
      </c>
      <c r="B6044" s="7" t="s">
        <v>12530</v>
      </c>
      <c r="C6044" s="7" t="s">
        <v>1685</v>
      </c>
    </row>
    <row r="6045" spans="1:3" x14ac:dyDescent="0.25">
      <c r="A6045" s="7" t="s">
        <v>1190</v>
      </c>
      <c r="B6045" s="7" t="s">
        <v>12531</v>
      </c>
      <c r="C6045" s="7" t="s">
        <v>12532</v>
      </c>
    </row>
    <row r="6046" spans="1:3" x14ac:dyDescent="0.25">
      <c r="A6046" s="7" t="s">
        <v>1190</v>
      </c>
      <c r="B6046" s="7" t="s">
        <v>12533</v>
      </c>
      <c r="C6046" s="7" t="s">
        <v>12534</v>
      </c>
    </row>
    <row r="6047" spans="1:3" x14ac:dyDescent="0.25">
      <c r="A6047" s="7" t="s">
        <v>1190</v>
      </c>
      <c r="B6047" s="7" t="s">
        <v>12535</v>
      </c>
      <c r="C6047" s="7" t="s">
        <v>12536</v>
      </c>
    </row>
    <row r="6048" spans="1:3" x14ac:dyDescent="0.25">
      <c r="A6048" s="7" t="s">
        <v>1190</v>
      </c>
      <c r="B6048" s="7" t="s">
        <v>12537</v>
      </c>
      <c r="C6048" s="7" t="s">
        <v>12538</v>
      </c>
    </row>
    <row r="6049" spans="1:3" x14ac:dyDescent="0.25">
      <c r="A6049" s="7" t="s">
        <v>1190</v>
      </c>
      <c r="B6049" s="7" t="s">
        <v>12539</v>
      </c>
      <c r="C6049" s="7" t="s">
        <v>12540</v>
      </c>
    </row>
    <row r="6050" spans="1:3" x14ac:dyDescent="0.25">
      <c r="A6050" s="7" t="s">
        <v>1190</v>
      </c>
      <c r="B6050" s="7" t="s">
        <v>12541</v>
      </c>
      <c r="C6050" s="7" t="s">
        <v>12542</v>
      </c>
    </row>
    <row r="6051" spans="1:3" x14ac:dyDescent="0.25">
      <c r="A6051" s="7" t="s">
        <v>1190</v>
      </c>
      <c r="B6051" s="7" t="s">
        <v>12543</v>
      </c>
      <c r="C6051" s="7" t="s">
        <v>12544</v>
      </c>
    </row>
    <row r="6052" spans="1:3" x14ac:dyDescent="0.25">
      <c r="A6052" s="7" t="s">
        <v>1190</v>
      </c>
      <c r="B6052" s="7" t="s">
        <v>12545</v>
      </c>
      <c r="C6052" s="7" t="s">
        <v>6133</v>
      </c>
    </row>
    <row r="6053" spans="1:3" x14ac:dyDescent="0.25">
      <c r="A6053" s="7" t="s">
        <v>1190</v>
      </c>
      <c r="B6053" s="7" t="s">
        <v>12546</v>
      </c>
      <c r="C6053" s="7" t="s">
        <v>8267</v>
      </c>
    </row>
    <row r="6054" spans="1:3" x14ac:dyDescent="0.25">
      <c r="A6054" s="7" t="s">
        <v>1190</v>
      </c>
      <c r="B6054" s="7" t="s">
        <v>12547</v>
      </c>
      <c r="C6054" s="7" t="s">
        <v>12548</v>
      </c>
    </row>
    <row r="6055" spans="1:3" x14ac:dyDescent="0.25">
      <c r="A6055" s="7" t="s">
        <v>1190</v>
      </c>
      <c r="B6055" s="7" t="s">
        <v>12549</v>
      </c>
      <c r="C6055" s="7" t="s">
        <v>12550</v>
      </c>
    </row>
    <row r="6056" spans="1:3" x14ac:dyDescent="0.25">
      <c r="A6056" s="7" t="s">
        <v>1255</v>
      </c>
      <c r="B6056" s="7" t="s">
        <v>12551</v>
      </c>
      <c r="C6056" s="7" t="s">
        <v>12552</v>
      </c>
    </row>
    <row r="6057" spans="1:3" x14ac:dyDescent="0.25">
      <c r="A6057" s="7" t="s">
        <v>1255</v>
      </c>
      <c r="B6057" s="7" t="s">
        <v>12553</v>
      </c>
      <c r="C6057" s="7" t="s">
        <v>12554</v>
      </c>
    </row>
    <row r="6058" spans="1:3" x14ac:dyDescent="0.25">
      <c r="A6058" s="7" t="s">
        <v>1255</v>
      </c>
      <c r="B6058" s="7" t="s">
        <v>12555</v>
      </c>
      <c r="C6058" s="7" t="s">
        <v>12556</v>
      </c>
    </row>
    <row r="6059" spans="1:3" x14ac:dyDescent="0.25">
      <c r="A6059" s="7" t="s">
        <v>1255</v>
      </c>
      <c r="B6059" s="7" t="s">
        <v>12557</v>
      </c>
      <c r="C6059" s="7" t="s">
        <v>12558</v>
      </c>
    </row>
    <row r="6060" spans="1:3" x14ac:dyDescent="0.25">
      <c r="A6060" s="7" t="s">
        <v>1255</v>
      </c>
      <c r="B6060" s="7" t="s">
        <v>12559</v>
      </c>
      <c r="C6060" s="7" t="s">
        <v>12560</v>
      </c>
    </row>
    <row r="6061" spans="1:3" x14ac:dyDescent="0.25">
      <c r="A6061" s="7" t="s">
        <v>1255</v>
      </c>
      <c r="B6061" s="7" t="s">
        <v>12561</v>
      </c>
      <c r="C6061" s="7" t="s">
        <v>12562</v>
      </c>
    </row>
    <row r="6062" spans="1:3" x14ac:dyDescent="0.25">
      <c r="A6062" s="7" t="s">
        <v>1255</v>
      </c>
      <c r="B6062" s="7" t="s">
        <v>12563</v>
      </c>
      <c r="C6062" s="7" t="s">
        <v>10275</v>
      </c>
    </row>
    <row r="6063" spans="1:3" x14ac:dyDescent="0.25">
      <c r="A6063" s="7" t="s">
        <v>1255</v>
      </c>
      <c r="B6063" s="7" t="s">
        <v>12564</v>
      </c>
      <c r="C6063" s="7" t="s">
        <v>12565</v>
      </c>
    </row>
    <row r="6064" spans="1:3" x14ac:dyDescent="0.25">
      <c r="A6064" s="7" t="s">
        <v>1255</v>
      </c>
      <c r="B6064" s="7" t="s">
        <v>12566</v>
      </c>
      <c r="C6064" s="7" t="s">
        <v>12567</v>
      </c>
    </row>
    <row r="6065" spans="1:3" x14ac:dyDescent="0.25">
      <c r="A6065" s="7" t="s">
        <v>1255</v>
      </c>
      <c r="B6065" s="7" t="s">
        <v>12568</v>
      </c>
      <c r="C6065" s="7" t="s">
        <v>12569</v>
      </c>
    </row>
    <row r="6066" spans="1:3" x14ac:dyDescent="0.25">
      <c r="A6066" s="7" t="s">
        <v>1255</v>
      </c>
      <c r="B6066" s="7" t="s">
        <v>12570</v>
      </c>
      <c r="C6066" s="7" t="s">
        <v>12571</v>
      </c>
    </row>
    <row r="6067" spans="1:3" x14ac:dyDescent="0.25">
      <c r="A6067" s="7" t="s">
        <v>1255</v>
      </c>
      <c r="B6067" s="7" t="s">
        <v>12572</v>
      </c>
      <c r="C6067" s="7" t="s">
        <v>12573</v>
      </c>
    </row>
    <row r="6068" spans="1:3" x14ac:dyDescent="0.25">
      <c r="A6068" s="7" t="s">
        <v>1255</v>
      </c>
      <c r="B6068" s="7" t="s">
        <v>12574</v>
      </c>
      <c r="C6068" s="7" t="s">
        <v>12575</v>
      </c>
    </row>
    <row r="6069" spans="1:3" x14ac:dyDescent="0.25">
      <c r="A6069" s="7" t="s">
        <v>1255</v>
      </c>
      <c r="B6069" s="7" t="s">
        <v>12576</v>
      </c>
      <c r="C6069" s="7" t="s">
        <v>8265</v>
      </c>
    </row>
    <row r="6070" spans="1:3" x14ac:dyDescent="0.25">
      <c r="A6070" s="7" t="s">
        <v>1255</v>
      </c>
      <c r="B6070" s="7" t="s">
        <v>12577</v>
      </c>
      <c r="C6070" s="7" t="s">
        <v>12578</v>
      </c>
    </row>
    <row r="6071" spans="1:3" x14ac:dyDescent="0.25">
      <c r="A6071" s="7" t="s">
        <v>1255</v>
      </c>
      <c r="B6071" s="7" t="s">
        <v>12579</v>
      </c>
      <c r="C6071" s="7" t="s">
        <v>2054</v>
      </c>
    </row>
    <row r="6072" spans="1:3" x14ac:dyDescent="0.25">
      <c r="A6072" s="7" t="s">
        <v>1255</v>
      </c>
      <c r="B6072" s="7" t="s">
        <v>12580</v>
      </c>
      <c r="C6072" s="7" t="s">
        <v>12581</v>
      </c>
    </row>
    <row r="6073" spans="1:3" x14ac:dyDescent="0.25">
      <c r="A6073" s="7" t="s">
        <v>1255</v>
      </c>
      <c r="B6073" s="7" t="s">
        <v>12582</v>
      </c>
      <c r="C6073" s="7" t="s">
        <v>12583</v>
      </c>
    </row>
    <row r="6074" spans="1:3" x14ac:dyDescent="0.25">
      <c r="A6074" s="7" t="s">
        <v>1255</v>
      </c>
      <c r="B6074" s="7" t="s">
        <v>12584</v>
      </c>
      <c r="C6074" s="7" t="s">
        <v>12585</v>
      </c>
    </row>
    <row r="6075" spans="1:3" x14ac:dyDescent="0.25">
      <c r="A6075" s="7" t="s">
        <v>1255</v>
      </c>
      <c r="B6075" s="7" t="s">
        <v>12586</v>
      </c>
      <c r="C6075" s="7" t="s">
        <v>12587</v>
      </c>
    </row>
    <row r="6076" spans="1:3" x14ac:dyDescent="0.25">
      <c r="A6076" s="7" t="s">
        <v>1255</v>
      </c>
      <c r="B6076" s="7" t="s">
        <v>12588</v>
      </c>
      <c r="C6076" s="7" t="s">
        <v>7401</v>
      </c>
    </row>
    <row r="6077" spans="1:3" x14ac:dyDescent="0.25">
      <c r="A6077" s="7" t="s">
        <v>1257</v>
      </c>
      <c r="B6077" s="7" t="s">
        <v>12589</v>
      </c>
      <c r="C6077" s="7" t="s">
        <v>12590</v>
      </c>
    </row>
    <row r="6078" spans="1:3" x14ac:dyDescent="0.25">
      <c r="A6078" s="7" t="s">
        <v>1257</v>
      </c>
      <c r="B6078" s="7" t="s">
        <v>12591</v>
      </c>
      <c r="C6078" s="7" t="s">
        <v>12592</v>
      </c>
    </row>
    <row r="6079" spans="1:3" x14ac:dyDescent="0.25">
      <c r="A6079" s="7" t="s">
        <v>1257</v>
      </c>
      <c r="B6079" s="7" t="s">
        <v>12593</v>
      </c>
      <c r="C6079" s="7" t="s">
        <v>11024</v>
      </c>
    </row>
    <row r="6080" spans="1:3" x14ac:dyDescent="0.25">
      <c r="A6080" s="7" t="s">
        <v>1257</v>
      </c>
      <c r="B6080" s="7" t="s">
        <v>12594</v>
      </c>
      <c r="C6080" s="7" t="s">
        <v>12595</v>
      </c>
    </row>
    <row r="6081" spans="1:3" x14ac:dyDescent="0.25">
      <c r="A6081" s="7" t="s">
        <v>1257</v>
      </c>
      <c r="B6081" s="7" t="s">
        <v>12596</v>
      </c>
      <c r="C6081" s="7" t="s">
        <v>12597</v>
      </c>
    </row>
    <row r="6082" spans="1:3" x14ac:dyDescent="0.25">
      <c r="A6082" s="7" t="s">
        <v>1257</v>
      </c>
      <c r="B6082" s="7" t="s">
        <v>12598</v>
      </c>
      <c r="C6082" s="7" t="s">
        <v>12599</v>
      </c>
    </row>
    <row r="6083" spans="1:3" x14ac:dyDescent="0.25">
      <c r="A6083" s="7" t="s">
        <v>682</v>
      </c>
      <c r="B6083" s="7" t="s">
        <v>12600</v>
      </c>
      <c r="C6083" s="7" t="s">
        <v>12601</v>
      </c>
    </row>
    <row r="6084" spans="1:3" x14ac:dyDescent="0.25">
      <c r="A6084" s="7" t="s">
        <v>682</v>
      </c>
      <c r="B6084" s="7" t="s">
        <v>12602</v>
      </c>
      <c r="C6084" s="7" t="s">
        <v>12148</v>
      </c>
    </row>
    <row r="6085" spans="1:3" x14ac:dyDescent="0.25">
      <c r="A6085" s="7" t="s">
        <v>682</v>
      </c>
      <c r="B6085" s="7" t="s">
        <v>12603</v>
      </c>
      <c r="C6085" s="7" t="s">
        <v>10264</v>
      </c>
    </row>
    <row r="6086" spans="1:3" x14ac:dyDescent="0.25">
      <c r="A6086" s="7" t="s">
        <v>682</v>
      </c>
      <c r="B6086" s="7" t="s">
        <v>12604</v>
      </c>
      <c r="C6086" s="7" t="s">
        <v>3270</v>
      </c>
    </row>
    <row r="6087" spans="1:3" x14ac:dyDescent="0.25">
      <c r="A6087" s="7" t="s">
        <v>682</v>
      </c>
      <c r="B6087" s="7" t="s">
        <v>12605</v>
      </c>
      <c r="C6087" s="7" t="s">
        <v>8367</v>
      </c>
    </row>
    <row r="6088" spans="1:3" x14ac:dyDescent="0.25">
      <c r="A6088" s="7" t="s">
        <v>682</v>
      </c>
      <c r="B6088" s="7" t="s">
        <v>12606</v>
      </c>
      <c r="C6088" s="7" t="s">
        <v>1904</v>
      </c>
    </row>
    <row r="6089" spans="1:3" x14ac:dyDescent="0.25">
      <c r="A6089" s="7" t="s">
        <v>682</v>
      </c>
      <c r="B6089" s="7" t="s">
        <v>12607</v>
      </c>
      <c r="C6089" s="7" t="s">
        <v>9945</v>
      </c>
    </row>
    <row r="6090" spans="1:3" x14ac:dyDescent="0.25">
      <c r="A6090" s="7" t="s">
        <v>682</v>
      </c>
      <c r="B6090" s="7" t="s">
        <v>12608</v>
      </c>
      <c r="C6090" s="7" t="s">
        <v>10290</v>
      </c>
    </row>
    <row r="6091" spans="1:3" x14ac:dyDescent="0.25">
      <c r="A6091" s="7" t="s">
        <v>682</v>
      </c>
      <c r="B6091" s="7" t="s">
        <v>12609</v>
      </c>
      <c r="C6091" s="7" t="s">
        <v>2060</v>
      </c>
    </row>
    <row r="6092" spans="1:3" x14ac:dyDescent="0.25">
      <c r="A6092" s="7" t="s">
        <v>682</v>
      </c>
      <c r="B6092" s="7" t="s">
        <v>12610</v>
      </c>
      <c r="C6092" s="7" t="s">
        <v>12611</v>
      </c>
    </row>
    <row r="6093" spans="1:3" x14ac:dyDescent="0.25">
      <c r="A6093" s="7" t="s">
        <v>682</v>
      </c>
      <c r="B6093" s="7" t="s">
        <v>12612</v>
      </c>
      <c r="C6093" s="7" t="s">
        <v>12613</v>
      </c>
    </row>
    <row r="6094" spans="1:3" x14ac:dyDescent="0.25">
      <c r="A6094" s="7" t="s">
        <v>682</v>
      </c>
      <c r="B6094" s="7" t="s">
        <v>12614</v>
      </c>
      <c r="C6094" s="7" t="s">
        <v>12615</v>
      </c>
    </row>
    <row r="6095" spans="1:3" x14ac:dyDescent="0.25">
      <c r="A6095" s="7" t="s">
        <v>682</v>
      </c>
      <c r="B6095" s="7" t="s">
        <v>12616</v>
      </c>
      <c r="C6095" s="7" t="s">
        <v>2729</v>
      </c>
    </row>
    <row r="6096" spans="1:3" x14ac:dyDescent="0.25">
      <c r="A6096" s="7" t="s">
        <v>682</v>
      </c>
      <c r="B6096" s="7" t="s">
        <v>12617</v>
      </c>
      <c r="C6096" s="7" t="s">
        <v>12618</v>
      </c>
    </row>
    <row r="6097" spans="1:3" x14ac:dyDescent="0.25">
      <c r="A6097" s="7" t="s">
        <v>682</v>
      </c>
      <c r="B6097" s="7" t="s">
        <v>12619</v>
      </c>
      <c r="C6097" s="7" t="s">
        <v>12620</v>
      </c>
    </row>
    <row r="6098" spans="1:3" x14ac:dyDescent="0.25">
      <c r="A6098" s="7" t="s">
        <v>682</v>
      </c>
      <c r="B6098" s="7" t="s">
        <v>12621</v>
      </c>
      <c r="C6098" s="7" t="s">
        <v>8028</v>
      </c>
    </row>
    <row r="6099" spans="1:3" x14ac:dyDescent="0.25">
      <c r="A6099" s="7" t="s">
        <v>682</v>
      </c>
      <c r="B6099" s="7" t="s">
        <v>12622</v>
      </c>
      <c r="C6099" s="7" t="s">
        <v>12623</v>
      </c>
    </row>
    <row r="6100" spans="1:3" x14ac:dyDescent="0.25">
      <c r="A6100" s="7" t="s">
        <v>684</v>
      </c>
      <c r="B6100" s="7" t="s">
        <v>12624</v>
      </c>
      <c r="C6100" s="7" t="s">
        <v>12625</v>
      </c>
    </row>
    <row r="6101" spans="1:3" x14ac:dyDescent="0.25">
      <c r="A6101" s="7" t="s">
        <v>684</v>
      </c>
      <c r="B6101" s="7" t="s">
        <v>12626</v>
      </c>
      <c r="C6101" s="7" t="s">
        <v>3516</v>
      </c>
    </row>
    <row r="6102" spans="1:3" x14ac:dyDescent="0.25">
      <c r="A6102" s="7" t="s">
        <v>684</v>
      </c>
      <c r="B6102" s="7" t="s">
        <v>12627</v>
      </c>
      <c r="C6102" s="7" t="s">
        <v>12628</v>
      </c>
    </row>
    <row r="6103" spans="1:3" x14ac:dyDescent="0.25">
      <c r="A6103" s="7" t="s">
        <v>684</v>
      </c>
      <c r="B6103" s="7" t="s">
        <v>12629</v>
      </c>
      <c r="C6103" s="7" t="s">
        <v>12038</v>
      </c>
    </row>
    <row r="6104" spans="1:3" x14ac:dyDescent="0.25">
      <c r="A6104" s="7" t="s">
        <v>684</v>
      </c>
      <c r="B6104" s="7" t="s">
        <v>12630</v>
      </c>
      <c r="C6104" s="7" t="s">
        <v>12631</v>
      </c>
    </row>
    <row r="6105" spans="1:3" x14ac:dyDescent="0.25">
      <c r="A6105" s="7" t="s">
        <v>684</v>
      </c>
      <c r="B6105" s="7" t="s">
        <v>12632</v>
      </c>
      <c r="C6105" s="7" t="s">
        <v>1900</v>
      </c>
    </row>
    <row r="6106" spans="1:3" x14ac:dyDescent="0.25">
      <c r="A6106" s="7" t="s">
        <v>684</v>
      </c>
      <c r="B6106" s="7" t="s">
        <v>12633</v>
      </c>
      <c r="C6106" s="7" t="s">
        <v>10391</v>
      </c>
    </row>
    <row r="6107" spans="1:3" x14ac:dyDescent="0.25">
      <c r="A6107" s="7" t="s">
        <v>684</v>
      </c>
      <c r="B6107" s="7" t="s">
        <v>12634</v>
      </c>
      <c r="C6107" s="7" t="s">
        <v>4703</v>
      </c>
    </row>
    <row r="6108" spans="1:3" x14ac:dyDescent="0.25">
      <c r="A6108" s="7" t="s">
        <v>684</v>
      </c>
      <c r="B6108" s="7" t="s">
        <v>12635</v>
      </c>
      <c r="C6108" s="7" t="s">
        <v>12636</v>
      </c>
    </row>
    <row r="6109" spans="1:3" x14ac:dyDescent="0.25">
      <c r="A6109" s="7" t="s">
        <v>684</v>
      </c>
      <c r="B6109" s="7" t="s">
        <v>12637</v>
      </c>
      <c r="C6109" s="7" t="s">
        <v>12638</v>
      </c>
    </row>
    <row r="6110" spans="1:3" x14ac:dyDescent="0.25">
      <c r="A6110" s="7" t="s">
        <v>684</v>
      </c>
      <c r="B6110" s="7" t="s">
        <v>12639</v>
      </c>
      <c r="C6110" s="7" t="s">
        <v>12640</v>
      </c>
    </row>
    <row r="6111" spans="1:3" x14ac:dyDescent="0.25">
      <c r="A6111" s="7" t="s">
        <v>684</v>
      </c>
      <c r="B6111" s="7" t="s">
        <v>12641</v>
      </c>
      <c r="C6111" s="7" t="s">
        <v>3544</v>
      </c>
    </row>
    <row r="6112" spans="1:3" x14ac:dyDescent="0.25">
      <c r="A6112" s="7" t="s">
        <v>684</v>
      </c>
      <c r="B6112" s="7" t="s">
        <v>12642</v>
      </c>
      <c r="C6112" s="7" t="s">
        <v>12643</v>
      </c>
    </row>
    <row r="6113" spans="1:3" x14ac:dyDescent="0.25">
      <c r="A6113" s="7" t="s">
        <v>684</v>
      </c>
      <c r="B6113" s="7" t="s">
        <v>12644</v>
      </c>
      <c r="C6113" s="7" t="s">
        <v>1709</v>
      </c>
    </row>
    <row r="6114" spans="1:3" x14ac:dyDescent="0.25">
      <c r="A6114" s="7" t="s">
        <v>684</v>
      </c>
      <c r="B6114" s="7" t="s">
        <v>12645</v>
      </c>
      <c r="C6114" s="7" t="s">
        <v>12646</v>
      </c>
    </row>
    <row r="6115" spans="1:3" x14ac:dyDescent="0.25">
      <c r="A6115" s="7" t="s">
        <v>684</v>
      </c>
      <c r="B6115" s="7" t="s">
        <v>12647</v>
      </c>
      <c r="C6115" s="7" t="s">
        <v>12648</v>
      </c>
    </row>
    <row r="6116" spans="1:3" x14ac:dyDescent="0.25">
      <c r="A6116" s="7" t="s">
        <v>684</v>
      </c>
      <c r="B6116" s="7" t="s">
        <v>12649</v>
      </c>
      <c r="C6116" s="7" t="s">
        <v>4783</v>
      </c>
    </row>
    <row r="6117" spans="1:3" x14ac:dyDescent="0.25">
      <c r="A6117" s="7" t="s">
        <v>684</v>
      </c>
      <c r="B6117" s="7" t="s">
        <v>12650</v>
      </c>
      <c r="C6117" s="7" t="s">
        <v>12651</v>
      </c>
    </row>
    <row r="6118" spans="1:3" x14ac:dyDescent="0.25">
      <c r="A6118" s="7" t="s">
        <v>684</v>
      </c>
      <c r="B6118" s="7" t="s">
        <v>12652</v>
      </c>
      <c r="C6118" s="7" t="s">
        <v>2213</v>
      </c>
    </row>
    <row r="6119" spans="1:3" x14ac:dyDescent="0.25">
      <c r="A6119" s="7" t="s">
        <v>662</v>
      </c>
      <c r="B6119" s="7" t="s">
        <v>12653</v>
      </c>
      <c r="C6119" s="7" t="s">
        <v>6172</v>
      </c>
    </row>
    <row r="6120" spans="1:3" x14ac:dyDescent="0.25">
      <c r="A6120" s="7" t="s">
        <v>662</v>
      </c>
      <c r="B6120" s="7" t="s">
        <v>12654</v>
      </c>
      <c r="C6120" s="7" t="s">
        <v>12655</v>
      </c>
    </row>
    <row r="6121" spans="1:3" x14ac:dyDescent="0.25">
      <c r="A6121" s="7" t="s">
        <v>662</v>
      </c>
      <c r="B6121" s="7" t="s">
        <v>12656</v>
      </c>
      <c r="C6121" s="7" t="s">
        <v>12657</v>
      </c>
    </row>
    <row r="6122" spans="1:3" x14ac:dyDescent="0.25">
      <c r="A6122" s="7" t="s">
        <v>662</v>
      </c>
      <c r="B6122" s="7" t="s">
        <v>12658</v>
      </c>
      <c r="C6122" s="7" t="s">
        <v>12659</v>
      </c>
    </row>
    <row r="6123" spans="1:3" x14ac:dyDescent="0.25">
      <c r="A6123" s="7" t="s">
        <v>662</v>
      </c>
      <c r="B6123" s="7" t="s">
        <v>12660</v>
      </c>
      <c r="C6123" s="7" t="s">
        <v>7104</v>
      </c>
    </row>
    <row r="6124" spans="1:3" x14ac:dyDescent="0.25">
      <c r="A6124" s="7" t="s">
        <v>662</v>
      </c>
      <c r="B6124" s="7" t="s">
        <v>12661</v>
      </c>
      <c r="C6124" s="7" t="s">
        <v>12662</v>
      </c>
    </row>
    <row r="6125" spans="1:3" x14ac:dyDescent="0.25">
      <c r="A6125" s="7" t="s">
        <v>664</v>
      </c>
      <c r="B6125" s="7" t="s">
        <v>12663</v>
      </c>
      <c r="C6125" s="7" t="s">
        <v>12664</v>
      </c>
    </row>
    <row r="6126" spans="1:3" x14ac:dyDescent="0.25">
      <c r="A6126" s="7" t="s">
        <v>664</v>
      </c>
      <c r="B6126" s="7" t="s">
        <v>12665</v>
      </c>
      <c r="C6126" s="7" t="s">
        <v>12666</v>
      </c>
    </row>
    <row r="6127" spans="1:3" x14ac:dyDescent="0.25">
      <c r="A6127" s="7" t="s">
        <v>664</v>
      </c>
      <c r="B6127" s="7" t="s">
        <v>12667</v>
      </c>
      <c r="C6127" s="7" t="s">
        <v>12668</v>
      </c>
    </row>
    <row r="6128" spans="1:3" x14ac:dyDescent="0.25">
      <c r="A6128" s="7" t="s">
        <v>664</v>
      </c>
      <c r="B6128" s="7" t="s">
        <v>12669</v>
      </c>
      <c r="C6128" s="7" t="s">
        <v>12670</v>
      </c>
    </row>
    <row r="6129" spans="1:3" x14ac:dyDescent="0.25">
      <c r="A6129" s="7" t="s">
        <v>664</v>
      </c>
      <c r="B6129" s="7" t="s">
        <v>12671</v>
      </c>
      <c r="C6129" s="7" t="s">
        <v>12672</v>
      </c>
    </row>
    <row r="6130" spans="1:3" x14ac:dyDescent="0.25">
      <c r="A6130" s="7" t="s">
        <v>664</v>
      </c>
      <c r="B6130" s="7" t="s">
        <v>12673</v>
      </c>
      <c r="C6130" s="7" t="s">
        <v>8255</v>
      </c>
    </row>
    <row r="6131" spans="1:3" x14ac:dyDescent="0.25">
      <c r="A6131" s="7" t="s">
        <v>664</v>
      </c>
      <c r="B6131" s="7" t="s">
        <v>12674</v>
      </c>
      <c r="C6131" s="7" t="s">
        <v>12675</v>
      </c>
    </row>
    <row r="6132" spans="1:3" x14ac:dyDescent="0.25">
      <c r="A6132" s="7" t="s">
        <v>664</v>
      </c>
      <c r="B6132" s="7" t="s">
        <v>12676</v>
      </c>
      <c r="C6132" s="7" t="s">
        <v>12677</v>
      </c>
    </row>
    <row r="6133" spans="1:3" x14ac:dyDescent="0.25">
      <c r="A6133" s="7" t="s">
        <v>664</v>
      </c>
      <c r="B6133" s="7" t="s">
        <v>12678</v>
      </c>
      <c r="C6133" s="7" t="s">
        <v>12679</v>
      </c>
    </row>
    <row r="6134" spans="1:3" x14ac:dyDescent="0.25">
      <c r="A6134" s="7" t="s">
        <v>664</v>
      </c>
      <c r="B6134" s="7" t="s">
        <v>12680</v>
      </c>
      <c r="C6134" s="7" t="s">
        <v>12681</v>
      </c>
    </row>
    <row r="6135" spans="1:3" x14ac:dyDescent="0.25">
      <c r="A6135" s="7" t="s">
        <v>664</v>
      </c>
      <c r="B6135" s="7" t="s">
        <v>12682</v>
      </c>
      <c r="C6135" s="7" t="s">
        <v>12683</v>
      </c>
    </row>
    <row r="6136" spans="1:3" x14ac:dyDescent="0.25">
      <c r="A6136" s="7" t="s">
        <v>664</v>
      </c>
      <c r="B6136" s="7" t="s">
        <v>12684</v>
      </c>
      <c r="C6136" s="7" t="s">
        <v>12685</v>
      </c>
    </row>
    <row r="6137" spans="1:3" x14ac:dyDescent="0.25">
      <c r="A6137" s="7" t="s">
        <v>696</v>
      </c>
      <c r="B6137" s="7" t="s">
        <v>12686</v>
      </c>
      <c r="C6137" s="7" t="s">
        <v>9266</v>
      </c>
    </row>
    <row r="6138" spans="1:3" x14ac:dyDescent="0.25">
      <c r="A6138" s="7" t="s">
        <v>696</v>
      </c>
      <c r="B6138" s="7" t="s">
        <v>12687</v>
      </c>
      <c r="C6138" s="7" t="s">
        <v>12688</v>
      </c>
    </row>
    <row r="6139" spans="1:3" x14ac:dyDescent="0.25">
      <c r="A6139" s="7" t="s">
        <v>696</v>
      </c>
      <c r="B6139" s="7" t="s">
        <v>12689</v>
      </c>
      <c r="C6139" s="7" t="s">
        <v>12690</v>
      </c>
    </row>
    <row r="6140" spans="1:3" x14ac:dyDescent="0.25">
      <c r="A6140" s="7" t="s">
        <v>696</v>
      </c>
      <c r="B6140" s="7" t="s">
        <v>12691</v>
      </c>
      <c r="C6140" s="7" t="s">
        <v>2229</v>
      </c>
    </row>
    <row r="6141" spans="1:3" x14ac:dyDescent="0.25">
      <c r="A6141" s="7" t="s">
        <v>696</v>
      </c>
      <c r="B6141" s="7" t="s">
        <v>12692</v>
      </c>
      <c r="C6141" s="7" t="s">
        <v>4510</v>
      </c>
    </row>
    <row r="6142" spans="1:3" x14ac:dyDescent="0.25">
      <c r="A6142" s="7" t="s">
        <v>696</v>
      </c>
      <c r="B6142" s="7" t="s">
        <v>12693</v>
      </c>
      <c r="C6142" s="7" t="s">
        <v>2223</v>
      </c>
    </row>
    <row r="6143" spans="1:3" x14ac:dyDescent="0.25">
      <c r="A6143" s="7" t="s">
        <v>696</v>
      </c>
      <c r="B6143" s="7" t="s">
        <v>12694</v>
      </c>
      <c r="C6143" s="7" t="s">
        <v>12695</v>
      </c>
    </row>
    <row r="6144" spans="1:3" x14ac:dyDescent="0.25">
      <c r="A6144" s="7" t="s">
        <v>696</v>
      </c>
      <c r="B6144" s="7" t="s">
        <v>12696</v>
      </c>
      <c r="C6144" s="7" t="s">
        <v>10014</v>
      </c>
    </row>
    <row r="6145" spans="1:3" x14ac:dyDescent="0.25">
      <c r="A6145" s="7" t="s">
        <v>696</v>
      </c>
      <c r="B6145" s="7" t="s">
        <v>12697</v>
      </c>
      <c r="C6145" s="7" t="s">
        <v>4530</v>
      </c>
    </row>
    <row r="6146" spans="1:3" x14ac:dyDescent="0.25">
      <c r="A6146" s="7" t="s">
        <v>696</v>
      </c>
      <c r="B6146" s="7" t="s">
        <v>12698</v>
      </c>
      <c r="C6146" s="7" t="s">
        <v>12699</v>
      </c>
    </row>
    <row r="6147" spans="1:3" x14ac:dyDescent="0.25">
      <c r="A6147" s="7" t="s">
        <v>696</v>
      </c>
      <c r="B6147" s="7" t="s">
        <v>12700</v>
      </c>
      <c r="C6147" s="7" t="s">
        <v>5510</v>
      </c>
    </row>
    <row r="6148" spans="1:3" x14ac:dyDescent="0.25">
      <c r="A6148" s="7" t="s">
        <v>696</v>
      </c>
      <c r="B6148" s="7" t="s">
        <v>12701</v>
      </c>
      <c r="C6148" s="7" t="s">
        <v>12702</v>
      </c>
    </row>
    <row r="6149" spans="1:3" x14ac:dyDescent="0.25">
      <c r="A6149" s="7" t="s">
        <v>668</v>
      </c>
      <c r="B6149" s="7" t="s">
        <v>12703</v>
      </c>
      <c r="C6149" s="7" t="s">
        <v>12704</v>
      </c>
    </row>
    <row r="6150" spans="1:3" x14ac:dyDescent="0.25">
      <c r="A6150" s="7" t="s">
        <v>668</v>
      </c>
      <c r="B6150" s="7" t="s">
        <v>12705</v>
      </c>
      <c r="C6150" s="7" t="s">
        <v>12706</v>
      </c>
    </row>
    <row r="6151" spans="1:3" x14ac:dyDescent="0.25">
      <c r="A6151" s="7" t="s">
        <v>668</v>
      </c>
      <c r="B6151" s="7" t="s">
        <v>12707</v>
      </c>
      <c r="C6151" s="7" t="s">
        <v>12708</v>
      </c>
    </row>
    <row r="6152" spans="1:3" x14ac:dyDescent="0.25">
      <c r="A6152" s="7" t="s">
        <v>1207</v>
      </c>
      <c r="B6152" s="7" t="s">
        <v>12709</v>
      </c>
      <c r="C6152" s="7" t="s">
        <v>12710</v>
      </c>
    </row>
    <row r="6153" spans="1:3" x14ac:dyDescent="0.25">
      <c r="A6153" s="7" t="s">
        <v>1207</v>
      </c>
      <c r="B6153" s="7" t="s">
        <v>12711</v>
      </c>
      <c r="C6153" s="7" t="s">
        <v>2919</v>
      </c>
    </row>
    <row r="6154" spans="1:3" x14ac:dyDescent="0.25">
      <c r="A6154" s="7" t="s">
        <v>1172</v>
      </c>
      <c r="B6154" s="7" t="s">
        <v>12712</v>
      </c>
      <c r="C6154" s="7" t="s">
        <v>6931</v>
      </c>
    </row>
    <row r="6155" spans="1:3" x14ac:dyDescent="0.25">
      <c r="A6155" s="7" t="s">
        <v>668</v>
      </c>
      <c r="B6155" s="7" t="s">
        <v>12713</v>
      </c>
      <c r="C6155" s="7" t="s">
        <v>2795</v>
      </c>
    </row>
    <row r="6156" spans="1:3" x14ac:dyDescent="0.25">
      <c r="A6156" s="7" t="s">
        <v>668</v>
      </c>
      <c r="B6156" s="7" t="s">
        <v>12714</v>
      </c>
      <c r="C6156" s="7" t="s">
        <v>11094</v>
      </c>
    </row>
    <row r="6157" spans="1:3" x14ac:dyDescent="0.25">
      <c r="A6157" s="7" t="s">
        <v>668</v>
      </c>
      <c r="B6157" s="7" t="s">
        <v>12715</v>
      </c>
      <c r="C6157" s="7" t="s">
        <v>9945</v>
      </c>
    </row>
    <row r="6158" spans="1:3" x14ac:dyDescent="0.25">
      <c r="A6158" s="7" t="s">
        <v>668</v>
      </c>
      <c r="B6158" s="7" t="s">
        <v>12716</v>
      </c>
      <c r="C6158" s="7" t="s">
        <v>12717</v>
      </c>
    </row>
    <row r="6159" spans="1:3" x14ac:dyDescent="0.25">
      <c r="A6159" s="7" t="s">
        <v>668</v>
      </c>
      <c r="B6159" s="7" t="s">
        <v>12718</v>
      </c>
      <c r="C6159" s="7" t="s">
        <v>12719</v>
      </c>
    </row>
    <row r="6160" spans="1:3" x14ac:dyDescent="0.25">
      <c r="A6160" s="7" t="s">
        <v>668</v>
      </c>
      <c r="B6160" s="7" t="s">
        <v>12720</v>
      </c>
      <c r="C6160" s="7" t="s">
        <v>12721</v>
      </c>
    </row>
    <row r="6161" spans="1:3" x14ac:dyDescent="0.25">
      <c r="A6161" s="7" t="s">
        <v>668</v>
      </c>
      <c r="B6161" s="7" t="s">
        <v>12722</v>
      </c>
      <c r="C6161" s="7" t="s">
        <v>12723</v>
      </c>
    </row>
    <row r="6162" spans="1:3" x14ac:dyDescent="0.25">
      <c r="A6162" s="7" t="s">
        <v>668</v>
      </c>
      <c r="B6162" s="7" t="s">
        <v>12724</v>
      </c>
      <c r="C6162" s="7" t="s">
        <v>12725</v>
      </c>
    </row>
    <row r="6163" spans="1:3" x14ac:dyDescent="0.25">
      <c r="A6163" s="7" t="s">
        <v>670</v>
      </c>
      <c r="B6163" s="7" t="s">
        <v>12726</v>
      </c>
      <c r="C6163" s="7" t="s">
        <v>12727</v>
      </c>
    </row>
    <row r="6164" spans="1:3" x14ac:dyDescent="0.25">
      <c r="A6164" s="7" t="s">
        <v>670</v>
      </c>
      <c r="B6164" s="7" t="s">
        <v>12728</v>
      </c>
      <c r="C6164" s="7" t="s">
        <v>12729</v>
      </c>
    </row>
    <row r="6165" spans="1:3" x14ac:dyDescent="0.25">
      <c r="A6165" s="7" t="s">
        <v>670</v>
      </c>
      <c r="B6165" s="7" t="s">
        <v>12730</v>
      </c>
      <c r="C6165" s="7" t="s">
        <v>12731</v>
      </c>
    </row>
    <row r="6166" spans="1:3" x14ac:dyDescent="0.25">
      <c r="A6166" s="7" t="s">
        <v>670</v>
      </c>
      <c r="B6166" s="7" t="s">
        <v>12732</v>
      </c>
      <c r="C6166" s="7" t="s">
        <v>12733</v>
      </c>
    </row>
    <row r="6167" spans="1:3" x14ac:dyDescent="0.25">
      <c r="A6167" s="7" t="s">
        <v>670</v>
      </c>
      <c r="B6167" s="7" t="s">
        <v>12734</v>
      </c>
      <c r="C6167" s="7" t="s">
        <v>12735</v>
      </c>
    </row>
    <row r="6168" spans="1:3" x14ac:dyDescent="0.25">
      <c r="A6168" s="7" t="s">
        <v>670</v>
      </c>
      <c r="B6168" s="7" t="s">
        <v>12736</v>
      </c>
      <c r="C6168" s="7" t="s">
        <v>3576</v>
      </c>
    </row>
    <row r="6169" spans="1:3" x14ac:dyDescent="0.25">
      <c r="A6169" s="7" t="s">
        <v>670</v>
      </c>
      <c r="B6169" s="7" t="s">
        <v>12737</v>
      </c>
      <c r="C6169" s="7" t="s">
        <v>12738</v>
      </c>
    </row>
    <row r="6170" spans="1:3" x14ac:dyDescent="0.25">
      <c r="A6170" s="7" t="s">
        <v>686</v>
      </c>
      <c r="B6170" s="7" t="s">
        <v>12739</v>
      </c>
      <c r="C6170" s="7" t="s">
        <v>12740</v>
      </c>
    </row>
    <row r="6171" spans="1:3" x14ac:dyDescent="0.25">
      <c r="A6171" s="7" t="s">
        <v>686</v>
      </c>
      <c r="B6171" s="7" t="s">
        <v>12741</v>
      </c>
      <c r="C6171" s="7" t="s">
        <v>12117</v>
      </c>
    </row>
    <row r="6172" spans="1:3" x14ac:dyDescent="0.25">
      <c r="A6172" s="7" t="s">
        <v>686</v>
      </c>
      <c r="B6172" s="7" t="s">
        <v>12742</v>
      </c>
      <c r="C6172" s="7" t="s">
        <v>12743</v>
      </c>
    </row>
    <row r="6173" spans="1:3" x14ac:dyDescent="0.25">
      <c r="A6173" s="7" t="s">
        <v>686</v>
      </c>
      <c r="B6173" s="7" t="s">
        <v>12744</v>
      </c>
      <c r="C6173" s="7" t="s">
        <v>12745</v>
      </c>
    </row>
    <row r="6174" spans="1:3" x14ac:dyDescent="0.25">
      <c r="A6174" s="7" t="s">
        <v>686</v>
      </c>
      <c r="B6174" s="7" t="s">
        <v>12746</v>
      </c>
      <c r="C6174" s="7" t="s">
        <v>12747</v>
      </c>
    </row>
    <row r="6175" spans="1:3" x14ac:dyDescent="0.25">
      <c r="A6175" s="7" t="s">
        <v>686</v>
      </c>
      <c r="B6175" s="7" t="s">
        <v>12748</v>
      </c>
      <c r="C6175" s="7" t="s">
        <v>4510</v>
      </c>
    </row>
    <row r="6176" spans="1:3" x14ac:dyDescent="0.25">
      <c r="A6176" s="7" t="s">
        <v>686</v>
      </c>
      <c r="B6176" s="7" t="s">
        <v>12749</v>
      </c>
      <c r="C6176" s="7" t="s">
        <v>12750</v>
      </c>
    </row>
    <row r="6177" spans="1:3" x14ac:dyDescent="0.25">
      <c r="A6177" s="7" t="s">
        <v>686</v>
      </c>
      <c r="B6177" s="7" t="s">
        <v>12751</v>
      </c>
      <c r="C6177" s="7" t="s">
        <v>2223</v>
      </c>
    </row>
    <row r="6178" spans="1:3" x14ac:dyDescent="0.25">
      <c r="A6178" s="7" t="s">
        <v>686</v>
      </c>
      <c r="B6178" s="7" t="s">
        <v>12752</v>
      </c>
      <c r="C6178" s="7" t="s">
        <v>11256</v>
      </c>
    </row>
    <row r="6179" spans="1:3" x14ac:dyDescent="0.25">
      <c r="A6179" s="7" t="s">
        <v>686</v>
      </c>
      <c r="B6179" s="7" t="s">
        <v>12753</v>
      </c>
      <c r="C6179" s="7" t="s">
        <v>12754</v>
      </c>
    </row>
    <row r="6180" spans="1:3" x14ac:dyDescent="0.25">
      <c r="A6180" s="7" t="s">
        <v>686</v>
      </c>
      <c r="B6180" s="7" t="s">
        <v>12755</v>
      </c>
      <c r="C6180" s="7" t="s">
        <v>12756</v>
      </c>
    </row>
    <row r="6181" spans="1:3" x14ac:dyDescent="0.25">
      <c r="A6181" s="7" t="s">
        <v>1144</v>
      </c>
      <c r="B6181" s="7" t="s">
        <v>12757</v>
      </c>
      <c r="C6181" s="7" t="s">
        <v>12758</v>
      </c>
    </row>
    <row r="6182" spans="1:3" x14ac:dyDescent="0.25">
      <c r="A6182" s="7" t="s">
        <v>1144</v>
      </c>
      <c r="B6182" s="7" t="s">
        <v>12759</v>
      </c>
      <c r="C6182" s="7" t="s">
        <v>12760</v>
      </c>
    </row>
    <row r="6183" spans="1:3" x14ac:dyDescent="0.25">
      <c r="A6183" s="7" t="s">
        <v>1144</v>
      </c>
      <c r="B6183" s="7" t="s">
        <v>12761</v>
      </c>
      <c r="C6183" s="7" t="s">
        <v>12762</v>
      </c>
    </row>
    <row r="6184" spans="1:3" x14ac:dyDescent="0.25">
      <c r="A6184" s="7" t="s">
        <v>1144</v>
      </c>
      <c r="B6184" s="7" t="s">
        <v>12763</v>
      </c>
      <c r="C6184" s="7" t="s">
        <v>12764</v>
      </c>
    </row>
    <row r="6185" spans="1:3" x14ac:dyDescent="0.25">
      <c r="A6185" s="7" t="s">
        <v>1144</v>
      </c>
      <c r="B6185" s="7" t="s">
        <v>12765</v>
      </c>
      <c r="C6185" s="7" t="s">
        <v>12766</v>
      </c>
    </row>
    <row r="6186" spans="1:3" x14ac:dyDescent="0.25">
      <c r="A6186" s="7" t="s">
        <v>1144</v>
      </c>
      <c r="B6186" s="7" t="s">
        <v>12767</v>
      </c>
      <c r="C6186" s="7" t="s">
        <v>11181</v>
      </c>
    </row>
    <row r="6187" spans="1:3" x14ac:dyDescent="0.25">
      <c r="A6187" s="7" t="s">
        <v>1144</v>
      </c>
      <c r="B6187" s="7" t="s">
        <v>12768</v>
      </c>
      <c r="C6187" s="7" t="s">
        <v>12769</v>
      </c>
    </row>
    <row r="6188" spans="1:3" x14ac:dyDescent="0.25">
      <c r="A6188" s="7" t="s">
        <v>1144</v>
      </c>
      <c r="B6188" s="7" t="s">
        <v>12770</v>
      </c>
      <c r="C6188" s="7" t="s">
        <v>12771</v>
      </c>
    </row>
    <row r="6189" spans="1:3" x14ac:dyDescent="0.25">
      <c r="A6189" s="7" t="s">
        <v>1144</v>
      </c>
      <c r="B6189" s="7" t="s">
        <v>12772</v>
      </c>
      <c r="C6189" s="7" t="s">
        <v>12773</v>
      </c>
    </row>
    <row r="6190" spans="1:3" x14ac:dyDescent="0.25">
      <c r="A6190" s="7" t="s">
        <v>1144</v>
      </c>
      <c r="B6190" s="7" t="s">
        <v>12774</v>
      </c>
      <c r="C6190" s="7" t="s">
        <v>2229</v>
      </c>
    </row>
    <row r="6191" spans="1:3" x14ac:dyDescent="0.25">
      <c r="A6191" s="7" t="s">
        <v>1144</v>
      </c>
      <c r="B6191" s="7" t="s">
        <v>12775</v>
      </c>
      <c r="C6191" s="7" t="s">
        <v>12776</v>
      </c>
    </row>
    <row r="6192" spans="1:3" x14ac:dyDescent="0.25">
      <c r="A6192" s="7" t="s">
        <v>1144</v>
      </c>
      <c r="B6192" s="7" t="s">
        <v>12777</v>
      </c>
      <c r="C6192" s="7" t="s">
        <v>12778</v>
      </c>
    </row>
    <row r="6193" spans="1:3" x14ac:dyDescent="0.25">
      <c r="A6193" s="7" t="s">
        <v>1144</v>
      </c>
      <c r="B6193" s="7" t="s">
        <v>12779</v>
      </c>
      <c r="C6193" s="7" t="s">
        <v>12780</v>
      </c>
    </row>
    <row r="6194" spans="1:3" x14ac:dyDescent="0.25">
      <c r="A6194" s="7" t="s">
        <v>1146</v>
      </c>
      <c r="B6194" s="7" t="s">
        <v>12781</v>
      </c>
      <c r="C6194" s="7" t="s">
        <v>12782</v>
      </c>
    </row>
    <row r="6195" spans="1:3" x14ac:dyDescent="0.25">
      <c r="A6195" s="7" t="s">
        <v>1146</v>
      </c>
      <c r="B6195" s="7" t="s">
        <v>12783</v>
      </c>
      <c r="C6195" s="7" t="s">
        <v>12784</v>
      </c>
    </row>
    <row r="6196" spans="1:3" x14ac:dyDescent="0.25">
      <c r="A6196" s="7" t="s">
        <v>1146</v>
      </c>
      <c r="B6196" s="7" t="s">
        <v>12785</v>
      </c>
      <c r="C6196" s="7" t="s">
        <v>9266</v>
      </c>
    </row>
    <row r="6197" spans="1:3" x14ac:dyDescent="0.25">
      <c r="A6197" s="7" t="s">
        <v>1146</v>
      </c>
      <c r="B6197" s="7" t="s">
        <v>12786</v>
      </c>
      <c r="C6197" s="7" t="s">
        <v>12787</v>
      </c>
    </row>
    <row r="6198" spans="1:3" x14ac:dyDescent="0.25">
      <c r="A6198" s="7" t="s">
        <v>1146</v>
      </c>
      <c r="B6198" s="7" t="s">
        <v>12788</v>
      </c>
      <c r="C6198" s="7" t="s">
        <v>11253</v>
      </c>
    </row>
    <row r="6199" spans="1:3" x14ac:dyDescent="0.25">
      <c r="A6199" s="7" t="s">
        <v>1146</v>
      </c>
      <c r="B6199" s="7" t="s">
        <v>12789</v>
      </c>
      <c r="C6199" s="7" t="s">
        <v>12790</v>
      </c>
    </row>
    <row r="6200" spans="1:3" x14ac:dyDescent="0.25">
      <c r="A6200" s="7" t="s">
        <v>1146</v>
      </c>
      <c r="B6200" s="7" t="s">
        <v>12791</v>
      </c>
      <c r="C6200" s="7" t="s">
        <v>12792</v>
      </c>
    </row>
    <row r="6201" spans="1:3" x14ac:dyDescent="0.25">
      <c r="A6201" s="7" t="s">
        <v>1146</v>
      </c>
      <c r="B6201" s="7" t="s">
        <v>12793</v>
      </c>
      <c r="C6201" s="7" t="s">
        <v>12794</v>
      </c>
    </row>
    <row r="6202" spans="1:3" x14ac:dyDescent="0.25">
      <c r="A6202" s="7" t="s">
        <v>1146</v>
      </c>
      <c r="B6202" s="7" t="s">
        <v>12795</v>
      </c>
      <c r="C6202" s="7" t="s">
        <v>12796</v>
      </c>
    </row>
    <row r="6203" spans="1:3" x14ac:dyDescent="0.25">
      <c r="A6203" s="7" t="s">
        <v>1271</v>
      </c>
      <c r="B6203" s="7" t="s">
        <v>12797</v>
      </c>
      <c r="C6203" s="7" t="s">
        <v>12798</v>
      </c>
    </row>
    <row r="6204" spans="1:3" x14ac:dyDescent="0.25">
      <c r="A6204" s="7" t="s">
        <v>1271</v>
      </c>
      <c r="B6204" s="7" t="s">
        <v>12799</v>
      </c>
      <c r="C6204" s="7" t="s">
        <v>5341</v>
      </c>
    </row>
    <row r="6205" spans="1:3" x14ac:dyDescent="0.25">
      <c r="A6205" s="7" t="s">
        <v>1271</v>
      </c>
      <c r="B6205" s="7" t="s">
        <v>12800</v>
      </c>
      <c r="C6205" s="7" t="s">
        <v>11980</v>
      </c>
    </row>
    <row r="6206" spans="1:3" x14ac:dyDescent="0.25">
      <c r="A6206" s="7" t="s">
        <v>1271</v>
      </c>
      <c r="B6206" s="7" t="s">
        <v>12801</v>
      </c>
      <c r="C6206" s="7" t="s">
        <v>9109</v>
      </c>
    </row>
    <row r="6207" spans="1:3" x14ac:dyDescent="0.25">
      <c r="A6207" s="7" t="s">
        <v>1273</v>
      </c>
      <c r="B6207" s="7" t="s">
        <v>12802</v>
      </c>
      <c r="C6207" s="7" t="s">
        <v>12803</v>
      </c>
    </row>
    <row r="6208" spans="1:3" x14ac:dyDescent="0.25">
      <c r="A6208" s="7" t="s">
        <v>1273</v>
      </c>
      <c r="B6208" s="7" t="s">
        <v>12804</v>
      </c>
      <c r="C6208" s="7" t="s">
        <v>12805</v>
      </c>
    </row>
    <row r="6209" spans="1:3" x14ac:dyDescent="0.25">
      <c r="A6209" s="7" t="s">
        <v>1273</v>
      </c>
      <c r="B6209" s="7" t="s">
        <v>12806</v>
      </c>
      <c r="C6209" s="7" t="s">
        <v>12807</v>
      </c>
    </row>
    <row r="6210" spans="1:3" x14ac:dyDescent="0.25">
      <c r="A6210" s="7" t="s">
        <v>1273</v>
      </c>
      <c r="B6210" s="7" t="s">
        <v>12808</v>
      </c>
      <c r="C6210" s="7" t="s">
        <v>8283</v>
      </c>
    </row>
    <row r="6211" spans="1:3" x14ac:dyDescent="0.25">
      <c r="A6211" s="7" t="s">
        <v>1273</v>
      </c>
      <c r="B6211" s="7" t="s">
        <v>12809</v>
      </c>
      <c r="C6211" s="7" t="s">
        <v>12810</v>
      </c>
    </row>
    <row r="6212" spans="1:3" x14ac:dyDescent="0.25">
      <c r="A6212" s="7" t="s">
        <v>1273</v>
      </c>
      <c r="B6212" s="7" t="s">
        <v>12811</v>
      </c>
      <c r="C6212" s="7" t="s">
        <v>12812</v>
      </c>
    </row>
    <row r="6213" spans="1:3" x14ac:dyDescent="0.25">
      <c r="A6213" s="7" t="s">
        <v>1273</v>
      </c>
      <c r="B6213" s="7" t="s">
        <v>12813</v>
      </c>
      <c r="C6213" s="7" t="s">
        <v>2253</v>
      </c>
    </row>
    <row r="6214" spans="1:3" x14ac:dyDescent="0.25">
      <c r="A6214" s="7" t="s">
        <v>1273</v>
      </c>
      <c r="B6214" s="7" t="s">
        <v>12814</v>
      </c>
      <c r="C6214" s="7" t="s">
        <v>12815</v>
      </c>
    </row>
    <row r="6215" spans="1:3" x14ac:dyDescent="0.25">
      <c r="A6215" s="7" t="s">
        <v>1273</v>
      </c>
      <c r="B6215" s="7" t="s">
        <v>12816</v>
      </c>
      <c r="C6215" s="7" t="s">
        <v>11740</v>
      </c>
    </row>
    <row r="6216" spans="1:3" x14ac:dyDescent="0.25">
      <c r="A6216" s="7" t="s">
        <v>1273</v>
      </c>
      <c r="B6216" s="7" t="s">
        <v>12817</v>
      </c>
      <c r="C6216" s="7" t="s">
        <v>12818</v>
      </c>
    </row>
    <row r="6217" spans="1:3" x14ac:dyDescent="0.25">
      <c r="A6217" s="7" t="s">
        <v>1273</v>
      </c>
      <c r="B6217" s="7" t="s">
        <v>12819</v>
      </c>
      <c r="C6217" s="7" t="s">
        <v>5438</v>
      </c>
    </row>
    <row r="6218" spans="1:3" x14ac:dyDescent="0.25">
      <c r="A6218" s="7" t="s">
        <v>1273</v>
      </c>
      <c r="B6218" s="7" t="s">
        <v>12820</v>
      </c>
      <c r="C6218" s="7" t="s">
        <v>12821</v>
      </c>
    </row>
    <row r="6219" spans="1:3" x14ac:dyDescent="0.25">
      <c r="A6219" s="7" t="s">
        <v>1273</v>
      </c>
      <c r="B6219" s="7" t="s">
        <v>12822</v>
      </c>
      <c r="C6219" s="7" t="s">
        <v>12823</v>
      </c>
    </row>
    <row r="6220" spans="1:3" x14ac:dyDescent="0.25">
      <c r="A6220" s="7" t="s">
        <v>1273</v>
      </c>
      <c r="B6220" s="7" t="s">
        <v>12824</v>
      </c>
      <c r="C6220" s="7" t="s">
        <v>12825</v>
      </c>
    </row>
    <row r="6221" spans="1:3" x14ac:dyDescent="0.25">
      <c r="A6221" s="7" t="s">
        <v>1273</v>
      </c>
      <c r="B6221" s="7" t="s">
        <v>12826</v>
      </c>
      <c r="C6221" s="7" t="s">
        <v>12827</v>
      </c>
    </row>
    <row r="6222" spans="1:3" x14ac:dyDescent="0.25">
      <c r="A6222" s="7" t="s">
        <v>1273</v>
      </c>
      <c r="B6222" s="7" t="s">
        <v>12828</v>
      </c>
      <c r="C6222" s="7" t="s">
        <v>3544</v>
      </c>
    </row>
    <row r="6223" spans="1:3" x14ac:dyDescent="0.25">
      <c r="A6223" s="7" t="s">
        <v>1273</v>
      </c>
      <c r="B6223" s="7" t="s">
        <v>12829</v>
      </c>
      <c r="C6223" s="7" t="s">
        <v>12830</v>
      </c>
    </row>
    <row r="6224" spans="1:3" x14ac:dyDescent="0.25">
      <c r="A6224" s="7" t="s">
        <v>1273</v>
      </c>
      <c r="B6224" s="7" t="s">
        <v>12831</v>
      </c>
      <c r="C6224" s="7" t="s">
        <v>12832</v>
      </c>
    </row>
    <row r="6225" spans="1:3" x14ac:dyDescent="0.25">
      <c r="A6225" s="7" t="s">
        <v>1273</v>
      </c>
      <c r="B6225" s="7" t="s">
        <v>12833</v>
      </c>
      <c r="C6225" s="7" t="s">
        <v>12834</v>
      </c>
    </row>
    <row r="6226" spans="1:3" x14ac:dyDescent="0.25">
      <c r="A6226" s="7" t="s">
        <v>1273</v>
      </c>
      <c r="B6226" s="7" t="s">
        <v>12835</v>
      </c>
      <c r="C6226" s="7" t="s">
        <v>12836</v>
      </c>
    </row>
    <row r="6227" spans="1:3" x14ac:dyDescent="0.25">
      <c r="A6227" s="7" t="s">
        <v>1273</v>
      </c>
      <c r="B6227" s="7" t="s">
        <v>12837</v>
      </c>
      <c r="C6227" s="7" t="s">
        <v>12838</v>
      </c>
    </row>
    <row r="6228" spans="1:3" x14ac:dyDescent="0.25">
      <c r="A6228" s="7" t="s">
        <v>1273</v>
      </c>
      <c r="B6228" s="7" t="s">
        <v>12839</v>
      </c>
      <c r="C6228" s="7" t="s">
        <v>2161</v>
      </c>
    </row>
    <row r="6229" spans="1:3" x14ac:dyDescent="0.25">
      <c r="A6229" s="7" t="s">
        <v>1273</v>
      </c>
      <c r="B6229" s="7" t="s">
        <v>12840</v>
      </c>
      <c r="C6229" s="7" t="s">
        <v>12841</v>
      </c>
    </row>
    <row r="6230" spans="1:3" x14ac:dyDescent="0.25">
      <c r="A6230" s="7" t="s">
        <v>1273</v>
      </c>
      <c r="B6230" s="7" t="s">
        <v>12842</v>
      </c>
      <c r="C6230" s="7" t="s">
        <v>1992</v>
      </c>
    </row>
    <row r="6231" spans="1:3" x14ac:dyDescent="0.25">
      <c r="A6231" s="7" t="s">
        <v>1273</v>
      </c>
      <c r="B6231" s="7" t="s">
        <v>12843</v>
      </c>
      <c r="C6231" s="7" t="s">
        <v>12844</v>
      </c>
    </row>
    <row r="6232" spans="1:3" x14ac:dyDescent="0.25">
      <c r="A6232" s="7" t="s">
        <v>1269</v>
      </c>
      <c r="B6232" s="7" t="s">
        <v>12845</v>
      </c>
      <c r="C6232" s="7" t="s">
        <v>2054</v>
      </c>
    </row>
    <row r="6233" spans="1:3" x14ac:dyDescent="0.25">
      <c r="A6233" s="7" t="s">
        <v>1035</v>
      </c>
      <c r="B6233" s="7" t="s">
        <v>12846</v>
      </c>
      <c r="C6233" s="7" t="s">
        <v>12847</v>
      </c>
    </row>
    <row r="6234" spans="1:3" x14ac:dyDescent="0.25">
      <c r="A6234" s="7" t="s">
        <v>1035</v>
      </c>
      <c r="B6234" s="7" t="s">
        <v>12848</v>
      </c>
      <c r="C6234" s="7" t="s">
        <v>12849</v>
      </c>
    </row>
    <row r="6235" spans="1:3" x14ac:dyDescent="0.25">
      <c r="A6235" s="7" t="s">
        <v>1035</v>
      </c>
      <c r="B6235" s="7" t="s">
        <v>12850</v>
      </c>
      <c r="C6235" s="7" t="s">
        <v>12851</v>
      </c>
    </row>
    <row r="6236" spans="1:3" x14ac:dyDescent="0.25">
      <c r="A6236" s="7" t="s">
        <v>1035</v>
      </c>
      <c r="B6236" s="7" t="s">
        <v>12852</v>
      </c>
      <c r="C6236" s="7" t="s">
        <v>12853</v>
      </c>
    </row>
    <row r="6237" spans="1:3" x14ac:dyDescent="0.25">
      <c r="A6237" s="7" t="s">
        <v>1035</v>
      </c>
      <c r="B6237" s="7" t="s">
        <v>12854</v>
      </c>
      <c r="C6237" s="7" t="s">
        <v>8402</v>
      </c>
    </row>
    <row r="6238" spans="1:3" x14ac:dyDescent="0.25">
      <c r="A6238" s="7" t="s">
        <v>1035</v>
      </c>
      <c r="B6238" s="7" t="s">
        <v>12855</v>
      </c>
      <c r="C6238" s="7" t="s">
        <v>12856</v>
      </c>
    </row>
    <row r="6239" spans="1:3" x14ac:dyDescent="0.25">
      <c r="A6239" s="7" t="s">
        <v>1037</v>
      </c>
      <c r="B6239" s="7" t="s">
        <v>12857</v>
      </c>
      <c r="C6239" s="7" t="s">
        <v>12858</v>
      </c>
    </row>
    <row r="6240" spans="1:3" x14ac:dyDescent="0.25">
      <c r="A6240" s="7" t="s">
        <v>1037</v>
      </c>
      <c r="B6240" s="7" t="s">
        <v>12859</v>
      </c>
      <c r="C6240" s="7" t="s">
        <v>12860</v>
      </c>
    </row>
    <row r="6241" spans="1:3" x14ac:dyDescent="0.25">
      <c r="A6241" s="7" t="s">
        <v>1037</v>
      </c>
      <c r="B6241" s="7" t="s">
        <v>12861</v>
      </c>
      <c r="C6241" s="7" t="s">
        <v>12862</v>
      </c>
    </row>
    <row r="6242" spans="1:3" x14ac:dyDescent="0.25">
      <c r="A6242" s="7" t="s">
        <v>1037</v>
      </c>
      <c r="B6242" s="7" t="s">
        <v>12863</v>
      </c>
      <c r="C6242" s="7" t="s">
        <v>12864</v>
      </c>
    </row>
    <row r="6243" spans="1:3" x14ac:dyDescent="0.25">
      <c r="A6243" s="7" t="s">
        <v>1037</v>
      </c>
      <c r="B6243" s="7" t="s">
        <v>12865</v>
      </c>
      <c r="C6243" s="7" t="s">
        <v>12866</v>
      </c>
    </row>
    <row r="6244" spans="1:3" x14ac:dyDescent="0.25">
      <c r="A6244" s="7" t="s">
        <v>1037</v>
      </c>
      <c r="B6244" s="7" t="s">
        <v>12867</v>
      </c>
      <c r="C6244" s="7" t="s">
        <v>12868</v>
      </c>
    </row>
    <row r="6245" spans="1:3" x14ac:dyDescent="0.25">
      <c r="A6245" s="7" t="s">
        <v>1037</v>
      </c>
      <c r="B6245" s="7" t="s">
        <v>12869</v>
      </c>
      <c r="C6245" s="7" t="s">
        <v>12870</v>
      </c>
    </row>
    <row r="6246" spans="1:3" x14ac:dyDescent="0.25">
      <c r="A6246" s="7" t="s">
        <v>1037</v>
      </c>
      <c r="B6246" s="7" t="s">
        <v>12871</v>
      </c>
      <c r="C6246" s="7" t="s">
        <v>12872</v>
      </c>
    </row>
    <row r="6247" spans="1:3" x14ac:dyDescent="0.25">
      <c r="A6247" s="7" t="s">
        <v>1037</v>
      </c>
      <c r="B6247" s="7" t="s">
        <v>12873</v>
      </c>
      <c r="C6247" s="7" t="s">
        <v>12874</v>
      </c>
    </row>
    <row r="6248" spans="1:3" x14ac:dyDescent="0.25">
      <c r="A6248" s="7" t="s">
        <v>1037</v>
      </c>
      <c r="B6248" s="7" t="s">
        <v>12875</v>
      </c>
      <c r="C6248" s="7" t="s">
        <v>10305</v>
      </c>
    </row>
    <row r="6249" spans="1:3" x14ac:dyDescent="0.25">
      <c r="A6249" s="7" t="s">
        <v>1285</v>
      </c>
      <c r="B6249" s="7" t="s">
        <v>12876</v>
      </c>
      <c r="C6249" s="7" t="s">
        <v>10481</v>
      </c>
    </row>
    <row r="6250" spans="1:3" x14ac:dyDescent="0.25">
      <c r="A6250" s="7" t="s">
        <v>1285</v>
      </c>
      <c r="B6250" s="7" t="s">
        <v>12877</v>
      </c>
      <c r="C6250" s="7" t="s">
        <v>12878</v>
      </c>
    </row>
    <row r="6251" spans="1:3" x14ac:dyDescent="0.25">
      <c r="A6251" s="7" t="s">
        <v>1285</v>
      </c>
      <c r="B6251" s="7" t="s">
        <v>12879</v>
      </c>
      <c r="C6251" s="7" t="s">
        <v>12880</v>
      </c>
    </row>
    <row r="6252" spans="1:3" x14ac:dyDescent="0.25">
      <c r="A6252" s="7" t="s">
        <v>1285</v>
      </c>
      <c r="B6252" s="7" t="s">
        <v>12881</v>
      </c>
      <c r="C6252" s="7" t="s">
        <v>9960</v>
      </c>
    </row>
    <row r="6253" spans="1:3" x14ac:dyDescent="0.25">
      <c r="A6253" s="7" t="s">
        <v>1285</v>
      </c>
      <c r="B6253" s="7" t="s">
        <v>12882</v>
      </c>
      <c r="C6253" s="7" t="s">
        <v>7858</v>
      </c>
    </row>
    <row r="6254" spans="1:3" x14ac:dyDescent="0.25">
      <c r="A6254" s="7" t="s">
        <v>1287</v>
      </c>
      <c r="B6254" s="7" t="s">
        <v>12883</v>
      </c>
      <c r="C6254" s="7" t="s">
        <v>12884</v>
      </c>
    </row>
    <row r="6255" spans="1:3" x14ac:dyDescent="0.25">
      <c r="A6255" s="7" t="s">
        <v>1287</v>
      </c>
      <c r="B6255" s="7" t="s">
        <v>12885</v>
      </c>
      <c r="C6255" s="7" t="s">
        <v>12886</v>
      </c>
    </row>
    <row r="6256" spans="1:3" x14ac:dyDescent="0.25">
      <c r="A6256" s="7" t="s">
        <v>1287</v>
      </c>
      <c r="B6256" s="7" t="s">
        <v>12887</v>
      </c>
      <c r="C6256" s="7" t="s">
        <v>12888</v>
      </c>
    </row>
    <row r="6257" spans="1:3" x14ac:dyDescent="0.25">
      <c r="A6257" s="7" t="s">
        <v>1287</v>
      </c>
      <c r="B6257" s="7" t="s">
        <v>12889</v>
      </c>
      <c r="C6257" s="7" t="s">
        <v>4182</v>
      </c>
    </row>
    <row r="6258" spans="1:3" x14ac:dyDescent="0.25">
      <c r="A6258" s="7" t="s">
        <v>1287</v>
      </c>
      <c r="B6258" s="7" t="s">
        <v>12890</v>
      </c>
      <c r="C6258" s="7" t="s">
        <v>12891</v>
      </c>
    </row>
    <row r="6259" spans="1:3" x14ac:dyDescent="0.25">
      <c r="A6259" s="7" t="s">
        <v>1287</v>
      </c>
      <c r="B6259" s="7" t="s">
        <v>12892</v>
      </c>
      <c r="C6259" s="7" t="s">
        <v>12893</v>
      </c>
    </row>
    <row r="6260" spans="1:3" x14ac:dyDescent="0.25">
      <c r="A6260" s="7" t="s">
        <v>1287</v>
      </c>
      <c r="B6260" s="7" t="s">
        <v>12894</v>
      </c>
      <c r="C6260" s="7" t="s">
        <v>9945</v>
      </c>
    </row>
    <row r="6261" spans="1:3" x14ac:dyDescent="0.25">
      <c r="A6261" s="7" t="s">
        <v>1287</v>
      </c>
      <c r="B6261" s="7" t="s">
        <v>12895</v>
      </c>
      <c r="C6261" s="7" t="s">
        <v>2641</v>
      </c>
    </row>
    <row r="6262" spans="1:3" x14ac:dyDescent="0.25">
      <c r="A6262" s="7" t="s">
        <v>1287</v>
      </c>
      <c r="B6262" s="7" t="s">
        <v>12896</v>
      </c>
      <c r="C6262" s="7" t="s">
        <v>12897</v>
      </c>
    </row>
    <row r="6263" spans="1:3" x14ac:dyDescent="0.25">
      <c r="A6263" s="7" t="s">
        <v>1289</v>
      </c>
      <c r="B6263" s="7" t="s">
        <v>12898</v>
      </c>
      <c r="C6263" s="7" t="s">
        <v>12899</v>
      </c>
    </row>
    <row r="6264" spans="1:3" x14ac:dyDescent="0.25">
      <c r="A6264" s="7" t="s">
        <v>1289</v>
      </c>
      <c r="B6264" s="7" t="s">
        <v>12900</v>
      </c>
      <c r="C6264" s="7" t="s">
        <v>12901</v>
      </c>
    </row>
    <row r="6265" spans="1:3" x14ac:dyDescent="0.25">
      <c r="A6265" s="7" t="s">
        <v>1289</v>
      </c>
      <c r="B6265" s="7" t="s">
        <v>12902</v>
      </c>
      <c r="C6265" s="7" t="s">
        <v>12903</v>
      </c>
    </row>
    <row r="6266" spans="1:3" x14ac:dyDescent="0.25">
      <c r="A6266" s="7" t="s">
        <v>1289</v>
      </c>
      <c r="B6266" s="7" t="s">
        <v>12904</v>
      </c>
      <c r="C6266" s="7" t="s">
        <v>12905</v>
      </c>
    </row>
    <row r="6267" spans="1:3" x14ac:dyDescent="0.25">
      <c r="A6267" s="7" t="s">
        <v>1289</v>
      </c>
      <c r="B6267" s="7" t="s">
        <v>12906</v>
      </c>
      <c r="C6267" s="7" t="s">
        <v>9067</v>
      </c>
    </row>
    <row r="6268" spans="1:3" x14ac:dyDescent="0.25">
      <c r="A6268" s="7" t="s">
        <v>1289</v>
      </c>
      <c r="B6268" s="7" t="s">
        <v>12907</v>
      </c>
      <c r="C6268" s="7" t="s">
        <v>12908</v>
      </c>
    </row>
    <row r="6269" spans="1:3" x14ac:dyDescent="0.25">
      <c r="A6269" s="7" t="s">
        <v>1289</v>
      </c>
      <c r="B6269" s="7" t="s">
        <v>12909</v>
      </c>
      <c r="C6269" s="7" t="s">
        <v>12910</v>
      </c>
    </row>
    <row r="6270" spans="1:3" x14ac:dyDescent="0.25">
      <c r="A6270" s="7" t="s">
        <v>676</v>
      </c>
      <c r="B6270" s="7" t="s">
        <v>12911</v>
      </c>
      <c r="C6270" s="7" t="s">
        <v>2482</v>
      </c>
    </row>
    <row r="6271" spans="1:3" x14ac:dyDescent="0.25">
      <c r="A6271" s="7" t="s">
        <v>1289</v>
      </c>
      <c r="B6271" s="7" t="s">
        <v>12912</v>
      </c>
      <c r="C6271" s="7" t="s">
        <v>12913</v>
      </c>
    </row>
    <row r="6272" spans="1:3" x14ac:dyDescent="0.25">
      <c r="A6272" s="7" t="s">
        <v>1289</v>
      </c>
      <c r="B6272" s="7" t="s">
        <v>12914</v>
      </c>
      <c r="C6272" s="7" t="s">
        <v>10230</v>
      </c>
    </row>
    <row r="6273" spans="1:3" x14ac:dyDescent="0.25">
      <c r="A6273" s="7" t="s">
        <v>1289</v>
      </c>
      <c r="B6273" s="7" t="s">
        <v>12915</v>
      </c>
      <c r="C6273" s="7" t="s">
        <v>12916</v>
      </c>
    </row>
    <row r="6274" spans="1:3" x14ac:dyDescent="0.25">
      <c r="A6274" s="7" t="s">
        <v>1289</v>
      </c>
      <c r="B6274" s="7" t="s">
        <v>12917</v>
      </c>
      <c r="C6274" s="7" t="s">
        <v>12918</v>
      </c>
    </row>
    <row r="6275" spans="1:3" x14ac:dyDescent="0.25">
      <c r="A6275" s="7" t="s">
        <v>1289</v>
      </c>
      <c r="B6275" s="7" t="s">
        <v>12919</v>
      </c>
      <c r="C6275" s="7" t="s">
        <v>1778</v>
      </c>
    </row>
    <row r="6276" spans="1:3" x14ac:dyDescent="0.25">
      <c r="A6276" s="7" t="s">
        <v>1289</v>
      </c>
      <c r="B6276" s="7" t="s">
        <v>12920</v>
      </c>
      <c r="C6276" s="7" t="s">
        <v>12921</v>
      </c>
    </row>
    <row r="6277" spans="1:3" x14ac:dyDescent="0.25">
      <c r="A6277" s="7" t="s">
        <v>1289</v>
      </c>
      <c r="B6277" s="7" t="s">
        <v>12922</v>
      </c>
      <c r="C6277" s="7" t="s">
        <v>12923</v>
      </c>
    </row>
    <row r="6278" spans="1:3" x14ac:dyDescent="0.25">
      <c r="A6278" s="7" t="s">
        <v>1289</v>
      </c>
      <c r="B6278" s="7" t="s">
        <v>12924</v>
      </c>
      <c r="C6278" s="7" t="s">
        <v>12925</v>
      </c>
    </row>
    <row r="6279" spans="1:3" x14ac:dyDescent="0.25">
      <c r="A6279" s="7" t="s">
        <v>1289</v>
      </c>
      <c r="B6279" s="7" t="s">
        <v>12926</v>
      </c>
      <c r="C6279" s="7" t="s">
        <v>10753</v>
      </c>
    </row>
    <row r="6280" spans="1:3" x14ac:dyDescent="0.25">
      <c r="A6280" s="7" t="s">
        <v>1289</v>
      </c>
      <c r="B6280" s="7" t="s">
        <v>12927</v>
      </c>
      <c r="C6280" s="7" t="s">
        <v>2811</v>
      </c>
    </row>
    <row r="6281" spans="1:3" x14ac:dyDescent="0.25">
      <c r="A6281" s="7" t="s">
        <v>1289</v>
      </c>
      <c r="B6281" s="7" t="s">
        <v>12928</v>
      </c>
      <c r="C6281" s="7" t="s">
        <v>12929</v>
      </c>
    </row>
    <row r="6282" spans="1:3" x14ac:dyDescent="0.25">
      <c r="A6282" s="7" t="s">
        <v>1289</v>
      </c>
      <c r="B6282" s="7" t="s">
        <v>12930</v>
      </c>
      <c r="C6282" s="7" t="s">
        <v>12931</v>
      </c>
    </row>
    <row r="6283" spans="1:3" x14ac:dyDescent="0.25">
      <c r="A6283" s="7" t="s">
        <v>1289</v>
      </c>
      <c r="B6283" s="7" t="s">
        <v>12932</v>
      </c>
      <c r="C6283" s="7" t="s">
        <v>12933</v>
      </c>
    </row>
    <row r="6284" spans="1:3" x14ac:dyDescent="0.25">
      <c r="A6284" s="7" t="s">
        <v>1289</v>
      </c>
      <c r="B6284" s="7" t="s">
        <v>12934</v>
      </c>
      <c r="C6284" s="7" t="s">
        <v>5607</v>
      </c>
    </row>
    <row r="6285" spans="1:3" x14ac:dyDescent="0.25">
      <c r="A6285" s="7" t="s">
        <v>1289</v>
      </c>
      <c r="B6285" s="7" t="s">
        <v>12935</v>
      </c>
      <c r="C6285" s="7" t="s">
        <v>12936</v>
      </c>
    </row>
    <row r="6286" spans="1:3" x14ac:dyDescent="0.25">
      <c r="A6286" s="7" t="s">
        <v>1289</v>
      </c>
      <c r="B6286" s="7" t="s">
        <v>12937</v>
      </c>
      <c r="C6286" s="7" t="s">
        <v>3691</v>
      </c>
    </row>
    <row r="6287" spans="1:3" x14ac:dyDescent="0.25">
      <c r="A6287" s="7" t="s">
        <v>1267</v>
      </c>
      <c r="B6287" s="7" t="s">
        <v>12938</v>
      </c>
      <c r="C6287" s="7" t="s">
        <v>12939</v>
      </c>
    </row>
    <row r="6288" spans="1:3" x14ac:dyDescent="0.25">
      <c r="A6288" s="7" t="s">
        <v>1267</v>
      </c>
      <c r="B6288" s="7" t="s">
        <v>12940</v>
      </c>
      <c r="C6288" s="7" t="s">
        <v>12941</v>
      </c>
    </row>
    <row r="6289" spans="1:3" x14ac:dyDescent="0.25">
      <c r="A6289" s="7" t="s">
        <v>1267</v>
      </c>
      <c r="B6289" s="7" t="s">
        <v>12942</v>
      </c>
      <c r="C6289" s="7" t="s">
        <v>7119</v>
      </c>
    </row>
    <row r="6290" spans="1:3" x14ac:dyDescent="0.25">
      <c r="A6290" s="7" t="s">
        <v>1267</v>
      </c>
      <c r="B6290" s="7" t="s">
        <v>12943</v>
      </c>
      <c r="C6290" s="7" t="s">
        <v>11028</v>
      </c>
    </row>
    <row r="6291" spans="1:3" x14ac:dyDescent="0.25">
      <c r="A6291" s="7" t="s">
        <v>1267</v>
      </c>
      <c r="B6291" s="7" t="s">
        <v>12944</v>
      </c>
      <c r="C6291" s="7" t="s">
        <v>12945</v>
      </c>
    </row>
    <row r="6292" spans="1:3" x14ac:dyDescent="0.25">
      <c r="A6292" s="7" t="s">
        <v>1267</v>
      </c>
      <c r="B6292" s="7" t="s">
        <v>12946</v>
      </c>
      <c r="C6292" s="7" t="s">
        <v>7121</v>
      </c>
    </row>
    <row r="6293" spans="1:3" x14ac:dyDescent="0.25">
      <c r="A6293" s="7" t="s">
        <v>1267</v>
      </c>
      <c r="B6293" s="7" t="s">
        <v>12947</v>
      </c>
      <c r="C6293" s="7" t="s">
        <v>12948</v>
      </c>
    </row>
    <row r="6294" spans="1:3" x14ac:dyDescent="0.25">
      <c r="A6294" s="7" t="s">
        <v>1267</v>
      </c>
      <c r="B6294" s="7" t="s">
        <v>12949</v>
      </c>
      <c r="C6294" s="7" t="s">
        <v>12950</v>
      </c>
    </row>
    <row r="6295" spans="1:3" x14ac:dyDescent="0.25">
      <c r="A6295" s="7" t="s">
        <v>1267</v>
      </c>
      <c r="B6295" s="7" t="s">
        <v>12951</v>
      </c>
      <c r="C6295" s="7" t="s">
        <v>12952</v>
      </c>
    </row>
    <row r="6296" spans="1:3" x14ac:dyDescent="0.25">
      <c r="A6296" s="7" t="s">
        <v>1267</v>
      </c>
      <c r="B6296" s="7" t="s">
        <v>12953</v>
      </c>
      <c r="C6296" s="7" t="s">
        <v>12954</v>
      </c>
    </row>
    <row r="6297" spans="1:3" x14ac:dyDescent="0.25">
      <c r="A6297" s="7" t="s">
        <v>1267</v>
      </c>
      <c r="B6297" s="7" t="s">
        <v>12955</v>
      </c>
      <c r="C6297" s="7" t="s">
        <v>4765</v>
      </c>
    </row>
    <row r="6298" spans="1:3" x14ac:dyDescent="0.25">
      <c r="A6298" s="7" t="s">
        <v>1267</v>
      </c>
      <c r="B6298" s="7" t="s">
        <v>12956</v>
      </c>
      <c r="C6298" s="7" t="s">
        <v>12957</v>
      </c>
    </row>
    <row r="6299" spans="1:3" x14ac:dyDescent="0.25">
      <c r="A6299" s="7" t="s">
        <v>1267</v>
      </c>
      <c r="B6299" s="7" t="s">
        <v>12958</v>
      </c>
      <c r="C6299" s="7" t="s">
        <v>12959</v>
      </c>
    </row>
    <row r="6300" spans="1:3" x14ac:dyDescent="0.25">
      <c r="A6300" s="7" t="s">
        <v>1267</v>
      </c>
      <c r="B6300" s="7" t="s">
        <v>12960</v>
      </c>
      <c r="C6300" s="7" t="s">
        <v>9887</v>
      </c>
    </row>
    <row r="6301" spans="1:3" x14ac:dyDescent="0.25">
      <c r="A6301" s="7" t="s">
        <v>1267</v>
      </c>
      <c r="B6301" s="7" t="s">
        <v>12961</v>
      </c>
      <c r="C6301" s="7" t="s">
        <v>9017</v>
      </c>
    </row>
    <row r="6302" spans="1:3" x14ac:dyDescent="0.25">
      <c r="A6302" s="7" t="s">
        <v>1267</v>
      </c>
      <c r="B6302" s="7" t="s">
        <v>12962</v>
      </c>
      <c r="C6302" s="7" t="s">
        <v>12963</v>
      </c>
    </row>
    <row r="6303" spans="1:3" x14ac:dyDescent="0.25">
      <c r="A6303" s="7" t="s">
        <v>1269</v>
      </c>
      <c r="B6303" s="7" t="s">
        <v>12964</v>
      </c>
      <c r="C6303" s="7" t="s">
        <v>12965</v>
      </c>
    </row>
    <row r="6304" spans="1:3" x14ac:dyDescent="0.25">
      <c r="A6304" s="7" t="s">
        <v>1269</v>
      </c>
      <c r="B6304" s="7" t="s">
        <v>12966</v>
      </c>
      <c r="C6304" s="7" t="s">
        <v>12967</v>
      </c>
    </row>
    <row r="6305" spans="1:3" x14ac:dyDescent="0.25">
      <c r="A6305" s="7" t="s">
        <v>1269</v>
      </c>
      <c r="B6305" s="7" t="s">
        <v>12968</v>
      </c>
      <c r="C6305" s="7" t="s">
        <v>12969</v>
      </c>
    </row>
    <row r="6306" spans="1:3" x14ac:dyDescent="0.25">
      <c r="A6306" s="7" t="s">
        <v>1269</v>
      </c>
      <c r="B6306" s="7" t="s">
        <v>12970</v>
      </c>
      <c r="C6306" s="7" t="s">
        <v>12971</v>
      </c>
    </row>
    <row r="6307" spans="1:3" x14ac:dyDescent="0.25">
      <c r="A6307" s="7" t="s">
        <v>1269</v>
      </c>
      <c r="B6307" s="7" t="s">
        <v>12972</v>
      </c>
      <c r="C6307" s="7" t="s">
        <v>3184</v>
      </c>
    </row>
    <row r="6308" spans="1:3" x14ac:dyDescent="0.25">
      <c r="A6308" s="7" t="s">
        <v>1269</v>
      </c>
      <c r="B6308" s="7" t="s">
        <v>12973</v>
      </c>
      <c r="C6308" s="7" t="s">
        <v>5006</v>
      </c>
    </row>
    <row r="6309" spans="1:3" x14ac:dyDescent="0.25">
      <c r="A6309" s="7" t="s">
        <v>1269</v>
      </c>
      <c r="B6309" s="7" t="s">
        <v>12974</v>
      </c>
      <c r="C6309" s="7" t="s">
        <v>12975</v>
      </c>
    </row>
    <row r="6310" spans="1:3" x14ac:dyDescent="0.25">
      <c r="A6310" s="7" t="s">
        <v>1269</v>
      </c>
      <c r="B6310" s="7" t="s">
        <v>12976</v>
      </c>
      <c r="C6310" s="7" t="s">
        <v>12977</v>
      </c>
    </row>
    <row r="6311" spans="1:3" x14ac:dyDescent="0.25">
      <c r="A6311" s="7" t="s">
        <v>1269</v>
      </c>
      <c r="B6311" s="7" t="s">
        <v>12978</v>
      </c>
      <c r="C6311" s="7" t="s">
        <v>12979</v>
      </c>
    </row>
    <row r="6312" spans="1:3" x14ac:dyDescent="0.25">
      <c r="A6312" s="7" t="s">
        <v>1269</v>
      </c>
      <c r="B6312" s="7" t="s">
        <v>12980</v>
      </c>
      <c r="C6312" s="7" t="s">
        <v>12981</v>
      </c>
    </row>
    <row r="6313" spans="1:3" x14ac:dyDescent="0.25">
      <c r="A6313" s="7" t="s">
        <v>1603</v>
      </c>
      <c r="B6313" s="7" t="s">
        <v>12982</v>
      </c>
      <c r="C6313" s="7" t="s">
        <v>12983</v>
      </c>
    </row>
    <row r="6314" spans="1:3" x14ac:dyDescent="0.25">
      <c r="A6314" s="7" t="s">
        <v>1603</v>
      </c>
      <c r="B6314" s="7" t="s">
        <v>12984</v>
      </c>
      <c r="C6314" s="7" t="s">
        <v>12985</v>
      </c>
    </row>
    <row r="6315" spans="1:3" x14ac:dyDescent="0.25">
      <c r="A6315" s="7" t="s">
        <v>1603</v>
      </c>
      <c r="B6315" s="7" t="s">
        <v>12986</v>
      </c>
      <c r="C6315" s="7" t="s">
        <v>7112</v>
      </c>
    </row>
    <row r="6316" spans="1:3" x14ac:dyDescent="0.25">
      <c r="A6316" s="7" t="s">
        <v>1603</v>
      </c>
      <c r="B6316" s="7" t="s">
        <v>12987</v>
      </c>
      <c r="C6316" s="7" t="s">
        <v>12988</v>
      </c>
    </row>
    <row r="6317" spans="1:3" x14ac:dyDescent="0.25">
      <c r="A6317" s="7" t="s">
        <v>1603</v>
      </c>
      <c r="B6317" s="7" t="s">
        <v>12989</v>
      </c>
      <c r="C6317" s="7" t="s">
        <v>12990</v>
      </c>
    </row>
    <row r="6318" spans="1:3" x14ac:dyDescent="0.25">
      <c r="A6318" s="7" t="s">
        <v>1603</v>
      </c>
      <c r="B6318" s="7" t="s">
        <v>12991</v>
      </c>
      <c r="C6318" s="7" t="s">
        <v>12992</v>
      </c>
    </row>
    <row r="6319" spans="1:3" x14ac:dyDescent="0.25">
      <c r="A6319" s="7" t="s">
        <v>1603</v>
      </c>
      <c r="B6319" s="7" t="s">
        <v>12993</v>
      </c>
      <c r="C6319" s="7" t="s">
        <v>12994</v>
      </c>
    </row>
    <row r="6320" spans="1:3" x14ac:dyDescent="0.25">
      <c r="A6320" s="7" t="s">
        <v>1603</v>
      </c>
      <c r="B6320" s="7" t="s">
        <v>12995</v>
      </c>
      <c r="C6320" s="7" t="s">
        <v>12996</v>
      </c>
    </row>
    <row r="6321" spans="1:3" x14ac:dyDescent="0.25">
      <c r="A6321" s="7" t="s">
        <v>1603</v>
      </c>
      <c r="B6321" s="7" t="s">
        <v>12997</v>
      </c>
      <c r="C6321" s="7" t="s">
        <v>12998</v>
      </c>
    </row>
    <row r="6322" spans="1:3" x14ac:dyDescent="0.25">
      <c r="A6322" s="7" t="s">
        <v>1603</v>
      </c>
      <c r="B6322" s="7" t="s">
        <v>12999</v>
      </c>
      <c r="C6322" s="7" t="s">
        <v>13000</v>
      </c>
    </row>
    <row r="6323" spans="1:3" x14ac:dyDescent="0.25">
      <c r="A6323" s="7" t="s">
        <v>1603</v>
      </c>
      <c r="B6323" s="7" t="s">
        <v>13001</v>
      </c>
      <c r="C6323" s="7" t="s">
        <v>4830</v>
      </c>
    </row>
    <row r="6324" spans="1:3" x14ac:dyDescent="0.25">
      <c r="A6324" s="7" t="s">
        <v>1603</v>
      </c>
      <c r="B6324" s="7" t="s">
        <v>13002</v>
      </c>
      <c r="C6324" s="7" t="s">
        <v>13003</v>
      </c>
    </row>
    <row r="6325" spans="1:3" x14ac:dyDescent="0.25">
      <c r="A6325" s="7" t="s">
        <v>1603</v>
      </c>
      <c r="B6325" s="7" t="s">
        <v>13004</v>
      </c>
      <c r="C6325" s="7" t="s">
        <v>13005</v>
      </c>
    </row>
    <row r="6326" spans="1:3" x14ac:dyDescent="0.25">
      <c r="A6326" s="7" t="s">
        <v>1603</v>
      </c>
      <c r="B6326" s="7" t="s">
        <v>13006</v>
      </c>
      <c r="C6326" s="7" t="s">
        <v>13007</v>
      </c>
    </row>
    <row r="6327" spans="1:3" x14ac:dyDescent="0.25">
      <c r="A6327" s="7" t="s">
        <v>1603</v>
      </c>
      <c r="B6327" s="7" t="s">
        <v>13008</v>
      </c>
      <c r="C6327" s="7" t="s">
        <v>13009</v>
      </c>
    </row>
    <row r="6328" spans="1:3" x14ac:dyDescent="0.25">
      <c r="A6328" s="7" t="s">
        <v>1603</v>
      </c>
      <c r="B6328" s="7" t="s">
        <v>13010</v>
      </c>
      <c r="C6328" s="7" t="s">
        <v>4674</v>
      </c>
    </row>
    <row r="6329" spans="1:3" x14ac:dyDescent="0.25">
      <c r="A6329" s="7" t="s">
        <v>1603</v>
      </c>
      <c r="B6329" s="7" t="s">
        <v>13011</v>
      </c>
      <c r="C6329" s="7" t="s">
        <v>6578</v>
      </c>
    </row>
    <row r="6330" spans="1:3" x14ac:dyDescent="0.25">
      <c r="A6330" s="7" t="s">
        <v>1603</v>
      </c>
      <c r="B6330" s="7" t="s">
        <v>13012</v>
      </c>
      <c r="C6330" s="7" t="s">
        <v>13013</v>
      </c>
    </row>
    <row r="6331" spans="1:3" x14ac:dyDescent="0.25">
      <c r="A6331" s="7" t="s">
        <v>1297</v>
      </c>
      <c r="B6331" s="7" t="s">
        <v>13014</v>
      </c>
      <c r="C6331" s="7" t="s">
        <v>13015</v>
      </c>
    </row>
    <row r="6332" spans="1:3" x14ac:dyDescent="0.25">
      <c r="A6332" s="7" t="s">
        <v>1297</v>
      </c>
      <c r="B6332" s="7" t="s">
        <v>13016</v>
      </c>
      <c r="C6332" s="7" t="s">
        <v>13017</v>
      </c>
    </row>
    <row r="6333" spans="1:3" x14ac:dyDescent="0.25">
      <c r="A6333" s="7" t="s">
        <v>1297</v>
      </c>
      <c r="B6333" s="7" t="s">
        <v>13018</v>
      </c>
      <c r="C6333" s="7" t="s">
        <v>13019</v>
      </c>
    </row>
    <row r="6334" spans="1:3" x14ac:dyDescent="0.25">
      <c r="A6334" s="7" t="s">
        <v>1297</v>
      </c>
      <c r="B6334" s="7" t="s">
        <v>13020</v>
      </c>
      <c r="C6334" s="7" t="s">
        <v>13021</v>
      </c>
    </row>
    <row r="6335" spans="1:3" x14ac:dyDescent="0.25">
      <c r="A6335" s="7" t="s">
        <v>1297</v>
      </c>
      <c r="B6335" s="7" t="s">
        <v>13022</v>
      </c>
      <c r="C6335" s="7" t="s">
        <v>13023</v>
      </c>
    </row>
    <row r="6336" spans="1:3" x14ac:dyDescent="0.25">
      <c r="A6336" s="7" t="s">
        <v>1297</v>
      </c>
      <c r="B6336" s="7" t="s">
        <v>13024</v>
      </c>
      <c r="C6336" s="7" t="s">
        <v>13025</v>
      </c>
    </row>
    <row r="6337" spans="1:3" x14ac:dyDescent="0.25">
      <c r="A6337" s="7" t="s">
        <v>1297</v>
      </c>
      <c r="B6337" s="7" t="s">
        <v>13026</v>
      </c>
      <c r="C6337" s="7" t="s">
        <v>13027</v>
      </c>
    </row>
    <row r="6338" spans="1:3" x14ac:dyDescent="0.25">
      <c r="A6338" s="7" t="s">
        <v>1297</v>
      </c>
      <c r="B6338" s="7" t="s">
        <v>13028</v>
      </c>
      <c r="C6338" s="7" t="s">
        <v>13029</v>
      </c>
    </row>
    <row r="6339" spans="1:3" x14ac:dyDescent="0.25">
      <c r="A6339" s="7" t="s">
        <v>1297</v>
      </c>
      <c r="B6339" s="7" t="s">
        <v>13030</v>
      </c>
      <c r="C6339" s="7" t="s">
        <v>7121</v>
      </c>
    </row>
    <row r="6340" spans="1:3" x14ac:dyDescent="0.25">
      <c r="A6340" s="7" t="s">
        <v>1297</v>
      </c>
      <c r="B6340" s="7" t="s">
        <v>13031</v>
      </c>
      <c r="C6340" s="7" t="s">
        <v>12636</v>
      </c>
    </row>
    <row r="6341" spans="1:3" x14ac:dyDescent="0.25">
      <c r="A6341" s="7" t="s">
        <v>1297</v>
      </c>
      <c r="B6341" s="7" t="s">
        <v>13032</v>
      </c>
      <c r="C6341" s="7" t="s">
        <v>13033</v>
      </c>
    </row>
    <row r="6342" spans="1:3" x14ac:dyDescent="0.25">
      <c r="A6342" s="7" t="s">
        <v>1297</v>
      </c>
      <c r="B6342" s="7" t="s">
        <v>13034</v>
      </c>
      <c r="C6342" s="7" t="s">
        <v>8528</v>
      </c>
    </row>
    <row r="6343" spans="1:3" x14ac:dyDescent="0.25">
      <c r="A6343" s="7" t="s">
        <v>1297</v>
      </c>
      <c r="B6343" s="7" t="s">
        <v>13035</v>
      </c>
      <c r="C6343" s="7" t="s">
        <v>13036</v>
      </c>
    </row>
    <row r="6344" spans="1:3" x14ac:dyDescent="0.25">
      <c r="A6344" s="7" t="s">
        <v>1299</v>
      </c>
      <c r="B6344" s="7" t="s">
        <v>13037</v>
      </c>
      <c r="C6344" s="7" t="s">
        <v>13038</v>
      </c>
    </row>
    <row r="6345" spans="1:3" x14ac:dyDescent="0.25">
      <c r="A6345" s="7" t="s">
        <v>1299</v>
      </c>
      <c r="B6345" s="7" t="s">
        <v>13039</v>
      </c>
      <c r="C6345" s="7" t="s">
        <v>13040</v>
      </c>
    </row>
    <row r="6346" spans="1:3" x14ac:dyDescent="0.25">
      <c r="A6346" s="7" t="s">
        <v>1299</v>
      </c>
      <c r="B6346" s="7" t="s">
        <v>13041</v>
      </c>
      <c r="C6346" s="7" t="s">
        <v>3602</v>
      </c>
    </row>
    <row r="6347" spans="1:3" x14ac:dyDescent="0.25">
      <c r="A6347" s="7" t="s">
        <v>1299</v>
      </c>
      <c r="B6347" s="7" t="s">
        <v>13042</v>
      </c>
      <c r="C6347" s="7" t="s">
        <v>13043</v>
      </c>
    </row>
    <row r="6348" spans="1:3" x14ac:dyDescent="0.25">
      <c r="A6348" s="7" t="s">
        <v>1299</v>
      </c>
      <c r="B6348" s="7" t="s">
        <v>13044</v>
      </c>
      <c r="C6348" s="7" t="s">
        <v>13045</v>
      </c>
    </row>
    <row r="6349" spans="1:3" x14ac:dyDescent="0.25">
      <c r="A6349" s="7" t="s">
        <v>1299</v>
      </c>
      <c r="B6349" s="7" t="s">
        <v>13046</v>
      </c>
      <c r="C6349" s="7" t="s">
        <v>11066</v>
      </c>
    </row>
    <row r="6350" spans="1:3" x14ac:dyDescent="0.25">
      <c r="A6350" s="7" t="s">
        <v>1299</v>
      </c>
      <c r="B6350" s="7" t="s">
        <v>13047</v>
      </c>
      <c r="C6350" s="7" t="s">
        <v>9647</v>
      </c>
    </row>
    <row r="6351" spans="1:3" x14ac:dyDescent="0.25">
      <c r="A6351" s="7" t="s">
        <v>1299</v>
      </c>
      <c r="B6351" s="7" t="s">
        <v>13048</v>
      </c>
      <c r="C6351" s="7" t="s">
        <v>13049</v>
      </c>
    </row>
    <row r="6352" spans="1:3" x14ac:dyDescent="0.25">
      <c r="A6352" s="7" t="s">
        <v>1299</v>
      </c>
      <c r="B6352" s="7" t="s">
        <v>13050</v>
      </c>
      <c r="C6352" s="7" t="s">
        <v>13051</v>
      </c>
    </row>
    <row r="6353" spans="1:3" x14ac:dyDescent="0.25">
      <c r="A6353" s="7" t="s">
        <v>1299</v>
      </c>
      <c r="B6353" s="7" t="s">
        <v>13052</v>
      </c>
      <c r="C6353" s="7" t="s">
        <v>1904</v>
      </c>
    </row>
    <row r="6354" spans="1:3" x14ac:dyDescent="0.25">
      <c r="A6354" s="7" t="s">
        <v>1299</v>
      </c>
      <c r="B6354" s="7" t="s">
        <v>13053</v>
      </c>
      <c r="C6354" s="7" t="s">
        <v>13054</v>
      </c>
    </row>
    <row r="6355" spans="1:3" x14ac:dyDescent="0.25">
      <c r="A6355" s="7" t="s">
        <v>1299</v>
      </c>
      <c r="B6355" s="7" t="s">
        <v>13055</v>
      </c>
      <c r="C6355" s="7" t="s">
        <v>10066</v>
      </c>
    </row>
    <row r="6356" spans="1:3" x14ac:dyDescent="0.25">
      <c r="A6356" s="7" t="s">
        <v>1299</v>
      </c>
      <c r="B6356" s="7" t="s">
        <v>13056</v>
      </c>
      <c r="C6356" s="7" t="s">
        <v>5717</v>
      </c>
    </row>
    <row r="6357" spans="1:3" x14ac:dyDescent="0.25">
      <c r="A6357" s="7" t="s">
        <v>1285</v>
      </c>
      <c r="B6357" s="7" t="s">
        <v>13057</v>
      </c>
      <c r="C6357" s="7" t="s">
        <v>13058</v>
      </c>
    </row>
    <row r="6358" spans="1:3" x14ac:dyDescent="0.25">
      <c r="A6358" s="7" t="s">
        <v>1285</v>
      </c>
      <c r="B6358" s="7" t="s">
        <v>13059</v>
      </c>
      <c r="C6358" s="7" t="s">
        <v>13060</v>
      </c>
    </row>
    <row r="6359" spans="1:3" x14ac:dyDescent="0.25">
      <c r="A6359" s="7" t="s">
        <v>1285</v>
      </c>
      <c r="B6359" s="7" t="s">
        <v>13061</v>
      </c>
      <c r="C6359" s="7" t="s">
        <v>13062</v>
      </c>
    </row>
    <row r="6360" spans="1:3" x14ac:dyDescent="0.25">
      <c r="A6360" s="7" t="s">
        <v>1285</v>
      </c>
      <c r="B6360" s="7" t="s">
        <v>13063</v>
      </c>
      <c r="C6360" s="7" t="s">
        <v>11256</v>
      </c>
    </row>
    <row r="6361" spans="1:3" x14ac:dyDescent="0.25">
      <c r="A6361" s="7" t="s">
        <v>1285</v>
      </c>
      <c r="B6361" s="7" t="s">
        <v>13064</v>
      </c>
      <c r="C6361" s="7" t="s">
        <v>13065</v>
      </c>
    </row>
    <row r="6362" spans="1:3" x14ac:dyDescent="0.25">
      <c r="A6362" s="7" t="s">
        <v>1285</v>
      </c>
      <c r="B6362" s="7" t="s">
        <v>13066</v>
      </c>
      <c r="C6362" s="7" t="s">
        <v>2223</v>
      </c>
    </row>
    <row r="6363" spans="1:3" x14ac:dyDescent="0.25">
      <c r="A6363" s="7" t="s">
        <v>1285</v>
      </c>
      <c r="B6363" s="7" t="s">
        <v>13067</v>
      </c>
      <c r="C6363" s="7" t="s">
        <v>10596</v>
      </c>
    </row>
    <row r="6364" spans="1:3" x14ac:dyDescent="0.25">
      <c r="A6364" s="7" t="s">
        <v>1285</v>
      </c>
      <c r="B6364" s="7" t="s">
        <v>13068</v>
      </c>
      <c r="C6364" s="7" t="s">
        <v>13069</v>
      </c>
    </row>
    <row r="6365" spans="1:3" x14ac:dyDescent="0.25">
      <c r="A6365" s="7" t="s">
        <v>1285</v>
      </c>
      <c r="B6365" s="7" t="s">
        <v>13070</v>
      </c>
      <c r="C6365" s="7" t="s">
        <v>13071</v>
      </c>
    </row>
    <row r="6366" spans="1:3" x14ac:dyDescent="0.25">
      <c r="A6366" s="7" t="s">
        <v>1285</v>
      </c>
      <c r="B6366" s="7" t="s">
        <v>13072</v>
      </c>
      <c r="C6366" s="7" t="s">
        <v>13073</v>
      </c>
    </row>
    <row r="6367" spans="1:3" x14ac:dyDescent="0.25">
      <c r="A6367" s="7" t="s">
        <v>1285</v>
      </c>
      <c r="B6367" s="7" t="s">
        <v>13074</v>
      </c>
      <c r="C6367" s="7" t="s">
        <v>13075</v>
      </c>
    </row>
    <row r="6368" spans="1:3" x14ac:dyDescent="0.25">
      <c r="A6368" s="7" t="s">
        <v>1285</v>
      </c>
      <c r="B6368" s="7" t="s">
        <v>13076</v>
      </c>
      <c r="C6368" s="7" t="s">
        <v>7848</v>
      </c>
    </row>
    <row r="6369" spans="1:3" x14ac:dyDescent="0.25">
      <c r="A6369" s="7" t="s">
        <v>1285</v>
      </c>
      <c r="B6369" s="7" t="s">
        <v>13077</v>
      </c>
      <c r="C6369" s="7" t="s">
        <v>13078</v>
      </c>
    </row>
    <row r="6370" spans="1:3" x14ac:dyDescent="0.25">
      <c r="A6370" s="7" t="s">
        <v>1285</v>
      </c>
      <c r="B6370" s="7" t="s">
        <v>13079</v>
      </c>
      <c r="C6370" s="7" t="s">
        <v>13080</v>
      </c>
    </row>
    <row r="6371" spans="1:3" x14ac:dyDescent="0.25">
      <c r="A6371" s="7" t="s">
        <v>1285</v>
      </c>
      <c r="B6371" s="7" t="s">
        <v>13081</v>
      </c>
      <c r="C6371" s="7" t="s">
        <v>13082</v>
      </c>
    </row>
    <row r="6372" spans="1:3" x14ac:dyDescent="0.25">
      <c r="A6372" s="7" t="s">
        <v>1285</v>
      </c>
      <c r="B6372" s="7" t="s">
        <v>13083</v>
      </c>
      <c r="C6372" s="7" t="s">
        <v>13084</v>
      </c>
    </row>
    <row r="6373" spans="1:3" x14ac:dyDescent="0.25">
      <c r="A6373" s="7" t="s">
        <v>1285</v>
      </c>
      <c r="B6373" s="7" t="s">
        <v>13085</v>
      </c>
      <c r="C6373" s="7" t="s">
        <v>1657</v>
      </c>
    </row>
    <row r="6374" spans="1:3" x14ac:dyDescent="0.25">
      <c r="A6374" s="7" t="s">
        <v>1285</v>
      </c>
      <c r="B6374" s="7" t="s">
        <v>13086</v>
      </c>
      <c r="C6374" s="7" t="s">
        <v>13087</v>
      </c>
    </row>
    <row r="6375" spans="1:3" x14ac:dyDescent="0.25">
      <c r="A6375" s="7" t="s">
        <v>1285</v>
      </c>
      <c r="B6375" s="7" t="s">
        <v>13088</v>
      </c>
      <c r="C6375" s="7" t="s">
        <v>13089</v>
      </c>
    </row>
    <row r="6376" spans="1:3" x14ac:dyDescent="0.25">
      <c r="A6376" s="7" t="s">
        <v>1285</v>
      </c>
      <c r="B6376" s="7" t="s">
        <v>13090</v>
      </c>
      <c r="C6376" s="7" t="s">
        <v>13091</v>
      </c>
    </row>
    <row r="6377" spans="1:3" x14ac:dyDescent="0.25">
      <c r="A6377" s="7" t="s">
        <v>886</v>
      </c>
      <c r="B6377" s="7" t="s">
        <v>13092</v>
      </c>
      <c r="C6377" s="7" t="s">
        <v>7212</v>
      </c>
    </row>
    <row r="6378" spans="1:3" x14ac:dyDescent="0.25">
      <c r="A6378" s="7" t="s">
        <v>886</v>
      </c>
      <c r="B6378" s="7" t="s">
        <v>13093</v>
      </c>
      <c r="C6378" s="7" t="s">
        <v>13094</v>
      </c>
    </row>
    <row r="6379" spans="1:3" x14ac:dyDescent="0.25">
      <c r="A6379" s="7" t="s">
        <v>886</v>
      </c>
      <c r="B6379" s="7" t="s">
        <v>13095</v>
      </c>
      <c r="C6379" s="7" t="s">
        <v>3270</v>
      </c>
    </row>
    <row r="6380" spans="1:3" x14ac:dyDescent="0.25">
      <c r="A6380" s="7" t="s">
        <v>886</v>
      </c>
      <c r="B6380" s="7" t="s">
        <v>13096</v>
      </c>
      <c r="C6380" s="7" t="s">
        <v>13097</v>
      </c>
    </row>
    <row r="6381" spans="1:3" x14ac:dyDescent="0.25">
      <c r="A6381" s="7" t="s">
        <v>886</v>
      </c>
      <c r="B6381" s="7" t="s">
        <v>13098</v>
      </c>
      <c r="C6381" s="7" t="s">
        <v>2066</v>
      </c>
    </row>
    <row r="6382" spans="1:3" x14ac:dyDescent="0.25">
      <c r="A6382" s="7" t="s">
        <v>886</v>
      </c>
      <c r="B6382" s="7" t="s">
        <v>13099</v>
      </c>
      <c r="C6382" s="7" t="s">
        <v>9855</v>
      </c>
    </row>
    <row r="6383" spans="1:3" x14ac:dyDescent="0.25">
      <c r="A6383" s="7" t="s">
        <v>886</v>
      </c>
      <c r="B6383" s="7" t="s">
        <v>13100</v>
      </c>
      <c r="C6383" s="7" t="s">
        <v>13101</v>
      </c>
    </row>
    <row r="6384" spans="1:3" x14ac:dyDescent="0.25">
      <c r="A6384" s="7" t="s">
        <v>888</v>
      </c>
      <c r="B6384" s="7" t="s">
        <v>13102</v>
      </c>
      <c r="C6384" s="7" t="s">
        <v>13103</v>
      </c>
    </row>
    <row r="6385" spans="1:3" x14ac:dyDescent="0.25">
      <c r="A6385" s="7" t="s">
        <v>888</v>
      </c>
      <c r="B6385" s="7" t="s">
        <v>13104</v>
      </c>
      <c r="C6385" s="7" t="s">
        <v>13105</v>
      </c>
    </row>
    <row r="6386" spans="1:3" x14ac:dyDescent="0.25">
      <c r="A6386" s="7" t="s">
        <v>888</v>
      </c>
      <c r="B6386" s="7" t="s">
        <v>13106</v>
      </c>
      <c r="C6386" s="7" t="s">
        <v>2117</v>
      </c>
    </row>
    <row r="6387" spans="1:3" x14ac:dyDescent="0.25">
      <c r="A6387" s="7" t="s">
        <v>888</v>
      </c>
      <c r="B6387" s="7" t="s">
        <v>13107</v>
      </c>
      <c r="C6387" s="7" t="s">
        <v>3489</v>
      </c>
    </row>
    <row r="6388" spans="1:3" x14ac:dyDescent="0.25">
      <c r="A6388" s="7" t="s">
        <v>888</v>
      </c>
      <c r="B6388" s="7" t="s">
        <v>13108</v>
      </c>
      <c r="C6388" s="7" t="s">
        <v>2253</v>
      </c>
    </row>
    <row r="6389" spans="1:3" x14ac:dyDescent="0.25">
      <c r="A6389" s="7" t="s">
        <v>888</v>
      </c>
      <c r="B6389" s="7" t="s">
        <v>13109</v>
      </c>
      <c r="C6389" s="7" t="s">
        <v>5231</v>
      </c>
    </row>
    <row r="6390" spans="1:3" x14ac:dyDescent="0.25">
      <c r="A6390" s="7" t="s">
        <v>888</v>
      </c>
      <c r="B6390" s="7" t="s">
        <v>13110</v>
      </c>
      <c r="C6390" s="7" t="s">
        <v>13111</v>
      </c>
    </row>
    <row r="6391" spans="1:3" x14ac:dyDescent="0.25">
      <c r="A6391" s="7" t="s">
        <v>888</v>
      </c>
      <c r="B6391" s="7" t="s">
        <v>13112</v>
      </c>
      <c r="C6391" s="7" t="s">
        <v>12232</v>
      </c>
    </row>
    <row r="6392" spans="1:3" x14ac:dyDescent="0.25">
      <c r="A6392" s="7" t="s">
        <v>888</v>
      </c>
      <c r="B6392" s="7" t="s">
        <v>13113</v>
      </c>
      <c r="C6392" s="7" t="s">
        <v>13114</v>
      </c>
    </row>
    <row r="6393" spans="1:3" x14ac:dyDescent="0.25">
      <c r="A6393" s="7" t="s">
        <v>888</v>
      </c>
      <c r="B6393" s="7" t="s">
        <v>13115</v>
      </c>
      <c r="C6393" s="7" t="s">
        <v>13116</v>
      </c>
    </row>
    <row r="6394" spans="1:3" x14ac:dyDescent="0.25">
      <c r="A6394" s="7" t="s">
        <v>888</v>
      </c>
      <c r="B6394" s="7" t="s">
        <v>13117</v>
      </c>
      <c r="C6394" s="7" t="s">
        <v>13118</v>
      </c>
    </row>
    <row r="6395" spans="1:3" x14ac:dyDescent="0.25">
      <c r="A6395" s="7" t="s">
        <v>888</v>
      </c>
      <c r="B6395" s="7" t="s">
        <v>13119</v>
      </c>
      <c r="C6395" s="7" t="s">
        <v>13120</v>
      </c>
    </row>
    <row r="6396" spans="1:3" x14ac:dyDescent="0.25">
      <c r="A6396" s="7" t="s">
        <v>888</v>
      </c>
      <c r="B6396" s="7" t="s">
        <v>13121</v>
      </c>
      <c r="C6396" s="7" t="s">
        <v>13122</v>
      </c>
    </row>
    <row r="6397" spans="1:3" x14ac:dyDescent="0.25">
      <c r="A6397" s="7" t="s">
        <v>888</v>
      </c>
      <c r="B6397" s="7" t="s">
        <v>13123</v>
      </c>
      <c r="C6397" s="7" t="s">
        <v>13124</v>
      </c>
    </row>
    <row r="6398" spans="1:3" x14ac:dyDescent="0.25">
      <c r="A6398" s="7" t="s">
        <v>888</v>
      </c>
      <c r="B6398" s="7" t="s">
        <v>13125</v>
      </c>
      <c r="C6398" s="7" t="s">
        <v>2181</v>
      </c>
    </row>
    <row r="6399" spans="1:3" x14ac:dyDescent="0.25">
      <c r="A6399" s="7" t="s">
        <v>888</v>
      </c>
      <c r="B6399" s="7" t="s">
        <v>13126</v>
      </c>
      <c r="C6399" s="7" t="s">
        <v>13127</v>
      </c>
    </row>
    <row r="6400" spans="1:3" x14ac:dyDescent="0.25">
      <c r="A6400" s="7" t="s">
        <v>888</v>
      </c>
      <c r="B6400" s="7" t="s">
        <v>13128</v>
      </c>
      <c r="C6400" s="7" t="s">
        <v>13129</v>
      </c>
    </row>
    <row r="6401" spans="1:3" x14ac:dyDescent="0.25">
      <c r="A6401" s="7" t="s">
        <v>888</v>
      </c>
      <c r="B6401" s="7" t="s">
        <v>13130</v>
      </c>
      <c r="C6401" s="7" t="s">
        <v>3408</v>
      </c>
    </row>
    <row r="6402" spans="1:3" x14ac:dyDescent="0.25">
      <c r="A6402" s="7" t="s">
        <v>888</v>
      </c>
      <c r="B6402" s="7" t="s">
        <v>13131</v>
      </c>
      <c r="C6402" s="7" t="s">
        <v>13132</v>
      </c>
    </row>
    <row r="6403" spans="1:3" x14ac:dyDescent="0.25">
      <c r="A6403" s="7" t="s">
        <v>888</v>
      </c>
      <c r="B6403" s="7" t="s">
        <v>13133</v>
      </c>
      <c r="C6403" s="7" t="s">
        <v>13134</v>
      </c>
    </row>
    <row r="6404" spans="1:3" x14ac:dyDescent="0.25">
      <c r="A6404" s="7" t="s">
        <v>888</v>
      </c>
      <c r="B6404" s="7" t="s">
        <v>13135</v>
      </c>
      <c r="C6404" s="7" t="s">
        <v>2546</v>
      </c>
    </row>
    <row r="6405" spans="1:3" x14ac:dyDescent="0.25">
      <c r="A6405" s="7" t="s">
        <v>888</v>
      </c>
      <c r="B6405" s="7" t="s">
        <v>13136</v>
      </c>
      <c r="C6405" s="7" t="s">
        <v>13137</v>
      </c>
    </row>
    <row r="6406" spans="1:3" x14ac:dyDescent="0.25">
      <c r="A6406" s="7" t="s">
        <v>888</v>
      </c>
      <c r="B6406" s="7" t="s">
        <v>13138</v>
      </c>
      <c r="C6406" s="7" t="s">
        <v>13139</v>
      </c>
    </row>
    <row r="6407" spans="1:3" x14ac:dyDescent="0.25">
      <c r="A6407" s="7" t="s">
        <v>888</v>
      </c>
      <c r="B6407" s="7" t="s">
        <v>13140</v>
      </c>
      <c r="C6407" s="7" t="s">
        <v>13141</v>
      </c>
    </row>
    <row r="6408" spans="1:3" x14ac:dyDescent="0.25">
      <c r="A6408" s="7" t="s">
        <v>898</v>
      </c>
      <c r="B6408" s="7" t="s">
        <v>13142</v>
      </c>
      <c r="C6408" s="7" t="s">
        <v>13143</v>
      </c>
    </row>
    <row r="6409" spans="1:3" x14ac:dyDescent="0.25">
      <c r="A6409" s="7" t="s">
        <v>898</v>
      </c>
      <c r="B6409" s="7" t="s">
        <v>13144</v>
      </c>
      <c r="C6409" s="7" t="s">
        <v>13145</v>
      </c>
    </row>
    <row r="6410" spans="1:3" x14ac:dyDescent="0.25">
      <c r="A6410" s="7" t="s">
        <v>898</v>
      </c>
      <c r="B6410" s="7" t="s">
        <v>13146</v>
      </c>
      <c r="C6410" s="7" t="s">
        <v>13147</v>
      </c>
    </row>
    <row r="6411" spans="1:3" x14ac:dyDescent="0.25">
      <c r="A6411" s="7" t="s">
        <v>898</v>
      </c>
      <c r="B6411" s="7" t="s">
        <v>13148</v>
      </c>
      <c r="C6411" s="7" t="s">
        <v>13149</v>
      </c>
    </row>
    <row r="6412" spans="1:3" x14ac:dyDescent="0.25">
      <c r="A6412" s="7" t="s">
        <v>898</v>
      </c>
      <c r="B6412" s="7" t="s">
        <v>13150</v>
      </c>
      <c r="C6412" s="7" t="s">
        <v>13151</v>
      </c>
    </row>
    <row r="6413" spans="1:3" x14ac:dyDescent="0.25">
      <c r="A6413" s="7" t="s">
        <v>898</v>
      </c>
      <c r="B6413" s="7" t="s">
        <v>13152</v>
      </c>
      <c r="C6413" s="7" t="s">
        <v>13153</v>
      </c>
    </row>
    <row r="6414" spans="1:3" x14ac:dyDescent="0.25">
      <c r="A6414" s="7" t="s">
        <v>898</v>
      </c>
      <c r="B6414" s="7" t="s">
        <v>13154</v>
      </c>
      <c r="C6414" s="7" t="s">
        <v>2430</v>
      </c>
    </row>
    <row r="6415" spans="1:3" x14ac:dyDescent="0.25">
      <c r="A6415" s="7" t="s">
        <v>898</v>
      </c>
      <c r="B6415" s="7" t="s">
        <v>13155</v>
      </c>
      <c r="C6415" s="7" t="s">
        <v>13156</v>
      </c>
    </row>
    <row r="6416" spans="1:3" x14ac:dyDescent="0.25">
      <c r="A6416" s="7" t="s">
        <v>898</v>
      </c>
      <c r="B6416" s="7" t="s">
        <v>13157</v>
      </c>
      <c r="C6416" s="7" t="s">
        <v>13158</v>
      </c>
    </row>
    <row r="6417" spans="1:3" x14ac:dyDescent="0.25">
      <c r="A6417" s="7" t="s">
        <v>898</v>
      </c>
      <c r="B6417" s="7" t="s">
        <v>13159</v>
      </c>
      <c r="C6417" s="7" t="s">
        <v>13160</v>
      </c>
    </row>
    <row r="6418" spans="1:3" x14ac:dyDescent="0.25">
      <c r="A6418" s="7" t="s">
        <v>898</v>
      </c>
      <c r="B6418" s="7" t="s">
        <v>13161</v>
      </c>
      <c r="C6418" s="7" t="s">
        <v>13162</v>
      </c>
    </row>
    <row r="6419" spans="1:3" x14ac:dyDescent="0.25">
      <c r="A6419" s="7" t="s">
        <v>898</v>
      </c>
      <c r="B6419" s="7" t="s">
        <v>13163</v>
      </c>
      <c r="C6419" s="7" t="s">
        <v>13164</v>
      </c>
    </row>
    <row r="6420" spans="1:3" x14ac:dyDescent="0.25">
      <c r="A6420" s="7" t="s">
        <v>898</v>
      </c>
      <c r="B6420" s="7" t="s">
        <v>13165</v>
      </c>
      <c r="C6420" s="7" t="s">
        <v>13166</v>
      </c>
    </row>
    <row r="6421" spans="1:3" x14ac:dyDescent="0.25">
      <c r="A6421" s="7" t="s">
        <v>898</v>
      </c>
      <c r="B6421" s="7" t="s">
        <v>13167</v>
      </c>
      <c r="C6421" s="7" t="s">
        <v>13168</v>
      </c>
    </row>
    <row r="6422" spans="1:3" x14ac:dyDescent="0.25">
      <c r="A6422" s="7" t="s">
        <v>898</v>
      </c>
      <c r="B6422" s="7" t="s">
        <v>13169</v>
      </c>
      <c r="C6422" s="7" t="s">
        <v>13170</v>
      </c>
    </row>
    <row r="6423" spans="1:3" x14ac:dyDescent="0.25">
      <c r="A6423" s="7" t="s">
        <v>898</v>
      </c>
      <c r="B6423" s="7" t="s">
        <v>13171</v>
      </c>
      <c r="C6423" s="7" t="s">
        <v>13172</v>
      </c>
    </row>
    <row r="6424" spans="1:3" x14ac:dyDescent="0.25">
      <c r="A6424" s="7" t="s">
        <v>898</v>
      </c>
      <c r="B6424" s="7" t="s">
        <v>13173</v>
      </c>
      <c r="C6424" s="7" t="s">
        <v>13174</v>
      </c>
    </row>
    <row r="6425" spans="1:3" x14ac:dyDescent="0.25">
      <c r="A6425" s="7" t="s">
        <v>898</v>
      </c>
      <c r="B6425" s="7" t="s">
        <v>13175</v>
      </c>
      <c r="C6425" s="7" t="s">
        <v>13176</v>
      </c>
    </row>
    <row r="6426" spans="1:3" x14ac:dyDescent="0.25">
      <c r="A6426" s="7" t="s">
        <v>898</v>
      </c>
      <c r="B6426" s="7" t="s">
        <v>13177</v>
      </c>
      <c r="C6426" s="7" t="s">
        <v>13178</v>
      </c>
    </row>
    <row r="6427" spans="1:3" x14ac:dyDescent="0.25">
      <c r="A6427" s="7" t="s">
        <v>898</v>
      </c>
      <c r="B6427" s="7" t="s">
        <v>13179</v>
      </c>
      <c r="C6427" s="7" t="s">
        <v>13180</v>
      </c>
    </row>
    <row r="6428" spans="1:3" x14ac:dyDescent="0.25">
      <c r="A6428" s="7" t="s">
        <v>898</v>
      </c>
      <c r="B6428" s="7" t="s">
        <v>13181</v>
      </c>
      <c r="C6428" s="7" t="s">
        <v>13182</v>
      </c>
    </row>
    <row r="6429" spans="1:3" x14ac:dyDescent="0.25">
      <c r="A6429" s="7" t="s">
        <v>898</v>
      </c>
      <c r="B6429" s="7" t="s">
        <v>13183</v>
      </c>
      <c r="C6429" s="7" t="s">
        <v>13184</v>
      </c>
    </row>
    <row r="6430" spans="1:3" x14ac:dyDescent="0.25">
      <c r="A6430" s="7" t="s">
        <v>1603</v>
      </c>
      <c r="B6430" s="7" t="s">
        <v>13185</v>
      </c>
      <c r="C6430" s="7" t="s">
        <v>13186</v>
      </c>
    </row>
    <row r="6431" spans="1:3" x14ac:dyDescent="0.25">
      <c r="A6431" s="7" t="s">
        <v>1603</v>
      </c>
      <c r="B6431" s="7" t="s">
        <v>13187</v>
      </c>
      <c r="C6431" s="7" t="s">
        <v>13188</v>
      </c>
    </row>
    <row r="6432" spans="1:3" x14ac:dyDescent="0.25">
      <c r="A6432" s="7" t="s">
        <v>1603</v>
      </c>
      <c r="B6432" s="7" t="s">
        <v>13189</v>
      </c>
      <c r="C6432" s="7" t="s">
        <v>13190</v>
      </c>
    </row>
    <row r="6433" spans="1:3" x14ac:dyDescent="0.25">
      <c r="A6433" s="7" t="s">
        <v>1603</v>
      </c>
      <c r="B6433" s="7" t="s">
        <v>13191</v>
      </c>
      <c r="C6433" s="7" t="s">
        <v>1912</v>
      </c>
    </row>
    <row r="6434" spans="1:3" x14ac:dyDescent="0.25">
      <c r="A6434" s="7" t="s">
        <v>1603</v>
      </c>
      <c r="B6434" s="7" t="s">
        <v>13192</v>
      </c>
      <c r="C6434" s="7" t="s">
        <v>13193</v>
      </c>
    </row>
    <row r="6435" spans="1:3" x14ac:dyDescent="0.25">
      <c r="A6435" s="7" t="s">
        <v>1603</v>
      </c>
      <c r="B6435" s="7" t="s">
        <v>13194</v>
      </c>
      <c r="C6435" s="7" t="s">
        <v>13195</v>
      </c>
    </row>
    <row r="6436" spans="1:3" x14ac:dyDescent="0.25">
      <c r="A6436" s="7" t="s">
        <v>1603</v>
      </c>
      <c r="B6436" s="7" t="s">
        <v>13196</v>
      </c>
      <c r="C6436" s="7" t="s">
        <v>5892</v>
      </c>
    </row>
    <row r="6437" spans="1:3" x14ac:dyDescent="0.25">
      <c r="A6437" s="7" t="s">
        <v>1603</v>
      </c>
      <c r="B6437" s="7" t="s">
        <v>13197</v>
      </c>
      <c r="C6437" s="7" t="s">
        <v>1996</v>
      </c>
    </row>
    <row r="6438" spans="1:3" x14ac:dyDescent="0.25">
      <c r="A6438" s="7" t="s">
        <v>1603</v>
      </c>
      <c r="B6438" s="7" t="s">
        <v>13198</v>
      </c>
      <c r="C6438" s="7" t="s">
        <v>10793</v>
      </c>
    </row>
    <row r="6439" spans="1:3" x14ac:dyDescent="0.25">
      <c r="A6439" s="7" t="s">
        <v>1603</v>
      </c>
      <c r="B6439" s="7" t="s">
        <v>13199</v>
      </c>
      <c r="C6439" s="7" t="s">
        <v>2484</v>
      </c>
    </row>
    <row r="6440" spans="1:3" x14ac:dyDescent="0.25">
      <c r="A6440" s="7" t="s">
        <v>1603</v>
      </c>
      <c r="B6440" s="7" t="s">
        <v>13200</v>
      </c>
      <c r="C6440" s="7" t="s">
        <v>5865</v>
      </c>
    </row>
    <row r="6441" spans="1:3" x14ac:dyDescent="0.25">
      <c r="A6441" s="7" t="s">
        <v>915</v>
      </c>
      <c r="B6441" s="7" t="s">
        <v>13201</v>
      </c>
      <c r="C6441" s="7" t="s">
        <v>13202</v>
      </c>
    </row>
    <row r="6442" spans="1:3" x14ac:dyDescent="0.25">
      <c r="A6442" s="7" t="s">
        <v>915</v>
      </c>
      <c r="B6442" s="7" t="s">
        <v>13203</v>
      </c>
      <c r="C6442" s="7" t="s">
        <v>3090</v>
      </c>
    </row>
    <row r="6443" spans="1:3" x14ac:dyDescent="0.25">
      <c r="A6443" s="7" t="s">
        <v>915</v>
      </c>
      <c r="B6443" s="7" t="s">
        <v>13204</v>
      </c>
      <c r="C6443" s="7" t="s">
        <v>6740</v>
      </c>
    </row>
    <row r="6444" spans="1:3" x14ac:dyDescent="0.25">
      <c r="A6444" s="7" t="s">
        <v>915</v>
      </c>
      <c r="B6444" s="7" t="s">
        <v>13205</v>
      </c>
      <c r="C6444" s="7" t="s">
        <v>4812</v>
      </c>
    </row>
    <row r="6445" spans="1:3" x14ac:dyDescent="0.25">
      <c r="A6445" s="7" t="s">
        <v>915</v>
      </c>
      <c r="B6445" s="7" t="s">
        <v>13206</v>
      </c>
      <c r="C6445" s="7" t="s">
        <v>13207</v>
      </c>
    </row>
    <row r="6446" spans="1:3" x14ac:dyDescent="0.25">
      <c r="A6446" s="7" t="s">
        <v>915</v>
      </c>
      <c r="B6446" s="7" t="s">
        <v>13208</v>
      </c>
      <c r="C6446" s="7" t="s">
        <v>12281</v>
      </c>
    </row>
    <row r="6447" spans="1:3" x14ac:dyDescent="0.25">
      <c r="A6447" s="7" t="s">
        <v>915</v>
      </c>
      <c r="B6447" s="7" t="s">
        <v>13209</v>
      </c>
      <c r="C6447" s="7" t="s">
        <v>2213</v>
      </c>
    </row>
    <row r="6448" spans="1:3" x14ac:dyDescent="0.25">
      <c r="A6448" s="7" t="s">
        <v>915</v>
      </c>
      <c r="B6448" s="7" t="s">
        <v>13210</v>
      </c>
      <c r="C6448" s="7" t="s">
        <v>13211</v>
      </c>
    </row>
    <row r="6449" spans="1:3" x14ac:dyDescent="0.25">
      <c r="A6449" s="7" t="s">
        <v>537</v>
      </c>
      <c r="B6449" s="7" t="s">
        <v>13212</v>
      </c>
      <c r="C6449" s="7" t="s">
        <v>13213</v>
      </c>
    </row>
    <row r="6450" spans="1:3" x14ac:dyDescent="0.25">
      <c r="A6450" s="7" t="s">
        <v>537</v>
      </c>
      <c r="B6450" s="7" t="s">
        <v>13214</v>
      </c>
      <c r="C6450" s="7" t="s">
        <v>9781</v>
      </c>
    </row>
    <row r="6451" spans="1:3" x14ac:dyDescent="0.25">
      <c r="A6451" s="7" t="s">
        <v>537</v>
      </c>
      <c r="B6451" s="7" t="s">
        <v>13215</v>
      </c>
      <c r="C6451" s="7" t="s">
        <v>13216</v>
      </c>
    </row>
    <row r="6452" spans="1:3" x14ac:dyDescent="0.25">
      <c r="A6452" s="7" t="s">
        <v>537</v>
      </c>
      <c r="B6452" s="7" t="s">
        <v>13217</v>
      </c>
      <c r="C6452" s="7" t="s">
        <v>4765</v>
      </c>
    </row>
    <row r="6453" spans="1:3" x14ac:dyDescent="0.25">
      <c r="A6453" s="7" t="s">
        <v>537</v>
      </c>
      <c r="B6453" s="7" t="s">
        <v>13218</v>
      </c>
      <c r="C6453" s="7" t="s">
        <v>2077</v>
      </c>
    </row>
    <row r="6454" spans="1:3" x14ac:dyDescent="0.25">
      <c r="A6454" s="7" t="s">
        <v>537</v>
      </c>
      <c r="B6454" s="7" t="s">
        <v>13219</v>
      </c>
      <c r="C6454" s="7" t="s">
        <v>2035</v>
      </c>
    </row>
    <row r="6455" spans="1:3" x14ac:dyDescent="0.25">
      <c r="A6455" s="7" t="s">
        <v>537</v>
      </c>
      <c r="B6455" s="7" t="s">
        <v>13220</v>
      </c>
      <c r="C6455" s="7" t="s">
        <v>13221</v>
      </c>
    </row>
    <row r="6456" spans="1:3" x14ac:dyDescent="0.25">
      <c r="A6456" s="7" t="s">
        <v>537</v>
      </c>
      <c r="B6456" s="7" t="s">
        <v>13222</v>
      </c>
      <c r="C6456" s="7" t="s">
        <v>13223</v>
      </c>
    </row>
    <row r="6457" spans="1:3" x14ac:dyDescent="0.25">
      <c r="A6457" s="7" t="s">
        <v>537</v>
      </c>
      <c r="B6457" s="7" t="s">
        <v>13224</v>
      </c>
      <c r="C6457" s="7" t="s">
        <v>11596</v>
      </c>
    </row>
    <row r="6458" spans="1:3" x14ac:dyDescent="0.25">
      <c r="A6458" s="7" t="s">
        <v>882</v>
      </c>
      <c r="B6458" s="7" t="s">
        <v>13225</v>
      </c>
      <c r="C6458" s="7" t="s">
        <v>3025</v>
      </c>
    </row>
    <row r="6459" spans="1:3" x14ac:dyDescent="0.25">
      <c r="A6459" s="7" t="s">
        <v>882</v>
      </c>
      <c r="B6459" s="7" t="s">
        <v>13226</v>
      </c>
      <c r="C6459" s="7" t="s">
        <v>12575</v>
      </c>
    </row>
    <row r="6460" spans="1:3" x14ac:dyDescent="0.25">
      <c r="A6460" s="7" t="s">
        <v>882</v>
      </c>
      <c r="B6460" s="7" t="s">
        <v>13227</v>
      </c>
      <c r="C6460" s="7" t="s">
        <v>7895</v>
      </c>
    </row>
    <row r="6461" spans="1:3" x14ac:dyDescent="0.25">
      <c r="A6461" s="7" t="s">
        <v>882</v>
      </c>
      <c r="B6461" s="7" t="s">
        <v>13228</v>
      </c>
      <c r="C6461" s="7" t="s">
        <v>5817</v>
      </c>
    </row>
    <row r="6462" spans="1:3" x14ac:dyDescent="0.25">
      <c r="A6462" s="7" t="s">
        <v>882</v>
      </c>
      <c r="B6462" s="7" t="s">
        <v>13229</v>
      </c>
      <c r="C6462" s="7" t="s">
        <v>13230</v>
      </c>
    </row>
    <row r="6463" spans="1:3" x14ac:dyDescent="0.25">
      <c r="A6463" s="7" t="s">
        <v>882</v>
      </c>
      <c r="B6463" s="7" t="s">
        <v>13231</v>
      </c>
      <c r="C6463" s="7" t="s">
        <v>13232</v>
      </c>
    </row>
    <row r="6464" spans="1:3" x14ac:dyDescent="0.25">
      <c r="A6464" s="7" t="s">
        <v>882</v>
      </c>
      <c r="B6464" s="7" t="s">
        <v>13233</v>
      </c>
      <c r="C6464" s="7" t="s">
        <v>13234</v>
      </c>
    </row>
    <row r="6465" spans="1:3" x14ac:dyDescent="0.25">
      <c r="A6465" s="7" t="s">
        <v>882</v>
      </c>
      <c r="B6465" s="7" t="s">
        <v>13235</v>
      </c>
      <c r="C6465" s="7" t="s">
        <v>13236</v>
      </c>
    </row>
    <row r="6466" spans="1:3" x14ac:dyDescent="0.25">
      <c r="A6466" s="7" t="s">
        <v>882</v>
      </c>
      <c r="B6466" s="7" t="s">
        <v>13237</v>
      </c>
      <c r="C6466" s="7" t="s">
        <v>13238</v>
      </c>
    </row>
    <row r="6467" spans="1:3" x14ac:dyDescent="0.25">
      <c r="A6467" s="7" t="s">
        <v>882</v>
      </c>
      <c r="B6467" s="7" t="s">
        <v>13239</v>
      </c>
      <c r="C6467" s="7" t="s">
        <v>8265</v>
      </c>
    </row>
    <row r="6468" spans="1:3" x14ac:dyDescent="0.25">
      <c r="A6468" s="7" t="s">
        <v>882</v>
      </c>
      <c r="B6468" s="7" t="s">
        <v>13240</v>
      </c>
      <c r="C6468" s="7" t="s">
        <v>13241</v>
      </c>
    </row>
    <row r="6469" spans="1:3" x14ac:dyDescent="0.25">
      <c r="A6469" s="7" t="s">
        <v>882</v>
      </c>
      <c r="B6469" s="7" t="s">
        <v>13242</v>
      </c>
      <c r="C6469" s="7" t="s">
        <v>13243</v>
      </c>
    </row>
    <row r="6470" spans="1:3" x14ac:dyDescent="0.25">
      <c r="A6470" s="7" t="s">
        <v>882</v>
      </c>
      <c r="B6470" s="7" t="s">
        <v>13244</v>
      </c>
      <c r="C6470" s="7" t="s">
        <v>4773</v>
      </c>
    </row>
    <row r="6471" spans="1:3" x14ac:dyDescent="0.25">
      <c r="A6471" s="7" t="s">
        <v>884</v>
      </c>
      <c r="B6471" s="7" t="s">
        <v>13245</v>
      </c>
      <c r="C6471" s="7" t="s">
        <v>13246</v>
      </c>
    </row>
    <row r="6472" spans="1:3" x14ac:dyDescent="0.25">
      <c r="A6472" s="7" t="s">
        <v>884</v>
      </c>
      <c r="B6472" s="7" t="s">
        <v>13247</v>
      </c>
      <c r="C6472" s="7" t="s">
        <v>13248</v>
      </c>
    </row>
    <row r="6473" spans="1:3" x14ac:dyDescent="0.25">
      <c r="A6473" s="7" t="s">
        <v>884</v>
      </c>
      <c r="B6473" s="7" t="s">
        <v>13249</v>
      </c>
      <c r="C6473" s="7" t="s">
        <v>13250</v>
      </c>
    </row>
    <row r="6474" spans="1:3" x14ac:dyDescent="0.25">
      <c r="A6474" s="7" t="s">
        <v>884</v>
      </c>
      <c r="B6474" s="7" t="s">
        <v>13251</v>
      </c>
      <c r="C6474" s="7" t="s">
        <v>2641</v>
      </c>
    </row>
    <row r="6475" spans="1:3" x14ac:dyDescent="0.25">
      <c r="A6475" s="7" t="s">
        <v>884</v>
      </c>
      <c r="B6475" s="7" t="s">
        <v>13252</v>
      </c>
      <c r="C6475" s="7" t="s">
        <v>1936</v>
      </c>
    </row>
    <row r="6476" spans="1:3" x14ac:dyDescent="0.25">
      <c r="A6476" s="7" t="s">
        <v>884</v>
      </c>
      <c r="B6476" s="7" t="s">
        <v>13253</v>
      </c>
      <c r="C6476" s="7" t="s">
        <v>10395</v>
      </c>
    </row>
    <row r="6477" spans="1:3" x14ac:dyDescent="0.25">
      <c r="A6477" s="7" t="s">
        <v>884</v>
      </c>
      <c r="B6477" s="7" t="s">
        <v>13254</v>
      </c>
      <c r="C6477" s="7" t="s">
        <v>13255</v>
      </c>
    </row>
    <row r="6478" spans="1:3" x14ac:dyDescent="0.25">
      <c r="A6478" s="7" t="s">
        <v>884</v>
      </c>
      <c r="B6478" s="7" t="s">
        <v>13256</v>
      </c>
      <c r="C6478" s="7" t="s">
        <v>7104</v>
      </c>
    </row>
    <row r="6479" spans="1:3" x14ac:dyDescent="0.25">
      <c r="A6479" s="7" t="s">
        <v>884</v>
      </c>
      <c r="B6479" s="7" t="s">
        <v>13257</v>
      </c>
      <c r="C6479" s="7" t="s">
        <v>5277</v>
      </c>
    </row>
    <row r="6480" spans="1:3" x14ac:dyDescent="0.25">
      <c r="A6480" s="7" t="s">
        <v>884</v>
      </c>
      <c r="B6480" s="7" t="s">
        <v>13258</v>
      </c>
      <c r="C6480" s="7" t="s">
        <v>13259</v>
      </c>
    </row>
    <row r="6481" spans="1:3" x14ac:dyDescent="0.25">
      <c r="A6481" s="7" t="s">
        <v>884</v>
      </c>
      <c r="B6481" s="7" t="s">
        <v>13260</v>
      </c>
      <c r="C6481" s="7" t="s">
        <v>13261</v>
      </c>
    </row>
    <row r="6482" spans="1:3" x14ac:dyDescent="0.25">
      <c r="A6482" s="7" t="s">
        <v>884</v>
      </c>
      <c r="B6482" s="7" t="s">
        <v>13262</v>
      </c>
      <c r="C6482" s="7" t="s">
        <v>13263</v>
      </c>
    </row>
    <row r="6483" spans="1:3" x14ac:dyDescent="0.25">
      <c r="A6483" s="7" t="s">
        <v>884</v>
      </c>
      <c r="B6483" s="7" t="s">
        <v>13264</v>
      </c>
      <c r="C6483" s="7" t="s">
        <v>13265</v>
      </c>
    </row>
    <row r="6484" spans="1:3" x14ac:dyDescent="0.25">
      <c r="A6484" s="7" t="s">
        <v>884</v>
      </c>
      <c r="B6484" s="7" t="s">
        <v>13266</v>
      </c>
      <c r="C6484" s="7" t="s">
        <v>13267</v>
      </c>
    </row>
    <row r="6485" spans="1:3" x14ac:dyDescent="0.25">
      <c r="A6485" s="7" t="s">
        <v>884</v>
      </c>
      <c r="B6485" s="7" t="s">
        <v>13268</v>
      </c>
      <c r="C6485" s="7" t="s">
        <v>13269</v>
      </c>
    </row>
    <row r="6486" spans="1:3" x14ac:dyDescent="0.25">
      <c r="A6486" s="7" t="s">
        <v>884</v>
      </c>
      <c r="B6486" s="7" t="s">
        <v>13270</v>
      </c>
      <c r="C6486" s="7" t="s">
        <v>2245</v>
      </c>
    </row>
    <row r="6487" spans="1:3" x14ac:dyDescent="0.25">
      <c r="A6487" s="7" t="s">
        <v>884</v>
      </c>
      <c r="B6487" s="7" t="s">
        <v>13271</v>
      </c>
      <c r="C6487" s="7" t="s">
        <v>2715</v>
      </c>
    </row>
    <row r="6488" spans="1:3" x14ac:dyDescent="0.25">
      <c r="A6488" s="7" t="s">
        <v>884</v>
      </c>
      <c r="B6488" s="7" t="s">
        <v>13272</v>
      </c>
      <c r="C6488" s="7" t="s">
        <v>13273</v>
      </c>
    </row>
    <row r="6489" spans="1:3" x14ac:dyDescent="0.25">
      <c r="A6489" s="7" t="s">
        <v>884</v>
      </c>
      <c r="B6489" s="7" t="s">
        <v>13274</v>
      </c>
      <c r="C6489" s="7" t="s">
        <v>13275</v>
      </c>
    </row>
    <row r="6490" spans="1:3" x14ac:dyDescent="0.25">
      <c r="A6490" s="7" t="s">
        <v>884</v>
      </c>
      <c r="B6490" s="7" t="s">
        <v>13276</v>
      </c>
      <c r="C6490" s="7" t="s">
        <v>10818</v>
      </c>
    </row>
    <row r="6491" spans="1:3" x14ac:dyDescent="0.25">
      <c r="A6491" s="7" t="s">
        <v>884</v>
      </c>
      <c r="B6491" s="7" t="s">
        <v>13277</v>
      </c>
      <c r="C6491" s="7" t="s">
        <v>13278</v>
      </c>
    </row>
    <row r="6492" spans="1:3" x14ac:dyDescent="0.25">
      <c r="A6492" s="7" t="s">
        <v>884</v>
      </c>
      <c r="B6492" s="7" t="s">
        <v>13279</v>
      </c>
      <c r="C6492" s="7" t="s">
        <v>13280</v>
      </c>
    </row>
    <row r="6493" spans="1:3" x14ac:dyDescent="0.25">
      <c r="A6493" s="7" t="s">
        <v>884</v>
      </c>
      <c r="B6493" s="7" t="s">
        <v>13281</v>
      </c>
      <c r="C6493" s="7" t="s">
        <v>3661</v>
      </c>
    </row>
    <row r="6494" spans="1:3" x14ac:dyDescent="0.25">
      <c r="A6494" s="7" t="s">
        <v>884</v>
      </c>
      <c r="B6494" s="7" t="s">
        <v>13282</v>
      </c>
      <c r="C6494" s="7" t="s">
        <v>13283</v>
      </c>
    </row>
    <row r="6495" spans="1:3" x14ac:dyDescent="0.25">
      <c r="A6495" s="7" t="s">
        <v>884</v>
      </c>
      <c r="B6495" s="7" t="s">
        <v>13284</v>
      </c>
      <c r="C6495" s="7" t="s">
        <v>13285</v>
      </c>
    </row>
    <row r="6496" spans="1:3" x14ac:dyDescent="0.25">
      <c r="A6496" s="7" t="s">
        <v>884</v>
      </c>
      <c r="B6496" s="7" t="s">
        <v>13286</v>
      </c>
      <c r="C6496" s="7" t="s">
        <v>13287</v>
      </c>
    </row>
    <row r="6497" spans="1:3" x14ac:dyDescent="0.25">
      <c r="A6497" s="7" t="s">
        <v>884</v>
      </c>
      <c r="B6497" s="7" t="s">
        <v>13288</v>
      </c>
      <c r="C6497" s="7" t="s">
        <v>13289</v>
      </c>
    </row>
    <row r="6498" spans="1:3" x14ac:dyDescent="0.25">
      <c r="A6498" s="7" t="s">
        <v>884</v>
      </c>
      <c r="B6498" s="7" t="s">
        <v>13290</v>
      </c>
      <c r="C6498" s="7" t="s">
        <v>13291</v>
      </c>
    </row>
    <row r="6499" spans="1:3" x14ac:dyDescent="0.25">
      <c r="A6499" s="7" t="s">
        <v>886</v>
      </c>
      <c r="B6499" s="7" t="s">
        <v>13292</v>
      </c>
      <c r="C6499" s="7" t="s">
        <v>13293</v>
      </c>
    </row>
    <row r="6500" spans="1:3" x14ac:dyDescent="0.25">
      <c r="A6500" s="7" t="s">
        <v>886</v>
      </c>
      <c r="B6500" s="7" t="s">
        <v>13294</v>
      </c>
      <c r="C6500" s="7" t="s">
        <v>13295</v>
      </c>
    </row>
    <row r="6501" spans="1:3" x14ac:dyDescent="0.25">
      <c r="A6501" s="7" t="s">
        <v>886</v>
      </c>
      <c r="B6501" s="7" t="s">
        <v>13296</v>
      </c>
      <c r="C6501" s="7" t="s">
        <v>13297</v>
      </c>
    </row>
    <row r="6502" spans="1:3" x14ac:dyDescent="0.25">
      <c r="A6502" s="7" t="s">
        <v>886</v>
      </c>
      <c r="B6502" s="7" t="s">
        <v>13298</v>
      </c>
      <c r="C6502" s="7" t="s">
        <v>7477</v>
      </c>
    </row>
    <row r="6503" spans="1:3" x14ac:dyDescent="0.25">
      <c r="A6503" s="7" t="s">
        <v>886</v>
      </c>
      <c r="B6503" s="7" t="s">
        <v>13299</v>
      </c>
      <c r="C6503" s="7" t="s">
        <v>13300</v>
      </c>
    </row>
    <row r="6504" spans="1:3" x14ac:dyDescent="0.25">
      <c r="A6504" s="7" t="s">
        <v>886</v>
      </c>
      <c r="B6504" s="7" t="s">
        <v>13301</v>
      </c>
      <c r="C6504" s="7" t="s">
        <v>10016</v>
      </c>
    </row>
    <row r="6505" spans="1:3" x14ac:dyDescent="0.25">
      <c r="A6505" s="7" t="s">
        <v>911</v>
      </c>
      <c r="B6505" s="7" t="s">
        <v>13302</v>
      </c>
      <c r="C6505" s="7" t="s">
        <v>1713</v>
      </c>
    </row>
    <row r="6506" spans="1:3" x14ac:dyDescent="0.25">
      <c r="A6506" s="7" t="s">
        <v>911</v>
      </c>
      <c r="B6506" s="7" t="s">
        <v>13303</v>
      </c>
      <c r="C6506" s="7" t="s">
        <v>13304</v>
      </c>
    </row>
    <row r="6507" spans="1:3" x14ac:dyDescent="0.25">
      <c r="A6507" s="7" t="s">
        <v>911</v>
      </c>
      <c r="B6507" s="7" t="s">
        <v>13305</v>
      </c>
      <c r="C6507" s="7" t="s">
        <v>5543</v>
      </c>
    </row>
    <row r="6508" spans="1:3" x14ac:dyDescent="0.25">
      <c r="A6508" s="7" t="s">
        <v>911</v>
      </c>
      <c r="B6508" s="7" t="s">
        <v>13306</v>
      </c>
      <c r="C6508" s="7" t="s">
        <v>13307</v>
      </c>
    </row>
    <row r="6509" spans="1:3" x14ac:dyDescent="0.25">
      <c r="A6509" s="7" t="s">
        <v>911</v>
      </c>
      <c r="B6509" s="7" t="s">
        <v>13308</v>
      </c>
      <c r="C6509" s="7" t="s">
        <v>13309</v>
      </c>
    </row>
    <row r="6510" spans="1:3" x14ac:dyDescent="0.25">
      <c r="A6510" s="7" t="s">
        <v>911</v>
      </c>
      <c r="B6510" s="7" t="s">
        <v>13310</v>
      </c>
      <c r="C6510" s="7" t="s">
        <v>13311</v>
      </c>
    </row>
    <row r="6511" spans="1:3" x14ac:dyDescent="0.25">
      <c r="A6511" s="7" t="s">
        <v>911</v>
      </c>
      <c r="B6511" s="7" t="s">
        <v>13312</v>
      </c>
      <c r="C6511" s="7" t="s">
        <v>13313</v>
      </c>
    </row>
    <row r="6512" spans="1:3" x14ac:dyDescent="0.25">
      <c r="A6512" s="7" t="s">
        <v>911</v>
      </c>
      <c r="B6512" s="7" t="s">
        <v>13314</v>
      </c>
      <c r="C6512" s="7" t="s">
        <v>9067</v>
      </c>
    </row>
    <row r="6513" spans="1:3" x14ac:dyDescent="0.25">
      <c r="A6513" s="7" t="s">
        <v>911</v>
      </c>
      <c r="B6513" s="7" t="s">
        <v>13315</v>
      </c>
      <c r="C6513" s="7" t="s">
        <v>13316</v>
      </c>
    </row>
    <row r="6514" spans="1:3" x14ac:dyDescent="0.25">
      <c r="A6514" s="7" t="s">
        <v>911</v>
      </c>
      <c r="B6514" s="7" t="s">
        <v>13317</v>
      </c>
      <c r="C6514" s="7" t="s">
        <v>1992</v>
      </c>
    </row>
    <row r="6515" spans="1:3" x14ac:dyDescent="0.25">
      <c r="A6515" s="7" t="s">
        <v>911</v>
      </c>
      <c r="B6515" s="7" t="s">
        <v>13318</v>
      </c>
      <c r="C6515" s="7" t="s">
        <v>13319</v>
      </c>
    </row>
    <row r="6516" spans="1:3" x14ac:dyDescent="0.25">
      <c r="A6516" s="7" t="s">
        <v>911</v>
      </c>
      <c r="B6516" s="7" t="s">
        <v>13320</v>
      </c>
      <c r="C6516" s="7" t="s">
        <v>13321</v>
      </c>
    </row>
    <row r="6517" spans="1:3" x14ac:dyDescent="0.25">
      <c r="A6517" s="7" t="s">
        <v>911</v>
      </c>
      <c r="B6517" s="7" t="s">
        <v>13322</v>
      </c>
      <c r="C6517" s="7" t="s">
        <v>13323</v>
      </c>
    </row>
    <row r="6518" spans="1:3" x14ac:dyDescent="0.25">
      <c r="A6518" s="7" t="s">
        <v>913</v>
      </c>
      <c r="B6518" s="7" t="s">
        <v>13324</v>
      </c>
      <c r="C6518" s="7" t="s">
        <v>4666</v>
      </c>
    </row>
    <row r="6519" spans="1:3" x14ac:dyDescent="0.25">
      <c r="A6519" s="7" t="s">
        <v>913</v>
      </c>
      <c r="B6519" s="7" t="s">
        <v>13325</v>
      </c>
      <c r="C6519" s="7" t="s">
        <v>13326</v>
      </c>
    </row>
    <row r="6520" spans="1:3" x14ac:dyDescent="0.25">
      <c r="A6520" s="7" t="s">
        <v>913</v>
      </c>
      <c r="B6520" s="7" t="s">
        <v>13327</v>
      </c>
      <c r="C6520" s="7" t="s">
        <v>5787</v>
      </c>
    </row>
    <row r="6521" spans="1:3" x14ac:dyDescent="0.25">
      <c r="A6521" s="7" t="s">
        <v>913</v>
      </c>
      <c r="B6521" s="7" t="s">
        <v>13328</v>
      </c>
      <c r="C6521" s="7" t="s">
        <v>13329</v>
      </c>
    </row>
    <row r="6522" spans="1:3" x14ac:dyDescent="0.25">
      <c r="A6522" s="7" t="s">
        <v>913</v>
      </c>
      <c r="B6522" s="7" t="s">
        <v>13330</v>
      </c>
      <c r="C6522" s="7" t="s">
        <v>13331</v>
      </c>
    </row>
    <row r="6523" spans="1:3" x14ac:dyDescent="0.25">
      <c r="A6523" s="7" t="s">
        <v>913</v>
      </c>
      <c r="B6523" s="7" t="s">
        <v>13332</v>
      </c>
      <c r="C6523" s="7" t="s">
        <v>13333</v>
      </c>
    </row>
    <row r="6524" spans="1:3" x14ac:dyDescent="0.25">
      <c r="A6524" s="7" t="s">
        <v>913</v>
      </c>
      <c r="B6524" s="7" t="s">
        <v>13334</v>
      </c>
      <c r="C6524" s="7" t="s">
        <v>13335</v>
      </c>
    </row>
    <row r="6525" spans="1:3" x14ac:dyDescent="0.25">
      <c r="A6525" s="7" t="s">
        <v>913</v>
      </c>
      <c r="B6525" s="7" t="s">
        <v>13336</v>
      </c>
      <c r="C6525" s="7" t="s">
        <v>13337</v>
      </c>
    </row>
    <row r="6526" spans="1:3" x14ac:dyDescent="0.25">
      <c r="A6526" s="7" t="s">
        <v>913</v>
      </c>
      <c r="B6526" s="7" t="s">
        <v>13338</v>
      </c>
      <c r="C6526" s="7" t="s">
        <v>13339</v>
      </c>
    </row>
    <row r="6527" spans="1:3" x14ac:dyDescent="0.25">
      <c r="A6527" s="7" t="s">
        <v>913</v>
      </c>
      <c r="B6527" s="7" t="s">
        <v>13340</v>
      </c>
      <c r="C6527" s="7" t="s">
        <v>13341</v>
      </c>
    </row>
    <row r="6528" spans="1:3" x14ac:dyDescent="0.25">
      <c r="A6528" s="7" t="s">
        <v>913</v>
      </c>
      <c r="B6528" s="7" t="s">
        <v>13342</v>
      </c>
      <c r="C6528" s="7" t="s">
        <v>10983</v>
      </c>
    </row>
    <row r="6529" spans="1:3" x14ac:dyDescent="0.25">
      <c r="A6529" s="7" t="s">
        <v>913</v>
      </c>
      <c r="B6529" s="7" t="s">
        <v>13343</v>
      </c>
      <c r="C6529" s="7" t="s">
        <v>13344</v>
      </c>
    </row>
    <row r="6530" spans="1:3" x14ac:dyDescent="0.25">
      <c r="A6530" s="7" t="s">
        <v>913</v>
      </c>
      <c r="B6530" s="7" t="s">
        <v>13345</v>
      </c>
      <c r="C6530" s="7" t="s">
        <v>13346</v>
      </c>
    </row>
    <row r="6531" spans="1:3" x14ac:dyDescent="0.25">
      <c r="A6531" s="7" t="s">
        <v>913</v>
      </c>
      <c r="B6531" s="7" t="s">
        <v>13347</v>
      </c>
      <c r="C6531" s="7" t="s">
        <v>9248</v>
      </c>
    </row>
    <row r="6532" spans="1:3" x14ac:dyDescent="0.25">
      <c r="A6532" s="7" t="s">
        <v>913</v>
      </c>
      <c r="B6532" s="7" t="s">
        <v>13348</v>
      </c>
      <c r="C6532" s="7" t="s">
        <v>3147</v>
      </c>
    </row>
    <row r="6533" spans="1:3" x14ac:dyDescent="0.25">
      <c r="A6533" s="7" t="s">
        <v>913</v>
      </c>
      <c r="B6533" s="7" t="s">
        <v>13349</v>
      </c>
      <c r="C6533" s="7" t="s">
        <v>13350</v>
      </c>
    </row>
    <row r="6534" spans="1:3" x14ac:dyDescent="0.25">
      <c r="A6534" s="7" t="s">
        <v>913</v>
      </c>
      <c r="B6534" s="7" t="s">
        <v>13351</v>
      </c>
      <c r="C6534" s="7" t="s">
        <v>13352</v>
      </c>
    </row>
    <row r="6535" spans="1:3" x14ac:dyDescent="0.25">
      <c r="A6535" s="7" t="s">
        <v>913</v>
      </c>
      <c r="B6535" s="7" t="s">
        <v>13353</v>
      </c>
      <c r="C6535" s="7" t="s">
        <v>13354</v>
      </c>
    </row>
    <row r="6536" spans="1:3" x14ac:dyDescent="0.25">
      <c r="A6536" s="7" t="s">
        <v>913</v>
      </c>
      <c r="B6536" s="7" t="s">
        <v>13355</v>
      </c>
      <c r="C6536" s="7" t="s">
        <v>2795</v>
      </c>
    </row>
    <row r="6537" spans="1:3" x14ac:dyDescent="0.25">
      <c r="A6537" s="7" t="s">
        <v>913</v>
      </c>
      <c r="B6537" s="7" t="s">
        <v>13356</v>
      </c>
      <c r="C6537" s="7" t="s">
        <v>13357</v>
      </c>
    </row>
    <row r="6538" spans="1:3" x14ac:dyDescent="0.25">
      <c r="A6538" s="7" t="s">
        <v>913</v>
      </c>
      <c r="B6538" s="7" t="s">
        <v>13358</v>
      </c>
      <c r="C6538" s="7" t="s">
        <v>1967</v>
      </c>
    </row>
    <row r="6539" spans="1:3" x14ac:dyDescent="0.25">
      <c r="A6539" s="7" t="s">
        <v>913</v>
      </c>
      <c r="B6539" s="7" t="s">
        <v>13359</v>
      </c>
      <c r="C6539" s="7" t="s">
        <v>13360</v>
      </c>
    </row>
    <row r="6540" spans="1:3" x14ac:dyDescent="0.25">
      <c r="A6540" s="7" t="s">
        <v>913</v>
      </c>
      <c r="B6540" s="7" t="s">
        <v>13361</v>
      </c>
      <c r="C6540" s="7" t="s">
        <v>13362</v>
      </c>
    </row>
    <row r="6541" spans="1:3" x14ac:dyDescent="0.25">
      <c r="A6541" s="7" t="s">
        <v>913</v>
      </c>
      <c r="B6541" s="7" t="s">
        <v>13363</v>
      </c>
      <c r="C6541" s="7" t="s">
        <v>5438</v>
      </c>
    </row>
    <row r="6542" spans="1:3" x14ac:dyDescent="0.25">
      <c r="A6542" s="7" t="s">
        <v>913</v>
      </c>
      <c r="B6542" s="7" t="s">
        <v>13364</v>
      </c>
      <c r="C6542" s="7" t="s">
        <v>6773</v>
      </c>
    </row>
    <row r="6543" spans="1:3" x14ac:dyDescent="0.25">
      <c r="A6543" s="7" t="s">
        <v>798</v>
      </c>
      <c r="B6543" s="7" t="s">
        <v>13365</v>
      </c>
      <c r="C6543" s="7" t="s">
        <v>13366</v>
      </c>
    </row>
    <row r="6544" spans="1:3" x14ac:dyDescent="0.25">
      <c r="A6544" s="7" t="s">
        <v>798</v>
      </c>
      <c r="B6544" s="7" t="s">
        <v>13367</v>
      </c>
      <c r="C6544" s="7" t="s">
        <v>13368</v>
      </c>
    </row>
    <row r="6545" spans="1:3" x14ac:dyDescent="0.25">
      <c r="A6545" s="7" t="s">
        <v>798</v>
      </c>
      <c r="B6545" s="7" t="s">
        <v>13369</v>
      </c>
      <c r="C6545" s="7" t="s">
        <v>13370</v>
      </c>
    </row>
    <row r="6546" spans="1:3" x14ac:dyDescent="0.25">
      <c r="A6546" s="7" t="s">
        <v>798</v>
      </c>
      <c r="B6546" s="7" t="s">
        <v>13371</v>
      </c>
      <c r="C6546" s="7" t="s">
        <v>13372</v>
      </c>
    </row>
    <row r="6547" spans="1:3" x14ac:dyDescent="0.25">
      <c r="A6547" s="7" t="s">
        <v>798</v>
      </c>
      <c r="B6547" s="7" t="s">
        <v>13373</v>
      </c>
      <c r="C6547" s="7" t="s">
        <v>13069</v>
      </c>
    </row>
    <row r="6548" spans="1:3" x14ac:dyDescent="0.25">
      <c r="A6548" s="7" t="s">
        <v>798</v>
      </c>
      <c r="B6548" s="7" t="s">
        <v>13374</v>
      </c>
      <c r="C6548" s="7" t="s">
        <v>13375</v>
      </c>
    </row>
    <row r="6549" spans="1:3" x14ac:dyDescent="0.25">
      <c r="A6549" s="7" t="s">
        <v>798</v>
      </c>
      <c r="B6549" s="7" t="s">
        <v>13376</v>
      </c>
      <c r="C6549" s="7" t="s">
        <v>13377</v>
      </c>
    </row>
    <row r="6550" spans="1:3" x14ac:dyDescent="0.25">
      <c r="A6550" s="7" t="s">
        <v>798</v>
      </c>
      <c r="B6550" s="7" t="s">
        <v>13378</v>
      </c>
      <c r="C6550" s="7" t="s">
        <v>13379</v>
      </c>
    </row>
    <row r="6551" spans="1:3" x14ac:dyDescent="0.25">
      <c r="A6551" s="7" t="s">
        <v>798</v>
      </c>
      <c r="B6551" s="7" t="s">
        <v>13380</v>
      </c>
      <c r="C6551" s="7" t="s">
        <v>13381</v>
      </c>
    </row>
    <row r="6552" spans="1:3" x14ac:dyDescent="0.25">
      <c r="A6552" s="7" t="s">
        <v>798</v>
      </c>
      <c r="B6552" s="7" t="s">
        <v>13382</v>
      </c>
      <c r="C6552" s="7" t="s">
        <v>13383</v>
      </c>
    </row>
    <row r="6553" spans="1:3" x14ac:dyDescent="0.25">
      <c r="A6553" s="7" t="s">
        <v>798</v>
      </c>
      <c r="B6553" s="7" t="s">
        <v>13384</v>
      </c>
      <c r="C6553" s="7" t="s">
        <v>10371</v>
      </c>
    </row>
    <row r="6554" spans="1:3" x14ac:dyDescent="0.25">
      <c r="A6554" s="7" t="s">
        <v>798</v>
      </c>
      <c r="B6554" s="7" t="s">
        <v>13385</v>
      </c>
      <c r="C6554" s="7" t="s">
        <v>11079</v>
      </c>
    </row>
    <row r="6555" spans="1:3" x14ac:dyDescent="0.25">
      <c r="A6555" s="7" t="s">
        <v>798</v>
      </c>
      <c r="B6555" s="7" t="s">
        <v>13386</v>
      </c>
      <c r="C6555" s="7" t="s">
        <v>2054</v>
      </c>
    </row>
    <row r="6556" spans="1:3" x14ac:dyDescent="0.25">
      <c r="A6556" s="7" t="s">
        <v>798</v>
      </c>
      <c r="B6556" s="7" t="s">
        <v>13387</v>
      </c>
      <c r="C6556" s="7" t="s">
        <v>4553</v>
      </c>
    </row>
    <row r="6557" spans="1:3" x14ac:dyDescent="0.25">
      <c r="A6557" s="7" t="s">
        <v>915</v>
      </c>
      <c r="B6557" s="7" t="s">
        <v>13388</v>
      </c>
      <c r="C6557" s="7" t="s">
        <v>13389</v>
      </c>
    </row>
    <row r="6558" spans="1:3" x14ac:dyDescent="0.25">
      <c r="A6558" s="7" t="s">
        <v>915</v>
      </c>
      <c r="B6558" s="7" t="s">
        <v>13390</v>
      </c>
      <c r="C6558" s="7" t="s">
        <v>13391</v>
      </c>
    </row>
    <row r="6559" spans="1:3" x14ac:dyDescent="0.25">
      <c r="A6559" s="7" t="s">
        <v>915</v>
      </c>
      <c r="B6559" s="7" t="s">
        <v>13392</v>
      </c>
      <c r="C6559" s="7" t="s">
        <v>13393</v>
      </c>
    </row>
    <row r="6560" spans="1:3" x14ac:dyDescent="0.25">
      <c r="A6560" s="7" t="s">
        <v>915</v>
      </c>
      <c r="B6560" s="7" t="s">
        <v>13394</v>
      </c>
      <c r="C6560" s="7" t="s">
        <v>13395</v>
      </c>
    </row>
    <row r="6561" spans="1:3" x14ac:dyDescent="0.25">
      <c r="A6561" s="7" t="s">
        <v>915</v>
      </c>
      <c r="B6561" s="7" t="s">
        <v>13396</v>
      </c>
      <c r="C6561" s="7" t="s">
        <v>13397</v>
      </c>
    </row>
    <row r="6562" spans="1:3" x14ac:dyDescent="0.25">
      <c r="A6562" s="7" t="s">
        <v>915</v>
      </c>
      <c r="B6562" s="7" t="s">
        <v>13398</v>
      </c>
      <c r="C6562" s="7" t="s">
        <v>13399</v>
      </c>
    </row>
    <row r="6563" spans="1:3" x14ac:dyDescent="0.25">
      <c r="A6563" s="7" t="s">
        <v>915</v>
      </c>
      <c r="B6563" s="7" t="s">
        <v>13400</v>
      </c>
      <c r="C6563" s="7" t="s">
        <v>13401</v>
      </c>
    </row>
    <row r="6564" spans="1:3" x14ac:dyDescent="0.25">
      <c r="A6564" s="7" t="s">
        <v>915</v>
      </c>
      <c r="B6564" s="7" t="s">
        <v>13402</v>
      </c>
      <c r="C6564" s="7" t="s">
        <v>13403</v>
      </c>
    </row>
    <row r="6565" spans="1:3" x14ac:dyDescent="0.25">
      <c r="A6565" s="7" t="s">
        <v>915</v>
      </c>
      <c r="B6565" s="7" t="s">
        <v>13404</v>
      </c>
      <c r="C6565" s="7" t="s">
        <v>4546</v>
      </c>
    </row>
    <row r="6566" spans="1:3" x14ac:dyDescent="0.25">
      <c r="A6566" s="7" t="s">
        <v>915</v>
      </c>
      <c r="B6566" s="7" t="s">
        <v>13405</v>
      </c>
      <c r="C6566" s="7" t="s">
        <v>12636</v>
      </c>
    </row>
    <row r="6567" spans="1:3" x14ac:dyDescent="0.25">
      <c r="A6567" s="7" t="s">
        <v>915</v>
      </c>
      <c r="B6567" s="7" t="s">
        <v>13406</v>
      </c>
      <c r="C6567" s="7" t="s">
        <v>13407</v>
      </c>
    </row>
    <row r="6568" spans="1:3" x14ac:dyDescent="0.25">
      <c r="A6568" s="7" t="s">
        <v>915</v>
      </c>
      <c r="B6568" s="7" t="s">
        <v>13408</v>
      </c>
      <c r="C6568" s="7" t="s">
        <v>13409</v>
      </c>
    </row>
    <row r="6569" spans="1:3" x14ac:dyDescent="0.25">
      <c r="A6569" s="7" t="s">
        <v>1281</v>
      </c>
      <c r="B6569" s="7" t="s">
        <v>13410</v>
      </c>
      <c r="C6569" s="7" t="s">
        <v>13411</v>
      </c>
    </row>
    <row r="6570" spans="1:3" x14ac:dyDescent="0.25">
      <c r="A6570" s="7" t="s">
        <v>1281</v>
      </c>
      <c r="B6570" s="7" t="s">
        <v>13412</v>
      </c>
      <c r="C6570" s="7" t="s">
        <v>13413</v>
      </c>
    </row>
    <row r="6571" spans="1:3" x14ac:dyDescent="0.25">
      <c r="A6571" s="7" t="s">
        <v>1281</v>
      </c>
      <c r="B6571" s="7" t="s">
        <v>13414</v>
      </c>
      <c r="C6571" s="7" t="s">
        <v>3544</v>
      </c>
    </row>
    <row r="6572" spans="1:3" x14ac:dyDescent="0.25">
      <c r="A6572" s="7" t="s">
        <v>1281</v>
      </c>
      <c r="B6572" s="7" t="s">
        <v>13415</v>
      </c>
      <c r="C6572" s="7" t="s">
        <v>13416</v>
      </c>
    </row>
    <row r="6573" spans="1:3" x14ac:dyDescent="0.25">
      <c r="A6573" s="7" t="s">
        <v>1281</v>
      </c>
      <c r="B6573" s="7" t="s">
        <v>13417</v>
      </c>
      <c r="C6573" s="7" t="s">
        <v>13418</v>
      </c>
    </row>
    <row r="6574" spans="1:3" x14ac:dyDescent="0.25">
      <c r="A6574" s="7" t="s">
        <v>1283</v>
      </c>
      <c r="B6574" s="7" t="s">
        <v>13419</v>
      </c>
      <c r="C6574" s="7" t="s">
        <v>13420</v>
      </c>
    </row>
    <row r="6575" spans="1:3" x14ac:dyDescent="0.25">
      <c r="A6575" s="7" t="s">
        <v>1283</v>
      </c>
      <c r="B6575" s="7" t="s">
        <v>13421</v>
      </c>
      <c r="C6575" s="7" t="s">
        <v>4640</v>
      </c>
    </row>
    <row r="6576" spans="1:3" x14ac:dyDescent="0.25">
      <c r="A6576" s="7" t="s">
        <v>1283</v>
      </c>
      <c r="B6576" s="7" t="s">
        <v>13422</v>
      </c>
      <c r="C6576" s="7" t="s">
        <v>7102</v>
      </c>
    </row>
    <row r="6577" spans="1:3" x14ac:dyDescent="0.25">
      <c r="A6577" s="7" t="s">
        <v>1283</v>
      </c>
      <c r="B6577" s="7" t="s">
        <v>13423</v>
      </c>
      <c r="C6577" s="7" t="s">
        <v>13424</v>
      </c>
    </row>
    <row r="6578" spans="1:3" x14ac:dyDescent="0.25">
      <c r="A6578" s="7" t="s">
        <v>1283</v>
      </c>
      <c r="B6578" s="7" t="s">
        <v>13425</v>
      </c>
      <c r="C6578" s="7" t="s">
        <v>13188</v>
      </c>
    </row>
    <row r="6579" spans="1:3" x14ac:dyDescent="0.25">
      <c r="A6579" s="7" t="s">
        <v>1283</v>
      </c>
      <c r="B6579" s="7" t="s">
        <v>13426</v>
      </c>
      <c r="C6579" s="7" t="s">
        <v>2729</v>
      </c>
    </row>
    <row r="6580" spans="1:3" x14ac:dyDescent="0.25">
      <c r="A6580" s="7" t="s">
        <v>1283</v>
      </c>
      <c r="B6580" s="7" t="s">
        <v>13427</v>
      </c>
      <c r="C6580" s="7" t="s">
        <v>13428</v>
      </c>
    </row>
    <row r="6581" spans="1:3" x14ac:dyDescent="0.25">
      <c r="A6581" s="7" t="s">
        <v>1283</v>
      </c>
      <c r="B6581" s="7" t="s">
        <v>13429</v>
      </c>
      <c r="C6581" s="7" t="s">
        <v>13430</v>
      </c>
    </row>
    <row r="6582" spans="1:3" x14ac:dyDescent="0.25">
      <c r="A6582" s="7" t="s">
        <v>1283</v>
      </c>
      <c r="B6582" s="7" t="s">
        <v>13431</v>
      </c>
      <c r="C6582" s="7" t="s">
        <v>2064</v>
      </c>
    </row>
    <row r="6583" spans="1:3" x14ac:dyDescent="0.25">
      <c r="A6583" s="7" t="s">
        <v>1283</v>
      </c>
      <c r="B6583" s="7" t="s">
        <v>13432</v>
      </c>
      <c r="C6583" s="7" t="s">
        <v>13433</v>
      </c>
    </row>
    <row r="6584" spans="1:3" x14ac:dyDescent="0.25">
      <c r="A6584" s="7" t="s">
        <v>1283</v>
      </c>
      <c r="B6584" s="7" t="s">
        <v>13434</v>
      </c>
      <c r="C6584" s="7" t="s">
        <v>2387</v>
      </c>
    </row>
    <row r="6585" spans="1:3" x14ac:dyDescent="0.25">
      <c r="A6585" s="7" t="s">
        <v>1283</v>
      </c>
      <c r="B6585" s="7" t="s">
        <v>13435</v>
      </c>
      <c r="C6585" s="7" t="s">
        <v>13436</v>
      </c>
    </row>
    <row r="6586" spans="1:3" x14ac:dyDescent="0.25">
      <c r="A6586" s="7" t="s">
        <v>1283</v>
      </c>
      <c r="B6586" s="7" t="s">
        <v>13437</v>
      </c>
      <c r="C6586" s="7" t="s">
        <v>2717</v>
      </c>
    </row>
    <row r="6587" spans="1:3" x14ac:dyDescent="0.25">
      <c r="A6587" s="7" t="s">
        <v>1283</v>
      </c>
      <c r="B6587" s="7" t="s">
        <v>13438</v>
      </c>
      <c r="C6587" s="7" t="s">
        <v>2054</v>
      </c>
    </row>
    <row r="6588" spans="1:3" x14ac:dyDescent="0.25">
      <c r="A6588" s="7" t="s">
        <v>1283</v>
      </c>
      <c r="B6588" s="7" t="s">
        <v>13439</v>
      </c>
      <c r="C6588" s="7" t="s">
        <v>13440</v>
      </c>
    </row>
    <row r="6589" spans="1:3" x14ac:dyDescent="0.25">
      <c r="A6589" s="7" t="s">
        <v>1283</v>
      </c>
      <c r="B6589" s="7" t="s">
        <v>13441</v>
      </c>
      <c r="C6589" s="7" t="s">
        <v>2787</v>
      </c>
    </row>
    <row r="6590" spans="1:3" x14ac:dyDescent="0.25">
      <c r="A6590" s="7" t="s">
        <v>1283</v>
      </c>
      <c r="B6590" s="7" t="s">
        <v>13442</v>
      </c>
      <c r="C6590" s="7" t="s">
        <v>4320</v>
      </c>
    </row>
    <row r="6591" spans="1:3" x14ac:dyDescent="0.25">
      <c r="A6591" s="7" t="s">
        <v>1283</v>
      </c>
      <c r="B6591" s="7" t="s">
        <v>13443</v>
      </c>
      <c r="C6591" s="7" t="s">
        <v>2060</v>
      </c>
    </row>
    <row r="6592" spans="1:3" x14ac:dyDescent="0.25">
      <c r="A6592" s="7" t="s">
        <v>1283</v>
      </c>
      <c r="B6592" s="7" t="s">
        <v>13444</v>
      </c>
      <c r="C6592" s="7" t="s">
        <v>13445</v>
      </c>
    </row>
    <row r="6593" spans="1:3" x14ac:dyDescent="0.25">
      <c r="A6593" s="7" t="s">
        <v>1283</v>
      </c>
      <c r="B6593" s="7" t="s">
        <v>13446</v>
      </c>
      <c r="C6593" s="7" t="s">
        <v>13447</v>
      </c>
    </row>
    <row r="6594" spans="1:3" x14ac:dyDescent="0.25">
      <c r="A6594" s="7" t="s">
        <v>1245</v>
      </c>
      <c r="B6594" s="7" t="s">
        <v>13448</v>
      </c>
      <c r="C6594" s="7" t="s">
        <v>13449</v>
      </c>
    </row>
    <row r="6595" spans="1:3" x14ac:dyDescent="0.25">
      <c r="A6595" s="7" t="s">
        <v>1245</v>
      </c>
      <c r="B6595" s="7" t="s">
        <v>13450</v>
      </c>
      <c r="C6595" s="7" t="s">
        <v>10318</v>
      </c>
    </row>
    <row r="6596" spans="1:3" x14ac:dyDescent="0.25">
      <c r="A6596" s="7" t="s">
        <v>1245</v>
      </c>
      <c r="B6596" s="7" t="s">
        <v>13451</v>
      </c>
      <c r="C6596" s="7" t="s">
        <v>10213</v>
      </c>
    </row>
    <row r="6597" spans="1:3" x14ac:dyDescent="0.25">
      <c r="A6597" s="7" t="s">
        <v>1245</v>
      </c>
      <c r="B6597" s="7" t="s">
        <v>13452</v>
      </c>
      <c r="C6597" s="7" t="s">
        <v>13453</v>
      </c>
    </row>
    <row r="6598" spans="1:3" x14ac:dyDescent="0.25">
      <c r="A6598" s="7" t="s">
        <v>1245</v>
      </c>
      <c r="B6598" s="7" t="s">
        <v>13454</v>
      </c>
      <c r="C6598" s="7" t="s">
        <v>13455</v>
      </c>
    </row>
    <row r="6599" spans="1:3" x14ac:dyDescent="0.25">
      <c r="A6599" s="7" t="s">
        <v>1245</v>
      </c>
      <c r="B6599" s="7" t="s">
        <v>13456</v>
      </c>
      <c r="C6599" s="7" t="s">
        <v>13457</v>
      </c>
    </row>
    <row r="6600" spans="1:3" x14ac:dyDescent="0.25">
      <c r="A6600" s="7" t="s">
        <v>1245</v>
      </c>
      <c r="B6600" s="7" t="s">
        <v>13458</v>
      </c>
      <c r="C6600" s="7" t="s">
        <v>13459</v>
      </c>
    </row>
    <row r="6601" spans="1:3" x14ac:dyDescent="0.25">
      <c r="A6601" s="7" t="s">
        <v>1245</v>
      </c>
      <c r="B6601" s="7" t="s">
        <v>13460</v>
      </c>
      <c r="C6601" s="7" t="s">
        <v>13461</v>
      </c>
    </row>
    <row r="6602" spans="1:3" x14ac:dyDescent="0.25">
      <c r="A6602" s="7" t="s">
        <v>1245</v>
      </c>
      <c r="B6602" s="7" t="s">
        <v>13462</v>
      </c>
      <c r="C6602" s="7" t="s">
        <v>7900</v>
      </c>
    </row>
    <row r="6603" spans="1:3" x14ac:dyDescent="0.25">
      <c r="A6603" s="7" t="s">
        <v>1245</v>
      </c>
      <c r="B6603" s="7" t="s">
        <v>13463</v>
      </c>
      <c r="C6603" s="7" t="s">
        <v>13464</v>
      </c>
    </row>
    <row r="6604" spans="1:3" x14ac:dyDescent="0.25">
      <c r="A6604" s="7" t="s">
        <v>1245</v>
      </c>
      <c r="B6604" s="7" t="s">
        <v>13465</v>
      </c>
      <c r="C6604" s="7" t="s">
        <v>13466</v>
      </c>
    </row>
    <row r="6605" spans="1:3" x14ac:dyDescent="0.25">
      <c r="A6605" s="7" t="s">
        <v>1245</v>
      </c>
      <c r="B6605" s="7" t="s">
        <v>13467</v>
      </c>
      <c r="C6605" s="7" t="s">
        <v>13468</v>
      </c>
    </row>
    <row r="6606" spans="1:3" x14ac:dyDescent="0.25">
      <c r="A6606" s="7" t="s">
        <v>1245</v>
      </c>
      <c r="B6606" s="7" t="s">
        <v>13469</v>
      </c>
      <c r="C6606" s="7" t="s">
        <v>13470</v>
      </c>
    </row>
    <row r="6607" spans="1:3" x14ac:dyDescent="0.25">
      <c r="A6607" s="7" t="s">
        <v>1245</v>
      </c>
      <c r="B6607" s="7" t="s">
        <v>13471</v>
      </c>
      <c r="C6607" s="7" t="s">
        <v>13472</v>
      </c>
    </row>
    <row r="6608" spans="1:3" x14ac:dyDescent="0.25">
      <c r="A6608" s="7" t="s">
        <v>1245</v>
      </c>
      <c r="B6608" s="7" t="s">
        <v>13473</v>
      </c>
      <c r="C6608" s="7" t="s">
        <v>9753</v>
      </c>
    </row>
    <row r="6609" spans="1:3" x14ac:dyDescent="0.25">
      <c r="A6609" s="7" t="s">
        <v>1245</v>
      </c>
      <c r="B6609" s="7" t="s">
        <v>13474</v>
      </c>
      <c r="C6609" s="7" t="s">
        <v>13475</v>
      </c>
    </row>
    <row r="6610" spans="1:3" x14ac:dyDescent="0.25">
      <c r="A6610" s="7" t="s">
        <v>1245</v>
      </c>
      <c r="B6610" s="7" t="s">
        <v>13476</v>
      </c>
      <c r="C6610" s="7" t="s">
        <v>4674</v>
      </c>
    </row>
    <row r="6611" spans="1:3" x14ac:dyDescent="0.25">
      <c r="A6611" s="7" t="s">
        <v>1245</v>
      </c>
      <c r="B6611" s="7" t="s">
        <v>13477</v>
      </c>
      <c r="C6611" s="7" t="s">
        <v>2060</v>
      </c>
    </row>
    <row r="6612" spans="1:3" x14ac:dyDescent="0.25">
      <c r="A6612" s="7" t="s">
        <v>1245</v>
      </c>
      <c r="B6612" s="7" t="s">
        <v>13478</v>
      </c>
      <c r="C6612" s="7" t="s">
        <v>13479</v>
      </c>
    </row>
    <row r="6613" spans="1:3" x14ac:dyDescent="0.25">
      <c r="A6613" s="7" t="s">
        <v>1245</v>
      </c>
      <c r="B6613" s="7" t="s">
        <v>13480</v>
      </c>
      <c r="C6613" s="7" t="s">
        <v>13481</v>
      </c>
    </row>
    <row r="6614" spans="1:3" x14ac:dyDescent="0.25">
      <c r="A6614" s="7" t="s">
        <v>1247</v>
      </c>
      <c r="B6614" s="7" t="s">
        <v>13482</v>
      </c>
      <c r="C6614" s="7" t="s">
        <v>13483</v>
      </c>
    </row>
    <row r="6615" spans="1:3" x14ac:dyDescent="0.25">
      <c r="A6615" s="7" t="s">
        <v>1247</v>
      </c>
      <c r="B6615" s="7" t="s">
        <v>13484</v>
      </c>
      <c r="C6615" s="7" t="s">
        <v>13485</v>
      </c>
    </row>
    <row r="6616" spans="1:3" x14ac:dyDescent="0.25">
      <c r="A6616" s="7" t="s">
        <v>1247</v>
      </c>
      <c r="B6616" s="7" t="s">
        <v>13486</v>
      </c>
      <c r="C6616" s="7" t="s">
        <v>13487</v>
      </c>
    </row>
    <row r="6617" spans="1:3" x14ac:dyDescent="0.25">
      <c r="A6617" s="7" t="s">
        <v>1247</v>
      </c>
      <c r="B6617" s="7" t="s">
        <v>13488</v>
      </c>
      <c r="C6617" s="7" t="s">
        <v>13489</v>
      </c>
    </row>
    <row r="6618" spans="1:3" x14ac:dyDescent="0.25">
      <c r="A6618" s="7" t="s">
        <v>1247</v>
      </c>
      <c r="B6618" s="7" t="s">
        <v>13490</v>
      </c>
      <c r="C6618" s="7" t="s">
        <v>13491</v>
      </c>
    </row>
    <row r="6619" spans="1:3" x14ac:dyDescent="0.25">
      <c r="A6619" s="7" t="s">
        <v>1247</v>
      </c>
      <c r="B6619" s="7" t="s">
        <v>13492</v>
      </c>
      <c r="C6619" s="7" t="s">
        <v>13493</v>
      </c>
    </row>
    <row r="6620" spans="1:3" x14ac:dyDescent="0.25">
      <c r="A6620" s="7" t="s">
        <v>1247</v>
      </c>
      <c r="B6620" s="7" t="s">
        <v>13494</v>
      </c>
      <c r="C6620" s="7" t="s">
        <v>13495</v>
      </c>
    </row>
    <row r="6621" spans="1:3" x14ac:dyDescent="0.25">
      <c r="A6621" s="7" t="s">
        <v>1247</v>
      </c>
      <c r="B6621" s="7" t="s">
        <v>13496</v>
      </c>
      <c r="C6621" s="7" t="s">
        <v>2729</v>
      </c>
    </row>
    <row r="6622" spans="1:3" x14ac:dyDescent="0.25">
      <c r="A6622" s="7" t="s">
        <v>1247</v>
      </c>
      <c r="B6622" s="7" t="s">
        <v>13497</v>
      </c>
      <c r="C6622" s="7" t="s">
        <v>13455</v>
      </c>
    </row>
    <row r="6623" spans="1:3" x14ac:dyDescent="0.25">
      <c r="A6623" s="7" t="s">
        <v>1247</v>
      </c>
      <c r="B6623" s="7" t="s">
        <v>13498</v>
      </c>
      <c r="C6623" s="7" t="s">
        <v>9128</v>
      </c>
    </row>
    <row r="6624" spans="1:3" x14ac:dyDescent="0.25">
      <c r="A6624" s="7" t="s">
        <v>1247</v>
      </c>
      <c r="B6624" s="7" t="s">
        <v>13499</v>
      </c>
      <c r="C6624" s="7" t="s">
        <v>13500</v>
      </c>
    </row>
    <row r="6625" spans="1:3" x14ac:dyDescent="0.25">
      <c r="A6625" s="7" t="s">
        <v>1247</v>
      </c>
      <c r="B6625" s="7" t="s">
        <v>13501</v>
      </c>
      <c r="C6625" s="7" t="s">
        <v>6676</v>
      </c>
    </row>
    <row r="6626" spans="1:3" x14ac:dyDescent="0.25">
      <c r="A6626" s="7" t="s">
        <v>1247</v>
      </c>
      <c r="B6626" s="7" t="s">
        <v>13502</v>
      </c>
      <c r="C6626" s="7" t="s">
        <v>8664</v>
      </c>
    </row>
    <row r="6627" spans="1:3" x14ac:dyDescent="0.25">
      <c r="A6627" s="7" t="s">
        <v>1247</v>
      </c>
      <c r="B6627" s="7" t="s">
        <v>13503</v>
      </c>
      <c r="C6627" s="7" t="s">
        <v>13504</v>
      </c>
    </row>
    <row r="6628" spans="1:3" x14ac:dyDescent="0.25">
      <c r="A6628" s="7" t="s">
        <v>1247</v>
      </c>
      <c r="B6628" s="7" t="s">
        <v>13505</v>
      </c>
      <c r="C6628" s="7" t="s">
        <v>4765</v>
      </c>
    </row>
    <row r="6629" spans="1:3" x14ac:dyDescent="0.25">
      <c r="A6629" s="7" t="s">
        <v>1247</v>
      </c>
      <c r="B6629" s="7" t="s">
        <v>13506</v>
      </c>
      <c r="C6629" s="7" t="s">
        <v>13507</v>
      </c>
    </row>
    <row r="6630" spans="1:3" x14ac:dyDescent="0.25">
      <c r="A6630" s="7" t="s">
        <v>1247</v>
      </c>
      <c r="B6630" s="7" t="s">
        <v>13508</v>
      </c>
      <c r="C6630" s="7" t="s">
        <v>13509</v>
      </c>
    </row>
    <row r="6631" spans="1:3" x14ac:dyDescent="0.25">
      <c r="A6631" s="7" t="s">
        <v>1247</v>
      </c>
      <c r="B6631" s="7" t="s">
        <v>13510</v>
      </c>
      <c r="C6631" s="7" t="s">
        <v>13511</v>
      </c>
    </row>
    <row r="6632" spans="1:3" x14ac:dyDescent="0.25">
      <c r="A6632" s="7" t="s">
        <v>911</v>
      </c>
      <c r="B6632" s="7" t="s">
        <v>13512</v>
      </c>
      <c r="C6632" s="7" t="s">
        <v>6919</v>
      </c>
    </row>
    <row r="6633" spans="1:3" x14ac:dyDescent="0.25">
      <c r="A6633" s="7" t="s">
        <v>1275</v>
      </c>
      <c r="B6633" s="7" t="s">
        <v>13513</v>
      </c>
      <c r="C6633" s="7" t="s">
        <v>12313</v>
      </c>
    </row>
    <row r="6634" spans="1:3" x14ac:dyDescent="0.25">
      <c r="A6634" s="7" t="s">
        <v>1275</v>
      </c>
      <c r="B6634" s="7" t="s">
        <v>13514</v>
      </c>
      <c r="C6634" s="7" t="s">
        <v>13515</v>
      </c>
    </row>
    <row r="6635" spans="1:3" x14ac:dyDescent="0.25">
      <c r="A6635" s="7" t="s">
        <v>1275</v>
      </c>
      <c r="B6635" s="7" t="s">
        <v>13516</v>
      </c>
      <c r="C6635" s="7" t="s">
        <v>13517</v>
      </c>
    </row>
    <row r="6636" spans="1:3" x14ac:dyDescent="0.25">
      <c r="A6636" s="7" t="s">
        <v>1275</v>
      </c>
      <c r="B6636" s="7" t="s">
        <v>13518</v>
      </c>
      <c r="C6636" s="7" t="s">
        <v>13519</v>
      </c>
    </row>
    <row r="6637" spans="1:3" x14ac:dyDescent="0.25">
      <c r="A6637" s="7" t="s">
        <v>1275</v>
      </c>
      <c r="B6637" s="7" t="s">
        <v>13520</v>
      </c>
      <c r="C6637" s="7" t="s">
        <v>6758</v>
      </c>
    </row>
    <row r="6638" spans="1:3" x14ac:dyDescent="0.25">
      <c r="A6638" s="7" t="s">
        <v>1275</v>
      </c>
      <c r="B6638" s="7" t="s">
        <v>13521</v>
      </c>
      <c r="C6638" s="7" t="s">
        <v>2615</v>
      </c>
    </row>
    <row r="6639" spans="1:3" x14ac:dyDescent="0.25">
      <c r="A6639" s="7" t="s">
        <v>1275</v>
      </c>
      <c r="B6639" s="7" t="s">
        <v>13522</v>
      </c>
      <c r="C6639" s="7" t="s">
        <v>13523</v>
      </c>
    </row>
    <row r="6640" spans="1:3" x14ac:dyDescent="0.25">
      <c r="A6640" s="7" t="s">
        <v>1275</v>
      </c>
      <c r="B6640" s="7" t="s">
        <v>13524</v>
      </c>
      <c r="C6640" s="7" t="s">
        <v>2603</v>
      </c>
    </row>
    <row r="6641" spans="1:3" x14ac:dyDescent="0.25">
      <c r="A6641" s="7" t="s">
        <v>1275</v>
      </c>
      <c r="B6641" s="7" t="s">
        <v>13525</v>
      </c>
      <c r="C6641" s="7" t="s">
        <v>7082</v>
      </c>
    </row>
    <row r="6642" spans="1:3" x14ac:dyDescent="0.25">
      <c r="A6642" s="7" t="s">
        <v>1275</v>
      </c>
      <c r="B6642" s="7" t="s">
        <v>13526</v>
      </c>
      <c r="C6642" s="7" t="s">
        <v>2139</v>
      </c>
    </row>
    <row r="6643" spans="1:3" x14ac:dyDescent="0.25">
      <c r="A6643" s="7" t="s">
        <v>1275</v>
      </c>
      <c r="B6643" s="7" t="s">
        <v>13527</v>
      </c>
      <c r="C6643" s="7" t="s">
        <v>13528</v>
      </c>
    </row>
    <row r="6644" spans="1:3" x14ac:dyDescent="0.25">
      <c r="A6644" s="7" t="s">
        <v>1275</v>
      </c>
      <c r="B6644" s="7" t="s">
        <v>13529</v>
      </c>
      <c r="C6644" s="7" t="s">
        <v>8329</v>
      </c>
    </row>
    <row r="6645" spans="1:3" x14ac:dyDescent="0.25">
      <c r="A6645" s="7" t="s">
        <v>1275</v>
      </c>
      <c r="B6645" s="7" t="s">
        <v>13530</v>
      </c>
      <c r="C6645" s="7" t="s">
        <v>3147</v>
      </c>
    </row>
    <row r="6646" spans="1:3" x14ac:dyDescent="0.25">
      <c r="A6646" s="7" t="s">
        <v>1275</v>
      </c>
      <c r="B6646" s="7" t="s">
        <v>13531</v>
      </c>
      <c r="C6646" s="7" t="s">
        <v>13532</v>
      </c>
    </row>
    <row r="6647" spans="1:3" x14ac:dyDescent="0.25">
      <c r="A6647" s="7" t="s">
        <v>1275</v>
      </c>
      <c r="B6647" s="7" t="s">
        <v>13533</v>
      </c>
      <c r="C6647" s="7" t="s">
        <v>3090</v>
      </c>
    </row>
    <row r="6648" spans="1:3" x14ac:dyDescent="0.25">
      <c r="A6648" s="7" t="s">
        <v>1275</v>
      </c>
      <c r="B6648" s="7" t="s">
        <v>13534</v>
      </c>
      <c r="C6648" s="7" t="s">
        <v>2418</v>
      </c>
    </row>
    <row r="6649" spans="1:3" x14ac:dyDescent="0.25">
      <c r="A6649" s="7" t="s">
        <v>1275</v>
      </c>
      <c r="B6649" s="7" t="s">
        <v>13535</v>
      </c>
      <c r="C6649" s="7" t="s">
        <v>13536</v>
      </c>
    </row>
    <row r="6650" spans="1:3" x14ac:dyDescent="0.25">
      <c r="A6650" s="7" t="s">
        <v>1277</v>
      </c>
      <c r="B6650" s="7" t="s">
        <v>13537</v>
      </c>
      <c r="C6650" s="7" t="s">
        <v>13538</v>
      </c>
    </row>
    <row r="6651" spans="1:3" x14ac:dyDescent="0.25">
      <c r="A6651" s="7" t="s">
        <v>1277</v>
      </c>
      <c r="B6651" s="7" t="s">
        <v>13539</v>
      </c>
      <c r="C6651" s="7" t="s">
        <v>13540</v>
      </c>
    </row>
    <row r="6652" spans="1:3" x14ac:dyDescent="0.25">
      <c r="A6652" s="7" t="s">
        <v>1277</v>
      </c>
      <c r="B6652" s="7" t="s">
        <v>13541</v>
      </c>
      <c r="C6652" s="7" t="s">
        <v>13542</v>
      </c>
    </row>
    <row r="6653" spans="1:3" x14ac:dyDescent="0.25">
      <c r="A6653" s="7" t="s">
        <v>1277</v>
      </c>
      <c r="B6653" s="7" t="s">
        <v>13543</v>
      </c>
      <c r="C6653" s="7" t="s">
        <v>10526</v>
      </c>
    </row>
    <row r="6654" spans="1:3" x14ac:dyDescent="0.25">
      <c r="A6654" s="7" t="s">
        <v>1277</v>
      </c>
      <c r="B6654" s="7" t="s">
        <v>13544</v>
      </c>
      <c r="C6654" s="7" t="s">
        <v>13545</v>
      </c>
    </row>
    <row r="6655" spans="1:3" x14ac:dyDescent="0.25">
      <c r="A6655" s="7" t="s">
        <v>1277</v>
      </c>
      <c r="B6655" s="7" t="s">
        <v>13546</v>
      </c>
      <c r="C6655" s="7" t="s">
        <v>1703</v>
      </c>
    </row>
    <row r="6656" spans="1:3" x14ac:dyDescent="0.25">
      <c r="A6656" s="7" t="s">
        <v>1277</v>
      </c>
      <c r="B6656" s="7" t="s">
        <v>13547</v>
      </c>
      <c r="C6656" s="7" t="s">
        <v>13548</v>
      </c>
    </row>
    <row r="6657" spans="1:3" x14ac:dyDescent="0.25">
      <c r="A6657" s="7" t="s">
        <v>1277</v>
      </c>
      <c r="B6657" s="7" t="s">
        <v>13549</v>
      </c>
      <c r="C6657" s="7" t="s">
        <v>13550</v>
      </c>
    </row>
    <row r="6658" spans="1:3" x14ac:dyDescent="0.25">
      <c r="A6658" s="7" t="s">
        <v>1277</v>
      </c>
      <c r="B6658" s="7" t="s">
        <v>13551</v>
      </c>
      <c r="C6658" s="7" t="s">
        <v>13552</v>
      </c>
    </row>
    <row r="6659" spans="1:3" x14ac:dyDescent="0.25">
      <c r="A6659" s="7" t="s">
        <v>1277</v>
      </c>
      <c r="B6659" s="7" t="s">
        <v>13553</v>
      </c>
      <c r="C6659" s="7" t="s">
        <v>2787</v>
      </c>
    </row>
    <row r="6660" spans="1:3" x14ac:dyDescent="0.25">
      <c r="A6660" s="7" t="s">
        <v>1277</v>
      </c>
      <c r="B6660" s="7" t="s">
        <v>13554</v>
      </c>
      <c r="C6660" s="7" t="s">
        <v>13555</v>
      </c>
    </row>
    <row r="6661" spans="1:3" x14ac:dyDescent="0.25">
      <c r="A6661" s="7" t="s">
        <v>1277</v>
      </c>
      <c r="B6661" s="7" t="s">
        <v>13556</v>
      </c>
      <c r="C6661" s="7" t="s">
        <v>13557</v>
      </c>
    </row>
    <row r="6662" spans="1:3" x14ac:dyDescent="0.25">
      <c r="A6662" s="7" t="s">
        <v>1277</v>
      </c>
      <c r="B6662" s="7" t="s">
        <v>13558</v>
      </c>
      <c r="C6662" s="7" t="s">
        <v>8958</v>
      </c>
    </row>
    <row r="6663" spans="1:3" x14ac:dyDescent="0.25">
      <c r="A6663" s="7" t="s">
        <v>1277</v>
      </c>
      <c r="B6663" s="7" t="s">
        <v>13559</v>
      </c>
      <c r="C6663" s="7" t="s">
        <v>1971</v>
      </c>
    </row>
    <row r="6664" spans="1:3" x14ac:dyDescent="0.25">
      <c r="A6664" s="7" t="s">
        <v>1277</v>
      </c>
      <c r="B6664" s="7" t="s">
        <v>13560</v>
      </c>
      <c r="C6664" s="7" t="s">
        <v>13561</v>
      </c>
    </row>
    <row r="6665" spans="1:3" x14ac:dyDescent="0.25">
      <c r="A6665" s="7" t="s">
        <v>1277</v>
      </c>
      <c r="B6665" s="7" t="s">
        <v>13562</v>
      </c>
      <c r="C6665" s="7" t="s">
        <v>13563</v>
      </c>
    </row>
    <row r="6666" spans="1:3" x14ac:dyDescent="0.25">
      <c r="A6666" s="7" t="s">
        <v>1277</v>
      </c>
      <c r="B6666" s="7" t="s">
        <v>13564</v>
      </c>
      <c r="C6666" s="7" t="s">
        <v>5317</v>
      </c>
    </row>
    <row r="6667" spans="1:3" x14ac:dyDescent="0.25">
      <c r="A6667" s="7" t="s">
        <v>1277</v>
      </c>
      <c r="B6667" s="7" t="s">
        <v>13565</v>
      </c>
      <c r="C6667" s="7" t="s">
        <v>13566</v>
      </c>
    </row>
    <row r="6668" spans="1:3" x14ac:dyDescent="0.25">
      <c r="A6668" s="7" t="s">
        <v>1277</v>
      </c>
      <c r="B6668" s="7" t="s">
        <v>13567</v>
      </c>
      <c r="C6668" s="7" t="s">
        <v>13568</v>
      </c>
    </row>
    <row r="6669" spans="1:3" x14ac:dyDescent="0.25">
      <c r="A6669" s="7" t="s">
        <v>1277</v>
      </c>
      <c r="B6669" s="7" t="s">
        <v>13569</v>
      </c>
      <c r="C6669" s="7" t="s">
        <v>13570</v>
      </c>
    </row>
    <row r="6670" spans="1:3" x14ac:dyDescent="0.25">
      <c r="A6670" s="7" t="s">
        <v>1277</v>
      </c>
      <c r="B6670" s="7" t="s">
        <v>13571</v>
      </c>
      <c r="C6670" s="7" t="s">
        <v>7100</v>
      </c>
    </row>
    <row r="6671" spans="1:3" x14ac:dyDescent="0.25">
      <c r="A6671" s="7" t="s">
        <v>1279</v>
      </c>
      <c r="B6671" s="7" t="s">
        <v>13572</v>
      </c>
      <c r="C6671" s="7" t="s">
        <v>11256</v>
      </c>
    </row>
    <row r="6672" spans="1:3" x14ac:dyDescent="0.25">
      <c r="A6672" s="7" t="s">
        <v>1279</v>
      </c>
      <c r="B6672" s="7" t="s">
        <v>13573</v>
      </c>
      <c r="C6672" s="7" t="s">
        <v>13574</v>
      </c>
    </row>
    <row r="6673" spans="1:3" x14ac:dyDescent="0.25">
      <c r="A6673" s="7" t="s">
        <v>1279</v>
      </c>
      <c r="B6673" s="7" t="s">
        <v>13575</v>
      </c>
      <c r="C6673" s="7" t="s">
        <v>13576</v>
      </c>
    </row>
    <row r="6674" spans="1:3" x14ac:dyDescent="0.25">
      <c r="A6674" s="7" t="s">
        <v>1279</v>
      </c>
      <c r="B6674" s="7" t="s">
        <v>13577</v>
      </c>
      <c r="C6674" s="7" t="s">
        <v>13578</v>
      </c>
    </row>
    <row r="6675" spans="1:3" x14ac:dyDescent="0.25">
      <c r="A6675" s="7" t="s">
        <v>1279</v>
      </c>
      <c r="B6675" s="7" t="s">
        <v>13579</v>
      </c>
      <c r="C6675" s="7" t="s">
        <v>2887</v>
      </c>
    </row>
    <row r="6676" spans="1:3" x14ac:dyDescent="0.25">
      <c r="A6676" s="7" t="s">
        <v>1279</v>
      </c>
      <c r="B6676" s="7" t="s">
        <v>13580</v>
      </c>
      <c r="C6676" s="7" t="s">
        <v>13581</v>
      </c>
    </row>
    <row r="6677" spans="1:3" x14ac:dyDescent="0.25">
      <c r="A6677" s="7" t="s">
        <v>1279</v>
      </c>
      <c r="B6677" s="7" t="s">
        <v>13582</v>
      </c>
      <c r="C6677" s="7" t="s">
        <v>8982</v>
      </c>
    </row>
    <row r="6678" spans="1:3" x14ac:dyDescent="0.25">
      <c r="A6678" s="7" t="s">
        <v>1279</v>
      </c>
      <c r="B6678" s="7" t="s">
        <v>13583</v>
      </c>
      <c r="C6678" s="7" t="s">
        <v>13584</v>
      </c>
    </row>
    <row r="6679" spans="1:3" x14ac:dyDescent="0.25">
      <c r="A6679" s="7" t="s">
        <v>1281</v>
      </c>
      <c r="B6679" s="7" t="s">
        <v>13585</v>
      </c>
      <c r="C6679" s="7" t="s">
        <v>13586</v>
      </c>
    </row>
    <row r="6680" spans="1:3" x14ac:dyDescent="0.25">
      <c r="A6680" s="7" t="s">
        <v>1281</v>
      </c>
      <c r="B6680" s="7" t="s">
        <v>13587</v>
      </c>
      <c r="C6680" s="7" t="s">
        <v>13588</v>
      </c>
    </row>
    <row r="6681" spans="1:3" x14ac:dyDescent="0.25">
      <c r="A6681" s="7" t="s">
        <v>1281</v>
      </c>
      <c r="B6681" s="7" t="s">
        <v>13589</v>
      </c>
      <c r="C6681" s="7" t="s">
        <v>12636</v>
      </c>
    </row>
    <row r="6682" spans="1:3" x14ac:dyDescent="0.25">
      <c r="A6682" s="7" t="s">
        <v>1281</v>
      </c>
      <c r="B6682" s="7" t="s">
        <v>13590</v>
      </c>
      <c r="C6682" s="7" t="s">
        <v>13591</v>
      </c>
    </row>
    <row r="6683" spans="1:3" x14ac:dyDescent="0.25">
      <c r="A6683" s="7" t="s">
        <v>1281</v>
      </c>
      <c r="B6683" s="7" t="s">
        <v>13592</v>
      </c>
      <c r="C6683" s="7" t="s">
        <v>7104</v>
      </c>
    </row>
    <row r="6684" spans="1:3" x14ac:dyDescent="0.25">
      <c r="A6684" s="7" t="s">
        <v>1281</v>
      </c>
      <c r="B6684" s="7" t="s">
        <v>13593</v>
      </c>
      <c r="C6684" s="7" t="s">
        <v>12657</v>
      </c>
    </row>
    <row r="6685" spans="1:3" x14ac:dyDescent="0.25">
      <c r="A6685" s="7" t="s">
        <v>1281</v>
      </c>
      <c r="B6685" s="7" t="s">
        <v>13594</v>
      </c>
      <c r="C6685" s="7" t="s">
        <v>13595</v>
      </c>
    </row>
    <row r="6686" spans="1:3" x14ac:dyDescent="0.25">
      <c r="A6686" s="7" t="s">
        <v>1281</v>
      </c>
      <c r="B6686" s="7" t="s">
        <v>13596</v>
      </c>
      <c r="C6686" s="7" t="s">
        <v>10171</v>
      </c>
    </row>
    <row r="6687" spans="1:3" x14ac:dyDescent="0.25">
      <c r="A6687" s="7" t="s">
        <v>1281</v>
      </c>
      <c r="B6687" s="7" t="s">
        <v>13597</v>
      </c>
      <c r="C6687" s="7" t="s">
        <v>2127</v>
      </c>
    </row>
    <row r="6688" spans="1:3" x14ac:dyDescent="0.25">
      <c r="A6688" s="7" t="s">
        <v>1281</v>
      </c>
      <c r="B6688" s="7" t="s">
        <v>13598</v>
      </c>
      <c r="C6688" s="7" t="s">
        <v>13599</v>
      </c>
    </row>
    <row r="6689" spans="1:3" x14ac:dyDescent="0.25">
      <c r="A6689" s="7" t="s">
        <v>1281</v>
      </c>
      <c r="B6689" s="7" t="s">
        <v>13600</v>
      </c>
      <c r="C6689" s="7" t="s">
        <v>3782</v>
      </c>
    </row>
    <row r="6690" spans="1:3" x14ac:dyDescent="0.25">
      <c r="A6690" s="7" t="s">
        <v>1281</v>
      </c>
      <c r="B6690" s="7" t="s">
        <v>13601</v>
      </c>
      <c r="C6690" s="7" t="s">
        <v>4546</v>
      </c>
    </row>
    <row r="6691" spans="1:3" x14ac:dyDescent="0.25">
      <c r="A6691" s="7" t="s">
        <v>1281</v>
      </c>
      <c r="B6691" s="7" t="s">
        <v>13602</v>
      </c>
      <c r="C6691" s="7" t="s">
        <v>13603</v>
      </c>
    </row>
    <row r="6692" spans="1:3" x14ac:dyDescent="0.25">
      <c r="A6692" s="7" t="s">
        <v>1281</v>
      </c>
      <c r="B6692" s="7" t="s">
        <v>13604</v>
      </c>
      <c r="C6692" s="7" t="s">
        <v>7401</v>
      </c>
    </row>
    <row r="6693" spans="1:3" x14ac:dyDescent="0.25">
      <c r="A6693" s="7" t="s">
        <v>1281</v>
      </c>
      <c r="B6693" s="7" t="s">
        <v>13605</v>
      </c>
      <c r="C6693" s="7" t="s">
        <v>3090</v>
      </c>
    </row>
    <row r="6694" spans="1:3" x14ac:dyDescent="0.25">
      <c r="A6694" s="7" t="s">
        <v>1281</v>
      </c>
      <c r="B6694" s="7" t="s">
        <v>13606</v>
      </c>
      <c r="C6694" s="7" t="s">
        <v>2795</v>
      </c>
    </row>
    <row r="6695" spans="1:3" x14ac:dyDescent="0.25">
      <c r="A6695" s="7" t="s">
        <v>1281</v>
      </c>
      <c r="B6695" s="7" t="s">
        <v>13607</v>
      </c>
      <c r="C6695" s="7" t="s">
        <v>10141</v>
      </c>
    </row>
    <row r="6696" spans="1:3" x14ac:dyDescent="0.25">
      <c r="A6696" s="7" t="s">
        <v>1281</v>
      </c>
      <c r="B6696" s="7" t="s">
        <v>13608</v>
      </c>
      <c r="C6696" s="7" t="s">
        <v>13609</v>
      </c>
    </row>
    <row r="6697" spans="1:3" x14ac:dyDescent="0.25">
      <c r="A6697" s="7" t="s">
        <v>906</v>
      </c>
      <c r="B6697" s="7" t="s">
        <v>13610</v>
      </c>
      <c r="C6697" s="7" t="s">
        <v>13611</v>
      </c>
    </row>
    <row r="6698" spans="1:3" x14ac:dyDescent="0.25">
      <c r="A6698" s="7" t="s">
        <v>906</v>
      </c>
      <c r="B6698" s="7" t="s">
        <v>13612</v>
      </c>
      <c r="C6698" s="7" t="s">
        <v>13613</v>
      </c>
    </row>
    <row r="6699" spans="1:3" x14ac:dyDescent="0.25">
      <c r="A6699" s="7" t="s">
        <v>906</v>
      </c>
      <c r="B6699" s="7" t="s">
        <v>13614</v>
      </c>
      <c r="C6699" s="7" t="s">
        <v>13615</v>
      </c>
    </row>
    <row r="6700" spans="1:3" x14ac:dyDescent="0.25">
      <c r="A6700" s="7" t="s">
        <v>906</v>
      </c>
      <c r="B6700" s="7" t="s">
        <v>13616</v>
      </c>
      <c r="C6700" s="7" t="s">
        <v>13617</v>
      </c>
    </row>
    <row r="6701" spans="1:3" x14ac:dyDescent="0.25">
      <c r="A6701" s="7" t="s">
        <v>906</v>
      </c>
      <c r="B6701" s="7" t="s">
        <v>13618</v>
      </c>
      <c r="C6701" s="7" t="s">
        <v>13619</v>
      </c>
    </row>
    <row r="6702" spans="1:3" x14ac:dyDescent="0.25">
      <c r="A6702" s="7" t="s">
        <v>906</v>
      </c>
      <c r="B6702" s="7" t="s">
        <v>13620</v>
      </c>
      <c r="C6702" s="7" t="s">
        <v>13621</v>
      </c>
    </row>
    <row r="6703" spans="1:3" x14ac:dyDescent="0.25">
      <c r="A6703" s="7" t="s">
        <v>917</v>
      </c>
      <c r="B6703" s="7" t="s">
        <v>13622</v>
      </c>
      <c r="C6703" s="7" t="s">
        <v>13623</v>
      </c>
    </row>
    <row r="6704" spans="1:3" x14ac:dyDescent="0.25">
      <c r="A6704" s="7" t="s">
        <v>1196</v>
      </c>
      <c r="B6704" s="7" t="s">
        <v>13624</v>
      </c>
      <c r="C6704" s="7" t="s">
        <v>13625</v>
      </c>
    </row>
    <row r="6705" spans="1:3" x14ac:dyDescent="0.25">
      <c r="A6705" s="7" t="s">
        <v>1196</v>
      </c>
      <c r="B6705" s="7" t="s">
        <v>13626</v>
      </c>
      <c r="C6705" s="7" t="s">
        <v>13627</v>
      </c>
    </row>
    <row r="6706" spans="1:3" x14ac:dyDescent="0.25">
      <c r="A6706" s="7" t="s">
        <v>1197</v>
      </c>
      <c r="B6706" s="7" t="s">
        <v>13628</v>
      </c>
      <c r="C6706" s="7" t="s">
        <v>13629</v>
      </c>
    </row>
    <row r="6707" spans="1:3" x14ac:dyDescent="0.25">
      <c r="A6707" s="7" t="s">
        <v>1197</v>
      </c>
      <c r="B6707" s="7" t="s">
        <v>13630</v>
      </c>
      <c r="C6707" s="7" t="s">
        <v>13631</v>
      </c>
    </row>
    <row r="6708" spans="1:3" x14ac:dyDescent="0.25">
      <c r="A6708" s="7" t="s">
        <v>1197</v>
      </c>
      <c r="B6708" s="7" t="s">
        <v>13632</v>
      </c>
      <c r="C6708" s="7" t="s">
        <v>13633</v>
      </c>
    </row>
    <row r="6709" spans="1:3" x14ac:dyDescent="0.25">
      <c r="A6709" s="7" t="s">
        <v>1197</v>
      </c>
      <c r="B6709" s="7" t="s">
        <v>13634</v>
      </c>
      <c r="C6709" s="7" t="s">
        <v>13635</v>
      </c>
    </row>
    <row r="6710" spans="1:3" x14ac:dyDescent="0.25">
      <c r="A6710" s="7" t="s">
        <v>1197</v>
      </c>
      <c r="B6710" s="7" t="s">
        <v>13636</v>
      </c>
      <c r="C6710" s="7" t="s">
        <v>3172</v>
      </c>
    </row>
    <row r="6711" spans="1:3" x14ac:dyDescent="0.25">
      <c r="A6711" s="7" t="s">
        <v>1197</v>
      </c>
      <c r="B6711" s="7" t="s">
        <v>13637</v>
      </c>
      <c r="C6711" s="7" t="s">
        <v>13638</v>
      </c>
    </row>
    <row r="6712" spans="1:3" x14ac:dyDescent="0.25">
      <c r="A6712" s="7" t="s">
        <v>1197</v>
      </c>
      <c r="B6712" s="7" t="s">
        <v>13639</v>
      </c>
      <c r="C6712" s="7" t="s">
        <v>13640</v>
      </c>
    </row>
    <row r="6713" spans="1:3" x14ac:dyDescent="0.25">
      <c r="A6713" s="7" t="s">
        <v>1197</v>
      </c>
      <c r="B6713" s="7" t="s">
        <v>13641</v>
      </c>
      <c r="C6713" s="7" t="s">
        <v>13642</v>
      </c>
    </row>
    <row r="6714" spans="1:3" x14ac:dyDescent="0.25">
      <c r="A6714" s="7" t="s">
        <v>1197</v>
      </c>
      <c r="B6714" s="7" t="s">
        <v>13643</v>
      </c>
      <c r="C6714" s="7" t="s">
        <v>9709</v>
      </c>
    </row>
    <row r="6715" spans="1:3" x14ac:dyDescent="0.25">
      <c r="A6715" s="7" t="s">
        <v>1197</v>
      </c>
      <c r="B6715" s="7" t="s">
        <v>13644</v>
      </c>
      <c r="C6715" s="7" t="s">
        <v>13645</v>
      </c>
    </row>
    <row r="6716" spans="1:3" x14ac:dyDescent="0.25">
      <c r="A6716" s="7" t="s">
        <v>1197</v>
      </c>
      <c r="B6716" s="7" t="s">
        <v>13646</v>
      </c>
      <c r="C6716" s="7" t="s">
        <v>11042</v>
      </c>
    </row>
    <row r="6717" spans="1:3" x14ac:dyDescent="0.25">
      <c r="A6717" s="7" t="s">
        <v>1197</v>
      </c>
      <c r="B6717" s="7" t="s">
        <v>13647</v>
      </c>
      <c r="C6717" s="7" t="s">
        <v>13648</v>
      </c>
    </row>
    <row r="6718" spans="1:3" x14ac:dyDescent="0.25">
      <c r="A6718" s="7" t="s">
        <v>1197</v>
      </c>
      <c r="B6718" s="7" t="s">
        <v>13649</v>
      </c>
      <c r="C6718" s="7" t="s">
        <v>13650</v>
      </c>
    </row>
    <row r="6719" spans="1:3" x14ac:dyDescent="0.25">
      <c r="A6719" s="7" t="s">
        <v>1199</v>
      </c>
      <c r="B6719" s="7" t="s">
        <v>13651</v>
      </c>
      <c r="C6719" s="7" t="s">
        <v>2524</v>
      </c>
    </row>
    <row r="6720" spans="1:3" x14ac:dyDescent="0.25">
      <c r="A6720" s="7" t="s">
        <v>1199</v>
      </c>
      <c r="B6720" s="7" t="s">
        <v>13652</v>
      </c>
      <c r="C6720" s="7" t="s">
        <v>13653</v>
      </c>
    </row>
    <row r="6721" spans="1:3" x14ac:dyDescent="0.25">
      <c r="A6721" s="7" t="s">
        <v>1199</v>
      </c>
      <c r="B6721" s="7" t="s">
        <v>13654</v>
      </c>
      <c r="C6721" s="7" t="s">
        <v>13655</v>
      </c>
    </row>
    <row r="6722" spans="1:3" x14ac:dyDescent="0.25">
      <c r="A6722" s="7" t="s">
        <v>1199</v>
      </c>
      <c r="B6722" s="7" t="s">
        <v>13656</v>
      </c>
      <c r="C6722" s="7" t="s">
        <v>13657</v>
      </c>
    </row>
    <row r="6723" spans="1:3" x14ac:dyDescent="0.25">
      <c r="A6723" s="7" t="s">
        <v>1199</v>
      </c>
      <c r="B6723" s="7" t="s">
        <v>13658</v>
      </c>
      <c r="C6723" s="7" t="s">
        <v>13659</v>
      </c>
    </row>
    <row r="6724" spans="1:3" x14ac:dyDescent="0.25">
      <c r="A6724" s="7" t="s">
        <v>1199</v>
      </c>
      <c r="B6724" s="7" t="s">
        <v>13660</v>
      </c>
      <c r="C6724" s="7" t="s">
        <v>13661</v>
      </c>
    </row>
    <row r="6725" spans="1:3" x14ac:dyDescent="0.25">
      <c r="A6725" s="7" t="s">
        <v>1199</v>
      </c>
      <c r="B6725" s="7" t="s">
        <v>13662</v>
      </c>
      <c r="C6725" s="7" t="s">
        <v>13663</v>
      </c>
    </row>
    <row r="6726" spans="1:3" x14ac:dyDescent="0.25">
      <c r="A6726" s="7" t="s">
        <v>1199</v>
      </c>
      <c r="B6726" s="7" t="s">
        <v>13664</v>
      </c>
      <c r="C6726" s="7" t="s">
        <v>13665</v>
      </c>
    </row>
    <row r="6727" spans="1:3" x14ac:dyDescent="0.25">
      <c r="A6727" s="7" t="s">
        <v>1199</v>
      </c>
      <c r="B6727" s="7" t="s">
        <v>13666</v>
      </c>
      <c r="C6727" s="7" t="s">
        <v>13667</v>
      </c>
    </row>
    <row r="6728" spans="1:3" x14ac:dyDescent="0.25">
      <c r="A6728" s="7" t="s">
        <v>1199</v>
      </c>
      <c r="B6728" s="7" t="s">
        <v>13668</v>
      </c>
      <c r="C6728" s="7" t="s">
        <v>13669</v>
      </c>
    </row>
    <row r="6729" spans="1:3" x14ac:dyDescent="0.25">
      <c r="A6729" s="7" t="s">
        <v>1199</v>
      </c>
      <c r="B6729" s="7" t="s">
        <v>13670</v>
      </c>
      <c r="C6729" s="7" t="s">
        <v>13671</v>
      </c>
    </row>
    <row r="6730" spans="1:3" x14ac:dyDescent="0.25">
      <c r="A6730" s="7" t="s">
        <v>1199</v>
      </c>
      <c r="B6730" s="7" t="s">
        <v>13672</v>
      </c>
      <c r="C6730" s="7" t="s">
        <v>13673</v>
      </c>
    </row>
    <row r="6731" spans="1:3" x14ac:dyDescent="0.25">
      <c r="A6731" s="7" t="s">
        <v>1199</v>
      </c>
      <c r="B6731" s="7" t="s">
        <v>13674</v>
      </c>
      <c r="C6731" s="7" t="s">
        <v>4546</v>
      </c>
    </row>
    <row r="6732" spans="1:3" x14ac:dyDescent="0.25">
      <c r="A6732" s="7" t="s">
        <v>1199</v>
      </c>
      <c r="B6732" s="7" t="s">
        <v>13675</v>
      </c>
      <c r="C6732" s="7" t="s">
        <v>13676</v>
      </c>
    </row>
    <row r="6733" spans="1:3" x14ac:dyDescent="0.25">
      <c r="A6733" s="7" t="s">
        <v>1199</v>
      </c>
      <c r="B6733" s="7" t="s">
        <v>13677</v>
      </c>
      <c r="C6733" s="7" t="s">
        <v>13678</v>
      </c>
    </row>
    <row r="6734" spans="1:3" x14ac:dyDescent="0.25">
      <c r="A6734" s="7" t="s">
        <v>1199</v>
      </c>
      <c r="B6734" s="7" t="s">
        <v>13679</v>
      </c>
      <c r="C6734" s="7" t="s">
        <v>13680</v>
      </c>
    </row>
    <row r="6735" spans="1:3" x14ac:dyDescent="0.25">
      <c r="A6735" s="7" t="s">
        <v>1199</v>
      </c>
      <c r="B6735" s="7" t="s">
        <v>13681</v>
      </c>
      <c r="C6735" s="7" t="s">
        <v>1996</v>
      </c>
    </row>
    <row r="6736" spans="1:3" x14ac:dyDescent="0.25">
      <c r="A6736" s="7" t="s">
        <v>1199</v>
      </c>
      <c r="B6736" s="7" t="s">
        <v>13682</v>
      </c>
      <c r="C6736" s="7" t="s">
        <v>12810</v>
      </c>
    </row>
    <row r="6737" spans="1:3" x14ac:dyDescent="0.25">
      <c r="A6737" s="7" t="s">
        <v>1301</v>
      </c>
      <c r="B6737" s="7" t="s">
        <v>13683</v>
      </c>
      <c r="C6737" s="7" t="s">
        <v>13684</v>
      </c>
    </row>
    <row r="6738" spans="1:3" x14ac:dyDescent="0.25">
      <c r="A6738" s="7" t="s">
        <v>1301</v>
      </c>
      <c r="B6738" s="7" t="s">
        <v>13685</v>
      </c>
      <c r="C6738" s="7" t="s">
        <v>13686</v>
      </c>
    </row>
    <row r="6739" spans="1:3" x14ac:dyDescent="0.25">
      <c r="A6739" s="7" t="s">
        <v>1301</v>
      </c>
      <c r="B6739" s="7" t="s">
        <v>13687</v>
      </c>
      <c r="C6739" s="7" t="s">
        <v>13688</v>
      </c>
    </row>
    <row r="6740" spans="1:3" x14ac:dyDescent="0.25">
      <c r="A6740" s="7" t="s">
        <v>1301</v>
      </c>
      <c r="B6740" s="7" t="s">
        <v>13689</v>
      </c>
      <c r="C6740" s="7" t="s">
        <v>13690</v>
      </c>
    </row>
    <row r="6741" spans="1:3" x14ac:dyDescent="0.25">
      <c r="A6741" s="7" t="s">
        <v>1301</v>
      </c>
      <c r="B6741" s="7" t="s">
        <v>13691</v>
      </c>
      <c r="C6741" s="7" t="s">
        <v>13692</v>
      </c>
    </row>
    <row r="6742" spans="1:3" x14ac:dyDescent="0.25">
      <c r="A6742" s="7" t="s">
        <v>1301</v>
      </c>
      <c r="B6742" s="7" t="s">
        <v>13693</v>
      </c>
      <c r="C6742" s="7" t="s">
        <v>13694</v>
      </c>
    </row>
    <row r="6743" spans="1:3" x14ac:dyDescent="0.25">
      <c r="A6743" s="7" t="s">
        <v>1301</v>
      </c>
      <c r="B6743" s="7" t="s">
        <v>13695</v>
      </c>
      <c r="C6743" s="7" t="s">
        <v>13696</v>
      </c>
    </row>
    <row r="6744" spans="1:3" x14ac:dyDescent="0.25">
      <c r="A6744" s="7" t="s">
        <v>1301</v>
      </c>
      <c r="B6744" s="7" t="s">
        <v>13697</v>
      </c>
      <c r="C6744" s="7" t="s">
        <v>13698</v>
      </c>
    </row>
    <row r="6745" spans="1:3" x14ac:dyDescent="0.25">
      <c r="A6745" s="7" t="s">
        <v>1301</v>
      </c>
      <c r="B6745" s="7" t="s">
        <v>13699</v>
      </c>
      <c r="C6745" s="7" t="s">
        <v>13700</v>
      </c>
    </row>
    <row r="6746" spans="1:3" x14ac:dyDescent="0.25">
      <c r="A6746" s="7" t="s">
        <v>1329</v>
      </c>
      <c r="B6746" s="7" t="s">
        <v>13701</v>
      </c>
      <c r="C6746" s="7" t="s">
        <v>13702</v>
      </c>
    </row>
    <row r="6747" spans="1:3" x14ac:dyDescent="0.25">
      <c r="A6747" s="7" t="s">
        <v>1329</v>
      </c>
      <c r="B6747" s="7" t="s">
        <v>13703</v>
      </c>
      <c r="C6747" s="7" t="s">
        <v>7856</v>
      </c>
    </row>
    <row r="6748" spans="1:3" x14ac:dyDescent="0.25">
      <c r="A6748" s="7" t="s">
        <v>1329</v>
      </c>
      <c r="B6748" s="7" t="s">
        <v>13704</v>
      </c>
      <c r="C6748" s="7" t="s">
        <v>8245</v>
      </c>
    </row>
    <row r="6749" spans="1:3" x14ac:dyDescent="0.25">
      <c r="A6749" s="7" t="s">
        <v>1329</v>
      </c>
      <c r="B6749" s="7" t="s">
        <v>13705</v>
      </c>
      <c r="C6749" s="7" t="s">
        <v>2223</v>
      </c>
    </row>
    <row r="6750" spans="1:3" x14ac:dyDescent="0.25">
      <c r="A6750" s="7" t="s">
        <v>1329</v>
      </c>
      <c r="B6750" s="7" t="s">
        <v>13706</v>
      </c>
      <c r="C6750" s="7" t="s">
        <v>13065</v>
      </c>
    </row>
    <row r="6751" spans="1:3" x14ac:dyDescent="0.25">
      <c r="A6751" s="7" t="s">
        <v>1329</v>
      </c>
      <c r="B6751" s="7" t="s">
        <v>13707</v>
      </c>
      <c r="C6751" s="7" t="s">
        <v>13708</v>
      </c>
    </row>
    <row r="6752" spans="1:3" x14ac:dyDescent="0.25">
      <c r="A6752" s="7" t="s">
        <v>1329</v>
      </c>
      <c r="B6752" s="7" t="s">
        <v>13709</v>
      </c>
      <c r="C6752" s="7" t="s">
        <v>13710</v>
      </c>
    </row>
    <row r="6753" spans="1:3" x14ac:dyDescent="0.25">
      <c r="A6753" s="7" t="s">
        <v>1329</v>
      </c>
      <c r="B6753" s="7" t="s">
        <v>13711</v>
      </c>
      <c r="C6753" s="7" t="s">
        <v>13712</v>
      </c>
    </row>
    <row r="6754" spans="1:3" x14ac:dyDescent="0.25">
      <c r="A6754" s="7" t="s">
        <v>1263</v>
      </c>
      <c r="B6754" s="7" t="s">
        <v>13713</v>
      </c>
      <c r="C6754" s="7" t="s">
        <v>13714</v>
      </c>
    </row>
    <row r="6755" spans="1:3" x14ac:dyDescent="0.25">
      <c r="A6755" s="7" t="s">
        <v>1263</v>
      </c>
      <c r="B6755" s="7" t="s">
        <v>13715</v>
      </c>
      <c r="C6755" s="7" t="s">
        <v>13716</v>
      </c>
    </row>
    <row r="6756" spans="1:3" x14ac:dyDescent="0.25">
      <c r="A6756" s="7" t="s">
        <v>1263</v>
      </c>
      <c r="B6756" s="7" t="s">
        <v>13717</v>
      </c>
      <c r="C6756" s="7" t="s">
        <v>1904</v>
      </c>
    </row>
    <row r="6757" spans="1:3" x14ac:dyDescent="0.25">
      <c r="A6757" s="7" t="s">
        <v>1263</v>
      </c>
      <c r="B6757" s="7" t="s">
        <v>13718</v>
      </c>
      <c r="C6757" s="7" t="s">
        <v>3182</v>
      </c>
    </row>
    <row r="6758" spans="1:3" x14ac:dyDescent="0.25">
      <c r="A6758" s="7" t="s">
        <v>1263</v>
      </c>
      <c r="B6758" s="7" t="s">
        <v>13719</v>
      </c>
      <c r="C6758" s="7" t="s">
        <v>13720</v>
      </c>
    </row>
    <row r="6759" spans="1:3" x14ac:dyDescent="0.25">
      <c r="A6759" s="7" t="s">
        <v>1263</v>
      </c>
      <c r="B6759" s="7" t="s">
        <v>13721</v>
      </c>
      <c r="C6759" s="7" t="s">
        <v>13722</v>
      </c>
    </row>
    <row r="6760" spans="1:3" x14ac:dyDescent="0.25">
      <c r="A6760" s="7" t="s">
        <v>1263</v>
      </c>
      <c r="B6760" s="7" t="s">
        <v>13723</v>
      </c>
      <c r="C6760" s="7" t="s">
        <v>13724</v>
      </c>
    </row>
    <row r="6761" spans="1:3" x14ac:dyDescent="0.25">
      <c r="A6761" s="7" t="s">
        <v>1263</v>
      </c>
      <c r="B6761" s="7" t="s">
        <v>13725</v>
      </c>
      <c r="C6761" s="7" t="s">
        <v>13726</v>
      </c>
    </row>
    <row r="6762" spans="1:3" x14ac:dyDescent="0.25">
      <c r="A6762" s="7" t="s">
        <v>1265</v>
      </c>
      <c r="B6762" s="7" t="s">
        <v>13727</v>
      </c>
      <c r="C6762" s="7" t="s">
        <v>13728</v>
      </c>
    </row>
    <row r="6763" spans="1:3" x14ac:dyDescent="0.25">
      <c r="A6763" s="7" t="s">
        <v>1265</v>
      </c>
      <c r="B6763" s="7" t="s">
        <v>13729</v>
      </c>
      <c r="C6763" s="7" t="s">
        <v>13730</v>
      </c>
    </row>
    <row r="6764" spans="1:3" x14ac:dyDescent="0.25">
      <c r="A6764" s="7" t="s">
        <v>1265</v>
      </c>
      <c r="B6764" s="7" t="s">
        <v>13731</v>
      </c>
      <c r="C6764" s="7" t="s">
        <v>13732</v>
      </c>
    </row>
    <row r="6765" spans="1:3" x14ac:dyDescent="0.25">
      <c r="A6765" s="7" t="s">
        <v>1265</v>
      </c>
      <c r="B6765" s="7" t="s">
        <v>13733</v>
      </c>
      <c r="C6765" s="7" t="s">
        <v>13734</v>
      </c>
    </row>
    <row r="6766" spans="1:3" x14ac:dyDescent="0.25">
      <c r="A6766" s="7" t="s">
        <v>1265</v>
      </c>
      <c r="B6766" s="7" t="s">
        <v>13735</v>
      </c>
      <c r="C6766" s="7" t="s">
        <v>8563</v>
      </c>
    </row>
    <row r="6767" spans="1:3" x14ac:dyDescent="0.25">
      <c r="A6767" s="7" t="s">
        <v>1265</v>
      </c>
      <c r="B6767" s="7" t="s">
        <v>13736</v>
      </c>
      <c r="C6767" s="7" t="s">
        <v>13737</v>
      </c>
    </row>
    <row r="6768" spans="1:3" x14ac:dyDescent="0.25">
      <c r="A6768" s="7" t="s">
        <v>1265</v>
      </c>
      <c r="B6768" s="7" t="s">
        <v>13738</v>
      </c>
      <c r="C6768" s="7" t="s">
        <v>13739</v>
      </c>
    </row>
    <row r="6769" spans="1:3" x14ac:dyDescent="0.25">
      <c r="A6769" s="7" t="s">
        <v>1265</v>
      </c>
      <c r="B6769" s="7" t="s">
        <v>13740</v>
      </c>
      <c r="C6769" s="7" t="s">
        <v>9262</v>
      </c>
    </row>
    <row r="6770" spans="1:3" x14ac:dyDescent="0.25">
      <c r="A6770" s="7" t="s">
        <v>1265</v>
      </c>
      <c r="B6770" s="7" t="s">
        <v>13741</v>
      </c>
      <c r="C6770" s="7" t="s">
        <v>13742</v>
      </c>
    </row>
    <row r="6771" spans="1:3" x14ac:dyDescent="0.25">
      <c r="A6771" s="7" t="s">
        <v>1265</v>
      </c>
      <c r="B6771" s="7" t="s">
        <v>13743</v>
      </c>
      <c r="C6771" s="7" t="s">
        <v>13744</v>
      </c>
    </row>
    <row r="6772" spans="1:3" x14ac:dyDescent="0.25">
      <c r="A6772" s="7" t="s">
        <v>1265</v>
      </c>
      <c r="B6772" s="7" t="s">
        <v>13745</v>
      </c>
      <c r="C6772" s="7" t="s">
        <v>13746</v>
      </c>
    </row>
    <row r="6773" spans="1:3" x14ac:dyDescent="0.25">
      <c r="A6773" s="7" t="s">
        <v>1225</v>
      </c>
      <c r="B6773" s="7" t="s">
        <v>13747</v>
      </c>
      <c r="C6773" s="7" t="s">
        <v>13748</v>
      </c>
    </row>
    <row r="6774" spans="1:3" x14ac:dyDescent="0.25">
      <c r="A6774" s="7" t="s">
        <v>1225</v>
      </c>
      <c r="B6774" s="7" t="s">
        <v>13749</v>
      </c>
      <c r="C6774" s="7" t="s">
        <v>4277</v>
      </c>
    </row>
    <row r="6775" spans="1:3" x14ac:dyDescent="0.25">
      <c r="A6775" s="7" t="s">
        <v>1225</v>
      </c>
      <c r="B6775" s="7" t="s">
        <v>13750</v>
      </c>
      <c r="C6775" s="7" t="s">
        <v>9212</v>
      </c>
    </row>
    <row r="6776" spans="1:3" x14ac:dyDescent="0.25">
      <c r="A6776" s="7" t="s">
        <v>1225</v>
      </c>
      <c r="B6776" s="7" t="s">
        <v>13751</v>
      </c>
      <c r="C6776" s="7" t="s">
        <v>1826</v>
      </c>
    </row>
    <row r="6777" spans="1:3" x14ac:dyDescent="0.25">
      <c r="A6777" s="7" t="s">
        <v>1225</v>
      </c>
      <c r="B6777" s="7" t="s">
        <v>13752</v>
      </c>
      <c r="C6777" s="7" t="s">
        <v>4928</v>
      </c>
    </row>
    <row r="6778" spans="1:3" x14ac:dyDescent="0.25">
      <c r="A6778" s="7" t="s">
        <v>1225</v>
      </c>
      <c r="B6778" s="7" t="s">
        <v>13753</v>
      </c>
      <c r="C6778" s="7" t="s">
        <v>13754</v>
      </c>
    </row>
    <row r="6779" spans="1:3" x14ac:dyDescent="0.25">
      <c r="A6779" s="7" t="s">
        <v>1225</v>
      </c>
      <c r="B6779" s="7" t="s">
        <v>13755</v>
      </c>
      <c r="C6779" s="7" t="s">
        <v>3463</v>
      </c>
    </row>
    <row r="6780" spans="1:3" x14ac:dyDescent="0.25">
      <c r="A6780" s="7" t="s">
        <v>1225</v>
      </c>
      <c r="B6780" s="7" t="s">
        <v>13756</v>
      </c>
      <c r="C6780" s="7" t="s">
        <v>13757</v>
      </c>
    </row>
    <row r="6781" spans="1:3" x14ac:dyDescent="0.25">
      <c r="A6781" s="7" t="s">
        <v>1225</v>
      </c>
      <c r="B6781" s="7" t="s">
        <v>13758</v>
      </c>
      <c r="C6781" s="7" t="s">
        <v>13759</v>
      </c>
    </row>
    <row r="6782" spans="1:3" x14ac:dyDescent="0.25">
      <c r="A6782" s="7" t="s">
        <v>1227</v>
      </c>
      <c r="B6782" s="7" t="s">
        <v>13760</v>
      </c>
      <c r="C6782" s="7" t="s">
        <v>13761</v>
      </c>
    </row>
    <row r="6783" spans="1:3" x14ac:dyDescent="0.25">
      <c r="A6783" s="7" t="s">
        <v>1227</v>
      </c>
      <c r="B6783" s="7" t="s">
        <v>13762</v>
      </c>
      <c r="C6783" s="7" t="s">
        <v>6293</v>
      </c>
    </row>
    <row r="6784" spans="1:3" x14ac:dyDescent="0.25">
      <c r="A6784" s="7" t="s">
        <v>1227</v>
      </c>
      <c r="B6784" s="7" t="s">
        <v>13763</v>
      </c>
      <c r="C6784" s="7" t="s">
        <v>5803</v>
      </c>
    </row>
    <row r="6785" spans="1:3" x14ac:dyDescent="0.25">
      <c r="A6785" s="7" t="s">
        <v>1227</v>
      </c>
      <c r="B6785" s="7" t="s">
        <v>13764</v>
      </c>
      <c r="C6785" s="7" t="s">
        <v>3487</v>
      </c>
    </row>
    <row r="6786" spans="1:3" x14ac:dyDescent="0.25">
      <c r="A6786" s="7" t="s">
        <v>1227</v>
      </c>
      <c r="B6786" s="7" t="s">
        <v>13765</v>
      </c>
      <c r="C6786" s="7" t="s">
        <v>8817</v>
      </c>
    </row>
    <row r="6787" spans="1:3" x14ac:dyDescent="0.25">
      <c r="A6787" s="7" t="s">
        <v>617</v>
      </c>
      <c r="B6787" s="7" t="s">
        <v>13766</v>
      </c>
      <c r="C6787" s="7" t="s">
        <v>13767</v>
      </c>
    </row>
    <row r="6788" spans="1:3" x14ac:dyDescent="0.25">
      <c r="A6788" s="7" t="s">
        <v>617</v>
      </c>
      <c r="B6788" s="7" t="s">
        <v>13768</v>
      </c>
      <c r="C6788" s="7" t="s">
        <v>13769</v>
      </c>
    </row>
    <row r="6789" spans="1:3" x14ac:dyDescent="0.25">
      <c r="A6789" s="7" t="s">
        <v>617</v>
      </c>
      <c r="B6789" s="7" t="s">
        <v>13770</v>
      </c>
      <c r="C6789" s="7" t="s">
        <v>12336</v>
      </c>
    </row>
    <row r="6790" spans="1:3" x14ac:dyDescent="0.25">
      <c r="A6790" s="7" t="s">
        <v>617</v>
      </c>
      <c r="B6790" s="7" t="s">
        <v>13771</v>
      </c>
      <c r="C6790" s="7" t="s">
        <v>12601</v>
      </c>
    </row>
    <row r="6791" spans="1:3" x14ac:dyDescent="0.25">
      <c r="A6791" s="7" t="s">
        <v>617</v>
      </c>
      <c r="B6791" s="7" t="s">
        <v>13772</v>
      </c>
      <c r="C6791" s="7" t="s">
        <v>13773</v>
      </c>
    </row>
    <row r="6792" spans="1:3" x14ac:dyDescent="0.25">
      <c r="A6792" s="7" t="s">
        <v>617</v>
      </c>
      <c r="B6792" s="7" t="s">
        <v>13774</v>
      </c>
      <c r="C6792" s="7" t="s">
        <v>13775</v>
      </c>
    </row>
    <row r="6793" spans="1:3" x14ac:dyDescent="0.25">
      <c r="A6793" s="7" t="s">
        <v>617</v>
      </c>
      <c r="B6793" s="7" t="s">
        <v>13776</v>
      </c>
      <c r="C6793" s="7" t="s">
        <v>13777</v>
      </c>
    </row>
    <row r="6794" spans="1:3" x14ac:dyDescent="0.25">
      <c r="A6794" s="7" t="s">
        <v>617</v>
      </c>
      <c r="B6794" s="7" t="s">
        <v>13778</v>
      </c>
      <c r="C6794" s="7" t="s">
        <v>9414</v>
      </c>
    </row>
    <row r="6795" spans="1:3" x14ac:dyDescent="0.25">
      <c r="A6795" s="7" t="s">
        <v>617</v>
      </c>
      <c r="B6795" s="7" t="s">
        <v>13779</v>
      </c>
      <c r="C6795" s="7" t="s">
        <v>10676</v>
      </c>
    </row>
    <row r="6796" spans="1:3" x14ac:dyDescent="0.25">
      <c r="A6796" s="7" t="s">
        <v>617</v>
      </c>
      <c r="B6796" s="7" t="s">
        <v>13780</v>
      </c>
      <c r="C6796" s="7" t="s">
        <v>10016</v>
      </c>
    </row>
    <row r="6797" spans="1:3" x14ac:dyDescent="0.25">
      <c r="A6797" s="7" t="s">
        <v>617</v>
      </c>
      <c r="B6797" s="7" t="s">
        <v>13781</v>
      </c>
      <c r="C6797" s="7" t="s">
        <v>2494</v>
      </c>
    </row>
    <row r="6798" spans="1:3" x14ac:dyDescent="0.25">
      <c r="A6798" s="7" t="s">
        <v>617</v>
      </c>
      <c r="B6798" s="7" t="s">
        <v>13782</v>
      </c>
      <c r="C6798" s="7" t="s">
        <v>4718</v>
      </c>
    </row>
    <row r="6799" spans="1:3" x14ac:dyDescent="0.25">
      <c r="A6799" s="7" t="s">
        <v>617</v>
      </c>
      <c r="B6799" s="7" t="s">
        <v>13783</v>
      </c>
      <c r="C6799" s="7" t="s">
        <v>13784</v>
      </c>
    </row>
    <row r="6800" spans="1:3" x14ac:dyDescent="0.25">
      <c r="A6800" s="7" t="s">
        <v>617</v>
      </c>
      <c r="B6800" s="7" t="s">
        <v>13785</v>
      </c>
      <c r="C6800" s="7" t="s">
        <v>8889</v>
      </c>
    </row>
    <row r="6801" spans="1:3" x14ac:dyDescent="0.25">
      <c r="A6801" s="7" t="s">
        <v>617</v>
      </c>
      <c r="B6801" s="7" t="s">
        <v>13786</v>
      </c>
      <c r="C6801" s="7" t="s">
        <v>13787</v>
      </c>
    </row>
    <row r="6802" spans="1:3" x14ac:dyDescent="0.25">
      <c r="A6802" s="7" t="s">
        <v>1154</v>
      </c>
      <c r="B6802" s="7" t="s">
        <v>13788</v>
      </c>
      <c r="C6802" s="7" t="s">
        <v>13789</v>
      </c>
    </row>
    <row r="6803" spans="1:3" x14ac:dyDescent="0.25">
      <c r="A6803" s="7" t="s">
        <v>1154</v>
      </c>
      <c r="B6803" s="7" t="s">
        <v>13790</v>
      </c>
      <c r="C6803" s="7" t="s">
        <v>13791</v>
      </c>
    </row>
    <row r="6804" spans="1:3" x14ac:dyDescent="0.25">
      <c r="A6804" s="7" t="s">
        <v>1154</v>
      </c>
      <c r="B6804" s="7" t="s">
        <v>13792</v>
      </c>
      <c r="C6804" s="7" t="s">
        <v>13793</v>
      </c>
    </row>
    <row r="6805" spans="1:3" x14ac:dyDescent="0.25">
      <c r="A6805" s="7" t="s">
        <v>1156</v>
      </c>
      <c r="B6805" s="7" t="s">
        <v>13794</v>
      </c>
      <c r="C6805" s="7" t="s">
        <v>13795</v>
      </c>
    </row>
    <row r="6806" spans="1:3" x14ac:dyDescent="0.25">
      <c r="A6806" s="7" t="s">
        <v>1156</v>
      </c>
      <c r="B6806" s="7" t="s">
        <v>13796</v>
      </c>
      <c r="C6806" s="7" t="s">
        <v>5823</v>
      </c>
    </row>
    <row r="6807" spans="1:3" x14ac:dyDescent="0.25">
      <c r="A6807" s="7" t="s">
        <v>1156</v>
      </c>
      <c r="B6807" s="7" t="s">
        <v>13797</v>
      </c>
      <c r="C6807" s="7" t="s">
        <v>13798</v>
      </c>
    </row>
    <row r="6808" spans="1:3" x14ac:dyDescent="0.25">
      <c r="A6808" s="7" t="s">
        <v>1156</v>
      </c>
      <c r="B6808" s="7" t="s">
        <v>13799</v>
      </c>
      <c r="C6808" s="7" t="s">
        <v>13800</v>
      </c>
    </row>
    <row r="6809" spans="1:3" x14ac:dyDescent="0.25">
      <c r="A6809" s="7" t="s">
        <v>1156</v>
      </c>
      <c r="B6809" s="7" t="s">
        <v>13801</v>
      </c>
      <c r="C6809" s="7" t="s">
        <v>13802</v>
      </c>
    </row>
    <row r="6810" spans="1:3" x14ac:dyDescent="0.25">
      <c r="A6810" s="7" t="s">
        <v>1156</v>
      </c>
      <c r="B6810" s="7" t="s">
        <v>13803</v>
      </c>
      <c r="C6810" s="7" t="s">
        <v>13804</v>
      </c>
    </row>
    <row r="6811" spans="1:3" x14ac:dyDescent="0.25">
      <c r="A6811" s="7" t="s">
        <v>1156</v>
      </c>
      <c r="B6811" s="7" t="s">
        <v>13805</v>
      </c>
      <c r="C6811" s="7" t="s">
        <v>11038</v>
      </c>
    </row>
    <row r="6812" spans="1:3" x14ac:dyDescent="0.25">
      <c r="A6812" s="7" t="s">
        <v>1156</v>
      </c>
      <c r="B6812" s="7" t="s">
        <v>13806</v>
      </c>
      <c r="C6812" s="7" t="s">
        <v>7273</v>
      </c>
    </row>
    <row r="6813" spans="1:3" x14ac:dyDescent="0.25">
      <c r="A6813" s="7" t="s">
        <v>1156</v>
      </c>
      <c r="B6813" s="7" t="s">
        <v>13807</v>
      </c>
      <c r="C6813" s="7" t="s">
        <v>13808</v>
      </c>
    </row>
    <row r="6814" spans="1:3" x14ac:dyDescent="0.25">
      <c r="A6814" s="7" t="s">
        <v>1156</v>
      </c>
      <c r="B6814" s="7" t="s">
        <v>13809</v>
      </c>
      <c r="C6814" s="7" t="s">
        <v>13810</v>
      </c>
    </row>
    <row r="6815" spans="1:3" x14ac:dyDescent="0.25">
      <c r="A6815" s="7" t="s">
        <v>1156</v>
      </c>
      <c r="B6815" s="7" t="s">
        <v>13811</v>
      </c>
      <c r="C6815" s="7" t="s">
        <v>10983</v>
      </c>
    </row>
    <row r="6816" spans="1:3" x14ac:dyDescent="0.25">
      <c r="A6816" s="7" t="s">
        <v>1156</v>
      </c>
      <c r="B6816" s="7" t="s">
        <v>13812</v>
      </c>
      <c r="C6816" s="7" t="s">
        <v>13813</v>
      </c>
    </row>
    <row r="6817" spans="1:3" x14ac:dyDescent="0.25">
      <c r="A6817" s="7" t="s">
        <v>1156</v>
      </c>
      <c r="B6817" s="7" t="s">
        <v>13814</v>
      </c>
      <c r="C6817" s="7" t="s">
        <v>13815</v>
      </c>
    </row>
    <row r="6818" spans="1:3" x14ac:dyDescent="0.25">
      <c r="A6818" s="7" t="s">
        <v>1156</v>
      </c>
      <c r="B6818" s="7" t="s">
        <v>13816</v>
      </c>
      <c r="C6818" s="7" t="s">
        <v>13817</v>
      </c>
    </row>
    <row r="6819" spans="1:3" x14ac:dyDescent="0.25">
      <c r="A6819" s="7" t="s">
        <v>1158</v>
      </c>
      <c r="B6819" s="7" t="s">
        <v>13818</v>
      </c>
      <c r="C6819" s="7" t="s">
        <v>13819</v>
      </c>
    </row>
    <row r="6820" spans="1:3" x14ac:dyDescent="0.25">
      <c r="A6820" s="7" t="s">
        <v>1158</v>
      </c>
      <c r="B6820" s="7" t="s">
        <v>13820</v>
      </c>
      <c r="C6820" s="7" t="s">
        <v>13821</v>
      </c>
    </row>
    <row r="6821" spans="1:3" x14ac:dyDescent="0.25">
      <c r="A6821" s="7" t="s">
        <v>1158</v>
      </c>
      <c r="B6821" s="7" t="s">
        <v>13822</v>
      </c>
      <c r="C6821" s="7" t="s">
        <v>13823</v>
      </c>
    </row>
    <row r="6822" spans="1:3" x14ac:dyDescent="0.25">
      <c r="A6822" s="7" t="s">
        <v>1158</v>
      </c>
      <c r="B6822" s="7" t="s">
        <v>13824</v>
      </c>
      <c r="C6822" s="7" t="s">
        <v>13825</v>
      </c>
    </row>
    <row r="6823" spans="1:3" x14ac:dyDescent="0.25">
      <c r="A6823" s="7" t="s">
        <v>1158</v>
      </c>
      <c r="B6823" s="7" t="s">
        <v>13826</v>
      </c>
      <c r="C6823" s="7" t="s">
        <v>3578</v>
      </c>
    </row>
    <row r="6824" spans="1:3" x14ac:dyDescent="0.25">
      <c r="A6824" s="7" t="s">
        <v>1158</v>
      </c>
      <c r="B6824" s="7" t="s">
        <v>13827</v>
      </c>
      <c r="C6824" s="7" t="s">
        <v>13828</v>
      </c>
    </row>
    <row r="6825" spans="1:3" x14ac:dyDescent="0.25">
      <c r="A6825" s="7" t="s">
        <v>1158</v>
      </c>
      <c r="B6825" s="7" t="s">
        <v>13829</v>
      </c>
      <c r="C6825" s="7" t="s">
        <v>3723</v>
      </c>
    </row>
    <row r="6826" spans="1:3" x14ac:dyDescent="0.25">
      <c r="A6826" s="7" t="s">
        <v>1158</v>
      </c>
      <c r="B6826" s="7" t="s">
        <v>13830</v>
      </c>
      <c r="C6826" s="7" t="s">
        <v>13831</v>
      </c>
    </row>
    <row r="6827" spans="1:3" x14ac:dyDescent="0.25">
      <c r="A6827" s="7" t="s">
        <v>1158</v>
      </c>
      <c r="B6827" s="7" t="s">
        <v>13832</v>
      </c>
      <c r="C6827" s="7" t="s">
        <v>13833</v>
      </c>
    </row>
    <row r="6828" spans="1:3" x14ac:dyDescent="0.25">
      <c r="A6828" s="7" t="s">
        <v>1158</v>
      </c>
      <c r="B6828" s="7" t="s">
        <v>13834</v>
      </c>
      <c r="C6828" s="7" t="s">
        <v>8450</v>
      </c>
    </row>
    <row r="6829" spans="1:3" x14ac:dyDescent="0.25">
      <c r="A6829" s="7" t="s">
        <v>1158</v>
      </c>
      <c r="B6829" s="7" t="s">
        <v>13835</v>
      </c>
      <c r="C6829" s="7" t="s">
        <v>2093</v>
      </c>
    </row>
    <row r="6830" spans="1:3" x14ac:dyDescent="0.25">
      <c r="A6830" s="7" t="s">
        <v>1158</v>
      </c>
      <c r="B6830" s="7" t="s">
        <v>13836</v>
      </c>
      <c r="C6830" s="7" t="s">
        <v>9822</v>
      </c>
    </row>
    <row r="6831" spans="1:3" x14ac:dyDescent="0.25">
      <c r="A6831" s="7" t="s">
        <v>1158</v>
      </c>
      <c r="B6831" s="7" t="s">
        <v>13837</v>
      </c>
      <c r="C6831" s="7" t="s">
        <v>5865</v>
      </c>
    </row>
    <row r="6832" spans="1:3" x14ac:dyDescent="0.25">
      <c r="A6832" s="7" t="s">
        <v>1158</v>
      </c>
      <c r="B6832" s="7" t="s">
        <v>13838</v>
      </c>
      <c r="C6832" s="7" t="s">
        <v>13839</v>
      </c>
    </row>
    <row r="6833" spans="1:3" x14ac:dyDescent="0.25">
      <c r="A6833" s="7" t="s">
        <v>1160</v>
      </c>
      <c r="B6833" s="7" t="s">
        <v>13840</v>
      </c>
      <c r="C6833" s="7" t="s">
        <v>13841</v>
      </c>
    </row>
    <row r="6834" spans="1:3" x14ac:dyDescent="0.25">
      <c r="A6834" s="7" t="s">
        <v>1160</v>
      </c>
      <c r="B6834" s="7" t="s">
        <v>13842</v>
      </c>
      <c r="C6834" s="7" t="s">
        <v>13843</v>
      </c>
    </row>
    <row r="6835" spans="1:3" x14ac:dyDescent="0.25">
      <c r="A6835" s="7" t="s">
        <v>1160</v>
      </c>
      <c r="B6835" s="7" t="s">
        <v>13844</v>
      </c>
      <c r="C6835" s="7" t="s">
        <v>13845</v>
      </c>
    </row>
    <row r="6836" spans="1:3" x14ac:dyDescent="0.25">
      <c r="A6836" s="7" t="s">
        <v>1160</v>
      </c>
      <c r="B6836" s="7" t="s">
        <v>13846</v>
      </c>
      <c r="C6836" s="7" t="s">
        <v>2223</v>
      </c>
    </row>
    <row r="6837" spans="1:3" x14ac:dyDescent="0.25">
      <c r="A6837" s="7" t="s">
        <v>1160</v>
      </c>
      <c r="B6837" s="7" t="s">
        <v>13847</v>
      </c>
      <c r="C6837" s="7" t="s">
        <v>2217</v>
      </c>
    </row>
    <row r="6838" spans="1:3" x14ac:dyDescent="0.25">
      <c r="A6838" s="7" t="s">
        <v>1199</v>
      </c>
      <c r="B6838" s="7" t="s">
        <v>13848</v>
      </c>
      <c r="C6838" s="7" t="s">
        <v>8719</v>
      </c>
    </row>
    <row r="6839" spans="1:3" x14ac:dyDescent="0.25">
      <c r="A6839" s="7" t="s">
        <v>1199</v>
      </c>
      <c r="B6839" s="7" t="s">
        <v>13849</v>
      </c>
      <c r="C6839" s="7" t="s">
        <v>13850</v>
      </c>
    </row>
    <row r="6840" spans="1:3" x14ac:dyDescent="0.25">
      <c r="A6840" s="7" t="s">
        <v>1199</v>
      </c>
      <c r="B6840" s="7" t="s">
        <v>13851</v>
      </c>
      <c r="C6840" s="7" t="s">
        <v>13852</v>
      </c>
    </row>
    <row r="6841" spans="1:3" x14ac:dyDescent="0.25">
      <c r="A6841" s="7" t="s">
        <v>1199</v>
      </c>
      <c r="B6841" s="7" t="s">
        <v>13853</v>
      </c>
      <c r="C6841" s="7" t="s">
        <v>2177</v>
      </c>
    </row>
    <row r="6842" spans="1:3" x14ac:dyDescent="0.25">
      <c r="A6842" s="7" t="s">
        <v>1199</v>
      </c>
      <c r="B6842" s="7" t="s">
        <v>13854</v>
      </c>
      <c r="C6842" s="7" t="s">
        <v>13855</v>
      </c>
    </row>
    <row r="6843" spans="1:3" x14ac:dyDescent="0.25">
      <c r="A6843" s="7" t="s">
        <v>1201</v>
      </c>
      <c r="B6843" s="7" t="s">
        <v>13856</v>
      </c>
      <c r="C6843" s="7" t="s">
        <v>13548</v>
      </c>
    </row>
    <row r="6844" spans="1:3" x14ac:dyDescent="0.25">
      <c r="A6844" s="7" t="s">
        <v>1201</v>
      </c>
      <c r="B6844" s="7" t="s">
        <v>13857</v>
      </c>
      <c r="C6844" s="7" t="s">
        <v>7072</v>
      </c>
    </row>
    <row r="6845" spans="1:3" x14ac:dyDescent="0.25">
      <c r="A6845" s="7" t="s">
        <v>1201</v>
      </c>
      <c r="B6845" s="7" t="s">
        <v>13858</v>
      </c>
      <c r="C6845" s="7" t="s">
        <v>3164</v>
      </c>
    </row>
    <row r="6846" spans="1:3" x14ac:dyDescent="0.25">
      <c r="A6846" s="7" t="s">
        <v>1201</v>
      </c>
      <c r="B6846" s="7" t="s">
        <v>13859</v>
      </c>
      <c r="C6846" s="7" t="s">
        <v>13860</v>
      </c>
    </row>
    <row r="6847" spans="1:3" x14ac:dyDescent="0.25">
      <c r="A6847" s="7" t="s">
        <v>1201</v>
      </c>
      <c r="B6847" s="7" t="s">
        <v>13861</v>
      </c>
      <c r="C6847" s="7" t="s">
        <v>5277</v>
      </c>
    </row>
    <row r="6848" spans="1:3" x14ac:dyDescent="0.25">
      <c r="A6848" s="7" t="s">
        <v>1201</v>
      </c>
      <c r="B6848" s="7" t="s">
        <v>13862</v>
      </c>
      <c r="C6848" s="7" t="s">
        <v>13863</v>
      </c>
    </row>
    <row r="6849" spans="1:3" x14ac:dyDescent="0.25">
      <c r="A6849" s="7" t="s">
        <v>1201</v>
      </c>
      <c r="B6849" s="7" t="s">
        <v>13864</v>
      </c>
      <c r="C6849" s="7" t="s">
        <v>13865</v>
      </c>
    </row>
    <row r="6850" spans="1:3" x14ac:dyDescent="0.25">
      <c r="A6850" s="7" t="s">
        <v>1201</v>
      </c>
      <c r="B6850" s="7" t="s">
        <v>13866</v>
      </c>
      <c r="C6850" s="7" t="s">
        <v>13867</v>
      </c>
    </row>
    <row r="6851" spans="1:3" x14ac:dyDescent="0.25">
      <c r="A6851" s="7" t="s">
        <v>1201</v>
      </c>
      <c r="B6851" s="7" t="s">
        <v>13868</v>
      </c>
      <c r="C6851" s="7" t="s">
        <v>13869</v>
      </c>
    </row>
    <row r="6852" spans="1:3" x14ac:dyDescent="0.25">
      <c r="A6852" s="7" t="s">
        <v>1201</v>
      </c>
      <c r="B6852" s="7" t="s">
        <v>13870</v>
      </c>
      <c r="C6852" s="7" t="s">
        <v>13871</v>
      </c>
    </row>
    <row r="6853" spans="1:3" x14ac:dyDescent="0.25">
      <c r="A6853" s="7" t="s">
        <v>1201</v>
      </c>
      <c r="B6853" s="7" t="s">
        <v>13872</v>
      </c>
      <c r="C6853" s="7" t="s">
        <v>10014</v>
      </c>
    </row>
    <row r="6854" spans="1:3" x14ac:dyDescent="0.25">
      <c r="A6854" s="7" t="s">
        <v>1201</v>
      </c>
      <c r="B6854" s="7" t="s">
        <v>13873</v>
      </c>
      <c r="C6854" s="7" t="s">
        <v>10131</v>
      </c>
    </row>
    <row r="6855" spans="1:3" x14ac:dyDescent="0.25">
      <c r="A6855" s="7" t="s">
        <v>1201</v>
      </c>
      <c r="B6855" s="7" t="s">
        <v>13874</v>
      </c>
      <c r="C6855" s="7" t="s">
        <v>13875</v>
      </c>
    </row>
    <row r="6856" spans="1:3" x14ac:dyDescent="0.25">
      <c r="A6856" s="7" t="s">
        <v>1201</v>
      </c>
      <c r="B6856" s="7" t="s">
        <v>13876</v>
      </c>
      <c r="C6856" s="7" t="s">
        <v>13877</v>
      </c>
    </row>
    <row r="6857" spans="1:3" x14ac:dyDescent="0.25">
      <c r="A6857" s="7" t="s">
        <v>804</v>
      </c>
      <c r="B6857" s="7" t="s">
        <v>13878</v>
      </c>
      <c r="C6857" s="7" t="s">
        <v>13879</v>
      </c>
    </row>
    <row r="6858" spans="1:3" x14ac:dyDescent="0.25">
      <c r="A6858" s="7" t="s">
        <v>804</v>
      </c>
      <c r="B6858" s="7" t="s">
        <v>13880</v>
      </c>
      <c r="C6858" s="7" t="s">
        <v>13881</v>
      </c>
    </row>
    <row r="6859" spans="1:3" x14ac:dyDescent="0.25">
      <c r="A6859" s="7" t="s">
        <v>804</v>
      </c>
      <c r="B6859" s="7" t="s">
        <v>13882</v>
      </c>
      <c r="C6859" s="7" t="s">
        <v>13883</v>
      </c>
    </row>
    <row r="6860" spans="1:3" x14ac:dyDescent="0.25">
      <c r="A6860" s="7" t="s">
        <v>804</v>
      </c>
      <c r="B6860" s="7" t="s">
        <v>13884</v>
      </c>
      <c r="C6860" s="7" t="s">
        <v>2883</v>
      </c>
    </row>
    <row r="6861" spans="1:3" x14ac:dyDescent="0.25">
      <c r="A6861" s="7" t="s">
        <v>804</v>
      </c>
      <c r="B6861" s="7" t="s">
        <v>13885</v>
      </c>
      <c r="C6861" s="7" t="s">
        <v>2232</v>
      </c>
    </row>
    <row r="6862" spans="1:3" x14ac:dyDescent="0.25">
      <c r="A6862" s="7" t="s">
        <v>804</v>
      </c>
      <c r="B6862" s="7" t="s">
        <v>13886</v>
      </c>
      <c r="C6862" s="7" t="s">
        <v>13887</v>
      </c>
    </row>
    <row r="6863" spans="1:3" x14ac:dyDescent="0.25">
      <c r="A6863" s="7" t="s">
        <v>804</v>
      </c>
      <c r="B6863" s="7" t="s">
        <v>13888</v>
      </c>
      <c r="C6863" s="7" t="s">
        <v>13889</v>
      </c>
    </row>
    <row r="6864" spans="1:3" x14ac:dyDescent="0.25">
      <c r="A6864" s="7" t="s">
        <v>804</v>
      </c>
      <c r="B6864" s="7" t="s">
        <v>13890</v>
      </c>
      <c r="C6864" s="7" t="s">
        <v>13891</v>
      </c>
    </row>
    <row r="6865" spans="1:3" x14ac:dyDescent="0.25">
      <c r="A6865" s="7" t="s">
        <v>1170</v>
      </c>
      <c r="B6865" s="7" t="s">
        <v>13892</v>
      </c>
      <c r="C6865" s="7" t="s">
        <v>13893</v>
      </c>
    </row>
    <row r="6866" spans="1:3" x14ac:dyDescent="0.25">
      <c r="A6866" s="7" t="s">
        <v>1170</v>
      </c>
      <c r="B6866" s="7" t="s">
        <v>13894</v>
      </c>
      <c r="C6866" s="7" t="s">
        <v>12117</v>
      </c>
    </row>
    <row r="6867" spans="1:3" x14ac:dyDescent="0.25">
      <c r="A6867" s="7" t="s">
        <v>1170</v>
      </c>
      <c r="B6867" s="7" t="s">
        <v>13895</v>
      </c>
      <c r="C6867" s="7" t="s">
        <v>13896</v>
      </c>
    </row>
    <row r="6868" spans="1:3" x14ac:dyDescent="0.25">
      <c r="A6868" s="7" t="s">
        <v>1170</v>
      </c>
      <c r="B6868" s="7" t="s">
        <v>13897</v>
      </c>
      <c r="C6868" s="7" t="s">
        <v>13898</v>
      </c>
    </row>
    <row r="6869" spans="1:3" x14ac:dyDescent="0.25">
      <c r="A6869" s="7" t="s">
        <v>1170</v>
      </c>
      <c r="B6869" s="7" t="s">
        <v>13899</v>
      </c>
      <c r="C6869" s="7" t="s">
        <v>13900</v>
      </c>
    </row>
    <row r="6870" spans="1:3" x14ac:dyDescent="0.25">
      <c r="A6870" s="7" t="s">
        <v>1170</v>
      </c>
      <c r="B6870" s="7" t="s">
        <v>13901</v>
      </c>
      <c r="C6870" s="7" t="s">
        <v>12027</v>
      </c>
    </row>
    <row r="6871" spans="1:3" x14ac:dyDescent="0.25">
      <c r="A6871" s="7" t="s">
        <v>1170</v>
      </c>
      <c r="B6871" s="7" t="s">
        <v>13902</v>
      </c>
      <c r="C6871" s="7" t="s">
        <v>12657</v>
      </c>
    </row>
    <row r="6872" spans="1:3" x14ac:dyDescent="0.25">
      <c r="A6872" s="7" t="s">
        <v>1170</v>
      </c>
      <c r="B6872" s="7" t="s">
        <v>13903</v>
      </c>
      <c r="C6872" s="7" t="s">
        <v>13904</v>
      </c>
    </row>
    <row r="6873" spans="1:3" x14ac:dyDescent="0.25">
      <c r="A6873" s="7" t="s">
        <v>1170</v>
      </c>
      <c r="B6873" s="7" t="s">
        <v>13905</v>
      </c>
      <c r="C6873" s="7" t="s">
        <v>13906</v>
      </c>
    </row>
    <row r="6874" spans="1:3" x14ac:dyDescent="0.25">
      <c r="A6874" s="7" t="s">
        <v>1172</v>
      </c>
      <c r="B6874" s="7" t="s">
        <v>13907</v>
      </c>
      <c r="C6874" s="7" t="s">
        <v>13908</v>
      </c>
    </row>
    <row r="6875" spans="1:3" x14ac:dyDescent="0.25">
      <c r="A6875" s="7" t="s">
        <v>1172</v>
      </c>
      <c r="B6875" s="7" t="s">
        <v>13909</v>
      </c>
      <c r="C6875" s="7" t="s">
        <v>5006</v>
      </c>
    </row>
    <row r="6876" spans="1:3" x14ac:dyDescent="0.25">
      <c r="A6876" s="7" t="s">
        <v>1172</v>
      </c>
      <c r="B6876" s="7" t="s">
        <v>13910</v>
      </c>
      <c r="C6876" s="7" t="s">
        <v>2181</v>
      </c>
    </row>
    <row r="6877" spans="1:3" x14ac:dyDescent="0.25">
      <c r="A6877" s="7" t="s">
        <v>617</v>
      </c>
      <c r="B6877" s="7" t="s">
        <v>13911</v>
      </c>
      <c r="C6877" s="7" t="s">
        <v>13912</v>
      </c>
    </row>
    <row r="6878" spans="1:3" x14ac:dyDescent="0.25">
      <c r="A6878" s="7" t="s">
        <v>617</v>
      </c>
      <c r="B6878" s="7" t="s">
        <v>13913</v>
      </c>
      <c r="C6878" s="7" t="s">
        <v>13094</v>
      </c>
    </row>
    <row r="6879" spans="1:3" x14ac:dyDescent="0.25">
      <c r="A6879" s="7" t="s">
        <v>617</v>
      </c>
      <c r="B6879" s="7" t="s">
        <v>13914</v>
      </c>
      <c r="C6879" s="7" t="s">
        <v>13915</v>
      </c>
    </row>
    <row r="6880" spans="1:3" x14ac:dyDescent="0.25">
      <c r="A6880" s="7" t="s">
        <v>617</v>
      </c>
      <c r="B6880" s="7" t="s">
        <v>13916</v>
      </c>
      <c r="C6880" s="7" t="s">
        <v>6902</v>
      </c>
    </row>
    <row r="6881" spans="1:3" x14ac:dyDescent="0.25">
      <c r="A6881" s="7" t="s">
        <v>617</v>
      </c>
      <c r="B6881" s="7" t="s">
        <v>13917</v>
      </c>
      <c r="C6881" s="7" t="s">
        <v>13918</v>
      </c>
    </row>
    <row r="6882" spans="1:3" x14ac:dyDescent="0.25">
      <c r="A6882" s="7" t="s">
        <v>617</v>
      </c>
      <c r="B6882" s="7" t="s">
        <v>13919</v>
      </c>
      <c r="C6882" s="7" t="s">
        <v>9279</v>
      </c>
    </row>
    <row r="6883" spans="1:3" x14ac:dyDescent="0.25">
      <c r="A6883" s="7" t="s">
        <v>617</v>
      </c>
      <c r="B6883" s="7" t="s">
        <v>13920</v>
      </c>
      <c r="C6883" s="7" t="s">
        <v>13921</v>
      </c>
    </row>
    <row r="6884" spans="1:3" x14ac:dyDescent="0.25">
      <c r="A6884" s="7" t="s">
        <v>617</v>
      </c>
      <c r="B6884" s="7" t="s">
        <v>13922</v>
      </c>
      <c r="C6884" s="7" t="s">
        <v>13923</v>
      </c>
    </row>
    <row r="6885" spans="1:3" x14ac:dyDescent="0.25">
      <c r="A6885" s="7" t="s">
        <v>617</v>
      </c>
      <c r="B6885" s="7" t="s">
        <v>13924</v>
      </c>
      <c r="C6885" s="7" t="s">
        <v>13925</v>
      </c>
    </row>
    <row r="6886" spans="1:3" x14ac:dyDescent="0.25">
      <c r="A6886" s="7" t="s">
        <v>617</v>
      </c>
      <c r="B6886" s="7" t="s">
        <v>13926</v>
      </c>
      <c r="C6886" s="7" t="s">
        <v>13927</v>
      </c>
    </row>
    <row r="6887" spans="1:3" x14ac:dyDescent="0.25">
      <c r="A6887" s="7" t="s">
        <v>617</v>
      </c>
      <c r="B6887" s="7" t="s">
        <v>13928</v>
      </c>
      <c r="C6887" s="7" t="s">
        <v>5591</v>
      </c>
    </row>
    <row r="6888" spans="1:3" x14ac:dyDescent="0.25">
      <c r="A6888" s="7" t="s">
        <v>1227</v>
      </c>
      <c r="B6888" s="7" t="s">
        <v>13929</v>
      </c>
      <c r="C6888" s="7" t="s">
        <v>9621</v>
      </c>
    </row>
    <row r="6889" spans="1:3" x14ac:dyDescent="0.25">
      <c r="A6889" s="7" t="s">
        <v>1227</v>
      </c>
      <c r="B6889" s="7" t="s">
        <v>13930</v>
      </c>
      <c r="C6889" s="7" t="s">
        <v>4166</v>
      </c>
    </row>
    <row r="6890" spans="1:3" x14ac:dyDescent="0.25">
      <c r="A6890" s="7" t="s">
        <v>1227</v>
      </c>
      <c r="B6890" s="7" t="s">
        <v>13931</v>
      </c>
      <c r="C6890" s="7" t="s">
        <v>3731</v>
      </c>
    </row>
    <row r="6891" spans="1:3" x14ac:dyDescent="0.25">
      <c r="A6891" s="7" t="s">
        <v>1227</v>
      </c>
      <c r="B6891" s="7" t="s">
        <v>13932</v>
      </c>
      <c r="C6891" s="7" t="s">
        <v>8747</v>
      </c>
    </row>
    <row r="6892" spans="1:3" x14ac:dyDescent="0.25">
      <c r="A6892" s="7" t="s">
        <v>1227</v>
      </c>
      <c r="B6892" s="7" t="s">
        <v>13933</v>
      </c>
      <c r="C6892" s="7" t="s">
        <v>8344</v>
      </c>
    </row>
    <row r="6893" spans="1:3" x14ac:dyDescent="0.25">
      <c r="A6893" s="7" t="s">
        <v>1227</v>
      </c>
      <c r="B6893" s="7" t="s">
        <v>13934</v>
      </c>
      <c r="C6893" s="7" t="s">
        <v>13935</v>
      </c>
    </row>
    <row r="6894" spans="1:3" x14ac:dyDescent="0.25">
      <c r="A6894" s="7" t="s">
        <v>1227</v>
      </c>
      <c r="B6894" s="7" t="s">
        <v>13936</v>
      </c>
      <c r="C6894" s="7" t="s">
        <v>5514</v>
      </c>
    </row>
    <row r="6895" spans="1:3" x14ac:dyDescent="0.25">
      <c r="A6895" s="7" t="s">
        <v>1227</v>
      </c>
      <c r="B6895" s="7" t="s">
        <v>13937</v>
      </c>
      <c r="C6895" s="7" t="s">
        <v>3459</v>
      </c>
    </row>
    <row r="6896" spans="1:3" x14ac:dyDescent="0.25">
      <c r="A6896" s="7" t="s">
        <v>1227</v>
      </c>
      <c r="B6896" s="7" t="s">
        <v>13938</v>
      </c>
      <c r="C6896" s="7" t="s">
        <v>13939</v>
      </c>
    </row>
    <row r="6897" spans="1:3" x14ac:dyDescent="0.25">
      <c r="A6897" s="7" t="s">
        <v>1227</v>
      </c>
      <c r="B6897" s="7" t="s">
        <v>13940</v>
      </c>
      <c r="C6897" s="7" t="s">
        <v>13941</v>
      </c>
    </row>
    <row r="6898" spans="1:3" x14ac:dyDescent="0.25">
      <c r="A6898" s="7" t="s">
        <v>1227</v>
      </c>
      <c r="B6898" s="7" t="s">
        <v>13942</v>
      </c>
      <c r="C6898" s="7" t="s">
        <v>13943</v>
      </c>
    </row>
    <row r="6899" spans="1:3" x14ac:dyDescent="0.25">
      <c r="A6899" s="7" t="s">
        <v>1229</v>
      </c>
      <c r="B6899" s="7" t="s">
        <v>13944</v>
      </c>
      <c r="C6899" s="7" t="s">
        <v>13945</v>
      </c>
    </row>
    <row r="6900" spans="1:3" x14ac:dyDescent="0.25">
      <c r="A6900" s="7" t="s">
        <v>1229</v>
      </c>
      <c r="B6900" s="7" t="s">
        <v>13946</v>
      </c>
      <c r="C6900" s="7" t="s">
        <v>1796</v>
      </c>
    </row>
    <row r="6901" spans="1:3" x14ac:dyDescent="0.25">
      <c r="A6901" s="7" t="s">
        <v>1229</v>
      </c>
      <c r="B6901" s="7" t="s">
        <v>13947</v>
      </c>
      <c r="C6901" s="7" t="s">
        <v>2195</v>
      </c>
    </row>
    <row r="6902" spans="1:3" x14ac:dyDescent="0.25">
      <c r="A6902" s="7" t="s">
        <v>1229</v>
      </c>
      <c r="B6902" s="7" t="s">
        <v>13948</v>
      </c>
      <c r="C6902" s="7" t="s">
        <v>13949</v>
      </c>
    </row>
    <row r="6903" spans="1:3" x14ac:dyDescent="0.25">
      <c r="A6903" s="7" t="s">
        <v>1229</v>
      </c>
      <c r="B6903" s="7" t="s">
        <v>13950</v>
      </c>
      <c r="C6903" s="7" t="s">
        <v>2546</v>
      </c>
    </row>
    <row r="6904" spans="1:3" x14ac:dyDescent="0.25">
      <c r="A6904" s="7" t="s">
        <v>1229</v>
      </c>
      <c r="B6904" s="7" t="s">
        <v>13951</v>
      </c>
      <c r="C6904" s="7" t="s">
        <v>13952</v>
      </c>
    </row>
    <row r="6905" spans="1:3" x14ac:dyDescent="0.25">
      <c r="A6905" s="7" t="s">
        <v>1229</v>
      </c>
      <c r="B6905" s="7" t="s">
        <v>13953</v>
      </c>
      <c r="C6905" s="7" t="s">
        <v>13954</v>
      </c>
    </row>
    <row r="6906" spans="1:3" x14ac:dyDescent="0.25">
      <c r="A6906" s="7" t="s">
        <v>1229</v>
      </c>
      <c r="B6906" s="7" t="s">
        <v>13955</v>
      </c>
      <c r="C6906" s="7" t="s">
        <v>13956</v>
      </c>
    </row>
    <row r="6907" spans="1:3" x14ac:dyDescent="0.25">
      <c r="A6907" s="7" t="s">
        <v>1231</v>
      </c>
      <c r="B6907" s="7" t="s">
        <v>13957</v>
      </c>
      <c r="C6907" s="7" t="s">
        <v>13958</v>
      </c>
    </row>
    <row r="6908" spans="1:3" x14ac:dyDescent="0.25">
      <c r="A6908" s="7" t="s">
        <v>1231</v>
      </c>
      <c r="B6908" s="7" t="s">
        <v>13959</v>
      </c>
      <c r="C6908" s="7" t="s">
        <v>13960</v>
      </c>
    </row>
    <row r="6909" spans="1:3" x14ac:dyDescent="0.25">
      <c r="A6909" s="7" t="s">
        <v>1231</v>
      </c>
      <c r="B6909" s="7" t="s">
        <v>13961</v>
      </c>
      <c r="C6909" s="7" t="s">
        <v>11114</v>
      </c>
    </row>
    <row r="6910" spans="1:3" x14ac:dyDescent="0.25">
      <c r="A6910" s="7" t="s">
        <v>1231</v>
      </c>
      <c r="B6910" s="7" t="s">
        <v>13962</v>
      </c>
      <c r="C6910" s="7" t="s">
        <v>2201</v>
      </c>
    </row>
    <row r="6911" spans="1:3" x14ac:dyDescent="0.25">
      <c r="A6911" s="7" t="s">
        <v>1231</v>
      </c>
      <c r="B6911" s="7" t="s">
        <v>13963</v>
      </c>
      <c r="C6911" s="7" t="s">
        <v>2277</v>
      </c>
    </row>
    <row r="6912" spans="1:3" x14ac:dyDescent="0.25">
      <c r="A6912" s="7" t="s">
        <v>1231</v>
      </c>
      <c r="B6912" s="7" t="s">
        <v>13964</v>
      </c>
      <c r="C6912" s="7" t="s">
        <v>12636</v>
      </c>
    </row>
    <row r="6913" spans="1:3" x14ac:dyDescent="0.25">
      <c r="A6913" s="7" t="s">
        <v>1231</v>
      </c>
      <c r="B6913" s="7" t="s">
        <v>13965</v>
      </c>
      <c r="C6913" s="7" t="s">
        <v>13966</v>
      </c>
    </row>
    <row r="6914" spans="1:3" x14ac:dyDescent="0.25">
      <c r="A6914" s="7" t="s">
        <v>1231</v>
      </c>
      <c r="B6914" s="7" t="s">
        <v>13967</v>
      </c>
      <c r="C6914" s="7" t="s">
        <v>11619</v>
      </c>
    </row>
    <row r="6915" spans="1:3" x14ac:dyDescent="0.25">
      <c r="A6915" s="7" t="s">
        <v>1231</v>
      </c>
      <c r="B6915" s="7" t="s">
        <v>13968</v>
      </c>
      <c r="C6915" s="7" t="s">
        <v>13969</v>
      </c>
    </row>
    <row r="6916" spans="1:3" x14ac:dyDescent="0.25">
      <c r="A6916" s="7" t="s">
        <v>1231</v>
      </c>
      <c r="B6916" s="7" t="s">
        <v>13970</v>
      </c>
      <c r="C6916" s="7" t="s">
        <v>4549</v>
      </c>
    </row>
    <row r="6917" spans="1:3" x14ac:dyDescent="0.25">
      <c r="A6917" s="7" t="s">
        <v>1231</v>
      </c>
      <c r="B6917" s="7" t="s">
        <v>13971</v>
      </c>
      <c r="C6917" s="7" t="s">
        <v>13972</v>
      </c>
    </row>
    <row r="6918" spans="1:3" x14ac:dyDescent="0.25">
      <c r="A6918" s="7" t="s">
        <v>1231</v>
      </c>
      <c r="B6918" s="7" t="s">
        <v>13973</v>
      </c>
      <c r="C6918" s="7" t="s">
        <v>13974</v>
      </c>
    </row>
    <row r="6919" spans="1:3" x14ac:dyDescent="0.25">
      <c r="A6919" s="7" t="s">
        <v>1233</v>
      </c>
      <c r="B6919" s="7" t="s">
        <v>13975</v>
      </c>
      <c r="C6919" s="7" t="s">
        <v>13976</v>
      </c>
    </row>
    <row r="6920" spans="1:3" x14ac:dyDescent="0.25">
      <c r="A6920" s="7" t="s">
        <v>1233</v>
      </c>
      <c r="B6920" s="7" t="s">
        <v>13977</v>
      </c>
      <c r="C6920" s="7" t="s">
        <v>5374</v>
      </c>
    </row>
    <row r="6921" spans="1:3" x14ac:dyDescent="0.25">
      <c r="A6921" s="7" t="s">
        <v>1233</v>
      </c>
      <c r="B6921" s="7" t="s">
        <v>13978</v>
      </c>
      <c r="C6921" s="7" t="s">
        <v>2428</v>
      </c>
    </row>
    <row r="6922" spans="1:3" x14ac:dyDescent="0.25">
      <c r="A6922" s="7" t="s">
        <v>1233</v>
      </c>
      <c r="B6922" s="7" t="s">
        <v>13979</v>
      </c>
      <c r="C6922" s="7" t="s">
        <v>1717</v>
      </c>
    </row>
    <row r="6923" spans="1:3" x14ac:dyDescent="0.25">
      <c r="A6923" s="7" t="s">
        <v>1233</v>
      </c>
      <c r="B6923" s="7" t="s">
        <v>13980</v>
      </c>
      <c r="C6923" s="7" t="s">
        <v>13981</v>
      </c>
    </row>
    <row r="6924" spans="1:3" x14ac:dyDescent="0.25">
      <c r="A6924" s="7" t="s">
        <v>1233</v>
      </c>
      <c r="B6924" s="7" t="s">
        <v>13982</v>
      </c>
      <c r="C6924" s="7" t="s">
        <v>2054</v>
      </c>
    </row>
    <row r="6925" spans="1:3" x14ac:dyDescent="0.25">
      <c r="A6925" s="7" t="s">
        <v>1233</v>
      </c>
      <c r="B6925" s="7" t="s">
        <v>13983</v>
      </c>
      <c r="C6925" s="7" t="s">
        <v>13984</v>
      </c>
    </row>
    <row r="6926" spans="1:3" x14ac:dyDescent="0.25">
      <c r="A6926" s="7" t="s">
        <v>1233</v>
      </c>
      <c r="B6926" s="7" t="s">
        <v>13985</v>
      </c>
      <c r="C6926" s="7" t="s">
        <v>10371</v>
      </c>
    </row>
    <row r="6927" spans="1:3" x14ac:dyDescent="0.25">
      <c r="A6927" s="7" t="s">
        <v>1233</v>
      </c>
      <c r="B6927" s="7" t="s">
        <v>13986</v>
      </c>
      <c r="C6927" s="7" t="s">
        <v>13987</v>
      </c>
    </row>
    <row r="6928" spans="1:3" x14ac:dyDescent="0.25">
      <c r="A6928" s="7" t="s">
        <v>1233</v>
      </c>
      <c r="B6928" s="7" t="s">
        <v>13988</v>
      </c>
      <c r="C6928" s="7" t="s">
        <v>13989</v>
      </c>
    </row>
    <row r="6929" spans="1:3" x14ac:dyDescent="0.25">
      <c r="A6929" s="7" t="s">
        <v>1233</v>
      </c>
      <c r="B6929" s="7" t="s">
        <v>13990</v>
      </c>
      <c r="C6929" s="7" t="s">
        <v>4553</v>
      </c>
    </row>
    <row r="6930" spans="1:3" x14ac:dyDescent="0.25">
      <c r="A6930" s="7" t="s">
        <v>1233</v>
      </c>
      <c r="B6930" s="7" t="s">
        <v>13991</v>
      </c>
      <c r="C6930" s="7" t="s">
        <v>13642</v>
      </c>
    </row>
    <row r="6931" spans="1:3" x14ac:dyDescent="0.25">
      <c r="A6931" s="7" t="s">
        <v>1233</v>
      </c>
      <c r="B6931" s="7" t="s">
        <v>13992</v>
      </c>
      <c r="C6931" s="7" t="s">
        <v>3858</v>
      </c>
    </row>
    <row r="6932" spans="1:3" x14ac:dyDescent="0.25">
      <c r="A6932" s="7" t="s">
        <v>1235</v>
      </c>
      <c r="B6932" s="7" t="s">
        <v>13993</v>
      </c>
      <c r="C6932" s="7" t="s">
        <v>13994</v>
      </c>
    </row>
    <row r="6933" spans="1:3" x14ac:dyDescent="0.25">
      <c r="A6933" s="7" t="s">
        <v>1235</v>
      </c>
      <c r="B6933" s="7" t="s">
        <v>13995</v>
      </c>
      <c r="C6933" s="7" t="s">
        <v>13996</v>
      </c>
    </row>
    <row r="6934" spans="1:3" x14ac:dyDescent="0.25">
      <c r="A6934" s="7" t="s">
        <v>1235</v>
      </c>
      <c r="B6934" s="7" t="s">
        <v>13997</v>
      </c>
      <c r="C6934" s="7" t="s">
        <v>11068</v>
      </c>
    </row>
    <row r="6935" spans="1:3" x14ac:dyDescent="0.25">
      <c r="A6935" s="7" t="s">
        <v>1235</v>
      </c>
      <c r="B6935" s="7" t="s">
        <v>13998</v>
      </c>
      <c r="C6935" s="7" t="s">
        <v>13999</v>
      </c>
    </row>
    <row r="6936" spans="1:3" x14ac:dyDescent="0.25">
      <c r="A6936" s="7" t="s">
        <v>1235</v>
      </c>
      <c r="B6936" s="7" t="s">
        <v>14000</v>
      </c>
      <c r="C6936" s="7" t="s">
        <v>14001</v>
      </c>
    </row>
    <row r="6937" spans="1:3" x14ac:dyDescent="0.25">
      <c r="A6937" s="7" t="s">
        <v>1235</v>
      </c>
      <c r="B6937" s="7" t="s">
        <v>14002</v>
      </c>
      <c r="C6937" s="7" t="s">
        <v>14003</v>
      </c>
    </row>
    <row r="6938" spans="1:3" x14ac:dyDescent="0.25">
      <c r="A6938" s="7" t="s">
        <v>1235</v>
      </c>
      <c r="B6938" s="7" t="s">
        <v>14004</v>
      </c>
      <c r="C6938" s="7" t="s">
        <v>10213</v>
      </c>
    </row>
    <row r="6939" spans="1:3" x14ac:dyDescent="0.25">
      <c r="A6939" s="7" t="s">
        <v>1160</v>
      </c>
      <c r="B6939" s="7" t="s">
        <v>14005</v>
      </c>
      <c r="C6939" s="7" t="s">
        <v>14006</v>
      </c>
    </row>
    <row r="6940" spans="1:3" x14ac:dyDescent="0.25">
      <c r="A6940" s="7" t="s">
        <v>1160</v>
      </c>
      <c r="B6940" s="7" t="s">
        <v>14007</v>
      </c>
      <c r="C6940" s="7" t="s">
        <v>3046</v>
      </c>
    </row>
    <row r="6941" spans="1:3" x14ac:dyDescent="0.25">
      <c r="A6941" s="7" t="s">
        <v>1160</v>
      </c>
      <c r="B6941" s="7" t="s">
        <v>14008</v>
      </c>
      <c r="C6941" s="7" t="s">
        <v>3355</v>
      </c>
    </row>
    <row r="6942" spans="1:3" x14ac:dyDescent="0.25">
      <c r="A6942" s="7" t="s">
        <v>1160</v>
      </c>
      <c r="B6942" s="7" t="s">
        <v>14009</v>
      </c>
      <c r="C6942" s="7" t="s">
        <v>6654</v>
      </c>
    </row>
    <row r="6943" spans="1:3" x14ac:dyDescent="0.25">
      <c r="A6943" s="7" t="s">
        <v>1160</v>
      </c>
      <c r="B6943" s="7" t="s">
        <v>14010</v>
      </c>
      <c r="C6943" s="7" t="s">
        <v>14011</v>
      </c>
    </row>
    <row r="6944" spans="1:3" x14ac:dyDescent="0.25">
      <c r="A6944" s="7" t="s">
        <v>1160</v>
      </c>
      <c r="B6944" s="7" t="s">
        <v>14012</v>
      </c>
      <c r="C6944" s="7" t="s">
        <v>14013</v>
      </c>
    </row>
    <row r="6945" spans="1:3" x14ac:dyDescent="0.25">
      <c r="A6945" s="7" t="s">
        <v>1353</v>
      </c>
      <c r="B6945" s="7" t="s">
        <v>14014</v>
      </c>
      <c r="C6945" s="7" t="s">
        <v>11428</v>
      </c>
    </row>
    <row r="6946" spans="1:3" x14ac:dyDescent="0.25">
      <c r="A6946" s="7" t="s">
        <v>1353</v>
      </c>
      <c r="B6946" s="7" t="s">
        <v>14015</v>
      </c>
      <c r="C6946" s="7" t="s">
        <v>14016</v>
      </c>
    </row>
    <row r="6947" spans="1:3" x14ac:dyDescent="0.25">
      <c r="A6947" s="7" t="s">
        <v>1353</v>
      </c>
      <c r="B6947" s="7" t="s">
        <v>14017</v>
      </c>
      <c r="C6947" s="7" t="s">
        <v>4640</v>
      </c>
    </row>
    <row r="6948" spans="1:3" x14ac:dyDescent="0.25">
      <c r="A6948" s="7" t="s">
        <v>1353</v>
      </c>
      <c r="B6948" s="7" t="s">
        <v>14018</v>
      </c>
      <c r="C6948" s="7" t="s">
        <v>3858</v>
      </c>
    </row>
    <row r="6949" spans="1:3" x14ac:dyDescent="0.25">
      <c r="A6949" s="7" t="s">
        <v>1353</v>
      </c>
      <c r="B6949" s="7" t="s">
        <v>14019</v>
      </c>
      <c r="C6949" s="7" t="s">
        <v>14020</v>
      </c>
    </row>
    <row r="6950" spans="1:3" x14ac:dyDescent="0.25">
      <c r="A6950" s="7" t="s">
        <v>1353</v>
      </c>
      <c r="B6950" s="7" t="s">
        <v>14021</v>
      </c>
      <c r="C6950" s="7" t="s">
        <v>14022</v>
      </c>
    </row>
    <row r="6951" spans="1:3" x14ac:dyDescent="0.25">
      <c r="A6951" s="7" t="s">
        <v>1353</v>
      </c>
      <c r="B6951" s="7" t="s">
        <v>14023</v>
      </c>
      <c r="C6951" s="7" t="s">
        <v>14024</v>
      </c>
    </row>
    <row r="6952" spans="1:3" x14ac:dyDescent="0.25">
      <c r="A6952" s="7" t="s">
        <v>1353</v>
      </c>
      <c r="B6952" s="7" t="s">
        <v>14025</v>
      </c>
      <c r="C6952" s="7" t="s">
        <v>14026</v>
      </c>
    </row>
    <row r="6953" spans="1:3" x14ac:dyDescent="0.25">
      <c r="A6953" s="7" t="s">
        <v>1353</v>
      </c>
      <c r="B6953" s="7" t="s">
        <v>14027</v>
      </c>
      <c r="C6953" s="7" t="s">
        <v>10066</v>
      </c>
    </row>
    <row r="6954" spans="1:3" x14ac:dyDescent="0.25">
      <c r="A6954" s="7" t="s">
        <v>1353</v>
      </c>
      <c r="B6954" s="7" t="s">
        <v>14028</v>
      </c>
      <c r="C6954" s="7" t="s">
        <v>10099</v>
      </c>
    </row>
    <row r="6955" spans="1:3" x14ac:dyDescent="0.25">
      <c r="A6955" s="7" t="s">
        <v>1353</v>
      </c>
      <c r="B6955" s="7" t="s">
        <v>14029</v>
      </c>
      <c r="C6955" s="7" t="s">
        <v>2737</v>
      </c>
    </row>
    <row r="6956" spans="1:3" x14ac:dyDescent="0.25">
      <c r="A6956" s="7" t="s">
        <v>1353</v>
      </c>
      <c r="B6956" s="7" t="s">
        <v>14030</v>
      </c>
      <c r="C6956" s="7" t="s">
        <v>1717</v>
      </c>
    </row>
    <row r="6957" spans="1:3" x14ac:dyDescent="0.25">
      <c r="A6957" s="7" t="s">
        <v>1162</v>
      </c>
      <c r="B6957" s="7" t="s">
        <v>14031</v>
      </c>
      <c r="C6957" s="7" t="s">
        <v>14032</v>
      </c>
    </row>
    <row r="6958" spans="1:3" x14ac:dyDescent="0.25">
      <c r="A6958" s="7" t="s">
        <v>1162</v>
      </c>
      <c r="B6958" s="7" t="s">
        <v>14033</v>
      </c>
      <c r="C6958" s="7" t="s">
        <v>5589</v>
      </c>
    </row>
    <row r="6959" spans="1:3" x14ac:dyDescent="0.25">
      <c r="A6959" s="7" t="s">
        <v>1162</v>
      </c>
      <c r="B6959" s="7" t="s">
        <v>14034</v>
      </c>
      <c r="C6959" s="7" t="s">
        <v>7906</v>
      </c>
    </row>
    <row r="6960" spans="1:3" x14ac:dyDescent="0.25">
      <c r="A6960" s="7" t="s">
        <v>1162</v>
      </c>
      <c r="B6960" s="7" t="s">
        <v>14035</v>
      </c>
      <c r="C6960" s="7" t="s">
        <v>1940</v>
      </c>
    </row>
    <row r="6961" spans="1:3" x14ac:dyDescent="0.25">
      <c r="A6961" s="7" t="s">
        <v>1162</v>
      </c>
      <c r="B6961" s="7" t="s">
        <v>14036</v>
      </c>
      <c r="C6961" s="7" t="s">
        <v>14037</v>
      </c>
    </row>
    <row r="6962" spans="1:3" x14ac:dyDescent="0.25">
      <c r="A6962" s="7" t="s">
        <v>1162</v>
      </c>
      <c r="B6962" s="7" t="s">
        <v>14038</v>
      </c>
      <c r="C6962" s="7" t="s">
        <v>14039</v>
      </c>
    </row>
    <row r="6963" spans="1:3" x14ac:dyDescent="0.25">
      <c r="A6963" s="7" t="s">
        <v>1162</v>
      </c>
      <c r="B6963" s="7" t="s">
        <v>14040</v>
      </c>
      <c r="C6963" s="7" t="s">
        <v>10252</v>
      </c>
    </row>
    <row r="6964" spans="1:3" x14ac:dyDescent="0.25">
      <c r="A6964" s="7" t="s">
        <v>1162</v>
      </c>
      <c r="B6964" s="7" t="s">
        <v>14041</v>
      </c>
      <c r="C6964" s="7" t="s">
        <v>13921</v>
      </c>
    </row>
    <row r="6965" spans="1:3" x14ac:dyDescent="0.25">
      <c r="A6965" s="7" t="s">
        <v>1162</v>
      </c>
      <c r="B6965" s="7" t="s">
        <v>14042</v>
      </c>
      <c r="C6965" s="7" t="s">
        <v>5717</v>
      </c>
    </row>
    <row r="6966" spans="1:3" x14ac:dyDescent="0.25">
      <c r="A6966" s="7" t="s">
        <v>1162</v>
      </c>
      <c r="B6966" s="7" t="s">
        <v>14043</v>
      </c>
      <c r="C6966" s="7" t="s">
        <v>4790</v>
      </c>
    </row>
    <row r="6967" spans="1:3" x14ac:dyDescent="0.25">
      <c r="A6967" s="7" t="s">
        <v>1162</v>
      </c>
      <c r="B6967" s="7" t="s">
        <v>14044</v>
      </c>
      <c r="C6967" s="7" t="s">
        <v>6174</v>
      </c>
    </row>
    <row r="6968" spans="1:3" x14ac:dyDescent="0.25">
      <c r="A6968" s="7" t="s">
        <v>1162</v>
      </c>
      <c r="B6968" s="7" t="s">
        <v>14045</v>
      </c>
      <c r="C6968" s="7" t="s">
        <v>2778</v>
      </c>
    </row>
    <row r="6969" spans="1:3" x14ac:dyDescent="0.25">
      <c r="A6969" s="7" t="s">
        <v>1162</v>
      </c>
      <c r="B6969" s="7" t="s">
        <v>14046</v>
      </c>
      <c r="C6969" s="7" t="s">
        <v>11921</v>
      </c>
    </row>
    <row r="6970" spans="1:3" x14ac:dyDescent="0.25">
      <c r="A6970" s="7" t="s">
        <v>1162</v>
      </c>
      <c r="B6970" s="7" t="s">
        <v>14047</v>
      </c>
      <c r="C6970" s="7" t="s">
        <v>14048</v>
      </c>
    </row>
    <row r="6971" spans="1:3" x14ac:dyDescent="0.25">
      <c r="A6971" s="7" t="s">
        <v>1162</v>
      </c>
      <c r="B6971" s="7" t="s">
        <v>14049</v>
      </c>
      <c r="C6971" s="7" t="s">
        <v>5411</v>
      </c>
    </row>
    <row r="6972" spans="1:3" x14ac:dyDescent="0.25">
      <c r="A6972" s="7" t="s">
        <v>1162</v>
      </c>
      <c r="B6972" s="7" t="s">
        <v>14050</v>
      </c>
      <c r="C6972" s="7" t="s">
        <v>8321</v>
      </c>
    </row>
    <row r="6973" spans="1:3" x14ac:dyDescent="0.25">
      <c r="A6973" s="7" t="s">
        <v>1162</v>
      </c>
      <c r="B6973" s="7" t="s">
        <v>14051</v>
      </c>
      <c r="C6973" s="7" t="s">
        <v>2729</v>
      </c>
    </row>
    <row r="6974" spans="1:3" x14ac:dyDescent="0.25">
      <c r="A6974" s="7" t="s">
        <v>1162</v>
      </c>
      <c r="B6974" s="7" t="s">
        <v>14052</v>
      </c>
      <c r="C6974" s="7" t="s">
        <v>2737</v>
      </c>
    </row>
    <row r="6975" spans="1:3" x14ac:dyDescent="0.25">
      <c r="A6975" s="7" t="s">
        <v>1162</v>
      </c>
      <c r="B6975" s="7" t="s">
        <v>14053</v>
      </c>
      <c r="C6975" s="7" t="s">
        <v>2093</v>
      </c>
    </row>
    <row r="6976" spans="1:3" x14ac:dyDescent="0.25">
      <c r="A6976" s="7" t="s">
        <v>1164</v>
      </c>
      <c r="B6976" s="7" t="s">
        <v>14054</v>
      </c>
      <c r="C6976" s="7" t="s">
        <v>14055</v>
      </c>
    </row>
    <row r="6977" spans="1:3" x14ac:dyDescent="0.25">
      <c r="A6977" s="7" t="s">
        <v>1164</v>
      </c>
      <c r="B6977" s="7" t="s">
        <v>14056</v>
      </c>
      <c r="C6977" s="7" t="s">
        <v>14057</v>
      </c>
    </row>
    <row r="6978" spans="1:3" x14ac:dyDescent="0.25">
      <c r="A6978" s="7" t="s">
        <v>1164</v>
      </c>
      <c r="B6978" s="7" t="s">
        <v>14058</v>
      </c>
      <c r="C6978" s="7" t="s">
        <v>14059</v>
      </c>
    </row>
    <row r="6979" spans="1:3" x14ac:dyDescent="0.25">
      <c r="A6979" s="7" t="s">
        <v>1164</v>
      </c>
      <c r="B6979" s="7" t="s">
        <v>14060</v>
      </c>
      <c r="C6979" s="7" t="s">
        <v>10419</v>
      </c>
    </row>
    <row r="6980" spans="1:3" x14ac:dyDescent="0.25">
      <c r="A6980" s="7" t="s">
        <v>1164</v>
      </c>
      <c r="B6980" s="7" t="s">
        <v>14061</v>
      </c>
      <c r="C6980" s="7" t="s">
        <v>14062</v>
      </c>
    </row>
    <row r="6981" spans="1:3" x14ac:dyDescent="0.25">
      <c r="A6981" s="7" t="s">
        <v>1164</v>
      </c>
      <c r="B6981" s="7" t="s">
        <v>14063</v>
      </c>
      <c r="C6981" s="7" t="s">
        <v>14064</v>
      </c>
    </row>
    <row r="6982" spans="1:3" x14ac:dyDescent="0.25">
      <c r="A6982" s="7" t="s">
        <v>1164</v>
      </c>
      <c r="B6982" s="7" t="s">
        <v>14065</v>
      </c>
      <c r="C6982" s="7" t="s">
        <v>8215</v>
      </c>
    </row>
    <row r="6983" spans="1:3" x14ac:dyDescent="0.25">
      <c r="A6983" s="7" t="s">
        <v>1164</v>
      </c>
      <c r="B6983" s="7" t="s">
        <v>14066</v>
      </c>
      <c r="C6983" s="7" t="s">
        <v>14067</v>
      </c>
    </row>
    <row r="6984" spans="1:3" x14ac:dyDescent="0.25">
      <c r="A6984" s="7" t="s">
        <v>1164</v>
      </c>
      <c r="B6984" s="7" t="s">
        <v>14068</v>
      </c>
      <c r="C6984" s="7" t="s">
        <v>3652</v>
      </c>
    </row>
    <row r="6985" spans="1:3" x14ac:dyDescent="0.25">
      <c r="A6985" s="7" t="s">
        <v>1164</v>
      </c>
      <c r="B6985" s="7" t="s">
        <v>14069</v>
      </c>
      <c r="C6985" s="7" t="s">
        <v>6661</v>
      </c>
    </row>
    <row r="6986" spans="1:3" x14ac:dyDescent="0.25">
      <c r="A6986" s="7" t="s">
        <v>1164</v>
      </c>
      <c r="B6986" s="7" t="s">
        <v>14070</v>
      </c>
      <c r="C6986" s="7" t="s">
        <v>1717</v>
      </c>
    </row>
    <row r="6987" spans="1:3" x14ac:dyDescent="0.25">
      <c r="A6987" s="7" t="s">
        <v>1164</v>
      </c>
      <c r="B6987" s="7" t="s">
        <v>14071</v>
      </c>
      <c r="C6987" s="7" t="s">
        <v>2064</v>
      </c>
    </row>
    <row r="6988" spans="1:3" x14ac:dyDescent="0.25">
      <c r="A6988" s="7" t="s">
        <v>1164</v>
      </c>
      <c r="B6988" s="7" t="s">
        <v>14072</v>
      </c>
      <c r="C6988" s="7" t="s">
        <v>6330</v>
      </c>
    </row>
    <row r="6989" spans="1:3" x14ac:dyDescent="0.25">
      <c r="A6989" s="7" t="s">
        <v>617</v>
      </c>
      <c r="B6989" s="7" t="s">
        <v>14073</v>
      </c>
      <c r="C6989" s="7" t="s">
        <v>4790</v>
      </c>
    </row>
    <row r="6990" spans="1:3" x14ac:dyDescent="0.25">
      <c r="A6990" s="7" t="s">
        <v>617</v>
      </c>
      <c r="B6990" s="7" t="s">
        <v>14074</v>
      </c>
      <c r="C6990" s="7" t="s">
        <v>8321</v>
      </c>
    </row>
    <row r="6991" spans="1:3" x14ac:dyDescent="0.25">
      <c r="A6991" s="7" t="s">
        <v>617</v>
      </c>
      <c r="B6991" s="7" t="s">
        <v>14075</v>
      </c>
      <c r="C6991" s="7" t="s">
        <v>5589</v>
      </c>
    </row>
    <row r="6992" spans="1:3" x14ac:dyDescent="0.25">
      <c r="A6992" s="7" t="s">
        <v>617</v>
      </c>
      <c r="B6992" s="7" t="s">
        <v>14076</v>
      </c>
      <c r="C6992" s="7" t="s">
        <v>8568</v>
      </c>
    </row>
    <row r="6993" spans="1:3" x14ac:dyDescent="0.25">
      <c r="A6993" s="7" t="s">
        <v>617</v>
      </c>
      <c r="B6993" s="7" t="s">
        <v>14077</v>
      </c>
      <c r="C6993" s="7" t="s">
        <v>14078</v>
      </c>
    </row>
    <row r="6994" spans="1:3" x14ac:dyDescent="0.25">
      <c r="A6994" s="7" t="s">
        <v>619</v>
      </c>
      <c r="B6994" s="7" t="s">
        <v>14079</v>
      </c>
      <c r="C6994" s="7" t="s">
        <v>14080</v>
      </c>
    </row>
    <row r="6995" spans="1:3" x14ac:dyDescent="0.25">
      <c r="A6995" s="7" t="s">
        <v>619</v>
      </c>
      <c r="B6995" s="7" t="s">
        <v>14081</v>
      </c>
      <c r="C6995" s="7" t="s">
        <v>7276</v>
      </c>
    </row>
    <row r="6996" spans="1:3" x14ac:dyDescent="0.25">
      <c r="A6996" s="7" t="s">
        <v>619</v>
      </c>
      <c r="B6996" s="7" t="s">
        <v>14082</v>
      </c>
      <c r="C6996" s="7" t="s">
        <v>10252</v>
      </c>
    </row>
    <row r="6997" spans="1:3" x14ac:dyDescent="0.25">
      <c r="A6997" s="7" t="s">
        <v>619</v>
      </c>
      <c r="B6997" s="7" t="s">
        <v>14083</v>
      </c>
      <c r="C6997" s="7" t="s">
        <v>5717</v>
      </c>
    </row>
    <row r="6998" spans="1:3" x14ac:dyDescent="0.25">
      <c r="A6998" s="7" t="s">
        <v>619</v>
      </c>
      <c r="B6998" s="7" t="s">
        <v>14084</v>
      </c>
      <c r="C6998" s="7" t="s">
        <v>14085</v>
      </c>
    </row>
    <row r="6999" spans="1:3" x14ac:dyDescent="0.25">
      <c r="A6999" s="7" t="s">
        <v>619</v>
      </c>
      <c r="B6999" s="7" t="s">
        <v>14086</v>
      </c>
      <c r="C6999" s="7" t="s">
        <v>2060</v>
      </c>
    </row>
    <row r="7000" spans="1:3" x14ac:dyDescent="0.25">
      <c r="A7000" s="7" t="s">
        <v>619</v>
      </c>
      <c r="B7000" s="7" t="s">
        <v>14087</v>
      </c>
      <c r="C7000" s="7" t="s">
        <v>7271</v>
      </c>
    </row>
    <row r="7001" spans="1:3" x14ac:dyDescent="0.25">
      <c r="A7001" s="7" t="s">
        <v>619</v>
      </c>
      <c r="B7001" s="7" t="s">
        <v>14088</v>
      </c>
      <c r="C7001" s="7" t="s">
        <v>12330</v>
      </c>
    </row>
    <row r="7002" spans="1:3" x14ac:dyDescent="0.25">
      <c r="A7002" s="7" t="s">
        <v>619</v>
      </c>
      <c r="B7002" s="7" t="s">
        <v>14089</v>
      </c>
      <c r="C7002" s="7" t="s">
        <v>3858</v>
      </c>
    </row>
    <row r="7003" spans="1:3" x14ac:dyDescent="0.25">
      <c r="A7003" s="7" t="s">
        <v>619</v>
      </c>
      <c r="B7003" s="7" t="s">
        <v>14090</v>
      </c>
      <c r="C7003" s="7" t="s">
        <v>10407</v>
      </c>
    </row>
    <row r="7004" spans="1:3" x14ac:dyDescent="0.25">
      <c r="A7004" s="7" t="s">
        <v>619</v>
      </c>
      <c r="B7004" s="7" t="s">
        <v>14091</v>
      </c>
      <c r="C7004" s="7" t="s">
        <v>1812</v>
      </c>
    </row>
    <row r="7005" spans="1:3" x14ac:dyDescent="0.25">
      <c r="A7005" s="7" t="s">
        <v>619</v>
      </c>
      <c r="B7005" s="7" t="s">
        <v>14092</v>
      </c>
      <c r="C7005" s="7" t="s">
        <v>14093</v>
      </c>
    </row>
    <row r="7006" spans="1:3" x14ac:dyDescent="0.25">
      <c r="A7006" s="7" t="s">
        <v>619</v>
      </c>
      <c r="B7006" s="7" t="s">
        <v>14094</v>
      </c>
      <c r="C7006" s="7" t="s">
        <v>4203</v>
      </c>
    </row>
    <row r="7007" spans="1:3" x14ac:dyDescent="0.25">
      <c r="A7007" s="7" t="s">
        <v>619</v>
      </c>
      <c r="B7007" s="7" t="s">
        <v>14095</v>
      </c>
      <c r="C7007" s="7" t="s">
        <v>14096</v>
      </c>
    </row>
    <row r="7008" spans="1:3" x14ac:dyDescent="0.25">
      <c r="A7008" s="7" t="s">
        <v>619</v>
      </c>
      <c r="B7008" s="7" t="s">
        <v>14097</v>
      </c>
      <c r="C7008" s="7" t="s">
        <v>14098</v>
      </c>
    </row>
    <row r="7009" spans="1:3" x14ac:dyDescent="0.25">
      <c r="A7009" s="7" t="s">
        <v>619</v>
      </c>
      <c r="B7009" s="7" t="s">
        <v>14099</v>
      </c>
      <c r="C7009" s="7" t="s">
        <v>14100</v>
      </c>
    </row>
    <row r="7010" spans="1:3" x14ac:dyDescent="0.25">
      <c r="A7010" s="7" t="s">
        <v>619</v>
      </c>
      <c r="B7010" s="7" t="s">
        <v>14101</v>
      </c>
      <c r="C7010" s="7" t="s">
        <v>14102</v>
      </c>
    </row>
    <row r="7011" spans="1:3" x14ac:dyDescent="0.25">
      <c r="A7011" s="7" t="s">
        <v>619</v>
      </c>
      <c r="B7011" s="7" t="s">
        <v>14103</v>
      </c>
      <c r="C7011" s="7" t="s">
        <v>2054</v>
      </c>
    </row>
    <row r="7012" spans="1:3" x14ac:dyDescent="0.25">
      <c r="A7012" s="7" t="s">
        <v>619</v>
      </c>
      <c r="B7012" s="7" t="s">
        <v>14104</v>
      </c>
      <c r="C7012" s="7" t="s">
        <v>1683</v>
      </c>
    </row>
    <row r="7013" spans="1:3" x14ac:dyDescent="0.25">
      <c r="A7013" s="7" t="s">
        <v>619</v>
      </c>
      <c r="B7013" s="7" t="s">
        <v>14105</v>
      </c>
      <c r="C7013" s="7" t="s">
        <v>14106</v>
      </c>
    </row>
    <row r="7014" spans="1:3" x14ac:dyDescent="0.25">
      <c r="A7014" s="7" t="s">
        <v>619</v>
      </c>
      <c r="B7014" s="7" t="s">
        <v>14107</v>
      </c>
      <c r="C7014" s="7" t="s">
        <v>14108</v>
      </c>
    </row>
    <row r="7015" spans="1:3" x14ac:dyDescent="0.25">
      <c r="A7015" s="7" t="s">
        <v>619</v>
      </c>
      <c r="B7015" s="7" t="s">
        <v>14109</v>
      </c>
      <c r="C7015" s="7" t="s">
        <v>14110</v>
      </c>
    </row>
    <row r="7016" spans="1:3" x14ac:dyDescent="0.25">
      <c r="A7016" s="7" t="s">
        <v>619</v>
      </c>
      <c r="B7016" s="7" t="s">
        <v>14111</v>
      </c>
      <c r="C7016" s="7" t="s">
        <v>14112</v>
      </c>
    </row>
    <row r="7017" spans="1:3" x14ac:dyDescent="0.25">
      <c r="A7017" s="7" t="s">
        <v>619</v>
      </c>
      <c r="B7017" s="7" t="s">
        <v>14113</v>
      </c>
      <c r="C7017" s="7" t="s">
        <v>14114</v>
      </c>
    </row>
    <row r="7018" spans="1:3" x14ac:dyDescent="0.25">
      <c r="A7018" s="7" t="s">
        <v>619</v>
      </c>
      <c r="B7018" s="7" t="s">
        <v>14115</v>
      </c>
      <c r="C7018" s="7" t="s">
        <v>14116</v>
      </c>
    </row>
    <row r="7019" spans="1:3" x14ac:dyDescent="0.25">
      <c r="A7019" s="7" t="s">
        <v>619</v>
      </c>
      <c r="B7019" s="7" t="s">
        <v>14117</v>
      </c>
      <c r="C7019" s="7" t="s">
        <v>14118</v>
      </c>
    </row>
    <row r="7020" spans="1:3" x14ac:dyDescent="0.25">
      <c r="A7020" s="7" t="s">
        <v>619</v>
      </c>
      <c r="B7020" s="7" t="s">
        <v>14119</v>
      </c>
      <c r="C7020" s="7" t="s">
        <v>1659</v>
      </c>
    </row>
    <row r="7021" spans="1:3" x14ac:dyDescent="0.25">
      <c r="A7021" s="7" t="s">
        <v>619</v>
      </c>
      <c r="B7021" s="7" t="s">
        <v>14120</v>
      </c>
      <c r="C7021" s="7" t="s">
        <v>2064</v>
      </c>
    </row>
    <row r="7022" spans="1:3" x14ac:dyDescent="0.25">
      <c r="A7022" s="7" t="s">
        <v>619</v>
      </c>
      <c r="B7022" s="7" t="s">
        <v>14121</v>
      </c>
      <c r="C7022" s="7" t="s">
        <v>14122</v>
      </c>
    </row>
    <row r="7023" spans="1:3" x14ac:dyDescent="0.25">
      <c r="A7023" s="7" t="s">
        <v>619</v>
      </c>
      <c r="B7023" s="7" t="s">
        <v>14123</v>
      </c>
      <c r="C7023" s="7" t="s">
        <v>10264</v>
      </c>
    </row>
    <row r="7024" spans="1:3" x14ac:dyDescent="0.25">
      <c r="A7024" s="7" t="s">
        <v>619</v>
      </c>
      <c r="B7024" s="7" t="s">
        <v>14124</v>
      </c>
      <c r="C7024" s="7" t="s">
        <v>14125</v>
      </c>
    </row>
    <row r="7025" spans="1:3" x14ac:dyDescent="0.25">
      <c r="A7025" s="7" t="s">
        <v>619</v>
      </c>
      <c r="B7025" s="7" t="s">
        <v>14126</v>
      </c>
      <c r="C7025" s="7" t="s">
        <v>2093</v>
      </c>
    </row>
    <row r="7026" spans="1:3" x14ac:dyDescent="0.25">
      <c r="A7026" s="7" t="s">
        <v>619</v>
      </c>
      <c r="B7026" s="7" t="s">
        <v>14127</v>
      </c>
      <c r="C7026" s="7" t="s">
        <v>2944</v>
      </c>
    </row>
    <row r="7027" spans="1:3" x14ac:dyDescent="0.25">
      <c r="A7027" s="7" t="s">
        <v>619</v>
      </c>
      <c r="B7027" s="7" t="s">
        <v>14128</v>
      </c>
      <c r="C7027" s="7" t="s">
        <v>13295</v>
      </c>
    </row>
    <row r="7028" spans="1:3" x14ac:dyDescent="0.25">
      <c r="A7028" s="7" t="s">
        <v>619</v>
      </c>
      <c r="B7028" s="7" t="s">
        <v>14129</v>
      </c>
      <c r="C7028" s="7" t="s">
        <v>9822</v>
      </c>
    </row>
    <row r="7029" spans="1:3" x14ac:dyDescent="0.25">
      <c r="A7029" s="7" t="s">
        <v>619</v>
      </c>
      <c r="B7029" s="7" t="s">
        <v>14130</v>
      </c>
      <c r="C7029" s="7" t="s">
        <v>6758</v>
      </c>
    </row>
    <row r="7030" spans="1:3" x14ac:dyDescent="0.25">
      <c r="A7030" s="7" t="s">
        <v>621</v>
      </c>
      <c r="B7030" s="7" t="s">
        <v>14131</v>
      </c>
      <c r="C7030" s="7" t="s">
        <v>14132</v>
      </c>
    </row>
    <row r="7031" spans="1:3" x14ac:dyDescent="0.25">
      <c r="A7031" s="7" t="s">
        <v>621</v>
      </c>
      <c r="B7031" s="7" t="s">
        <v>14133</v>
      </c>
      <c r="C7031" s="7" t="s">
        <v>14134</v>
      </c>
    </row>
    <row r="7032" spans="1:3" x14ac:dyDescent="0.25">
      <c r="A7032" s="7" t="s">
        <v>621</v>
      </c>
      <c r="B7032" s="7" t="s">
        <v>14135</v>
      </c>
      <c r="C7032" s="7" t="s">
        <v>12013</v>
      </c>
    </row>
    <row r="7033" spans="1:3" x14ac:dyDescent="0.25">
      <c r="A7033" s="7" t="s">
        <v>621</v>
      </c>
      <c r="B7033" s="7" t="s">
        <v>14136</v>
      </c>
      <c r="C7033" s="7" t="s">
        <v>3125</v>
      </c>
    </row>
    <row r="7034" spans="1:3" x14ac:dyDescent="0.25">
      <c r="A7034" s="7" t="s">
        <v>621</v>
      </c>
      <c r="B7034" s="7" t="s">
        <v>14137</v>
      </c>
      <c r="C7034" s="7" t="s">
        <v>6330</v>
      </c>
    </row>
    <row r="7035" spans="1:3" x14ac:dyDescent="0.25">
      <c r="A7035" s="7" t="s">
        <v>621</v>
      </c>
      <c r="B7035" s="7" t="s">
        <v>14138</v>
      </c>
      <c r="C7035" s="7" t="s">
        <v>3088</v>
      </c>
    </row>
    <row r="7036" spans="1:3" x14ac:dyDescent="0.25">
      <c r="A7036" s="7" t="s">
        <v>621</v>
      </c>
      <c r="B7036" s="7" t="s">
        <v>14139</v>
      </c>
      <c r="C7036" s="7" t="s">
        <v>3270</v>
      </c>
    </row>
    <row r="7037" spans="1:3" x14ac:dyDescent="0.25">
      <c r="A7037" s="7" t="s">
        <v>621</v>
      </c>
      <c r="B7037" s="7" t="s">
        <v>14140</v>
      </c>
      <c r="C7037" s="7" t="s">
        <v>14141</v>
      </c>
    </row>
    <row r="7038" spans="1:3" x14ac:dyDescent="0.25">
      <c r="A7038" s="7" t="s">
        <v>621</v>
      </c>
      <c r="B7038" s="7" t="s">
        <v>14142</v>
      </c>
      <c r="C7038" s="7" t="s">
        <v>2787</v>
      </c>
    </row>
    <row r="7039" spans="1:3" x14ac:dyDescent="0.25">
      <c r="A7039" s="7" t="s">
        <v>621</v>
      </c>
      <c r="B7039" s="7" t="s">
        <v>14143</v>
      </c>
      <c r="C7039" s="7" t="s">
        <v>8575</v>
      </c>
    </row>
    <row r="7040" spans="1:3" x14ac:dyDescent="0.25">
      <c r="A7040" s="7" t="s">
        <v>621</v>
      </c>
      <c r="B7040" s="7" t="s">
        <v>14144</v>
      </c>
      <c r="C7040" s="7" t="s">
        <v>14145</v>
      </c>
    </row>
    <row r="7041" spans="1:3" x14ac:dyDescent="0.25">
      <c r="A7041" s="7" t="s">
        <v>900</v>
      </c>
      <c r="B7041" s="7" t="s">
        <v>14146</v>
      </c>
      <c r="C7041" s="7" t="s">
        <v>5520</v>
      </c>
    </row>
    <row r="7042" spans="1:3" x14ac:dyDescent="0.25">
      <c r="A7042" s="7" t="s">
        <v>900</v>
      </c>
      <c r="B7042" s="7" t="s">
        <v>14147</v>
      </c>
      <c r="C7042" s="7" t="s">
        <v>4693</v>
      </c>
    </row>
    <row r="7043" spans="1:3" x14ac:dyDescent="0.25">
      <c r="A7043" s="7" t="s">
        <v>902</v>
      </c>
      <c r="B7043" s="7" t="s">
        <v>14148</v>
      </c>
      <c r="C7043" s="7" t="s">
        <v>14149</v>
      </c>
    </row>
    <row r="7044" spans="1:3" x14ac:dyDescent="0.25">
      <c r="A7044" s="7" t="s">
        <v>902</v>
      </c>
      <c r="B7044" s="7" t="s">
        <v>14150</v>
      </c>
      <c r="C7044" s="7" t="s">
        <v>14151</v>
      </c>
    </row>
    <row r="7045" spans="1:3" x14ac:dyDescent="0.25">
      <c r="A7045" s="7" t="s">
        <v>902</v>
      </c>
      <c r="B7045" s="7" t="s">
        <v>14152</v>
      </c>
      <c r="C7045" s="7" t="s">
        <v>14153</v>
      </c>
    </row>
    <row r="7046" spans="1:3" x14ac:dyDescent="0.25">
      <c r="A7046" s="7" t="s">
        <v>902</v>
      </c>
      <c r="B7046" s="7" t="s">
        <v>14154</v>
      </c>
      <c r="C7046" s="7" t="s">
        <v>9344</v>
      </c>
    </row>
    <row r="7047" spans="1:3" x14ac:dyDescent="0.25">
      <c r="A7047" s="7" t="s">
        <v>902</v>
      </c>
      <c r="B7047" s="7" t="s">
        <v>14155</v>
      </c>
      <c r="C7047" s="7" t="s">
        <v>14156</v>
      </c>
    </row>
    <row r="7048" spans="1:3" x14ac:dyDescent="0.25">
      <c r="A7048" s="7" t="s">
        <v>902</v>
      </c>
      <c r="B7048" s="7" t="s">
        <v>14157</v>
      </c>
      <c r="C7048" s="7" t="s">
        <v>6077</v>
      </c>
    </row>
    <row r="7049" spans="1:3" x14ac:dyDescent="0.25">
      <c r="A7049" s="7" t="s">
        <v>902</v>
      </c>
      <c r="B7049" s="7" t="s">
        <v>14158</v>
      </c>
      <c r="C7049" s="7" t="s">
        <v>14159</v>
      </c>
    </row>
    <row r="7050" spans="1:3" x14ac:dyDescent="0.25">
      <c r="A7050" s="7" t="s">
        <v>902</v>
      </c>
      <c r="B7050" s="7" t="s">
        <v>14160</v>
      </c>
      <c r="C7050" s="7" t="s">
        <v>14161</v>
      </c>
    </row>
    <row r="7051" spans="1:3" x14ac:dyDescent="0.25">
      <c r="A7051" s="7" t="s">
        <v>902</v>
      </c>
      <c r="B7051" s="7" t="s">
        <v>14162</v>
      </c>
      <c r="C7051" s="7" t="s">
        <v>10066</v>
      </c>
    </row>
    <row r="7052" spans="1:3" x14ac:dyDescent="0.25">
      <c r="A7052" s="7" t="s">
        <v>933</v>
      </c>
      <c r="B7052" s="7" t="s">
        <v>14163</v>
      </c>
      <c r="C7052" s="7" t="s">
        <v>14164</v>
      </c>
    </row>
    <row r="7053" spans="1:3" x14ac:dyDescent="0.25">
      <c r="A7053" s="7" t="s">
        <v>933</v>
      </c>
      <c r="B7053" s="7" t="s">
        <v>14165</v>
      </c>
      <c r="C7053" s="7" t="s">
        <v>14166</v>
      </c>
    </row>
    <row r="7054" spans="1:3" x14ac:dyDescent="0.25">
      <c r="A7054" s="7" t="s">
        <v>933</v>
      </c>
      <c r="B7054" s="7" t="s">
        <v>14167</v>
      </c>
      <c r="C7054" s="7" t="s">
        <v>14168</v>
      </c>
    </row>
    <row r="7055" spans="1:3" x14ac:dyDescent="0.25">
      <c r="A7055" s="7" t="s">
        <v>933</v>
      </c>
      <c r="B7055" s="7" t="s">
        <v>14169</v>
      </c>
      <c r="C7055" s="7" t="s">
        <v>14170</v>
      </c>
    </row>
    <row r="7056" spans="1:3" x14ac:dyDescent="0.25">
      <c r="A7056" s="7" t="s">
        <v>933</v>
      </c>
      <c r="B7056" s="7" t="s">
        <v>14171</v>
      </c>
      <c r="C7056" s="7" t="s">
        <v>14172</v>
      </c>
    </row>
    <row r="7057" spans="1:3" x14ac:dyDescent="0.25">
      <c r="A7057" s="7" t="s">
        <v>933</v>
      </c>
      <c r="B7057" s="7" t="s">
        <v>14173</v>
      </c>
      <c r="C7057" s="7" t="s">
        <v>14174</v>
      </c>
    </row>
    <row r="7058" spans="1:3" x14ac:dyDescent="0.25">
      <c r="A7058" s="7" t="s">
        <v>933</v>
      </c>
      <c r="B7058" s="7" t="s">
        <v>14175</v>
      </c>
      <c r="C7058" s="7" t="s">
        <v>14176</v>
      </c>
    </row>
    <row r="7059" spans="1:3" x14ac:dyDescent="0.25">
      <c r="A7059" s="7" t="s">
        <v>933</v>
      </c>
      <c r="B7059" s="7" t="s">
        <v>14177</v>
      </c>
      <c r="C7059" s="7" t="s">
        <v>14178</v>
      </c>
    </row>
    <row r="7060" spans="1:3" x14ac:dyDescent="0.25">
      <c r="A7060" s="7" t="s">
        <v>933</v>
      </c>
      <c r="B7060" s="7" t="s">
        <v>14179</v>
      </c>
      <c r="C7060" s="7" t="s">
        <v>14180</v>
      </c>
    </row>
    <row r="7061" spans="1:3" x14ac:dyDescent="0.25">
      <c r="A7061" s="7" t="s">
        <v>933</v>
      </c>
      <c r="B7061" s="7" t="s">
        <v>14181</v>
      </c>
      <c r="C7061" s="7" t="s">
        <v>14182</v>
      </c>
    </row>
    <row r="7062" spans="1:3" x14ac:dyDescent="0.25">
      <c r="A7062" s="7" t="s">
        <v>933</v>
      </c>
      <c r="B7062" s="7" t="s">
        <v>14183</v>
      </c>
      <c r="C7062" s="7" t="s">
        <v>14184</v>
      </c>
    </row>
    <row r="7063" spans="1:3" x14ac:dyDescent="0.25">
      <c r="A7063" s="7" t="s">
        <v>933</v>
      </c>
      <c r="B7063" s="7" t="s">
        <v>14185</v>
      </c>
      <c r="C7063" s="7" t="s">
        <v>14186</v>
      </c>
    </row>
    <row r="7064" spans="1:3" x14ac:dyDescent="0.25">
      <c r="A7064" s="7" t="s">
        <v>933</v>
      </c>
      <c r="B7064" s="7" t="s">
        <v>14187</v>
      </c>
      <c r="C7064" s="7" t="s">
        <v>14188</v>
      </c>
    </row>
    <row r="7065" spans="1:3" x14ac:dyDescent="0.25">
      <c r="A7065" s="7" t="s">
        <v>933</v>
      </c>
      <c r="B7065" s="7" t="s">
        <v>14189</v>
      </c>
      <c r="C7065" s="7" t="s">
        <v>14190</v>
      </c>
    </row>
    <row r="7066" spans="1:3" x14ac:dyDescent="0.25">
      <c r="A7066" s="7" t="s">
        <v>933</v>
      </c>
      <c r="B7066" s="7" t="s">
        <v>14191</v>
      </c>
      <c r="C7066" s="7" t="s">
        <v>14192</v>
      </c>
    </row>
    <row r="7067" spans="1:3" x14ac:dyDescent="0.25">
      <c r="A7067" s="7" t="s">
        <v>933</v>
      </c>
      <c r="B7067" s="7" t="s">
        <v>14193</v>
      </c>
      <c r="C7067" s="7" t="s">
        <v>14194</v>
      </c>
    </row>
    <row r="7068" spans="1:3" x14ac:dyDescent="0.25">
      <c r="A7068" s="7" t="s">
        <v>933</v>
      </c>
      <c r="B7068" s="7" t="s">
        <v>14195</v>
      </c>
      <c r="C7068" s="7" t="s">
        <v>14196</v>
      </c>
    </row>
    <row r="7069" spans="1:3" x14ac:dyDescent="0.25">
      <c r="A7069" s="7" t="s">
        <v>933</v>
      </c>
      <c r="B7069" s="7" t="s">
        <v>14197</v>
      </c>
      <c r="C7069" s="7" t="s">
        <v>14198</v>
      </c>
    </row>
    <row r="7070" spans="1:3" x14ac:dyDescent="0.25">
      <c r="A7070" s="7" t="s">
        <v>933</v>
      </c>
      <c r="B7070" s="7" t="s">
        <v>14199</v>
      </c>
      <c r="C7070" s="7" t="s">
        <v>14200</v>
      </c>
    </row>
    <row r="7071" spans="1:3" x14ac:dyDescent="0.25">
      <c r="A7071" s="7" t="s">
        <v>933</v>
      </c>
      <c r="B7071" s="7" t="s">
        <v>14201</v>
      </c>
      <c r="C7071" s="7" t="s">
        <v>14202</v>
      </c>
    </row>
    <row r="7072" spans="1:3" x14ac:dyDescent="0.25">
      <c r="A7072" s="7" t="s">
        <v>933</v>
      </c>
      <c r="B7072" s="7" t="s">
        <v>14203</v>
      </c>
      <c r="C7072" s="7" t="s">
        <v>14204</v>
      </c>
    </row>
    <row r="7073" spans="1:3" x14ac:dyDescent="0.25">
      <c r="A7073" s="7" t="s">
        <v>927</v>
      </c>
      <c r="B7073" s="7" t="s">
        <v>14205</v>
      </c>
      <c r="C7073" s="7" t="s">
        <v>14206</v>
      </c>
    </row>
    <row r="7074" spans="1:3" x14ac:dyDescent="0.25">
      <c r="A7074" s="7" t="s">
        <v>927</v>
      </c>
      <c r="B7074" s="7" t="s">
        <v>14207</v>
      </c>
      <c r="C7074" s="7" t="s">
        <v>14208</v>
      </c>
    </row>
    <row r="7075" spans="1:3" x14ac:dyDescent="0.25">
      <c r="A7075" s="7" t="s">
        <v>927</v>
      </c>
      <c r="B7075" s="7" t="s">
        <v>14209</v>
      </c>
      <c r="C7075" s="7" t="s">
        <v>14210</v>
      </c>
    </row>
    <row r="7076" spans="1:3" x14ac:dyDescent="0.25">
      <c r="A7076" s="7" t="s">
        <v>927</v>
      </c>
      <c r="B7076" s="7" t="s">
        <v>14211</v>
      </c>
      <c r="C7076" s="7" t="s">
        <v>14212</v>
      </c>
    </row>
    <row r="7077" spans="1:3" x14ac:dyDescent="0.25">
      <c r="A7077" s="7" t="s">
        <v>927</v>
      </c>
      <c r="B7077" s="7" t="s">
        <v>14213</v>
      </c>
      <c r="C7077" s="7" t="s">
        <v>14214</v>
      </c>
    </row>
    <row r="7078" spans="1:3" x14ac:dyDescent="0.25">
      <c r="A7078" s="7" t="s">
        <v>927</v>
      </c>
      <c r="B7078" s="7" t="s">
        <v>14215</v>
      </c>
      <c r="C7078" s="7" t="s">
        <v>14216</v>
      </c>
    </row>
    <row r="7079" spans="1:3" x14ac:dyDescent="0.25">
      <c r="A7079" s="7" t="s">
        <v>927</v>
      </c>
      <c r="B7079" s="7" t="s">
        <v>14217</v>
      </c>
      <c r="C7079" s="7" t="s">
        <v>14218</v>
      </c>
    </row>
    <row r="7080" spans="1:3" x14ac:dyDescent="0.25">
      <c r="A7080" s="7" t="s">
        <v>927</v>
      </c>
      <c r="B7080" s="7" t="s">
        <v>14219</v>
      </c>
      <c r="C7080" s="7" t="s">
        <v>14220</v>
      </c>
    </row>
    <row r="7081" spans="1:3" x14ac:dyDescent="0.25">
      <c r="A7081" s="7" t="s">
        <v>927</v>
      </c>
      <c r="B7081" s="7" t="s">
        <v>14221</v>
      </c>
      <c r="C7081" s="7" t="s">
        <v>9246</v>
      </c>
    </row>
    <row r="7082" spans="1:3" x14ac:dyDescent="0.25">
      <c r="A7082" s="7" t="s">
        <v>927</v>
      </c>
      <c r="B7082" s="7" t="s">
        <v>14222</v>
      </c>
      <c r="C7082" s="7" t="s">
        <v>14223</v>
      </c>
    </row>
    <row r="7083" spans="1:3" x14ac:dyDescent="0.25">
      <c r="A7083" s="7" t="s">
        <v>927</v>
      </c>
      <c r="B7083" s="7" t="s">
        <v>14224</v>
      </c>
      <c r="C7083" s="7" t="s">
        <v>14225</v>
      </c>
    </row>
    <row r="7084" spans="1:3" x14ac:dyDescent="0.25">
      <c r="A7084" s="7" t="s">
        <v>927</v>
      </c>
      <c r="B7084" s="7" t="s">
        <v>14226</v>
      </c>
      <c r="C7084" s="7" t="s">
        <v>14227</v>
      </c>
    </row>
    <row r="7085" spans="1:3" x14ac:dyDescent="0.25">
      <c r="A7085" s="7" t="s">
        <v>927</v>
      </c>
      <c r="B7085" s="7" t="s">
        <v>14228</v>
      </c>
      <c r="C7085" s="7" t="s">
        <v>14229</v>
      </c>
    </row>
    <row r="7086" spans="1:3" x14ac:dyDescent="0.25">
      <c r="A7086" s="7" t="s">
        <v>927</v>
      </c>
      <c r="B7086" s="7" t="s">
        <v>14230</v>
      </c>
      <c r="C7086" s="7" t="s">
        <v>14231</v>
      </c>
    </row>
    <row r="7087" spans="1:3" x14ac:dyDescent="0.25">
      <c r="A7087" s="7" t="s">
        <v>927</v>
      </c>
      <c r="B7087" s="7" t="s">
        <v>14232</v>
      </c>
      <c r="C7087" s="7" t="s">
        <v>14233</v>
      </c>
    </row>
    <row r="7088" spans="1:3" x14ac:dyDescent="0.25">
      <c r="A7088" s="7" t="s">
        <v>927</v>
      </c>
      <c r="B7088" s="7" t="s">
        <v>14234</v>
      </c>
      <c r="C7088" s="7" t="s">
        <v>14235</v>
      </c>
    </row>
    <row r="7089" spans="1:3" x14ac:dyDescent="0.25">
      <c r="A7089" s="7" t="s">
        <v>927</v>
      </c>
      <c r="B7089" s="7" t="s">
        <v>14236</v>
      </c>
      <c r="C7089" s="7" t="s">
        <v>14237</v>
      </c>
    </row>
    <row r="7090" spans="1:3" x14ac:dyDescent="0.25">
      <c r="A7090" s="7" t="s">
        <v>927</v>
      </c>
      <c r="B7090" s="7" t="s">
        <v>14238</v>
      </c>
      <c r="C7090" s="7" t="s">
        <v>14239</v>
      </c>
    </row>
    <row r="7091" spans="1:3" x14ac:dyDescent="0.25">
      <c r="A7091" s="7" t="s">
        <v>927</v>
      </c>
      <c r="B7091" s="7" t="s">
        <v>14240</v>
      </c>
      <c r="C7091" s="7" t="s">
        <v>14241</v>
      </c>
    </row>
    <row r="7092" spans="1:3" x14ac:dyDescent="0.25">
      <c r="A7092" s="7" t="s">
        <v>929</v>
      </c>
      <c r="B7092" s="7" t="s">
        <v>14242</v>
      </c>
      <c r="C7092" s="7" t="s">
        <v>14243</v>
      </c>
    </row>
    <row r="7093" spans="1:3" x14ac:dyDescent="0.25">
      <c r="A7093" s="7" t="s">
        <v>929</v>
      </c>
      <c r="B7093" s="7" t="s">
        <v>14244</v>
      </c>
      <c r="C7093" s="7" t="s">
        <v>14245</v>
      </c>
    </row>
    <row r="7094" spans="1:3" x14ac:dyDescent="0.25">
      <c r="A7094" s="7" t="s">
        <v>929</v>
      </c>
      <c r="B7094" s="7" t="s">
        <v>14246</v>
      </c>
      <c r="C7094" s="7" t="s">
        <v>14247</v>
      </c>
    </row>
    <row r="7095" spans="1:3" x14ac:dyDescent="0.25">
      <c r="A7095" s="7" t="s">
        <v>929</v>
      </c>
      <c r="B7095" s="7" t="s">
        <v>14248</v>
      </c>
      <c r="C7095" s="7" t="s">
        <v>14249</v>
      </c>
    </row>
    <row r="7096" spans="1:3" x14ac:dyDescent="0.25">
      <c r="A7096" s="7" t="s">
        <v>929</v>
      </c>
      <c r="B7096" s="7" t="s">
        <v>14250</v>
      </c>
      <c r="C7096" s="7" t="s">
        <v>14251</v>
      </c>
    </row>
    <row r="7097" spans="1:3" x14ac:dyDescent="0.25">
      <c r="A7097" s="7" t="s">
        <v>929</v>
      </c>
      <c r="B7097" s="7" t="s">
        <v>14252</v>
      </c>
      <c r="C7097" s="7" t="s">
        <v>14253</v>
      </c>
    </row>
    <row r="7098" spans="1:3" x14ac:dyDescent="0.25">
      <c r="A7098" s="7" t="s">
        <v>929</v>
      </c>
      <c r="B7098" s="7" t="s">
        <v>14254</v>
      </c>
      <c r="C7098" s="7" t="s">
        <v>14255</v>
      </c>
    </row>
    <row r="7099" spans="1:3" x14ac:dyDescent="0.25">
      <c r="A7099" s="7" t="s">
        <v>929</v>
      </c>
      <c r="B7099" s="7" t="s">
        <v>14256</v>
      </c>
      <c r="C7099" s="7" t="s">
        <v>3996</v>
      </c>
    </row>
    <row r="7100" spans="1:3" x14ac:dyDescent="0.25">
      <c r="A7100" s="7" t="s">
        <v>931</v>
      </c>
      <c r="B7100" s="7" t="s">
        <v>14257</v>
      </c>
      <c r="C7100" s="7" t="s">
        <v>14258</v>
      </c>
    </row>
    <row r="7101" spans="1:3" x14ac:dyDescent="0.25">
      <c r="A7101" s="7" t="s">
        <v>931</v>
      </c>
      <c r="B7101" s="7" t="s">
        <v>14259</v>
      </c>
      <c r="C7101" s="7" t="s">
        <v>14260</v>
      </c>
    </row>
    <row r="7102" spans="1:3" x14ac:dyDescent="0.25">
      <c r="A7102" s="7" t="s">
        <v>931</v>
      </c>
      <c r="B7102" s="7" t="s">
        <v>14261</v>
      </c>
      <c r="C7102" s="7" t="s">
        <v>14262</v>
      </c>
    </row>
    <row r="7103" spans="1:3" x14ac:dyDescent="0.25">
      <c r="A7103" s="7" t="s">
        <v>931</v>
      </c>
      <c r="B7103" s="7" t="s">
        <v>14263</v>
      </c>
      <c r="C7103" s="7" t="s">
        <v>14264</v>
      </c>
    </row>
    <row r="7104" spans="1:3" x14ac:dyDescent="0.25">
      <c r="A7104" s="7" t="s">
        <v>931</v>
      </c>
      <c r="B7104" s="7" t="s">
        <v>14265</v>
      </c>
      <c r="C7104" s="7" t="s">
        <v>13887</v>
      </c>
    </row>
    <row r="7105" spans="1:3" x14ac:dyDescent="0.25">
      <c r="A7105" s="7" t="s">
        <v>931</v>
      </c>
      <c r="B7105" s="7" t="s">
        <v>14266</v>
      </c>
      <c r="C7105" s="7" t="s">
        <v>14267</v>
      </c>
    </row>
    <row r="7106" spans="1:3" x14ac:dyDescent="0.25">
      <c r="A7106" s="7" t="s">
        <v>931</v>
      </c>
      <c r="B7106" s="7" t="s">
        <v>14268</v>
      </c>
      <c r="C7106" s="7" t="s">
        <v>11804</v>
      </c>
    </row>
    <row r="7107" spans="1:3" x14ac:dyDescent="0.25">
      <c r="A7107" s="7" t="s">
        <v>931</v>
      </c>
      <c r="B7107" s="7" t="s">
        <v>14269</v>
      </c>
      <c r="C7107" s="7" t="s">
        <v>14270</v>
      </c>
    </row>
    <row r="7108" spans="1:3" x14ac:dyDescent="0.25">
      <c r="A7108" s="7" t="s">
        <v>931</v>
      </c>
      <c r="B7108" s="7" t="s">
        <v>14271</v>
      </c>
      <c r="C7108" s="7" t="s">
        <v>6902</v>
      </c>
    </row>
    <row r="7109" spans="1:3" x14ac:dyDescent="0.25">
      <c r="A7109" s="7" t="s">
        <v>931</v>
      </c>
      <c r="B7109" s="7" t="s">
        <v>14272</v>
      </c>
      <c r="C7109" s="7" t="s">
        <v>10890</v>
      </c>
    </row>
    <row r="7110" spans="1:3" x14ac:dyDescent="0.25">
      <c r="A7110" s="7" t="s">
        <v>931</v>
      </c>
      <c r="B7110" s="7" t="s">
        <v>14273</v>
      </c>
      <c r="C7110" s="7" t="s">
        <v>9067</v>
      </c>
    </row>
    <row r="7111" spans="1:3" x14ac:dyDescent="0.25">
      <c r="A7111" s="7" t="s">
        <v>900</v>
      </c>
      <c r="B7111" s="7" t="s">
        <v>14274</v>
      </c>
      <c r="C7111" s="7" t="s">
        <v>14275</v>
      </c>
    </row>
    <row r="7112" spans="1:3" x14ac:dyDescent="0.25">
      <c r="A7112" s="7" t="s">
        <v>900</v>
      </c>
      <c r="B7112" s="7" t="s">
        <v>14276</v>
      </c>
      <c r="C7112" s="7" t="s">
        <v>14277</v>
      </c>
    </row>
    <row r="7113" spans="1:3" x14ac:dyDescent="0.25">
      <c r="A7113" s="7" t="s">
        <v>900</v>
      </c>
      <c r="B7113" s="7" t="s">
        <v>14278</v>
      </c>
      <c r="C7113" s="7" t="s">
        <v>4107</v>
      </c>
    </row>
    <row r="7114" spans="1:3" x14ac:dyDescent="0.25">
      <c r="A7114" s="7" t="s">
        <v>900</v>
      </c>
      <c r="B7114" s="7" t="s">
        <v>14279</v>
      </c>
      <c r="C7114" s="7" t="s">
        <v>14280</v>
      </c>
    </row>
    <row r="7115" spans="1:3" x14ac:dyDescent="0.25">
      <c r="A7115" s="7" t="s">
        <v>900</v>
      </c>
      <c r="B7115" s="7" t="s">
        <v>14281</v>
      </c>
      <c r="C7115" s="7" t="s">
        <v>4726</v>
      </c>
    </row>
    <row r="7116" spans="1:3" x14ac:dyDescent="0.25">
      <c r="A7116" s="7" t="s">
        <v>1037</v>
      </c>
      <c r="B7116" s="7" t="s">
        <v>14282</v>
      </c>
      <c r="C7116" s="7" t="s">
        <v>14283</v>
      </c>
    </row>
    <row r="7117" spans="1:3" x14ac:dyDescent="0.25">
      <c r="A7117" s="7" t="s">
        <v>1037</v>
      </c>
      <c r="B7117" s="7" t="s">
        <v>14284</v>
      </c>
      <c r="C7117" s="7" t="s">
        <v>14285</v>
      </c>
    </row>
    <row r="7118" spans="1:3" x14ac:dyDescent="0.25">
      <c r="A7118" s="7" t="s">
        <v>1037</v>
      </c>
      <c r="B7118" s="7" t="s">
        <v>14286</v>
      </c>
      <c r="C7118" s="7" t="s">
        <v>2245</v>
      </c>
    </row>
    <row r="7119" spans="1:3" x14ac:dyDescent="0.25">
      <c r="A7119" s="7" t="s">
        <v>1037</v>
      </c>
      <c r="B7119" s="7" t="s">
        <v>14287</v>
      </c>
      <c r="C7119" s="7" t="s">
        <v>11397</v>
      </c>
    </row>
    <row r="7120" spans="1:3" x14ac:dyDescent="0.25">
      <c r="A7120" s="7" t="s">
        <v>1037</v>
      </c>
      <c r="B7120" s="7" t="s">
        <v>14288</v>
      </c>
      <c r="C7120" s="7" t="s">
        <v>14289</v>
      </c>
    </row>
    <row r="7121" spans="1:3" x14ac:dyDescent="0.25">
      <c r="A7121" s="7" t="s">
        <v>1037</v>
      </c>
      <c r="B7121" s="7" t="s">
        <v>14290</v>
      </c>
      <c r="C7121" s="7" t="s">
        <v>14291</v>
      </c>
    </row>
    <row r="7122" spans="1:3" x14ac:dyDescent="0.25">
      <c r="A7122" s="7" t="s">
        <v>1037</v>
      </c>
      <c r="B7122" s="7" t="s">
        <v>14292</v>
      </c>
      <c r="C7122" s="7" t="s">
        <v>14293</v>
      </c>
    </row>
    <row r="7123" spans="1:3" x14ac:dyDescent="0.25">
      <c r="A7123" s="7" t="s">
        <v>1037</v>
      </c>
      <c r="B7123" s="7" t="s">
        <v>14294</v>
      </c>
      <c r="C7123" s="7" t="s">
        <v>14295</v>
      </c>
    </row>
    <row r="7124" spans="1:3" x14ac:dyDescent="0.25">
      <c r="A7124" s="7" t="s">
        <v>1037</v>
      </c>
      <c r="B7124" s="7" t="s">
        <v>14296</v>
      </c>
      <c r="C7124" s="7" t="s">
        <v>14297</v>
      </c>
    </row>
    <row r="7125" spans="1:3" x14ac:dyDescent="0.25">
      <c r="A7125" s="7" t="s">
        <v>1037</v>
      </c>
      <c r="B7125" s="7" t="s">
        <v>14298</v>
      </c>
      <c r="C7125" s="7" t="s">
        <v>14299</v>
      </c>
    </row>
    <row r="7126" spans="1:3" x14ac:dyDescent="0.25">
      <c r="A7126" s="7" t="s">
        <v>1037</v>
      </c>
      <c r="B7126" s="7" t="s">
        <v>14300</v>
      </c>
      <c r="C7126" s="7" t="s">
        <v>14024</v>
      </c>
    </row>
    <row r="7127" spans="1:3" x14ac:dyDescent="0.25">
      <c r="A7127" s="7" t="s">
        <v>1039</v>
      </c>
      <c r="B7127" s="7" t="s">
        <v>14301</v>
      </c>
      <c r="C7127" s="7" t="s">
        <v>14302</v>
      </c>
    </row>
    <row r="7128" spans="1:3" x14ac:dyDescent="0.25">
      <c r="A7128" s="7" t="s">
        <v>1039</v>
      </c>
      <c r="B7128" s="7" t="s">
        <v>14303</v>
      </c>
      <c r="C7128" s="7" t="s">
        <v>14304</v>
      </c>
    </row>
    <row r="7129" spans="1:3" x14ac:dyDescent="0.25">
      <c r="A7129" s="7" t="s">
        <v>1039</v>
      </c>
      <c r="B7129" s="7" t="s">
        <v>14305</v>
      </c>
      <c r="C7129" s="7" t="s">
        <v>14306</v>
      </c>
    </row>
    <row r="7130" spans="1:3" x14ac:dyDescent="0.25">
      <c r="A7130" s="7" t="s">
        <v>1039</v>
      </c>
      <c r="B7130" s="7" t="s">
        <v>14307</v>
      </c>
      <c r="C7130" s="7" t="s">
        <v>14308</v>
      </c>
    </row>
    <row r="7131" spans="1:3" x14ac:dyDescent="0.25">
      <c r="A7131" s="7" t="s">
        <v>1039</v>
      </c>
      <c r="B7131" s="7" t="s">
        <v>14309</v>
      </c>
      <c r="C7131" s="7" t="s">
        <v>14310</v>
      </c>
    </row>
    <row r="7132" spans="1:3" x14ac:dyDescent="0.25">
      <c r="A7132" s="7" t="s">
        <v>977</v>
      </c>
      <c r="B7132" s="7" t="s">
        <v>14311</v>
      </c>
      <c r="C7132" s="7" t="s">
        <v>14312</v>
      </c>
    </row>
    <row r="7133" spans="1:3" x14ac:dyDescent="0.25">
      <c r="A7133" s="7" t="s">
        <v>919</v>
      </c>
      <c r="B7133" s="7" t="s">
        <v>14313</v>
      </c>
      <c r="C7133" s="7" t="s">
        <v>14314</v>
      </c>
    </row>
    <row r="7134" spans="1:3" x14ac:dyDescent="0.25">
      <c r="A7134" s="7" t="s">
        <v>919</v>
      </c>
      <c r="B7134" s="7" t="s">
        <v>14315</v>
      </c>
      <c r="C7134" s="7" t="s">
        <v>3270</v>
      </c>
    </row>
    <row r="7135" spans="1:3" x14ac:dyDescent="0.25">
      <c r="A7135" s="7" t="s">
        <v>919</v>
      </c>
      <c r="B7135" s="7" t="s">
        <v>14316</v>
      </c>
      <c r="C7135" s="7" t="s">
        <v>2066</v>
      </c>
    </row>
    <row r="7136" spans="1:3" x14ac:dyDescent="0.25">
      <c r="A7136" s="7" t="s">
        <v>919</v>
      </c>
      <c r="B7136" s="7" t="s">
        <v>14317</v>
      </c>
      <c r="C7136" s="7" t="s">
        <v>7477</v>
      </c>
    </row>
    <row r="7137" spans="1:3" x14ac:dyDescent="0.25">
      <c r="A7137" s="7" t="s">
        <v>921</v>
      </c>
      <c r="B7137" s="7" t="s">
        <v>14318</v>
      </c>
      <c r="C7137" s="7" t="s">
        <v>14319</v>
      </c>
    </row>
    <row r="7138" spans="1:3" x14ac:dyDescent="0.25">
      <c r="A7138" s="7" t="s">
        <v>921</v>
      </c>
      <c r="B7138" s="7" t="s">
        <v>14320</v>
      </c>
      <c r="C7138" s="7" t="s">
        <v>14321</v>
      </c>
    </row>
    <row r="7139" spans="1:3" x14ac:dyDescent="0.25">
      <c r="A7139" s="7" t="s">
        <v>921</v>
      </c>
      <c r="B7139" s="7" t="s">
        <v>14322</v>
      </c>
      <c r="C7139" s="7" t="s">
        <v>14323</v>
      </c>
    </row>
    <row r="7140" spans="1:3" x14ac:dyDescent="0.25">
      <c r="A7140" s="7" t="s">
        <v>921</v>
      </c>
      <c r="B7140" s="7" t="s">
        <v>14324</v>
      </c>
      <c r="C7140" s="7" t="s">
        <v>4739</v>
      </c>
    </row>
    <row r="7141" spans="1:3" x14ac:dyDescent="0.25">
      <c r="A7141" s="7" t="s">
        <v>921</v>
      </c>
      <c r="B7141" s="7" t="s">
        <v>14325</v>
      </c>
      <c r="C7141" s="7" t="s">
        <v>14326</v>
      </c>
    </row>
    <row r="7142" spans="1:3" x14ac:dyDescent="0.25">
      <c r="A7142" s="7" t="s">
        <v>921</v>
      </c>
      <c r="B7142" s="7" t="s">
        <v>14327</v>
      </c>
      <c r="C7142" s="7" t="s">
        <v>14328</v>
      </c>
    </row>
    <row r="7143" spans="1:3" x14ac:dyDescent="0.25">
      <c r="A7143" s="7" t="s">
        <v>921</v>
      </c>
      <c r="B7143" s="7" t="s">
        <v>14329</v>
      </c>
      <c r="C7143" s="7" t="s">
        <v>1996</v>
      </c>
    </row>
    <row r="7144" spans="1:3" x14ac:dyDescent="0.25">
      <c r="A7144" s="7" t="s">
        <v>921</v>
      </c>
      <c r="B7144" s="7" t="s">
        <v>14330</v>
      </c>
      <c r="C7144" s="7" t="s">
        <v>14331</v>
      </c>
    </row>
    <row r="7145" spans="1:3" x14ac:dyDescent="0.25">
      <c r="A7145" s="7" t="s">
        <v>921</v>
      </c>
      <c r="B7145" s="7" t="s">
        <v>14332</v>
      </c>
      <c r="C7145" s="7" t="s">
        <v>14333</v>
      </c>
    </row>
    <row r="7146" spans="1:3" x14ac:dyDescent="0.25">
      <c r="A7146" s="7" t="s">
        <v>921</v>
      </c>
      <c r="B7146" s="7" t="s">
        <v>14334</v>
      </c>
      <c r="C7146" s="7" t="s">
        <v>14335</v>
      </c>
    </row>
    <row r="7147" spans="1:3" x14ac:dyDescent="0.25">
      <c r="A7147" s="7" t="s">
        <v>921</v>
      </c>
      <c r="B7147" s="7" t="s">
        <v>14336</v>
      </c>
      <c r="C7147" s="7" t="s">
        <v>14337</v>
      </c>
    </row>
    <row r="7148" spans="1:3" x14ac:dyDescent="0.25">
      <c r="A7148" s="7" t="s">
        <v>921</v>
      </c>
      <c r="B7148" s="7" t="s">
        <v>14338</v>
      </c>
      <c r="C7148" s="7" t="s">
        <v>14339</v>
      </c>
    </row>
    <row r="7149" spans="1:3" x14ac:dyDescent="0.25">
      <c r="A7149" s="7" t="s">
        <v>921</v>
      </c>
      <c r="B7149" s="7" t="s">
        <v>14340</v>
      </c>
      <c r="C7149" s="7" t="s">
        <v>14341</v>
      </c>
    </row>
    <row r="7150" spans="1:3" x14ac:dyDescent="0.25">
      <c r="A7150" s="7" t="s">
        <v>921</v>
      </c>
      <c r="B7150" s="7" t="s">
        <v>14342</v>
      </c>
      <c r="C7150" s="7" t="s">
        <v>14343</v>
      </c>
    </row>
    <row r="7151" spans="1:3" x14ac:dyDescent="0.25">
      <c r="A7151" s="7" t="s">
        <v>921</v>
      </c>
      <c r="B7151" s="7" t="s">
        <v>14344</v>
      </c>
      <c r="C7151" s="7" t="s">
        <v>14345</v>
      </c>
    </row>
    <row r="7152" spans="1:3" x14ac:dyDescent="0.25">
      <c r="A7152" s="7" t="s">
        <v>1035</v>
      </c>
      <c r="B7152" s="7" t="s">
        <v>14346</v>
      </c>
      <c r="C7152" s="7" t="s">
        <v>14347</v>
      </c>
    </row>
    <row r="7153" spans="1:3" x14ac:dyDescent="0.25">
      <c r="A7153" s="7" t="s">
        <v>921</v>
      </c>
      <c r="B7153" s="7" t="s">
        <v>14348</v>
      </c>
      <c r="C7153" s="7" t="s">
        <v>14349</v>
      </c>
    </row>
    <row r="7154" spans="1:3" x14ac:dyDescent="0.25">
      <c r="A7154" s="7" t="s">
        <v>921</v>
      </c>
      <c r="B7154" s="7" t="s">
        <v>14350</v>
      </c>
      <c r="C7154" s="7" t="s">
        <v>14351</v>
      </c>
    </row>
    <row r="7155" spans="1:3" x14ac:dyDescent="0.25">
      <c r="A7155" s="7" t="s">
        <v>921</v>
      </c>
      <c r="B7155" s="7" t="s">
        <v>14352</v>
      </c>
      <c r="C7155" s="7" t="s">
        <v>14353</v>
      </c>
    </row>
    <row r="7156" spans="1:3" x14ac:dyDescent="0.25">
      <c r="A7156" s="7" t="s">
        <v>921</v>
      </c>
      <c r="B7156" s="7" t="s">
        <v>14354</v>
      </c>
      <c r="C7156" s="7" t="s">
        <v>14355</v>
      </c>
    </row>
    <row r="7157" spans="1:3" x14ac:dyDescent="0.25">
      <c r="A7157" s="7" t="s">
        <v>921</v>
      </c>
      <c r="B7157" s="7" t="s">
        <v>14356</v>
      </c>
      <c r="C7157" s="7" t="s">
        <v>14357</v>
      </c>
    </row>
    <row r="7158" spans="1:3" x14ac:dyDescent="0.25">
      <c r="A7158" s="7" t="s">
        <v>921</v>
      </c>
      <c r="B7158" s="7" t="s">
        <v>14358</v>
      </c>
      <c r="C7158" s="7" t="s">
        <v>14359</v>
      </c>
    </row>
    <row r="7159" spans="1:3" x14ac:dyDescent="0.25">
      <c r="A7159" s="7" t="s">
        <v>921</v>
      </c>
      <c r="B7159" s="7" t="s">
        <v>14360</v>
      </c>
      <c r="C7159" s="7" t="s">
        <v>1659</v>
      </c>
    </row>
    <row r="7160" spans="1:3" x14ac:dyDescent="0.25">
      <c r="A7160" s="7" t="s">
        <v>921</v>
      </c>
      <c r="B7160" s="7" t="s">
        <v>14361</v>
      </c>
      <c r="C7160" s="7" t="s">
        <v>14362</v>
      </c>
    </row>
    <row r="7161" spans="1:3" x14ac:dyDescent="0.25">
      <c r="A7161" s="7" t="s">
        <v>921</v>
      </c>
      <c r="B7161" s="7" t="s">
        <v>14363</v>
      </c>
      <c r="C7161" s="7" t="s">
        <v>14364</v>
      </c>
    </row>
    <row r="7162" spans="1:3" x14ac:dyDescent="0.25">
      <c r="A7162" s="7" t="s">
        <v>921</v>
      </c>
      <c r="B7162" s="7" t="s">
        <v>14365</v>
      </c>
      <c r="C7162" s="7" t="s">
        <v>14366</v>
      </c>
    </row>
    <row r="7163" spans="1:3" x14ac:dyDescent="0.25">
      <c r="A7163" s="7" t="s">
        <v>921</v>
      </c>
      <c r="B7163" s="7" t="s">
        <v>14367</v>
      </c>
      <c r="C7163" s="7" t="s">
        <v>14368</v>
      </c>
    </row>
    <row r="7164" spans="1:3" x14ac:dyDescent="0.25">
      <c r="A7164" s="7" t="s">
        <v>921</v>
      </c>
      <c r="B7164" s="7" t="s">
        <v>14369</v>
      </c>
      <c r="C7164" s="7" t="s">
        <v>14370</v>
      </c>
    </row>
    <row r="7165" spans="1:3" x14ac:dyDescent="0.25">
      <c r="A7165" s="7" t="s">
        <v>923</v>
      </c>
      <c r="B7165" s="7" t="s">
        <v>14371</v>
      </c>
      <c r="C7165" s="7" t="s">
        <v>14372</v>
      </c>
    </row>
    <row r="7166" spans="1:3" x14ac:dyDescent="0.25">
      <c r="A7166" s="7" t="s">
        <v>923</v>
      </c>
      <c r="B7166" s="7" t="s">
        <v>14373</v>
      </c>
      <c r="C7166" s="7" t="s">
        <v>4059</v>
      </c>
    </row>
    <row r="7167" spans="1:3" x14ac:dyDescent="0.25">
      <c r="A7167" s="7" t="s">
        <v>923</v>
      </c>
      <c r="B7167" s="7" t="s">
        <v>14374</v>
      </c>
      <c r="C7167" s="7" t="s">
        <v>14375</v>
      </c>
    </row>
    <row r="7168" spans="1:3" x14ac:dyDescent="0.25">
      <c r="A7168" s="7" t="s">
        <v>923</v>
      </c>
      <c r="B7168" s="7" t="s">
        <v>14376</v>
      </c>
      <c r="C7168" s="7" t="s">
        <v>14377</v>
      </c>
    </row>
    <row r="7169" spans="1:3" x14ac:dyDescent="0.25">
      <c r="A7169" s="7" t="s">
        <v>923</v>
      </c>
      <c r="B7169" s="7" t="s">
        <v>14378</v>
      </c>
      <c r="C7169" s="7" t="s">
        <v>14379</v>
      </c>
    </row>
    <row r="7170" spans="1:3" x14ac:dyDescent="0.25">
      <c r="A7170" s="7" t="s">
        <v>923</v>
      </c>
      <c r="B7170" s="7" t="s">
        <v>14380</v>
      </c>
      <c r="C7170" s="7" t="s">
        <v>14381</v>
      </c>
    </row>
    <row r="7171" spans="1:3" x14ac:dyDescent="0.25">
      <c r="A7171" s="7" t="s">
        <v>923</v>
      </c>
      <c r="B7171" s="7" t="s">
        <v>14382</v>
      </c>
      <c r="C7171" s="7" t="s">
        <v>14383</v>
      </c>
    </row>
    <row r="7172" spans="1:3" x14ac:dyDescent="0.25">
      <c r="A7172" s="7" t="s">
        <v>923</v>
      </c>
      <c r="B7172" s="7" t="s">
        <v>14384</v>
      </c>
      <c r="C7172" s="7" t="s">
        <v>14385</v>
      </c>
    </row>
    <row r="7173" spans="1:3" x14ac:dyDescent="0.25">
      <c r="A7173" s="7" t="s">
        <v>923</v>
      </c>
      <c r="B7173" s="7" t="s">
        <v>14386</v>
      </c>
      <c r="C7173" s="7" t="s">
        <v>14387</v>
      </c>
    </row>
    <row r="7174" spans="1:3" x14ac:dyDescent="0.25">
      <c r="A7174" s="7" t="s">
        <v>923</v>
      </c>
      <c r="B7174" s="7" t="s">
        <v>14388</v>
      </c>
      <c r="C7174" s="7" t="s">
        <v>2177</v>
      </c>
    </row>
    <row r="7175" spans="1:3" x14ac:dyDescent="0.25">
      <c r="A7175" s="7" t="s">
        <v>923</v>
      </c>
      <c r="B7175" s="7" t="s">
        <v>14389</v>
      </c>
      <c r="C7175" s="7" t="s">
        <v>14390</v>
      </c>
    </row>
    <row r="7176" spans="1:3" x14ac:dyDescent="0.25">
      <c r="A7176" s="7" t="s">
        <v>923</v>
      </c>
      <c r="B7176" s="7" t="s">
        <v>14391</v>
      </c>
      <c r="C7176" s="7" t="s">
        <v>14392</v>
      </c>
    </row>
    <row r="7177" spans="1:3" x14ac:dyDescent="0.25">
      <c r="A7177" s="7" t="s">
        <v>923</v>
      </c>
      <c r="B7177" s="7" t="s">
        <v>14393</v>
      </c>
      <c r="C7177" s="7" t="s">
        <v>14394</v>
      </c>
    </row>
    <row r="7178" spans="1:3" x14ac:dyDescent="0.25">
      <c r="A7178" s="7" t="s">
        <v>923</v>
      </c>
      <c r="B7178" s="7" t="s">
        <v>14395</v>
      </c>
      <c r="C7178" s="7" t="s">
        <v>14396</v>
      </c>
    </row>
    <row r="7179" spans="1:3" x14ac:dyDescent="0.25">
      <c r="A7179" s="7" t="s">
        <v>923</v>
      </c>
      <c r="B7179" s="7" t="s">
        <v>14397</v>
      </c>
      <c r="C7179" s="7" t="s">
        <v>14398</v>
      </c>
    </row>
    <row r="7180" spans="1:3" x14ac:dyDescent="0.25">
      <c r="A7180" s="7" t="s">
        <v>1269</v>
      </c>
      <c r="B7180" s="7" t="s">
        <v>14399</v>
      </c>
      <c r="C7180" s="7" t="s">
        <v>14400</v>
      </c>
    </row>
    <row r="7181" spans="1:3" x14ac:dyDescent="0.25">
      <c r="A7181" s="7" t="s">
        <v>1269</v>
      </c>
      <c r="B7181" s="7" t="s">
        <v>14401</v>
      </c>
      <c r="C7181" s="7" t="s">
        <v>14402</v>
      </c>
    </row>
    <row r="7182" spans="1:3" x14ac:dyDescent="0.25">
      <c r="A7182" s="7" t="s">
        <v>1269</v>
      </c>
      <c r="B7182" s="7" t="s">
        <v>14403</v>
      </c>
      <c r="C7182" s="7" t="s">
        <v>1940</v>
      </c>
    </row>
    <row r="7183" spans="1:3" x14ac:dyDescent="0.25">
      <c r="A7183" s="7" t="s">
        <v>1269</v>
      </c>
      <c r="B7183" s="7" t="s">
        <v>14404</v>
      </c>
      <c r="C7183" s="7" t="s">
        <v>14405</v>
      </c>
    </row>
    <row r="7184" spans="1:3" x14ac:dyDescent="0.25">
      <c r="A7184" s="7" t="s">
        <v>1269</v>
      </c>
      <c r="B7184" s="7" t="s">
        <v>14406</v>
      </c>
      <c r="C7184" s="7" t="s">
        <v>6207</v>
      </c>
    </row>
    <row r="7185" spans="1:3" x14ac:dyDescent="0.25">
      <c r="A7185" s="7" t="s">
        <v>1269</v>
      </c>
      <c r="B7185" s="7" t="s">
        <v>14407</v>
      </c>
      <c r="C7185" s="7" t="s">
        <v>14408</v>
      </c>
    </row>
    <row r="7186" spans="1:3" x14ac:dyDescent="0.25">
      <c r="A7186" s="7" t="s">
        <v>1269</v>
      </c>
      <c r="B7186" s="7" t="s">
        <v>14409</v>
      </c>
      <c r="C7186" s="7" t="s">
        <v>14410</v>
      </c>
    </row>
    <row r="7187" spans="1:3" x14ac:dyDescent="0.25">
      <c r="A7187" s="7" t="s">
        <v>1271</v>
      </c>
      <c r="B7187" s="7" t="s">
        <v>14411</v>
      </c>
      <c r="C7187" s="7" t="s">
        <v>14412</v>
      </c>
    </row>
    <row r="7188" spans="1:3" x14ac:dyDescent="0.25">
      <c r="A7188" s="7" t="s">
        <v>1271</v>
      </c>
      <c r="B7188" s="7" t="s">
        <v>14413</v>
      </c>
      <c r="C7188" s="7" t="s">
        <v>14414</v>
      </c>
    </row>
    <row r="7189" spans="1:3" x14ac:dyDescent="0.25">
      <c r="A7189" s="7" t="s">
        <v>1271</v>
      </c>
      <c r="B7189" s="7" t="s">
        <v>14415</v>
      </c>
      <c r="C7189" s="7" t="s">
        <v>14416</v>
      </c>
    </row>
    <row r="7190" spans="1:3" x14ac:dyDescent="0.25">
      <c r="A7190" s="7" t="s">
        <v>1271</v>
      </c>
      <c r="B7190" s="7" t="s">
        <v>14417</v>
      </c>
      <c r="C7190" s="7" t="s">
        <v>14418</v>
      </c>
    </row>
    <row r="7191" spans="1:3" x14ac:dyDescent="0.25">
      <c r="A7191" s="7" t="s">
        <v>1271</v>
      </c>
      <c r="B7191" s="7" t="s">
        <v>14419</v>
      </c>
      <c r="C7191" s="7" t="s">
        <v>14420</v>
      </c>
    </row>
    <row r="7192" spans="1:3" x14ac:dyDescent="0.25">
      <c r="A7192" s="7" t="s">
        <v>1271</v>
      </c>
      <c r="B7192" s="7" t="s">
        <v>14421</v>
      </c>
      <c r="C7192" s="7" t="s">
        <v>14422</v>
      </c>
    </row>
    <row r="7193" spans="1:3" x14ac:dyDescent="0.25">
      <c r="A7193" s="7" t="s">
        <v>1271</v>
      </c>
      <c r="B7193" s="7" t="s">
        <v>14423</v>
      </c>
      <c r="C7193" s="7" t="s">
        <v>7018</v>
      </c>
    </row>
    <row r="7194" spans="1:3" x14ac:dyDescent="0.25">
      <c r="A7194" s="7" t="s">
        <v>1271</v>
      </c>
      <c r="B7194" s="7" t="s">
        <v>14424</v>
      </c>
      <c r="C7194" s="7" t="s">
        <v>14425</v>
      </c>
    </row>
    <row r="7195" spans="1:3" x14ac:dyDescent="0.25">
      <c r="A7195" s="7" t="s">
        <v>1271</v>
      </c>
      <c r="B7195" s="7" t="s">
        <v>14426</v>
      </c>
      <c r="C7195" s="7" t="s">
        <v>14427</v>
      </c>
    </row>
    <row r="7196" spans="1:3" x14ac:dyDescent="0.25">
      <c r="A7196" s="7" t="s">
        <v>1271</v>
      </c>
      <c r="B7196" s="7" t="s">
        <v>14428</v>
      </c>
      <c r="C7196" s="7" t="s">
        <v>14429</v>
      </c>
    </row>
    <row r="7197" spans="1:3" x14ac:dyDescent="0.25">
      <c r="A7197" s="7" t="s">
        <v>1271</v>
      </c>
      <c r="B7197" s="7" t="s">
        <v>14430</v>
      </c>
      <c r="C7197" s="7" t="s">
        <v>14431</v>
      </c>
    </row>
    <row r="7198" spans="1:3" x14ac:dyDescent="0.25">
      <c r="A7198" s="7" t="s">
        <v>1027</v>
      </c>
      <c r="B7198" s="7" t="s">
        <v>14432</v>
      </c>
      <c r="C7198" s="7" t="s">
        <v>14433</v>
      </c>
    </row>
    <row r="7199" spans="1:3" x14ac:dyDescent="0.25">
      <c r="A7199" s="7" t="s">
        <v>1027</v>
      </c>
      <c r="B7199" s="7" t="s">
        <v>14434</v>
      </c>
      <c r="C7199" s="7" t="s">
        <v>4549</v>
      </c>
    </row>
    <row r="7200" spans="1:3" x14ac:dyDescent="0.25">
      <c r="A7200" s="7" t="s">
        <v>1027</v>
      </c>
      <c r="B7200" s="7" t="s">
        <v>14435</v>
      </c>
      <c r="C7200" s="7" t="s">
        <v>14436</v>
      </c>
    </row>
    <row r="7201" spans="1:3" x14ac:dyDescent="0.25">
      <c r="A7201" s="7" t="s">
        <v>1027</v>
      </c>
      <c r="B7201" s="7" t="s">
        <v>14437</v>
      </c>
      <c r="C7201" s="7" t="s">
        <v>5462</v>
      </c>
    </row>
    <row r="7202" spans="1:3" x14ac:dyDescent="0.25">
      <c r="A7202" s="7" t="s">
        <v>1027</v>
      </c>
      <c r="B7202" s="7" t="s">
        <v>14438</v>
      </c>
      <c r="C7202" s="7" t="s">
        <v>14439</v>
      </c>
    </row>
    <row r="7203" spans="1:3" x14ac:dyDescent="0.25">
      <c r="A7203" s="7" t="s">
        <v>1027</v>
      </c>
      <c r="B7203" s="7" t="s">
        <v>14440</v>
      </c>
      <c r="C7203" s="7" t="s">
        <v>14441</v>
      </c>
    </row>
    <row r="7204" spans="1:3" x14ac:dyDescent="0.25">
      <c r="A7204" s="7" t="s">
        <v>1027</v>
      </c>
      <c r="B7204" s="7" t="s">
        <v>14442</v>
      </c>
      <c r="C7204" s="7" t="s">
        <v>10066</v>
      </c>
    </row>
    <row r="7205" spans="1:3" x14ac:dyDescent="0.25">
      <c r="A7205" s="7" t="s">
        <v>1027</v>
      </c>
      <c r="B7205" s="7" t="s">
        <v>14443</v>
      </c>
      <c r="C7205" s="7" t="s">
        <v>14444</v>
      </c>
    </row>
    <row r="7206" spans="1:3" x14ac:dyDescent="0.25">
      <c r="A7206" s="7" t="s">
        <v>1027</v>
      </c>
      <c r="B7206" s="7" t="s">
        <v>14445</v>
      </c>
      <c r="C7206" s="7" t="s">
        <v>14446</v>
      </c>
    </row>
    <row r="7207" spans="1:3" x14ac:dyDescent="0.25">
      <c r="A7207" s="7" t="s">
        <v>1027</v>
      </c>
      <c r="B7207" s="7" t="s">
        <v>14447</v>
      </c>
      <c r="C7207" s="7" t="s">
        <v>14448</v>
      </c>
    </row>
    <row r="7208" spans="1:3" x14ac:dyDescent="0.25">
      <c r="A7208" s="7" t="s">
        <v>1027</v>
      </c>
      <c r="B7208" s="7" t="s">
        <v>14449</v>
      </c>
      <c r="C7208" s="7" t="s">
        <v>14450</v>
      </c>
    </row>
    <row r="7209" spans="1:3" x14ac:dyDescent="0.25">
      <c r="A7209" s="7" t="s">
        <v>1027</v>
      </c>
      <c r="B7209" s="7" t="s">
        <v>14451</v>
      </c>
      <c r="C7209" s="7" t="s">
        <v>14452</v>
      </c>
    </row>
    <row r="7210" spans="1:3" x14ac:dyDescent="0.25">
      <c r="A7210" s="7" t="s">
        <v>1029</v>
      </c>
      <c r="B7210" s="7" t="s">
        <v>14453</v>
      </c>
      <c r="C7210" s="7" t="s">
        <v>14454</v>
      </c>
    </row>
    <row r="7211" spans="1:3" x14ac:dyDescent="0.25">
      <c r="A7211" s="7" t="s">
        <v>1029</v>
      </c>
      <c r="B7211" s="7" t="s">
        <v>14455</v>
      </c>
      <c r="C7211" s="7" t="s">
        <v>14456</v>
      </c>
    </row>
    <row r="7212" spans="1:3" x14ac:dyDescent="0.25">
      <c r="A7212" s="7" t="s">
        <v>1029</v>
      </c>
      <c r="B7212" s="7" t="s">
        <v>14457</v>
      </c>
      <c r="C7212" s="7" t="s">
        <v>6971</v>
      </c>
    </row>
    <row r="7213" spans="1:3" x14ac:dyDescent="0.25">
      <c r="A7213" s="7" t="s">
        <v>1029</v>
      </c>
      <c r="B7213" s="7" t="s">
        <v>14458</v>
      </c>
      <c r="C7213" s="7" t="s">
        <v>10359</v>
      </c>
    </row>
    <row r="7214" spans="1:3" x14ac:dyDescent="0.25">
      <c r="A7214" s="7" t="s">
        <v>1029</v>
      </c>
      <c r="B7214" s="7" t="s">
        <v>14459</v>
      </c>
      <c r="C7214" s="7" t="s">
        <v>14460</v>
      </c>
    </row>
    <row r="7215" spans="1:3" x14ac:dyDescent="0.25">
      <c r="A7215" s="7" t="s">
        <v>1029</v>
      </c>
      <c r="B7215" s="7" t="s">
        <v>14461</v>
      </c>
      <c r="C7215" s="7" t="s">
        <v>14462</v>
      </c>
    </row>
    <row r="7216" spans="1:3" x14ac:dyDescent="0.25">
      <c r="A7216" s="7" t="s">
        <v>1029</v>
      </c>
      <c r="B7216" s="7" t="s">
        <v>14463</v>
      </c>
      <c r="C7216" s="7" t="s">
        <v>11596</v>
      </c>
    </row>
    <row r="7217" spans="1:3" x14ac:dyDescent="0.25">
      <c r="A7217" s="7" t="s">
        <v>1029</v>
      </c>
      <c r="B7217" s="7" t="s">
        <v>14464</v>
      </c>
      <c r="C7217" s="7" t="s">
        <v>14465</v>
      </c>
    </row>
    <row r="7218" spans="1:3" x14ac:dyDescent="0.25">
      <c r="A7218" s="7" t="s">
        <v>1029</v>
      </c>
      <c r="B7218" s="7" t="s">
        <v>14466</v>
      </c>
      <c r="C7218" s="7" t="s">
        <v>14467</v>
      </c>
    </row>
    <row r="7219" spans="1:3" x14ac:dyDescent="0.25">
      <c r="A7219" s="7" t="s">
        <v>1029</v>
      </c>
      <c r="B7219" s="7" t="s">
        <v>14468</v>
      </c>
      <c r="C7219" s="7" t="s">
        <v>14469</v>
      </c>
    </row>
    <row r="7220" spans="1:3" x14ac:dyDescent="0.25">
      <c r="A7220" s="7" t="s">
        <v>1029</v>
      </c>
      <c r="B7220" s="7" t="s">
        <v>14470</v>
      </c>
      <c r="C7220" s="7" t="s">
        <v>14471</v>
      </c>
    </row>
    <row r="7221" spans="1:3" x14ac:dyDescent="0.25">
      <c r="A7221" s="7" t="s">
        <v>1029</v>
      </c>
      <c r="B7221" s="7" t="s">
        <v>14472</v>
      </c>
      <c r="C7221" s="7" t="s">
        <v>13007</v>
      </c>
    </row>
    <row r="7222" spans="1:3" x14ac:dyDescent="0.25">
      <c r="A7222" s="7" t="s">
        <v>1029</v>
      </c>
      <c r="B7222" s="7" t="s">
        <v>14473</v>
      </c>
      <c r="C7222" s="7" t="s">
        <v>14474</v>
      </c>
    </row>
    <row r="7223" spans="1:3" x14ac:dyDescent="0.25">
      <c r="A7223" s="7" t="s">
        <v>1029</v>
      </c>
      <c r="B7223" s="7" t="s">
        <v>14475</v>
      </c>
      <c r="C7223" s="7" t="s">
        <v>1900</v>
      </c>
    </row>
    <row r="7224" spans="1:3" x14ac:dyDescent="0.25">
      <c r="A7224" s="7" t="s">
        <v>1029</v>
      </c>
      <c r="B7224" s="7" t="s">
        <v>14476</v>
      </c>
      <c r="C7224" s="7" t="s">
        <v>14477</v>
      </c>
    </row>
    <row r="7225" spans="1:3" x14ac:dyDescent="0.25">
      <c r="A7225" s="7" t="s">
        <v>1029</v>
      </c>
      <c r="B7225" s="7" t="s">
        <v>14478</v>
      </c>
      <c r="C7225" s="7" t="s">
        <v>14479</v>
      </c>
    </row>
    <row r="7226" spans="1:3" x14ac:dyDescent="0.25">
      <c r="A7226" s="7" t="s">
        <v>1029</v>
      </c>
      <c r="B7226" s="7" t="s">
        <v>14480</v>
      </c>
      <c r="C7226" s="7" t="s">
        <v>7207</v>
      </c>
    </row>
    <row r="7227" spans="1:3" x14ac:dyDescent="0.25">
      <c r="A7227" s="7" t="s">
        <v>1031</v>
      </c>
      <c r="B7227" s="7" t="s">
        <v>14481</v>
      </c>
      <c r="C7227" s="7" t="s">
        <v>14482</v>
      </c>
    </row>
    <row r="7228" spans="1:3" x14ac:dyDescent="0.25">
      <c r="A7228" s="7" t="s">
        <v>1031</v>
      </c>
      <c r="B7228" s="7" t="s">
        <v>14483</v>
      </c>
      <c r="C7228" s="7" t="s">
        <v>14484</v>
      </c>
    </row>
    <row r="7229" spans="1:3" x14ac:dyDescent="0.25">
      <c r="A7229" s="7" t="s">
        <v>1031</v>
      </c>
      <c r="B7229" s="7" t="s">
        <v>14485</v>
      </c>
      <c r="C7229" s="7" t="s">
        <v>14486</v>
      </c>
    </row>
    <row r="7230" spans="1:3" x14ac:dyDescent="0.25">
      <c r="A7230" s="7" t="s">
        <v>1031</v>
      </c>
      <c r="B7230" s="7" t="s">
        <v>14487</v>
      </c>
      <c r="C7230" s="7" t="s">
        <v>14488</v>
      </c>
    </row>
    <row r="7231" spans="1:3" x14ac:dyDescent="0.25">
      <c r="A7231" s="7" t="s">
        <v>1031</v>
      </c>
      <c r="B7231" s="7" t="s">
        <v>14489</v>
      </c>
      <c r="C7231" s="7" t="s">
        <v>6808</v>
      </c>
    </row>
    <row r="7232" spans="1:3" x14ac:dyDescent="0.25">
      <c r="A7232" s="7" t="s">
        <v>1031</v>
      </c>
      <c r="B7232" s="7" t="s">
        <v>14490</v>
      </c>
      <c r="C7232" s="7" t="s">
        <v>14491</v>
      </c>
    </row>
    <row r="7233" spans="1:3" x14ac:dyDescent="0.25">
      <c r="A7233" s="7" t="s">
        <v>1031</v>
      </c>
      <c r="B7233" s="7" t="s">
        <v>14492</v>
      </c>
      <c r="C7233" s="7" t="s">
        <v>14493</v>
      </c>
    </row>
    <row r="7234" spans="1:3" x14ac:dyDescent="0.25">
      <c r="A7234" s="7" t="s">
        <v>1031</v>
      </c>
      <c r="B7234" s="7" t="s">
        <v>14494</v>
      </c>
      <c r="C7234" s="7" t="s">
        <v>2749</v>
      </c>
    </row>
    <row r="7235" spans="1:3" x14ac:dyDescent="0.25">
      <c r="A7235" s="7" t="s">
        <v>1023</v>
      </c>
      <c r="B7235" s="7" t="s">
        <v>14495</v>
      </c>
      <c r="C7235" s="7" t="s">
        <v>14496</v>
      </c>
    </row>
    <row r="7236" spans="1:3" x14ac:dyDescent="0.25">
      <c r="A7236" s="7" t="s">
        <v>1023</v>
      </c>
      <c r="B7236" s="7" t="s">
        <v>14497</v>
      </c>
      <c r="C7236" s="7" t="s">
        <v>10371</v>
      </c>
    </row>
    <row r="7237" spans="1:3" x14ac:dyDescent="0.25">
      <c r="A7237" s="7" t="s">
        <v>1023</v>
      </c>
      <c r="B7237" s="7" t="s">
        <v>14498</v>
      </c>
      <c r="C7237" s="7" t="s">
        <v>14499</v>
      </c>
    </row>
    <row r="7238" spans="1:3" x14ac:dyDescent="0.25">
      <c r="A7238" s="7" t="s">
        <v>1023</v>
      </c>
      <c r="B7238" s="7" t="s">
        <v>14500</v>
      </c>
      <c r="C7238" s="7" t="s">
        <v>14501</v>
      </c>
    </row>
    <row r="7239" spans="1:3" x14ac:dyDescent="0.25">
      <c r="A7239" s="7" t="s">
        <v>1023</v>
      </c>
      <c r="B7239" s="7" t="s">
        <v>14502</v>
      </c>
      <c r="C7239" s="7" t="s">
        <v>14503</v>
      </c>
    </row>
    <row r="7240" spans="1:3" x14ac:dyDescent="0.25">
      <c r="A7240" s="7" t="s">
        <v>1023</v>
      </c>
      <c r="B7240" s="7" t="s">
        <v>14504</v>
      </c>
      <c r="C7240" s="7" t="s">
        <v>5911</v>
      </c>
    </row>
    <row r="7241" spans="1:3" x14ac:dyDescent="0.25">
      <c r="A7241" s="7" t="s">
        <v>1023</v>
      </c>
      <c r="B7241" s="7" t="s">
        <v>14505</v>
      </c>
      <c r="C7241" s="7" t="s">
        <v>10114</v>
      </c>
    </row>
    <row r="7242" spans="1:3" x14ac:dyDescent="0.25">
      <c r="A7242" s="7" t="s">
        <v>1023</v>
      </c>
      <c r="B7242" s="7" t="s">
        <v>14506</v>
      </c>
      <c r="C7242" s="7" t="s">
        <v>14507</v>
      </c>
    </row>
    <row r="7243" spans="1:3" x14ac:dyDescent="0.25">
      <c r="A7243" s="7" t="s">
        <v>1023</v>
      </c>
      <c r="B7243" s="7" t="s">
        <v>14508</v>
      </c>
      <c r="C7243" s="7" t="s">
        <v>9109</v>
      </c>
    </row>
    <row r="7244" spans="1:3" x14ac:dyDescent="0.25">
      <c r="A7244" s="7" t="s">
        <v>1023</v>
      </c>
      <c r="B7244" s="7" t="s">
        <v>14509</v>
      </c>
      <c r="C7244" s="7" t="s">
        <v>11217</v>
      </c>
    </row>
    <row r="7245" spans="1:3" x14ac:dyDescent="0.25">
      <c r="A7245" s="7" t="s">
        <v>1023</v>
      </c>
      <c r="B7245" s="7" t="s">
        <v>14510</v>
      </c>
      <c r="C7245" s="7" t="s">
        <v>14511</v>
      </c>
    </row>
    <row r="7246" spans="1:3" x14ac:dyDescent="0.25">
      <c r="A7246" s="7" t="s">
        <v>1023</v>
      </c>
      <c r="B7246" s="7" t="s">
        <v>14512</v>
      </c>
      <c r="C7246" s="7" t="s">
        <v>11626</v>
      </c>
    </row>
    <row r="7247" spans="1:3" x14ac:dyDescent="0.25">
      <c r="A7247" s="7" t="s">
        <v>1023</v>
      </c>
      <c r="B7247" s="7" t="s">
        <v>14513</v>
      </c>
      <c r="C7247" s="7" t="s">
        <v>14514</v>
      </c>
    </row>
    <row r="7248" spans="1:3" x14ac:dyDescent="0.25">
      <c r="A7248" s="7" t="s">
        <v>1023</v>
      </c>
      <c r="B7248" s="7" t="s">
        <v>14515</v>
      </c>
      <c r="C7248" s="7" t="s">
        <v>14516</v>
      </c>
    </row>
    <row r="7249" spans="1:3" x14ac:dyDescent="0.25">
      <c r="A7249" s="7" t="s">
        <v>1023</v>
      </c>
      <c r="B7249" s="7" t="s">
        <v>14517</v>
      </c>
      <c r="C7249" s="7" t="s">
        <v>14518</v>
      </c>
    </row>
    <row r="7250" spans="1:3" x14ac:dyDescent="0.25">
      <c r="A7250" s="7" t="s">
        <v>1023</v>
      </c>
      <c r="B7250" s="7" t="s">
        <v>14519</v>
      </c>
      <c r="C7250" s="7" t="s">
        <v>2064</v>
      </c>
    </row>
    <row r="7251" spans="1:3" x14ac:dyDescent="0.25">
      <c r="A7251" s="7" t="s">
        <v>1023</v>
      </c>
      <c r="B7251" s="7" t="s">
        <v>14520</v>
      </c>
      <c r="C7251" s="7" t="s">
        <v>10419</v>
      </c>
    </row>
    <row r="7252" spans="1:3" x14ac:dyDescent="0.25">
      <c r="A7252" s="7" t="s">
        <v>1023</v>
      </c>
      <c r="B7252" s="7" t="s">
        <v>14521</v>
      </c>
      <c r="C7252" s="7" t="s">
        <v>7273</v>
      </c>
    </row>
    <row r="7253" spans="1:3" x14ac:dyDescent="0.25">
      <c r="A7253" s="7" t="s">
        <v>1023</v>
      </c>
      <c r="B7253" s="7" t="s">
        <v>14522</v>
      </c>
      <c r="C7253" s="7" t="s">
        <v>14523</v>
      </c>
    </row>
    <row r="7254" spans="1:3" x14ac:dyDescent="0.25">
      <c r="A7254" s="7" t="s">
        <v>1023</v>
      </c>
      <c r="B7254" s="7" t="s">
        <v>14524</v>
      </c>
      <c r="C7254" s="7" t="s">
        <v>14525</v>
      </c>
    </row>
    <row r="7255" spans="1:3" x14ac:dyDescent="0.25">
      <c r="A7255" s="7" t="s">
        <v>1023</v>
      </c>
      <c r="B7255" s="7" t="s">
        <v>14526</v>
      </c>
      <c r="C7255" s="7" t="s">
        <v>12699</v>
      </c>
    </row>
    <row r="7256" spans="1:3" x14ac:dyDescent="0.25">
      <c r="A7256" s="7" t="s">
        <v>995</v>
      </c>
      <c r="B7256" s="7" t="s">
        <v>14527</v>
      </c>
      <c r="C7256" s="7" t="s">
        <v>14528</v>
      </c>
    </row>
    <row r="7257" spans="1:3" x14ac:dyDescent="0.25">
      <c r="A7257" s="7" t="s">
        <v>1017</v>
      </c>
      <c r="B7257" s="7" t="s">
        <v>14529</v>
      </c>
      <c r="C7257" s="7" t="s">
        <v>14530</v>
      </c>
    </row>
    <row r="7258" spans="1:3" x14ac:dyDescent="0.25">
      <c r="A7258" s="7" t="s">
        <v>1017</v>
      </c>
      <c r="B7258" s="7" t="s">
        <v>14531</v>
      </c>
      <c r="C7258" s="7" t="s">
        <v>14532</v>
      </c>
    </row>
    <row r="7259" spans="1:3" x14ac:dyDescent="0.25">
      <c r="A7259" s="7" t="s">
        <v>1017</v>
      </c>
      <c r="B7259" s="7" t="s">
        <v>14533</v>
      </c>
      <c r="C7259" s="7" t="s">
        <v>14534</v>
      </c>
    </row>
    <row r="7260" spans="1:3" x14ac:dyDescent="0.25">
      <c r="A7260" s="7" t="s">
        <v>1017</v>
      </c>
      <c r="B7260" s="7" t="s">
        <v>14535</v>
      </c>
      <c r="C7260" s="7" t="s">
        <v>14536</v>
      </c>
    </row>
    <row r="7261" spans="1:3" x14ac:dyDescent="0.25">
      <c r="A7261" s="7" t="s">
        <v>1017</v>
      </c>
      <c r="B7261" s="7" t="s">
        <v>14537</v>
      </c>
      <c r="C7261" s="7" t="s">
        <v>5917</v>
      </c>
    </row>
    <row r="7262" spans="1:3" x14ac:dyDescent="0.25">
      <c r="A7262" s="7" t="s">
        <v>1017</v>
      </c>
      <c r="B7262" s="7" t="s">
        <v>14538</v>
      </c>
      <c r="C7262" s="7" t="s">
        <v>14539</v>
      </c>
    </row>
    <row r="7263" spans="1:3" x14ac:dyDescent="0.25">
      <c r="A7263" s="7" t="s">
        <v>1017</v>
      </c>
      <c r="B7263" s="7" t="s">
        <v>14540</v>
      </c>
      <c r="C7263" s="7" t="s">
        <v>14541</v>
      </c>
    </row>
    <row r="7264" spans="1:3" x14ac:dyDescent="0.25">
      <c r="A7264" s="7" t="s">
        <v>1017</v>
      </c>
      <c r="B7264" s="7" t="s">
        <v>14542</v>
      </c>
      <c r="C7264" s="7" t="s">
        <v>12456</v>
      </c>
    </row>
    <row r="7265" spans="1:3" x14ac:dyDescent="0.25">
      <c r="A7265" s="7" t="s">
        <v>1017</v>
      </c>
      <c r="B7265" s="7" t="s">
        <v>14543</v>
      </c>
      <c r="C7265" s="7" t="s">
        <v>4640</v>
      </c>
    </row>
    <row r="7266" spans="1:3" x14ac:dyDescent="0.25">
      <c r="A7266" s="7" t="s">
        <v>1017</v>
      </c>
      <c r="B7266" s="7" t="s">
        <v>14544</v>
      </c>
      <c r="C7266" s="7" t="s">
        <v>14545</v>
      </c>
    </row>
    <row r="7267" spans="1:3" x14ac:dyDescent="0.25">
      <c r="A7267" s="7" t="s">
        <v>1017</v>
      </c>
      <c r="B7267" s="7" t="s">
        <v>14546</v>
      </c>
      <c r="C7267" s="7" t="s">
        <v>14096</v>
      </c>
    </row>
    <row r="7268" spans="1:3" x14ac:dyDescent="0.25">
      <c r="A7268" s="7" t="s">
        <v>1017</v>
      </c>
      <c r="B7268" s="7" t="s">
        <v>14547</v>
      </c>
      <c r="C7268" s="7" t="s">
        <v>14548</v>
      </c>
    </row>
    <row r="7269" spans="1:3" x14ac:dyDescent="0.25">
      <c r="A7269" s="7" t="s">
        <v>1019</v>
      </c>
      <c r="B7269" s="7" t="s">
        <v>14549</v>
      </c>
      <c r="C7269" s="7" t="s">
        <v>14550</v>
      </c>
    </row>
    <row r="7270" spans="1:3" x14ac:dyDescent="0.25">
      <c r="A7270" s="7" t="s">
        <v>1019</v>
      </c>
      <c r="B7270" s="7" t="s">
        <v>14551</v>
      </c>
      <c r="C7270" s="7" t="s">
        <v>14552</v>
      </c>
    </row>
    <row r="7271" spans="1:3" x14ac:dyDescent="0.25">
      <c r="A7271" s="7" t="s">
        <v>1019</v>
      </c>
      <c r="B7271" s="7" t="s">
        <v>14553</v>
      </c>
      <c r="C7271" s="7" t="s">
        <v>14554</v>
      </c>
    </row>
    <row r="7272" spans="1:3" x14ac:dyDescent="0.25">
      <c r="A7272" s="7" t="s">
        <v>1019</v>
      </c>
      <c r="B7272" s="7" t="s">
        <v>14555</v>
      </c>
      <c r="C7272" s="7" t="s">
        <v>14556</v>
      </c>
    </row>
    <row r="7273" spans="1:3" x14ac:dyDescent="0.25">
      <c r="A7273" s="7" t="s">
        <v>1019</v>
      </c>
      <c r="B7273" s="7" t="s">
        <v>14557</v>
      </c>
      <c r="C7273" s="7" t="s">
        <v>14558</v>
      </c>
    </row>
    <row r="7274" spans="1:3" x14ac:dyDescent="0.25">
      <c r="A7274" s="7" t="s">
        <v>1019</v>
      </c>
      <c r="B7274" s="7" t="s">
        <v>14559</v>
      </c>
      <c r="C7274" s="7" t="s">
        <v>14477</v>
      </c>
    </row>
    <row r="7275" spans="1:3" x14ac:dyDescent="0.25">
      <c r="A7275" s="7" t="s">
        <v>1019</v>
      </c>
      <c r="B7275" s="7" t="s">
        <v>14560</v>
      </c>
      <c r="C7275" s="7" t="s">
        <v>2177</v>
      </c>
    </row>
    <row r="7276" spans="1:3" x14ac:dyDescent="0.25">
      <c r="A7276" s="7" t="s">
        <v>1019</v>
      </c>
      <c r="B7276" s="7" t="s">
        <v>14561</v>
      </c>
      <c r="C7276" s="7" t="s">
        <v>14562</v>
      </c>
    </row>
    <row r="7277" spans="1:3" x14ac:dyDescent="0.25">
      <c r="A7277" s="7" t="s">
        <v>1019</v>
      </c>
      <c r="B7277" s="7" t="s">
        <v>14563</v>
      </c>
      <c r="C7277" s="7" t="s">
        <v>7900</v>
      </c>
    </row>
    <row r="7278" spans="1:3" x14ac:dyDescent="0.25">
      <c r="A7278" s="7" t="s">
        <v>1019</v>
      </c>
      <c r="B7278" s="7" t="s">
        <v>14564</v>
      </c>
      <c r="C7278" s="7" t="s">
        <v>14565</v>
      </c>
    </row>
    <row r="7279" spans="1:3" x14ac:dyDescent="0.25">
      <c r="A7279" s="7" t="s">
        <v>1021</v>
      </c>
      <c r="B7279" s="7" t="s">
        <v>14566</v>
      </c>
      <c r="C7279" s="7" t="s">
        <v>14567</v>
      </c>
    </row>
    <row r="7280" spans="1:3" x14ac:dyDescent="0.25">
      <c r="A7280" s="7" t="s">
        <v>1021</v>
      </c>
      <c r="B7280" s="7" t="s">
        <v>14568</v>
      </c>
      <c r="C7280" s="7" t="s">
        <v>14569</v>
      </c>
    </row>
    <row r="7281" spans="1:3" x14ac:dyDescent="0.25">
      <c r="A7281" s="7" t="s">
        <v>1021</v>
      </c>
      <c r="B7281" s="7" t="s">
        <v>14570</v>
      </c>
      <c r="C7281" s="7" t="s">
        <v>14571</v>
      </c>
    </row>
    <row r="7282" spans="1:3" x14ac:dyDescent="0.25">
      <c r="A7282" s="7" t="s">
        <v>1021</v>
      </c>
      <c r="B7282" s="7" t="s">
        <v>14572</v>
      </c>
      <c r="C7282" s="7" t="s">
        <v>12556</v>
      </c>
    </row>
    <row r="7283" spans="1:3" x14ac:dyDescent="0.25">
      <c r="A7283" s="7" t="s">
        <v>1021</v>
      </c>
      <c r="B7283" s="7" t="s">
        <v>14573</v>
      </c>
      <c r="C7283" s="7" t="s">
        <v>14574</v>
      </c>
    </row>
    <row r="7284" spans="1:3" x14ac:dyDescent="0.25">
      <c r="A7284" s="7" t="s">
        <v>1021</v>
      </c>
      <c r="B7284" s="7" t="s">
        <v>14575</v>
      </c>
      <c r="C7284" s="7" t="s">
        <v>14576</v>
      </c>
    </row>
    <row r="7285" spans="1:3" x14ac:dyDescent="0.25">
      <c r="A7285" s="7" t="s">
        <v>1021</v>
      </c>
      <c r="B7285" s="7" t="s">
        <v>14577</v>
      </c>
      <c r="C7285" s="7" t="s">
        <v>14578</v>
      </c>
    </row>
    <row r="7286" spans="1:3" x14ac:dyDescent="0.25">
      <c r="A7286" s="7" t="s">
        <v>1021</v>
      </c>
      <c r="B7286" s="7" t="s">
        <v>14579</v>
      </c>
      <c r="C7286" s="7" t="s">
        <v>14580</v>
      </c>
    </row>
    <row r="7287" spans="1:3" x14ac:dyDescent="0.25">
      <c r="A7287" s="7" t="s">
        <v>1021</v>
      </c>
      <c r="B7287" s="7" t="s">
        <v>14581</v>
      </c>
      <c r="C7287" s="7" t="s">
        <v>14582</v>
      </c>
    </row>
    <row r="7288" spans="1:3" x14ac:dyDescent="0.25">
      <c r="A7288" s="7" t="s">
        <v>1021</v>
      </c>
      <c r="B7288" s="7" t="s">
        <v>14583</v>
      </c>
      <c r="C7288" s="7" t="s">
        <v>14584</v>
      </c>
    </row>
    <row r="7289" spans="1:3" x14ac:dyDescent="0.25">
      <c r="A7289" s="7" t="s">
        <v>1021</v>
      </c>
      <c r="B7289" s="7" t="s">
        <v>14585</v>
      </c>
      <c r="C7289" s="7" t="s">
        <v>14586</v>
      </c>
    </row>
    <row r="7290" spans="1:3" x14ac:dyDescent="0.25">
      <c r="A7290" s="7" t="s">
        <v>1021</v>
      </c>
      <c r="B7290" s="7" t="s">
        <v>14587</v>
      </c>
      <c r="C7290" s="7" t="s">
        <v>14588</v>
      </c>
    </row>
    <row r="7291" spans="1:3" x14ac:dyDescent="0.25">
      <c r="A7291" s="7" t="s">
        <v>1021</v>
      </c>
      <c r="B7291" s="7" t="s">
        <v>14589</v>
      </c>
      <c r="C7291" s="7" t="s">
        <v>14590</v>
      </c>
    </row>
    <row r="7292" spans="1:3" x14ac:dyDescent="0.25">
      <c r="A7292" s="7" t="s">
        <v>1021</v>
      </c>
      <c r="B7292" s="7" t="s">
        <v>14591</v>
      </c>
      <c r="C7292" s="7" t="s">
        <v>14592</v>
      </c>
    </row>
    <row r="7293" spans="1:3" x14ac:dyDescent="0.25">
      <c r="A7293" s="7" t="s">
        <v>1021</v>
      </c>
      <c r="B7293" s="7" t="s">
        <v>14593</v>
      </c>
      <c r="C7293" s="7" t="s">
        <v>14594</v>
      </c>
    </row>
    <row r="7294" spans="1:3" x14ac:dyDescent="0.25">
      <c r="A7294" s="7" t="s">
        <v>1021</v>
      </c>
      <c r="B7294" s="7" t="s">
        <v>14595</v>
      </c>
      <c r="C7294" s="7" t="s">
        <v>14596</v>
      </c>
    </row>
    <row r="7295" spans="1:3" x14ac:dyDescent="0.25">
      <c r="A7295" s="7" t="s">
        <v>1021</v>
      </c>
      <c r="B7295" s="7" t="s">
        <v>14597</v>
      </c>
      <c r="C7295" s="7" t="s">
        <v>14598</v>
      </c>
    </row>
    <row r="7296" spans="1:3" x14ac:dyDescent="0.25">
      <c r="A7296" s="7" t="s">
        <v>1033</v>
      </c>
      <c r="B7296" s="7" t="s">
        <v>14599</v>
      </c>
      <c r="C7296" s="7" t="s">
        <v>14600</v>
      </c>
    </row>
    <row r="7297" spans="1:3" x14ac:dyDescent="0.25">
      <c r="A7297" s="7" t="s">
        <v>1033</v>
      </c>
      <c r="B7297" s="7" t="s">
        <v>14601</v>
      </c>
      <c r="C7297" s="7" t="s">
        <v>14602</v>
      </c>
    </row>
    <row r="7298" spans="1:3" x14ac:dyDescent="0.25">
      <c r="A7298" s="7" t="s">
        <v>1033</v>
      </c>
      <c r="B7298" s="7" t="s">
        <v>14603</v>
      </c>
      <c r="C7298" s="7" t="s">
        <v>10171</v>
      </c>
    </row>
    <row r="7299" spans="1:3" x14ac:dyDescent="0.25">
      <c r="A7299" s="7" t="s">
        <v>1033</v>
      </c>
      <c r="B7299" s="7" t="s">
        <v>14604</v>
      </c>
      <c r="C7299" s="7" t="s">
        <v>14605</v>
      </c>
    </row>
    <row r="7300" spans="1:3" x14ac:dyDescent="0.25">
      <c r="A7300" s="7" t="s">
        <v>1033</v>
      </c>
      <c r="B7300" s="7" t="s">
        <v>14606</v>
      </c>
      <c r="C7300" s="7" t="s">
        <v>11424</v>
      </c>
    </row>
    <row r="7301" spans="1:3" x14ac:dyDescent="0.25">
      <c r="A7301" s="7" t="s">
        <v>1033</v>
      </c>
      <c r="B7301" s="7" t="s">
        <v>14607</v>
      </c>
      <c r="C7301" s="7" t="s">
        <v>14608</v>
      </c>
    </row>
    <row r="7302" spans="1:3" x14ac:dyDescent="0.25">
      <c r="A7302" s="7" t="s">
        <v>1033</v>
      </c>
      <c r="B7302" s="7" t="s">
        <v>14609</v>
      </c>
      <c r="C7302" s="7" t="s">
        <v>2064</v>
      </c>
    </row>
    <row r="7303" spans="1:3" x14ac:dyDescent="0.25">
      <c r="A7303" s="7" t="s">
        <v>1033</v>
      </c>
      <c r="B7303" s="7" t="s">
        <v>14610</v>
      </c>
      <c r="C7303" s="7" t="s">
        <v>14611</v>
      </c>
    </row>
    <row r="7304" spans="1:3" x14ac:dyDescent="0.25">
      <c r="A7304" s="7" t="s">
        <v>1033</v>
      </c>
      <c r="B7304" s="7" t="s">
        <v>14612</v>
      </c>
      <c r="C7304" s="7" t="s">
        <v>14613</v>
      </c>
    </row>
    <row r="7305" spans="1:3" x14ac:dyDescent="0.25">
      <c r="A7305" s="7" t="s">
        <v>1033</v>
      </c>
      <c r="B7305" s="7" t="s">
        <v>14614</v>
      </c>
      <c r="C7305" s="7" t="s">
        <v>14615</v>
      </c>
    </row>
    <row r="7306" spans="1:3" x14ac:dyDescent="0.25">
      <c r="A7306" s="7" t="s">
        <v>1025</v>
      </c>
      <c r="B7306" s="7" t="s">
        <v>14616</v>
      </c>
      <c r="C7306" s="7" t="s">
        <v>14617</v>
      </c>
    </row>
    <row r="7307" spans="1:3" x14ac:dyDescent="0.25">
      <c r="A7307" s="7" t="s">
        <v>1025</v>
      </c>
      <c r="B7307" s="7" t="s">
        <v>14618</v>
      </c>
      <c r="C7307" s="7" t="s">
        <v>7156</v>
      </c>
    </row>
    <row r="7308" spans="1:3" x14ac:dyDescent="0.25">
      <c r="A7308" s="7" t="s">
        <v>1025</v>
      </c>
      <c r="B7308" s="7" t="s">
        <v>14619</v>
      </c>
      <c r="C7308" s="7" t="s">
        <v>14620</v>
      </c>
    </row>
    <row r="7309" spans="1:3" x14ac:dyDescent="0.25">
      <c r="A7309" s="7" t="s">
        <v>1025</v>
      </c>
      <c r="B7309" s="7" t="s">
        <v>14621</v>
      </c>
      <c r="C7309" s="7" t="s">
        <v>14622</v>
      </c>
    </row>
    <row r="7310" spans="1:3" x14ac:dyDescent="0.25">
      <c r="A7310" s="7" t="s">
        <v>1025</v>
      </c>
      <c r="B7310" s="7" t="s">
        <v>14623</v>
      </c>
      <c r="C7310" s="7" t="s">
        <v>14624</v>
      </c>
    </row>
    <row r="7311" spans="1:3" x14ac:dyDescent="0.25">
      <c r="A7311" s="7" t="s">
        <v>1025</v>
      </c>
      <c r="B7311" s="7" t="s">
        <v>14625</v>
      </c>
      <c r="C7311" s="7" t="s">
        <v>14626</v>
      </c>
    </row>
    <row r="7312" spans="1:3" x14ac:dyDescent="0.25">
      <c r="A7312" s="7" t="s">
        <v>1025</v>
      </c>
      <c r="B7312" s="7" t="s">
        <v>14627</v>
      </c>
      <c r="C7312" s="7" t="s">
        <v>14628</v>
      </c>
    </row>
    <row r="7313" spans="1:3" x14ac:dyDescent="0.25">
      <c r="A7313" s="7" t="s">
        <v>1025</v>
      </c>
      <c r="B7313" s="7" t="s">
        <v>14629</v>
      </c>
      <c r="C7313" s="7" t="s">
        <v>14630</v>
      </c>
    </row>
    <row r="7314" spans="1:3" x14ac:dyDescent="0.25">
      <c r="A7314" s="7" t="s">
        <v>1025</v>
      </c>
      <c r="B7314" s="7" t="s">
        <v>14631</v>
      </c>
      <c r="C7314" s="7" t="s">
        <v>14632</v>
      </c>
    </row>
    <row r="7315" spans="1:3" x14ac:dyDescent="0.25">
      <c r="A7315" s="7" t="s">
        <v>1025</v>
      </c>
      <c r="B7315" s="7" t="s">
        <v>14633</v>
      </c>
      <c r="C7315" s="7" t="s">
        <v>14634</v>
      </c>
    </row>
    <row r="7316" spans="1:3" x14ac:dyDescent="0.25">
      <c r="A7316" s="7" t="s">
        <v>1025</v>
      </c>
      <c r="B7316" s="7" t="s">
        <v>14635</v>
      </c>
      <c r="C7316" s="7" t="s">
        <v>11623</v>
      </c>
    </row>
    <row r="7317" spans="1:3" x14ac:dyDescent="0.25">
      <c r="A7317" s="7" t="s">
        <v>1025</v>
      </c>
      <c r="B7317" s="7" t="s">
        <v>14636</v>
      </c>
      <c r="C7317" s="7" t="s">
        <v>14637</v>
      </c>
    </row>
    <row r="7318" spans="1:3" x14ac:dyDescent="0.25">
      <c r="A7318" s="7" t="s">
        <v>1025</v>
      </c>
      <c r="B7318" s="7" t="s">
        <v>14638</v>
      </c>
      <c r="C7318" s="7" t="s">
        <v>14639</v>
      </c>
    </row>
    <row r="7319" spans="1:3" x14ac:dyDescent="0.25">
      <c r="A7319" s="7" t="s">
        <v>1025</v>
      </c>
      <c r="B7319" s="7" t="s">
        <v>14640</v>
      </c>
      <c r="C7319" s="7" t="s">
        <v>14641</v>
      </c>
    </row>
    <row r="7320" spans="1:3" x14ac:dyDescent="0.25">
      <c r="A7320" s="7" t="s">
        <v>1025</v>
      </c>
      <c r="B7320" s="7" t="s">
        <v>14642</v>
      </c>
      <c r="C7320" s="7" t="s">
        <v>14643</v>
      </c>
    </row>
    <row r="7321" spans="1:3" x14ac:dyDescent="0.25">
      <c r="A7321" s="7" t="s">
        <v>1387</v>
      </c>
      <c r="B7321" s="7" t="s">
        <v>14644</v>
      </c>
      <c r="C7321" s="7" t="s">
        <v>6330</v>
      </c>
    </row>
    <row r="7322" spans="1:3" x14ac:dyDescent="0.25">
      <c r="A7322" s="7" t="s">
        <v>1389</v>
      </c>
      <c r="B7322" s="7" t="s">
        <v>14645</v>
      </c>
      <c r="C7322" s="7" t="s">
        <v>3596</v>
      </c>
    </row>
    <row r="7323" spans="1:3" x14ac:dyDescent="0.25">
      <c r="A7323" s="7" t="s">
        <v>694</v>
      </c>
      <c r="B7323" s="7" t="s">
        <v>14646</v>
      </c>
      <c r="C7323" s="7" t="s">
        <v>3584</v>
      </c>
    </row>
    <row r="7324" spans="1:3" x14ac:dyDescent="0.25">
      <c r="A7324" s="7" t="s">
        <v>694</v>
      </c>
      <c r="B7324" s="7" t="s">
        <v>14647</v>
      </c>
      <c r="C7324" s="7" t="s">
        <v>3230</v>
      </c>
    </row>
    <row r="7325" spans="1:3" x14ac:dyDescent="0.25">
      <c r="A7325" s="7" t="s">
        <v>995</v>
      </c>
      <c r="B7325" s="7" t="s">
        <v>14648</v>
      </c>
      <c r="C7325" s="7" t="s">
        <v>5294</v>
      </c>
    </row>
    <row r="7326" spans="1:3" x14ac:dyDescent="0.25">
      <c r="A7326" s="7" t="s">
        <v>995</v>
      </c>
      <c r="B7326" s="7" t="s">
        <v>14649</v>
      </c>
      <c r="C7326" s="7" t="s">
        <v>14650</v>
      </c>
    </row>
    <row r="7327" spans="1:3" x14ac:dyDescent="0.25">
      <c r="A7327" s="7" t="s">
        <v>995</v>
      </c>
      <c r="B7327" s="7" t="s">
        <v>14651</v>
      </c>
      <c r="C7327" s="7" t="s">
        <v>10303</v>
      </c>
    </row>
    <row r="7328" spans="1:3" x14ac:dyDescent="0.25">
      <c r="A7328" s="7" t="s">
        <v>995</v>
      </c>
      <c r="B7328" s="7" t="s">
        <v>14652</v>
      </c>
      <c r="C7328" s="7" t="s">
        <v>14653</v>
      </c>
    </row>
    <row r="7329" spans="1:3" x14ac:dyDescent="0.25">
      <c r="A7329" s="7" t="s">
        <v>995</v>
      </c>
      <c r="B7329" s="7" t="s">
        <v>14654</v>
      </c>
      <c r="C7329" s="7" t="s">
        <v>2151</v>
      </c>
    </row>
    <row r="7330" spans="1:3" x14ac:dyDescent="0.25">
      <c r="A7330" s="7" t="s">
        <v>995</v>
      </c>
      <c r="B7330" s="7" t="s">
        <v>14655</v>
      </c>
      <c r="C7330" s="7" t="s">
        <v>14656</v>
      </c>
    </row>
    <row r="7331" spans="1:3" x14ac:dyDescent="0.25">
      <c r="A7331" s="7" t="s">
        <v>995</v>
      </c>
      <c r="B7331" s="7" t="s">
        <v>14657</v>
      </c>
      <c r="C7331" s="7" t="s">
        <v>14658</v>
      </c>
    </row>
    <row r="7332" spans="1:3" x14ac:dyDescent="0.25">
      <c r="A7332" s="7" t="s">
        <v>995</v>
      </c>
      <c r="B7332" s="7" t="s">
        <v>14659</v>
      </c>
      <c r="C7332" s="7" t="s">
        <v>14660</v>
      </c>
    </row>
    <row r="7333" spans="1:3" x14ac:dyDescent="0.25">
      <c r="A7333" s="7" t="s">
        <v>1075</v>
      </c>
      <c r="B7333" s="7" t="s">
        <v>14661</v>
      </c>
      <c r="C7333" s="7" t="s">
        <v>14662</v>
      </c>
    </row>
    <row r="7334" spans="1:3" x14ac:dyDescent="0.25">
      <c r="A7334" s="7" t="s">
        <v>1077</v>
      </c>
      <c r="B7334" s="7" t="s">
        <v>14663</v>
      </c>
      <c r="C7334" s="7" t="s">
        <v>14664</v>
      </c>
    </row>
    <row r="7335" spans="1:3" x14ac:dyDescent="0.25">
      <c r="A7335" s="7" t="s">
        <v>1077</v>
      </c>
      <c r="B7335" s="7" t="s">
        <v>14665</v>
      </c>
      <c r="C7335" s="7" t="s">
        <v>14666</v>
      </c>
    </row>
    <row r="7336" spans="1:3" x14ac:dyDescent="0.25">
      <c r="A7336" s="7" t="s">
        <v>1077</v>
      </c>
      <c r="B7336" s="7" t="s">
        <v>14667</v>
      </c>
      <c r="C7336" s="7" t="s">
        <v>14668</v>
      </c>
    </row>
    <row r="7337" spans="1:3" x14ac:dyDescent="0.25">
      <c r="A7337" s="7" t="s">
        <v>1077</v>
      </c>
      <c r="B7337" s="7" t="s">
        <v>14669</v>
      </c>
      <c r="C7337" s="7" t="s">
        <v>14670</v>
      </c>
    </row>
    <row r="7338" spans="1:3" x14ac:dyDescent="0.25">
      <c r="A7338" s="7" t="s">
        <v>1077</v>
      </c>
      <c r="B7338" s="7" t="s">
        <v>14671</v>
      </c>
      <c r="C7338" s="7" t="s">
        <v>14672</v>
      </c>
    </row>
    <row r="7339" spans="1:3" x14ac:dyDescent="0.25">
      <c r="A7339" s="7" t="s">
        <v>1077</v>
      </c>
      <c r="B7339" s="7" t="s">
        <v>14673</v>
      </c>
      <c r="C7339" s="7" t="s">
        <v>14674</v>
      </c>
    </row>
    <row r="7340" spans="1:3" x14ac:dyDescent="0.25">
      <c r="A7340" s="7" t="s">
        <v>1077</v>
      </c>
      <c r="B7340" s="7" t="s">
        <v>14675</v>
      </c>
      <c r="C7340" s="7" t="s">
        <v>14676</v>
      </c>
    </row>
    <row r="7341" spans="1:3" x14ac:dyDescent="0.25">
      <c r="A7341" s="7" t="s">
        <v>1077</v>
      </c>
      <c r="B7341" s="7" t="s">
        <v>14677</v>
      </c>
      <c r="C7341" s="7" t="s">
        <v>11256</v>
      </c>
    </row>
    <row r="7342" spans="1:3" x14ac:dyDescent="0.25">
      <c r="A7342" s="7" t="s">
        <v>1077</v>
      </c>
      <c r="B7342" s="7" t="s">
        <v>14678</v>
      </c>
      <c r="C7342" s="7" t="s">
        <v>14679</v>
      </c>
    </row>
    <row r="7343" spans="1:3" x14ac:dyDescent="0.25">
      <c r="A7343" s="7" t="s">
        <v>1077</v>
      </c>
      <c r="B7343" s="7" t="s">
        <v>14680</v>
      </c>
      <c r="C7343" s="7" t="s">
        <v>14681</v>
      </c>
    </row>
    <row r="7344" spans="1:3" x14ac:dyDescent="0.25">
      <c r="A7344" s="7" t="s">
        <v>1077</v>
      </c>
      <c r="B7344" s="7" t="s">
        <v>14682</v>
      </c>
      <c r="C7344" s="7" t="s">
        <v>14683</v>
      </c>
    </row>
    <row r="7345" spans="1:3" x14ac:dyDescent="0.25">
      <c r="A7345" s="7" t="s">
        <v>1077</v>
      </c>
      <c r="B7345" s="7" t="s">
        <v>14684</v>
      </c>
      <c r="C7345" s="7" t="s">
        <v>3355</v>
      </c>
    </row>
    <row r="7346" spans="1:3" x14ac:dyDescent="0.25">
      <c r="A7346" s="7" t="s">
        <v>1077</v>
      </c>
      <c r="B7346" s="7" t="s">
        <v>14685</v>
      </c>
      <c r="C7346" s="7" t="s">
        <v>14686</v>
      </c>
    </row>
    <row r="7347" spans="1:3" x14ac:dyDescent="0.25">
      <c r="A7347" s="7" t="s">
        <v>1077</v>
      </c>
      <c r="B7347" s="7" t="s">
        <v>14687</v>
      </c>
      <c r="C7347" s="7" t="s">
        <v>14688</v>
      </c>
    </row>
    <row r="7348" spans="1:3" x14ac:dyDescent="0.25">
      <c r="A7348" s="7" t="s">
        <v>1069</v>
      </c>
      <c r="B7348" s="7" t="s">
        <v>14689</v>
      </c>
      <c r="C7348" s="7" t="s">
        <v>14690</v>
      </c>
    </row>
    <row r="7349" spans="1:3" x14ac:dyDescent="0.25">
      <c r="A7349" s="7" t="s">
        <v>1069</v>
      </c>
      <c r="B7349" s="7" t="s">
        <v>14691</v>
      </c>
      <c r="C7349" s="7" t="s">
        <v>14692</v>
      </c>
    </row>
    <row r="7350" spans="1:3" x14ac:dyDescent="0.25">
      <c r="A7350" s="7" t="s">
        <v>1069</v>
      </c>
      <c r="B7350" s="7" t="s">
        <v>14693</v>
      </c>
      <c r="C7350" s="7" t="s">
        <v>14694</v>
      </c>
    </row>
    <row r="7351" spans="1:3" x14ac:dyDescent="0.25">
      <c r="A7351" s="7" t="s">
        <v>1069</v>
      </c>
      <c r="B7351" s="7" t="s">
        <v>14695</v>
      </c>
      <c r="C7351" s="7" t="s">
        <v>14696</v>
      </c>
    </row>
    <row r="7352" spans="1:3" x14ac:dyDescent="0.25">
      <c r="A7352" s="7" t="s">
        <v>1069</v>
      </c>
      <c r="B7352" s="7" t="s">
        <v>14697</v>
      </c>
      <c r="C7352" s="7" t="s">
        <v>14698</v>
      </c>
    </row>
    <row r="7353" spans="1:3" x14ac:dyDescent="0.25">
      <c r="A7353" s="7" t="s">
        <v>1069</v>
      </c>
      <c r="B7353" s="7" t="s">
        <v>14699</v>
      </c>
      <c r="C7353" s="7" t="s">
        <v>14700</v>
      </c>
    </row>
    <row r="7354" spans="1:3" x14ac:dyDescent="0.25">
      <c r="A7354" s="7" t="s">
        <v>1069</v>
      </c>
      <c r="B7354" s="7" t="s">
        <v>14701</v>
      </c>
      <c r="C7354" s="7" t="s">
        <v>14702</v>
      </c>
    </row>
    <row r="7355" spans="1:3" x14ac:dyDescent="0.25">
      <c r="A7355" s="7" t="s">
        <v>1069</v>
      </c>
      <c r="B7355" s="7" t="s">
        <v>14703</v>
      </c>
      <c r="C7355" s="7" t="s">
        <v>14704</v>
      </c>
    </row>
    <row r="7356" spans="1:3" x14ac:dyDescent="0.25">
      <c r="A7356" s="7" t="s">
        <v>1069</v>
      </c>
      <c r="B7356" s="7" t="s">
        <v>14705</v>
      </c>
      <c r="C7356" s="7" t="s">
        <v>14706</v>
      </c>
    </row>
    <row r="7357" spans="1:3" x14ac:dyDescent="0.25">
      <c r="A7357" s="7" t="s">
        <v>1069</v>
      </c>
      <c r="B7357" s="7" t="s">
        <v>14707</v>
      </c>
      <c r="C7357" s="7" t="s">
        <v>14708</v>
      </c>
    </row>
    <row r="7358" spans="1:3" x14ac:dyDescent="0.25">
      <c r="A7358" s="7" t="s">
        <v>1069</v>
      </c>
      <c r="B7358" s="7" t="s">
        <v>14709</v>
      </c>
      <c r="C7358" s="7" t="s">
        <v>14710</v>
      </c>
    </row>
    <row r="7359" spans="1:3" x14ac:dyDescent="0.25">
      <c r="A7359" s="7" t="s">
        <v>1061</v>
      </c>
      <c r="B7359" s="7" t="s">
        <v>14711</v>
      </c>
      <c r="C7359" s="7" t="s">
        <v>14712</v>
      </c>
    </row>
    <row r="7360" spans="1:3" x14ac:dyDescent="0.25">
      <c r="A7360" s="7" t="s">
        <v>1061</v>
      </c>
      <c r="B7360" s="7" t="s">
        <v>14713</v>
      </c>
      <c r="C7360" s="7" t="s">
        <v>3408</v>
      </c>
    </row>
    <row r="7361" spans="1:3" x14ac:dyDescent="0.25">
      <c r="A7361" s="7" t="s">
        <v>1061</v>
      </c>
      <c r="B7361" s="7" t="s">
        <v>14714</v>
      </c>
      <c r="C7361" s="7" t="s">
        <v>14715</v>
      </c>
    </row>
    <row r="7362" spans="1:3" x14ac:dyDescent="0.25">
      <c r="A7362" s="7" t="s">
        <v>1061</v>
      </c>
      <c r="B7362" s="7" t="s">
        <v>14716</v>
      </c>
      <c r="C7362" s="7" t="s">
        <v>11286</v>
      </c>
    </row>
    <row r="7363" spans="1:3" x14ac:dyDescent="0.25">
      <c r="A7363" s="7" t="s">
        <v>1061</v>
      </c>
      <c r="B7363" s="7" t="s">
        <v>14717</v>
      </c>
      <c r="C7363" s="7" t="s">
        <v>2546</v>
      </c>
    </row>
    <row r="7364" spans="1:3" x14ac:dyDescent="0.25">
      <c r="A7364" s="7" t="s">
        <v>1061</v>
      </c>
      <c r="B7364" s="7" t="s">
        <v>14718</v>
      </c>
      <c r="C7364" s="7" t="s">
        <v>14719</v>
      </c>
    </row>
    <row r="7365" spans="1:3" x14ac:dyDescent="0.25">
      <c r="A7365" s="7" t="s">
        <v>1061</v>
      </c>
      <c r="B7365" s="7" t="s">
        <v>14720</v>
      </c>
      <c r="C7365" s="7" t="s">
        <v>2701</v>
      </c>
    </row>
    <row r="7366" spans="1:3" x14ac:dyDescent="0.25">
      <c r="A7366" s="7" t="s">
        <v>1061</v>
      </c>
      <c r="B7366" s="7" t="s">
        <v>14721</v>
      </c>
      <c r="C7366" s="7" t="s">
        <v>12258</v>
      </c>
    </row>
    <row r="7367" spans="1:3" x14ac:dyDescent="0.25">
      <c r="A7367" s="7" t="s">
        <v>1061</v>
      </c>
      <c r="B7367" s="7" t="s">
        <v>14722</v>
      </c>
      <c r="C7367" s="7" t="s">
        <v>14723</v>
      </c>
    </row>
    <row r="7368" spans="1:3" x14ac:dyDescent="0.25">
      <c r="A7368" s="7" t="s">
        <v>1061</v>
      </c>
      <c r="B7368" s="7" t="s">
        <v>14724</v>
      </c>
      <c r="C7368" s="7" t="s">
        <v>14725</v>
      </c>
    </row>
    <row r="7369" spans="1:3" x14ac:dyDescent="0.25">
      <c r="A7369" s="7" t="s">
        <v>1061</v>
      </c>
      <c r="B7369" s="7" t="s">
        <v>14726</v>
      </c>
      <c r="C7369" s="7" t="s">
        <v>4546</v>
      </c>
    </row>
    <row r="7370" spans="1:3" x14ac:dyDescent="0.25">
      <c r="A7370" s="7" t="s">
        <v>1061</v>
      </c>
      <c r="B7370" s="7" t="s">
        <v>14727</v>
      </c>
      <c r="C7370" s="7" t="s">
        <v>9698</v>
      </c>
    </row>
    <row r="7371" spans="1:3" x14ac:dyDescent="0.25">
      <c r="A7371" s="7" t="s">
        <v>1061</v>
      </c>
      <c r="B7371" s="7" t="s">
        <v>14728</v>
      </c>
      <c r="C7371" s="7" t="s">
        <v>6516</v>
      </c>
    </row>
    <row r="7372" spans="1:3" x14ac:dyDescent="0.25">
      <c r="A7372" s="7" t="s">
        <v>1061</v>
      </c>
      <c r="B7372" s="7" t="s">
        <v>14729</v>
      </c>
      <c r="C7372" s="7" t="s">
        <v>1717</v>
      </c>
    </row>
    <row r="7373" spans="1:3" x14ac:dyDescent="0.25">
      <c r="A7373" s="7" t="s">
        <v>1061</v>
      </c>
      <c r="B7373" s="7" t="s">
        <v>14730</v>
      </c>
      <c r="C7373" s="7" t="s">
        <v>14731</v>
      </c>
    </row>
    <row r="7374" spans="1:3" x14ac:dyDescent="0.25">
      <c r="A7374" s="7" t="s">
        <v>1061</v>
      </c>
      <c r="B7374" s="7" t="s">
        <v>14732</v>
      </c>
      <c r="C7374" s="7" t="s">
        <v>14733</v>
      </c>
    </row>
    <row r="7375" spans="1:3" x14ac:dyDescent="0.25">
      <c r="A7375" s="7" t="s">
        <v>1061</v>
      </c>
      <c r="B7375" s="7" t="s">
        <v>14734</v>
      </c>
      <c r="C7375" s="7" t="s">
        <v>3437</v>
      </c>
    </row>
    <row r="7376" spans="1:3" x14ac:dyDescent="0.25">
      <c r="A7376" s="7" t="s">
        <v>1061</v>
      </c>
      <c r="B7376" s="7" t="s">
        <v>14735</v>
      </c>
      <c r="C7376" s="7" t="s">
        <v>12085</v>
      </c>
    </row>
    <row r="7377" spans="1:3" x14ac:dyDescent="0.25">
      <c r="A7377" s="7" t="s">
        <v>1061</v>
      </c>
      <c r="B7377" s="7" t="s">
        <v>14736</v>
      </c>
      <c r="C7377" s="7" t="s">
        <v>14737</v>
      </c>
    </row>
    <row r="7378" spans="1:3" x14ac:dyDescent="0.25">
      <c r="A7378" s="7" t="s">
        <v>1061</v>
      </c>
      <c r="B7378" s="7" t="s">
        <v>14738</v>
      </c>
      <c r="C7378" s="7" t="s">
        <v>5896</v>
      </c>
    </row>
    <row r="7379" spans="1:3" x14ac:dyDescent="0.25">
      <c r="A7379" s="7" t="s">
        <v>1061</v>
      </c>
      <c r="B7379" s="7" t="s">
        <v>14739</v>
      </c>
      <c r="C7379" s="7" t="s">
        <v>1963</v>
      </c>
    </row>
    <row r="7380" spans="1:3" x14ac:dyDescent="0.25">
      <c r="A7380" s="7" t="s">
        <v>1061</v>
      </c>
      <c r="B7380" s="7" t="s">
        <v>14740</v>
      </c>
      <c r="C7380" s="7" t="s">
        <v>14741</v>
      </c>
    </row>
    <row r="7381" spans="1:3" x14ac:dyDescent="0.25">
      <c r="A7381" s="7" t="s">
        <v>1061</v>
      </c>
      <c r="B7381" s="7" t="s">
        <v>14742</v>
      </c>
      <c r="C7381" s="7" t="s">
        <v>2253</v>
      </c>
    </row>
    <row r="7382" spans="1:3" x14ac:dyDescent="0.25">
      <c r="A7382" s="7" t="s">
        <v>1061</v>
      </c>
      <c r="B7382" s="7" t="s">
        <v>14743</v>
      </c>
      <c r="C7382" s="7" t="s">
        <v>13216</v>
      </c>
    </row>
    <row r="7383" spans="1:3" x14ac:dyDescent="0.25">
      <c r="A7383" s="7" t="s">
        <v>1061</v>
      </c>
      <c r="B7383" s="7" t="s">
        <v>14744</v>
      </c>
      <c r="C7383" s="7" t="s">
        <v>14745</v>
      </c>
    </row>
    <row r="7384" spans="1:3" x14ac:dyDescent="0.25">
      <c r="A7384" s="7" t="s">
        <v>1061</v>
      </c>
      <c r="B7384" s="7" t="s">
        <v>14746</v>
      </c>
      <c r="C7384" s="7" t="s">
        <v>14747</v>
      </c>
    </row>
    <row r="7385" spans="1:3" x14ac:dyDescent="0.25">
      <c r="A7385" s="7" t="s">
        <v>1035</v>
      </c>
      <c r="B7385" s="7" t="s">
        <v>14748</v>
      </c>
      <c r="C7385" s="7" t="s">
        <v>14749</v>
      </c>
    </row>
    <row r="7386" spans="1:3" x14ac:dyDescent="0.25">
      <c r="A7386" s="7" t="s">
        <v>1035</v>
      </c>
      <c r="B7386" s="7" t="s">
        <v>14750</v>
      </c>
      <c r="C7386" s="7" t="s">
        <v>14751</v>
      </c>
    </row>
    <row r="7387" spans="1:3" x14ac:dyDescent="0.25">
      <c r="A7387" s="7" t="s">
        <v>1035</v>
      </c>
      <c r="B7387" s="7" t="s">
        <v>14752</v>
      </c>
      <c r="C7387" s="7" t="s">
        <v>14753</v>
      </c>
    </row>
    <row r="7388" spans="1:3" x14ac:dyDescent="0.25">
      <c r="A7388" s="7" t="s">
        <v>1035</v>
      </c>
      <c r="B7388" s="7" t="s">
        <v>14754</v>
      </c>
      <c r="C7388" s="7" t="s">
        <v>14755</v>
      </c>
    </row>
    <row r="7389" spans="1:3" x14ac:dyDescent="0.25">
      <c r="A7389" s="7" t="s">
        <v>1035</v>
      </c>
      <c r="B7389" s="7" t="s">
        <v>14756</v>
      </c>
      <c r="C7389" s="7" t="s">
        <v>14757</v>
      </c>
    </row>
    <row r="7390" spans="1:3" x14ac:dyDescent="0.25">
      <c r="A7390" s="7" t="s">
        <v>1035</v>
      </c>
      <c r="B7390" s="7" t="s">
        <v>14758</v>
      </c>
      <c r="C7390" s="7" t="s">
        <v>8321</v>
      </c>
    </row>
    <row r="7391" spans="1:3" x14ac:dyDescent="0.25">
      <c r="A7391" s="7" t="s">
        <v>1035</v>
      </c>
      <c r="B7391" s="7" t="s">
        <v>14759</v>
      </c>
      <c r="C7391" s="7" t="s">
        <v>14760</v>
      </c>
    </row>
    <row r="7392" spans="1:3" x14ac:dyDescent="0.25">
      <c r="A7392" s="7" t="s">
        <v>1035</v>
      </c>
      <c r="B7392" s="7" t="s">
        <v>14761</v>
      </c>
      <c r="C7392" s="7" t="s">
        <v>2464</v>
      </c>
    </row>
    <row r="7393" spans="1:3" x14ac:dyDescent="0.25">
      <c r="A7393" s="7" t="s">
        <v>1035</v>
      </c>
      <c r="B7393" s="7" t="s">
        <v>14762</v>
      </c>
      <c r="C7393" s="7" t="s">
        <v>14763</v>
      </c>
    </row>
    <row r="7394" spans="1:3" x14ac:dyDescent="0.25">
      <c r="A7394" s="7" t="s">
        <v>1035</v>
      </c>
      <c r="B7394" s="7" t="s">
        <v>14764</v>
      </c>
      <c r="C7394" s="7" t="s">
        <v>14765</v>
      </c>
    </row>
    <row r="7395" spans="1:3" x14ac:dyDescent="0.25">
      <c r="A7395" s="7" t="s">
        <v>1035</v>
      </c>
      <c r="B7395" s="7" t="s">
        <v>14766</v>
      </c>
      <c r="C7395" s="7" t="s">
        <v>2365</v>
      </c>
    </row>
    <row r="7396" spans="1:3" x14ac:dyDescent="0.25">
      <c r="A7396" s="7" t="s">
        <v>1035</v>
      </c>
      <c r="B7396" s="7" t="s">
        <v>14767</v>
      </c>
      <c r="C7396" s="7" t="s">
        <v>8575</v>
      </c>
    </row>
    <row r="7397" spans="1:3" x14ac:dyDescent="0.25">
      <c r="A7397" s="7" t="s">
        <v>1067</v>
      </c>
      <c r="B7397" s="7" t="s">
        <v>14768</v>
      </c>
      <c r="C7397" s="7" t="s">
        <v>14769</v>
      </c>
    </row>
    <row r="7398" spans="1:3" x14ac:dyDescent="0.25">
      <c r="A7398" s="7" t="s">
        <v>1067</v>
      </c>
      <c r="B7398" s="7" t="s">
        <v>14770</v>
      </c>
      <c r="C7398" s="7" t="s">
        <v>14771</v>
      </c>
    </row>
    <row r="7399" spans="1:3" x14ac:dyDescent="0.25">
      <c r="A7399" s="7" t="s">
        <v>1067</v>
      </c>
      <c r="B7399" s="7" t="s">
        <v>14772</v>
      </c>
      <c r="C7399" s="7" t="s">
        <v>14773</v>
      </c>
    </row>
    <row r="7400" spans="1:3" x14ac:dyDescent="0.25">
      <c r="A7400" s="7" t="s">
        <v>1079</v>
      </c>
      <c r="B7400" s="7" t="s">
        <v>14774</v>
      </c>
      <c r="C7400" s="7" t="s">
        <v>14775</v>
      </c>
    </row>
    <row r="7401" spans="1:3" x14ac:dyDescent="0.25">
      <c r="A7401" s="7" t="s">
        <v>1079</v>
      </c>
      <c r="B7401" s="7" t="s">
        <v>14776</v>
      </c>
      <c r="C7401" s="7" t="s">
        <v>14777</v>
      </c>
    </row>
    <row r="7402" spans="1:3" x14ac:dyDescent="0.25">
      <c r="A7402" s="7" t="s">
        <v>1079</v>
      </c>
      <c r="B7402" s="7" t="s">
        <v>14778</v>
      </c>
      <c r="C7402" s="7" t="s">
        <v>14779</v>
      </c>
    </row>
    <row r="7403" spans="1:3" x14ac:dyDescent="0.25">
      <c r="A7403" s="7" t="s">
        <v>1079</v>
      </c>
      <c r="B7403" s="7" t="s">
        <v>14780</v>
      </c>
      <c r="C7403" s="7" t="s">
        <v>14781</v>
      </c>
    </row>
    <row r="7404" spans="1:3" x14ac:dyDescent="0.25">
      <c r="A7404" s="7" t="s">
        <v>1079</v>
      </c>
      <c r="B7404" s="7" t="s">
        <v>14782</v>
      </c>
      <c r="C7404" s="7" t="s">
        <v>4576</v>
      </c>
    </row>
    <row r="7405" spans="1:3" x14ac:dyDescent="0.25">
      <c r="A7405" s="7" t="s">
        <v>1079</v>
      </c>
      <c r="B7405" s="7" t="s">
        <v>14783</v>
      </c>
      <c r="C7405" s="7" t="s">
        <v>14784</v>
      </c>
    </row>
    <row r="7406" spans="1:3" x14ac:dyDescent="0.25">
      <c r="A7406" s="7" t="s">
        <v>1079</v>
      </c>
      <c r="B7406" s="7" t="s">
        <v>14785</v>
      </c>
      <c r="C7406" s="7" t="s">
        <v>14786</v>
      </c>
    </row>
    <row r="7407" spans="1:3" x14ac:dyDescent="0.25">
      <c r="A7407" s="7" t="s">
        <v>1079</v>
      </c>
      <c r="B7407" s="7" t="s">
        <v>14787</v>
      </c>
      <c r="C7407" s="7" t="s">
        <v>14788</v>
      </c>
    </row>
    <row r="7408" spans="1:3" x14ac:dyDescent="0.25">
      <c r="A7408" s="7" t="s">
        <v>1079</v>
      </c>
      <c r="B7408" s="7" t="s">
        <v>14789</v>
      </c>
      <c r="C7408" s="7" t="s">
        <v>14790</v>
      </c>
    </row>
    <row r="7409" spans="1:3" x14ac:dyDescent="0.25">
      <c r="A7409" s="7" t="s">
        <v>1079</v>
      </c>
      <c r="B7409" s="7" t="s">
        <v>14791</v>
      </c>
      <c r="C7409" s="7" t="s">
        <v>14792</v>
      </c>
    </row>
    <row r="7410" spans="1:3" x14ac:dyDescent="0.25">
      <c r="A7410" s="7" t="s">
        <v>1079</v>
      </c>
      <c r="B7410" s="7" t="s">
        <v>14793</v>
      </c>
      <c r="C7410" s="7" t="s">
        <v>14794</v>
      </c>
    </row>
    <row r="7411" spans="1:3" x14ac:dyDescent="0.25">
      <c r="A7411" s="7" t="s">
        <v>1079</v>
      </c>
      <c r="B7411" s="7" t="s">
        <v>14795</v>
      </c>
      <c r="C7411" s="7" t="s">
        <v>14796</v>
      </c>
    </row>
    <row r="7412" spans="1:3" x14ac:dyDescent="0.25">
      <c r="A7412" s="7" t="s">
        <v>1079</v>
      </c>
      <c r="B7412" s="7" t="s">
        <v>14797</v>
      </c>
      <c r="C7412" s="7" t="s">
        <v>14798</v>
      </c>
    </row>
    <row r="7413" spans="1:3" x14ac:dyDescent="0.25">
      <c r="A7413" s="7" t="s">
        <v>1079</v>
      </c>
      <c r="B7413" s="7" t="s">
        <v>14799</v>
      </c>
      <c r="C7413" s="7" t="s">
        <v>14800</v>
      </c>
    </row>
    <row r="7414" spans="1:3" x14ac:dyDescent="0.25">
      <c r="A7414" s="7" t="s">
        <v>1071</v>
      </c>
      <c r="B7414" s="7" t="s">
        <v>14801</v>
      </c>
      <c r="C7414" s="7" t="s">
        <v>14802</v>
      </c>
    </row>
    <row r="7415" spans="1:3" x14ac:dyDescent="0.25">
      <c r="A7415" s="7" t="s">
        <v>1071</v>
      </c>
      <c r="B7415" s="7" t="s">
        <v>14803</v>
      </c>
      <c r="C7415" s="7" t="s">
        <v>7465</v>
      </c>
    </row>
    <row r="7416" spans="1:3" x14ac:dyDescent="0.25">
      <c r="A7416" s="7" t="s">
        <v>1071</v>
      </c>
      <c r="B7416" s="7" t="s">
        <v>14804</v>
      </c>
      <c r="C7416" s="7" t="s">
        <v>14805</v>
      </c>
    </row>
    <row r="7417" spans="1:3" x14ac:dyDescent="0.25">
      <c r="A7417" s="7" t="s">
        <v>1071</v>
      </c>
      <c r="B7417" s="7" t="s">
        <v>14806</v>
      </c>
      <c r="C7417" s="7" t="s">
        <v>14807</v>
      </c>
    </row>
    <row r="7418" spans="1:3" x14ac:dyDescent="0.25">
      <c r="A7418" s="7" t="s">
        <v>1071</v>
      </c>
      <c r="B7418" s="7" t="s">
        <v>14808</v>
      </c>
      <c r="C7418" s="7" t="s">
        <v>14809</v>
      </c>
    </row>
    <row r="7419" spans="1:3" x14ac:dyDescent="0.25">
      <c r="A7419" s="7" t="s">
        <v>1071</v>
      </c>
      <c r="B7419" s="7" t="s">
        <v>14810</v>
      </c>
      <c r="C7419" s="7" t="s">
        <v>14811</v>
      </c>
    </row>
    <row r="7420" spans="1:3" x14ac:dyDescent="0.25">
      <c r="A7420" s="7" t="s">
        <v>1071</v>
      </c>
      <c r="B7420" s="7" t="s">
        <v>14812</v>
      </c>
      <c r="C7420" s="7" t="s">
        <v>14813</v>
      </c>
    </row>
    <row r="7421" spans="1:3" x14ac:dyDescent="0.25">
      <c r="A7421" s="7" t="s">
        <v>1073</v>
      </c>
      <c r="B7421" s="7" t="s">
        <v>14814</v>
      </c>
      <c r="C7421" s="7" t="s">
        <v>14815</v>
      </c>
    </row>
    <row r="7422" spans="1:3" x14ac:dyDescent="0.25">
      <c r="A7422" s="7" t="s">
        <v>1073</v>
      </c>
      <c r="B7422" s="7" t="s">
        <v>14816</v>
      </c>
      <c r="C7422" s="7" t="s">
        <v>10604</v>
      </c>
    </row>
    <row r="7423" spans="1:3" x14ac:dyDescent="0.25">
      <c r="A7423" s="7" t="s">
        <v>1073</v>
      </c>
      <c r="B7423" s="7" t="s">
        <v>14817</v>
      </c>
      <c r="C7423" s="7" t="s">
        <v>14818</v>
      </c>
    </row>
    <row r="7424" spans="1:3" x14ac:dyDescent="0.25">
      <c r="A7424" s="7" t="s">
        <v>1073</v>
      </c>
      <c r="B7424" s="7" t="s">
        <v>14819</v>
      </c>
      <c r="C7424" s="7" t="s">
        <v>14820</v>
      </c>
    </row>
    <row r="7425" spans="1:3" x14ac:dyDescent="0.25">
      <c r="A7425" s="7" t="s">
        <v>1073</v>
      </c>
      <c r="B7425" s="7" t="s">
        <v>14821</v>
      </c>
      <c r="C7425" s="7" t="s">
        <v>14822</v>
      </c>
    </row>
    <row r="7426" spans="1:3" x14ac:dyDescent="0.25">
      <c r="A7426" s="7" t="s">
        <v>1073</v>
      </c>
      <c r="B7426" s="7" t="s">
        <v>14823</v>
      </c>
      <c r="C7426" s="7" t="s">
        <v>14824</v>
      </c>
    </row>
    <row r="7427" spans="1:3" x14ac:dyDescent="0.25">
      <c r="A7427" s="7" t="s">
        <v>1073</v>
      </c>
      <c r="B7427" s="7" t="s">
        <v>14825</v>
      </c>
      <c r="C7427" s="7" t="s">
        <v>14826</v>
      </c>
    </row>
    <row r="7428" spans="1:3" x14ac:dyDescent="0.25">
      <c r="A7428" s="7" t="s">
        <v>1073</v>
      </c>
      <c r="B7428" s="7" t="s">
        <v>14827</v>
      </c>
      <c r="C7428" s="7" t="s">
        <v>14828</v>
      </c>
    </row>
    <row r="7429" spans="1:3" x14ac:dyDescent="0.25">
      <c r="A7429" s="7" t="s">
        <v>1073</v>
      </c>
      <c r="B7429" s="7" t="s">
        <v>14829</v>
      </c>
      <c r="C7429" s="7" t="s">
        <v>14830</v>
      </c>
    </row>
    <row r="7430" spans="1:3" x14ac:dyDescent="0.25">
      <c r="A7430" s="7" t="s">
        <v>1073</v>
      </c>
      <c r="B7430" s="7" t="s">
        <v>14831</v>
      </c>
      <c r="C7430" s="7" t="s">
        <v>14832</v>
      </c>
    </row>
    <row r="7431" spans="1:3" x14ac:dyDescent="0.25">
      <c r="A7431" s="7" t="s">
        <v>1073</v>
      </c>
      <c r="B7431" s="7" t="s">
        <v>14833</v>
      </c>
      <c r="C7431" s="7" t="s">
        <v>14834</v>
      </c>
    </row>
    <row r="7432" spans="1:3" x14ac:dyDescent="0.25">
      <c r="A7432" s="7" t="s">
        <v>1073</v>
      </c>
      <c r="B7432" s="7" t="s">
        <v>14835</v>
      </c>
      <c r="C7432" s="7" t="s">
        <v>14836</v>
      </c>
    </row>
    <row r="7433" spans="1:3" x14ac:dyDescent="0.25">
      <c r="A7433" s="7" t="s">
        <v>1073</v>
      </c>
      <c r="B7433" s="7" t="s">
        <v>14837</v>
      </c>
      <c r="C7433" s="7" t="s">
        <v>2223</v>
      </c>
    </row>
    <row r="7434" spans="1:3" x14ac:dyDescent="0.25">
      <c r="A7434" s="7" t="s">
        <v>1073</v>
      </c>
      <c r="B7434" s="7" t="s">
        <v>14838</v>
      </c>
      <c r="C7434" s="7" t="s">
        <v>14839</v>
      </c>
    </row>
    <row r="7435" spans="1:3" x14ac:dyDescent="0.25">
      <c r="A7435" s="7" t="s">
        <v>1073</v>
      </c>
      <c r="B7435" s="7" t="s">
        <v>14840</v>
      </c>
      <c r="C7435" s="7" t="s">
        <v>14841</v>
      </c>
    </row>
    <row r="7436" spans="1:3" x14ac:dyDescent="0.25">
      <c r="A7436" s="7" t="s">
        <v>1073</v>
      </c>
      <c r="B7436" s="7" t="s">
        <v>14842</v>
      </c>
      <c r="C7436" s="7" t="s">
        <v>14843</v>
      </c>
    </row>
    <row r="7437" spans="1:3" x14ac:dyDescent="0.25">
      <c r="A7437" s="7" t="s">
        <v>1073</v>
      </c>
      <c r="B7437" s="7" t="s">
        <v>14844</v>
      </c>
      <c r="C7437" s="7" t="s">
        <v>14845</v>
      </c>
    </row>
    <row r="7438" spans="1:3" x14ac:dyDescent="0.25">
      <c r="A7438" s="7" t="s">
        <v>1073</v>
      </c>
      <c r="B7438" s="7" t="s">
        <v>14846</v>
      </c>
      <c r="C7438" s="7" t="s">
        <v>14847</v>
      </c>
    </row>
    <row r="7439" spans="1:3" x14ac:dyDescent="0.25">
      <c r="A7439" s="7" t="s">
        <v>1073</v>
      </c>
      <c r="B7439" s="7" t="s">
        <v>14848</v>
      </c>
      <c r="C7439" s="7" t="s">
        <v>14849</v>
      </c>
    </row>
    <row r="7440" spans="1:3" x14ac:dyDescent="0.25">
      <c r="A7440" s="7" t="s">
        <v>1073</v>
      </c>
      <c r="B7440" s="7" t="s">
        <v>14850</v>
      </c>
      <c r="C7440" s="7" t="s">
        <v>14851</v>
      </c>
    </row>
    <row r="7441" spans="1:3" x14ac:dyDescent="0.25">
      <c r="A7441" s="7" t="s">
        <v>1073</v>
      </c>
      <c r="B7441" s="7" t="s">
        <v>14852</v>
      </c>
      <c r="C7441" s="7" t="s">
        <v>14853</v>
      </c>
    </row>
    <row r="7442" spans="1:3" x14ac:dyDescent="0.25">
      <c r="A7442" s="7" t="s">
        <v>1075</v>
      </c>
      <c r="B7442" s="7" t="s">
        <v>14854</v>
      </c>
      <c r="C7442" s="7" t="s">
        <v>2649</v>
      </c>
    </row>
    <row r="7443" spans="1:3" x14ac:dyDescent="0.25">
      <c r="A7443" s="7" t="s">
        <v>1075</v>
      </c>
      <c r="B7443" s="7" t="s">
        <v>14855</v>
      </c>
      <c r="C7443" s="7" t="s">
        <v>11802</v>
      </c>
    </row>
    <row r="7444" spans="1:3" x14ac:dyDescent="0.25">
      <c r="A7444" s="7" t="s">
        <v>1075</v>
      </c>
      <c r="B7444" s="7" t="s">
        <v>14856</v>
      </c>
      <c r="C7444" s="7" t="s">
        <v>14857</v>
      </c>
    </row>
    <row r="7445" spans="1:3" x14ac:dyDescent="0.25">
      <c r="A7445" s="7" t="s">
        <v>1075</v>
      </c>
      <c r="B7445" s="7" t="s">
        <v>14858</v>
      </c>
      <c r="C7445" s="7" t="s">
        <v>5764</v>
      </c>
    </row>
    <row r="7446" spans="1:3" x14ac:dyDescent="0.25">
      <c r="A7446" s="7" t="s">
        <v>1075</v>
      </c>
      <c r="B7446" s="7" t="s">
        <v>14859</v>
      </c>
      <c r="C7446" s="7" t="s">
        <v>14860</v>
      </c>
    </row>
    <row r="7447" spans="1:3" x14ac:dyDescent="0.25">
      <c r="A7447" s="7" t="s">
        <v>1075</v>
      </c>
      <c r="B7447" s="7" t="s">
        <v>14861</v>
      </c>
      <c r="C7447" s="7" t="s">
        <v>14862</v>
      </c>
    </row>
    <row r="7448" spans="1:3" x14ac:dyDescent="0.25">
      <c r="A7448" s="7" t="s">
        <v>1075</v>
      </c>
      <c r="B7448" s="7" t="s">
        <v>14863</v>
      </c>
      <c r="C7448" s="7" t="s">
        <v>14864</v>
      </c>
    </row>
    <row r="7449" spans="1:3" x14ac:dyDescent="0.25">
      <c r="A7449" s="7" t="s">
        <v>1075</v>
      </c>
      <c r="B7449" s="7" t="s">
        <v>14865</v>
      </c>
      <c r="C7449" s="7" t="s">
        <v>14866</v>
      </c>
    </row>
    <row r="7450" spans="1:3" x14ac:dyDescent="0.25">
      <c r="A7450" s="7" t="s">
        <v>1075</v>
      </c>
      <c r="B7450" s="7" t="s">
        <v>14867</v>
      </c>
      <c r="C7450" s="7" t="s">
        <v>14868</v>
      </c>
    </row>
    <row r="7451" spans="1:3" x14ac:dyDescent="0.25">
      <c r="A7451" s="7" t="s">
        <v>1075</v>
      </c>
      <c r="B7451" s="7" t="s">
        <v>14869</v>
      </c>
      <c r="C7451" s="7" t="s">
        <v>14870</v>
      </c>
    </row>
    <row r="7452" spans="1:3" x14ac:dyDescent="0.25">
      <c r="A7452" s="7" t="s">
        <v>1075</v>
      </c>
      <c r="B7452" s="7" t="s">
        <v>14871</v>
      </c>
      <c r="C7452" s="7" t="s">
        <v>14872</v>
      </c>
    </row>
    <row r="7453" spans="1:3" x14ac:dyDescent="0.25">
      <c r="A7453" s="7" t="s">
        <v>1075</v>
      </c>
      <c r="B7453" s="7" t="s">
        <v>14873</v>
      </c>
      <c r="C7453" s="7" t="s">
        <v>14874</v>
      </c>
    </row>
    <row r="7454" spans="1:3" x14ac:dyDescent="0.25">
      <c r="A7454" s="7" t="s">
        <v>1075</v>
      </c>
      <c r="B7454" s="7" t="s">
        <v>14875</v>
      </c>
      <c r="C7454" s="7" t="s">
        <v>14876</v>
      </c>
    </row>
    <row r="7455" spans="1:3" x14ac:dyDescent="0.25">
      <c r="A7455" s="7" t="s">
        <v>1075</v>
      </c>
      <c r="B7455" s="7" t="s">
        <v>14877</v>
      </c>
      <c r="C7455" s="7" t="s">
        <v>13887</v>
      </c>
    </row>
    <row r="7456" spans="1:3" x14ac:dyDescent="0.25">
      <c r="A7456" s="7" t="s">
        <v>1075</v>
      </c>
      <c r="B7456" s="7" t="s">
        <v>14878</v>
      </c>
      <c r="C7456" s="7" t="s">
        <v>14879</v>
      </c>
    </row>
    <row r="7457" spans="1:3" x14ac:dyDescent="0.25">
      <c r="A7457" s="7" t="s">
        <v>1075</v>
      </c>
      <c r="B7457" s="7" t="s">
        <v>14880</v>
      </c>
      <c r="C7457" s="7" t="s">
        <v>14881</v>
      </c>
    </row>
    <row r="7458" spans="1:3" x14ac:dyDescent="0.25">
      <c r="A7458" s="7" t="s">
        <v>1075</v>
      </c>
      <c r="B7458" s="7" t="s">
        <v>14882</v>
      </c>
      <c r="C7458" s="7" t="s">
        <v>14883</v>
      </c>
    </row>
    <row r="7459" spans="1:3" x14ac:dyDescent="0.25">
      <c r="A7459" s="7" t="s">
        <v>1075</v>
      </c>
      <c r="B7459" s="7" t="s">
        <v>14884</v>
      </c>
      <c r="C7459" s="7" t="s">
        <v>14885</v>
      </c>
    </row>
    <row r="7460" spans="1:3" x14ac:dyDescent="0.25">
      <c r="A7460" s="7" t="s">
        <v>1075</v>
      </c>
      <c r="B7460" s="7" t="s">
        <v>14886</v>
      </c>
      <c r="C7460" s="7" t="s">
        <v>4510</v>
      </c>
    </row>
    <row r="7461" spans="1:3" x14ac:dyDescent="0.25">
      <c r="A7461" s="7" t="s">
        <v>1059</v>
      </c>
      <c r="B7461" s="7" t="s">
        <v>14887</v>
      </c>
      <c r="C7461" s="7" t="s">
        <v>14888</v>
      </c>
    </row>
    <row r="7462" spans="1:3" x14ac:dyDescent="0.25">
      <c r="A7462" s="7" t="s">
        <v>1049</v>
      </c>
      <c r="B7462" s="7" t="s">
        <v>14889</v>
      </c>
      <c r="C7462" s="7" t="s">
        <v>1786</v>
      </c>
    </row>
    <row r="7463" spans="1:3" x14ac:dyDescent="0.25">
      <c r="A7463" s="7" t="s">
        <v>1049</v>
      </c>
      <c r="B7463" s="7" t="s">
        <v>14890</v>
      </c>
      <c r="C7463" s="7" t="s">
        <v>14891</v>
      </c>
    </row>
    <row r="7464" spans="1:3" x14ac:dyDescent="0.25">
      <c r="A7464" s="7" t="s">
        <v>1049</v>
      </c>
      <c r="B7464" s="7" t="s">
        <v>14892</v>
      </c>
      <c r="C7464" s="7" t="s">
        <v>3010</v>
      </c>
    </row>
    <row r="7465" spans="1:3" x14ac:dyDescent="0.25">
      <c r="A7465" s="7" t="s">
        <v>1049</v>
      </c>
      <c r="B7465" s="7" t="s">
        <v>14893</v>
      </c>
      <c r="C7465" s="7" t="s">
        <v>14894</v>
      </c>
    </row>
    <row r="7466" spans="1:3" x14ac:dyDescent="0.25">
      <c r="A7466" s="7" t="s">
        <v>1049</v>
      </c>
      <c r="B7466" s="7" t="s">
        <v>14895</v>
      </c>
      <c r="C7466" s="7" t="s">
        <v>14896</v>
      </c>
    </row>
    <row r="7467" spans="1:3" x14ac:dyDescent="0.25">
      <c r="A7467" s="7" t="s">
        <v>1049</v>
      </c>
      <c r="B7467" s="7" t="s">
        <v>14897</v>
      </c>
      <c r="C7467" s="7" t="s">
        <v>9771</v>
      </c>
    </row>
    <row r="7468" spans="1:3" x14ac:dyDescent="0.25">
      <c r="A7468" s="7" t="s">
        <v>1049</v>
      </c>
      <c r="B7468" s="7" t="s">
        <v>14898</v>
      </c>
      <c r="C7468" s="7" t="s">
        <v>14899</v>
      </c>
    </row>
    <row r="7469" spans="1:3" x14ac:dyDescent="0.25">
      <c r="A7469" s="7" t="s">
        <v>1049</v>
      </c>
      <c r="B7469" s="7" t="s">
        <v>14900</v>
      </c>
      <c r="C7469" s="7" t="s">
        <v>11628</v>
      </c>
    </row>
    <row r="7470" spans="1:3" x14ac:dyDescent="0.25">
      <c r="A7470" s="7" t="s">
        <v>1049</v>
      </c>
      <c r="B7470" s="7" t="s">
        <v>14901</v>
      </c>
      <c r="C7470" s="7" t="s">
        <v>14902</v>
      </c>
    </row>
    <row r="7471" spans="1:3" x14ac:dyDescent="0.25">
      <c r="A7471" s="7" t="s">
        <v>1049</v>
      </c>
      <c r="B7471" s="7" t="s">
        <v>14903</v>
      </c>
      <c r="C7471" s="7" t="s">
        <v>14904</v>
      </c>
    </row>
    <row r="7472" spans="1:3" x14ac:dyDescent="0.25">
      <c r="A7472" s="7" t="s">
        <v>1049</v>
      </c>
      <c r="B7472" s="7" t="s">
        <v>14905</v>
      </c>
      <c r="C7472" s="7" t="s">
        <v>10407</v>
      </c>
    </row>
    <row r="7473" spans="1:3" x14ac:dyDescent="0.25">
      <c r="A7473" s="7" t="s">
        <v>1049</v>
      </c>
      <c r="B7473" s="7" t="s">
        <v>14906</v>
      </c>
      <c r="C7473" s="7" t="s">
        <v>14907</v>
      </c>
    </row>
    <row r="7474" spans="1:3" x14ac:dyDescent="0.25">
      <c r="A7474" s="7" t="s">
        <v>1049</v>
      </c>
      <c r="B7474" s="7" t="s">
        <v>14908</v>
      </c>
      <c r="C7474" s="7" t="s">
        <v>11907</v>
      </c>
    </row>
    <row r="7475" spans="1:3" x14ac:dyDescent="0.25">
      <c r="A7475" s="7" t="s">
        <v>1051</v>
      </c>
      <c r="B7475" s="7" t="s">
        <v>14909</v>
      </c>
      <c r="C7475" s="7" t="s">
        <v>14910</v>
      </c>
    </row>
    <row r="7476" spans="1:3" x14ac:dyDescent="0.25">
      <c r="A7476" s="7" t="s">
        <v>1051</v>
      </c>
      <c r="B7476" s="7" t="s">
        <v>14911</v>
      </c>
      <c r="C7476" s="7" t="s">
        <v>14912</v>
      </c>
    </row>
    <row r="7477" spans="1:3" x14ac:dyDescent="0.25">
      <c r="A7477" s="7" t="s">
        <v>1051</v>
      </c>
      <c r="B7477" s="7" t="s">
        <v>14913</v>
      </c>
      <c r="C7477" s="7" t="s">
        <v>2093</v>
      </c>
    </row>
    <row r="7478" spans="1:3" x14ac:dyDescent="0.25">
      <c r="A7478" s="7" t="s">
        <v>1051</v>
      </c>
      <c r="B7478" s="7" t="s">
        <v>14914</v>
      </c>
      <c r="C7478" s="7" t="s">
        <v>5797</v>
      </c>
    </row>
    <row r="7479" spans="1:3" x14ac:dyDescent="0.25">
      <c r="A7479" s="7" t="s">
        <v>1051</v>
      </c>
      <c r="B7479" s="7" t="s">
        <v>14915</v>
      </c>
      <c r="C7479" s="7" t="s">
        <v>14916</v>
      </c>
    </row>
    <row r="7480" spans="1:3" x14ac:dyDescent="0.25">
      <c r="A7480" s="7" t="s">
        <v>1051</v>
      </c>
      <c r="B7480" s="7" t="s">
        <v>14917</v>
      </c>
      <c r="C7480" s="7" t="s">
        <v>5010</v>
      </c>
    </row>
    <row r="7481" spans="1:3" x14ac:dyDescent="0.25">
      <c r="A7481" s="7" t="s">
        <v>1051</v>
      </c>
      <c r="B7481" s="7" t="s">
        <v>14918</v>
      </c>
      <c r="C7481" s="7" t="s">
        <v>5013</v>
      </c>
    </row>
    <row r="7482" spans="1:3" x14ac:dyDescent="0.25">
      <c r="A7482" s="7" t="s">
        <v>1051</v>
      </c>
      <c r="B7482" s="7" t="s">
        <v>14919</v>
      </c>
      <c r="C7482" s="7" t="s">
        <v>14920</v>
      </c>
    </row>
    <row r="7483" spans="1:3" x14ac:dyDescent="0.25">
      <c r="A7483" s="7" t="s">
        <v>1051</v>
      </c>
      <c r="B7483" s="7" t="s">
        <v>14921</v>
      </c>
      <c r="C7483" s="7" t="s">
        <v>14922</v>
      </c>
    </row>
    <row r="7484" spans="1:3" x14ac:dyDescent="0.25">
      <c r="A7484" s="7" t="s">
        <v>1051</v>
      </c>
      <c r="B7484" s="7" t="s">
        <v>14923</v>
      </c>
      <c r="C7484" s="7" t="s">
        <v>14924</v>
      </c>
    </row>
    <row r="7485" spans="1:3" x14ac:dyDescent="0.25">
      <c r="A7485" s="7" t="s">
        <v>1051</v>
      </c>
      <c r="B7485" s="7" t="s">
        <v>14925</v>
      </c>
      <c r="C7485" s="7" t="s">
        <v>14926</v>
      </c>
    </row>
    <row r="7486" spans="1:3" x14ac:dyDescent="0.25">
      <c r="A7486" s="7" t="s">
        <v>1051</v>
      </c>
      <c r="B7486" s="7" t="s">
        <v>14927</v>
      </c>
      <c r="C7486" s="7" t="s">
        <v>14928</v>
      </c>
    </row>
    <row r="7487" spans="1:3" x14ac:dyDescent="0.25">
      <c r="A7487" s="7" t="s">
        <v>1051</v>
      </c>
      <c r="B7487" s="7" t="s">
        <v>14929</v>
      </c>
      <c r="C7487" s="7" t="s">
        <v>9813</v>
      </c>
    </row>
    <row r="7488" spans="1:3" x14ac:dyDescent="0.25">
      <c r="A7488" s="7" t="s">
        <v>1051</v>
      </c>
      <c r="B7488" s="7" t="s">
        <v>14930</v>
      </c>
      <c r="C7488" s="7" t="s">
        <v>6880</v>
      </c>
    </row>
    <row r="7489" spans="1:3" x14ac:dyDescent="0.25">
      <c r="A7489" s="7" t="s">
        <v>1051</v>
      </c>
      <c r="B7489" s="7" t="s">
        <v>14931</v>
      </c>
      <c r="C7489" s="7" t="s">
        <v>14932</v>
      </c>
    </row>
    <row r="7490" spans="1:3" x14ac:dyDescent="0.25">
      <c r="A7490" s="7" t="s">
        <v>1051</v>
      </c>
      <c r="B7490" s="7" t="s">
        <v>14933</v>
      </c>
      <c r="C7490" s="7" t="s">
        <v>14934</v>
      </c>
    </row>
    <row r="7491" spans="1:3" x14ac:dyDescent="0.25">
      <c r="A7491" s="7" t="s">
        <v>1051</v>
      </c>
      <c r="B7491" s="7" t="s">
        <v>14935</v>
      </c>
      <c r="C7491" s="7" t="s">
        <v>14936</v>
      </c>
    </row>
    <row r="7492" spans="1:3" x14ac:dyDescent="0.25">
      <c r="A7492" s="7" t="s">
        <v>1051</v>
      </c>
      <c r="B7492" s="7" t="s">
        <v>14937</v>
      </c>
      <c r="C7492" s="7" t="s">
        <v>14938</v>
      </c>
    </row>
    <row r="7493" spans="1:3" x14ac:dyDescent="0.25">
      <c r="A7493" s="7" t="s">
        <v>1051</v>
      </c>
      <c r="B7493" s="7" t="s">
        <v>14939</v>
      </c>
      <c r="C7493" s="7" t="s">
        <v>14940</v>
      </c>
    </row>
    <row r="7494" spans="1:3" x14ac:dyDescent="0.25">
      <c r="A7494" s="7" t="s">
        <v>1051</v>
      </c>
      <c r="B7494" s="7" t="s">
        <v>14941</v>
      </c>
      <c r="C7494" s="7" t="s">
        <v>14942</v>
      </c>
    </row>
    <row r="7495" spans="1:3" x14ac:dyDescent="0.25">
      <c r="A7495" s="7" t="s">
        <v>1051</v>
      </c>
      <c r="B7495" s="7" t="s">
        <v>14943</v>
      </c>
      <c r="C7495" s="7" t="s">
        <v>3090</v>
      </c>
    </row>
    <row r="7496" spans="1:3" x14ac:dyDescent="0.25">
      <c r="A7496" s="7" t="s">
        <v>1053</v>
      </c>
      <c r="B7496" s="7" t="s">
        <v>14944</v>
      </c>
      <c r="C7496" s="7" t="s">
        <v>4775</v>
      </c>
    </row>
    <row r="7497" spans="1:3" x14ac:dyDescent="0.25">
      <c r="A7497" s="7" t="s">
        <v>1053</v>
      </c>
      <c r="B7497" s="7" t="s">
        <v>14945</v>
      </c>
      <c r="C7497" s="7" t="s">
        <v>14946</v>
      </c>
    </row>
    <row r="7498" spans="1:3" x14ac:dyDescent="0.25">
      <c r="A7498" s="7" t="s">
        <v>1053</v>
      </c>
      <c r="B7498" s="7" t="s">
        <v>14947</v>
      </c>
      <c r="C7498" s="7" t="s">
        <v>10070</v>
      </c>
    </row>
    <row r="7499" spans="1:3" x14ac:dyDescent="0.25">
      <c r="A7499" s="7" t="s">
        <v>1053</v>
      </c>
      <c r="B7499" s="7" t="s">
        <v>14948</v>
      </c>
      <c r="C7499" s="7" t="s">
        <v>14949</v>
      </c>
    </row>
    <row r="7500" spans="1:3" x14ac:dyDescent="0.25">
      <c r="A7500" s="7" t="s">
        <v>1053</v>
      </c>
      <c r="B7500" s="7" t="s">
        <v>14950</v>
      </c>
      <c r="C7500" s="7" t="s">
        <v>8716</v>
      </c>
    </row>
    <row r="7501" spans="1:3" x14ac:dyDescent="0.25">
      <c r="A7501" s="7" t="s">
        <v>1053</v>
      </c>
      <c r="B7501" s="7" t="s">
        <v>14951</v>
      </c>
      <c r="C7501" s="7" t="s">
        <v>14952</v>
      </c>
    </row>
    <row r="7502" spans="1:3" x14ac:dyDescent="0.25">
      <c r="A7502" s="7" t="s">
        <v>1053</v>
      </c>
      <c r="B7502" s="7" t="s">
        <v>14953</v>
      </c>
      <c r="C7502" s="7" t="s">
        <v>14954</v>
      </c>
    </row>
    <row r="7503" spans="1:3" x14ac:dyDescent="0.25">
      <c r="A7503" s="7" t="s">
        <v>1053</v>
      </c>
      <c r="B7503" s="7" t="s">
        <v>14955</v>
      </c>
      <c r="C7503" s="7" t="s">
        <v>8729</v>
      </c>
    </row>
    <row r="7504" spans="1:3" x14ac:dyDescent="0.25">
      <c r="A7504" s="7" t="s">
        <v>1053</v>
      </c>
      <c r="B7504" s="7" t="s">
        <v>14956</v>
      </c>
      <c r="C7504" s="7" t="s">
        <v>14957</v>
      </c>
    </row>
    <row r="7505" spans="1:3" x14ac:dyDescent="0.25">
      <c r="A7505" s="7" t="s">
        <v>1053</v>
      </c>
      <c r="B7505" s="7" t="s">
        <v>14958</v>
      </c>
      <c r="C7505" s="7" t="s">
        <v>14959</v>
      </c>
    </row>
    <row r="7506" spans="1:3" x14ac:dyDescent="0.25">
      <c r="A7506" s="7" t="s">
        <v>1053</v>
      </c>
      <c r="B7506" s="7" t="s">
        <v>14960</v>
      </c>
      <c r="C7506" s="7" t="s">
        <v>14961</v>
      </c>
    </row>
    <row r="7507" spans="1:3" x14ac:dyDescent="0.25">
      <c r="A7507" s="7" t="s">
        <v>1053</v>
      </c>
      <c r="B7507" s="7" t="s">
        <v>14962</v>
      </c>
      <c r="C7507" s="7" t="s">
        <v>14355</v>
      </c>
    </row>
    <row r="7508" spans="1:3" x14ac:dyDescent="0.25">
      <c r="A7508" s="7" t="s">
        <v>1055</v>
      </c>
      <c r="B7508" s="7" t="s">
        <v>14963</v>
      </c>
      <c r="C7508" s="7" t="s">
        <v>14964</v>
      </c>
    </row>
    <row r="7509" spans="1:3" x14ac:dyDescent="0.25">
      <c r="A7509" s="7" t="s">
        <v>1055</v>
      </c>
      <c r="B7509" s="7" t="s">
        <v>14965</v>
      </c>
      <c r="C7509" s="7" t="s">
        <v>14966</v>
      </c>
    </row>
    <row r="7510" spans="1:3" x14ac:dyDescent="0.25">
      <c r="A7510" s="7" t="s">
        <v>1055</v>
      </c>
      <c r="B7510" s="7" t="s">
        <v>14967</v>
      </c>
      <c r="C7510" s="7" t="s">
        <v>14968</v>
      </c>
    </row>
    <row r="7511" spans="1:3" x14ac:dyDescent="0.25">
      <c r="A7511" s="7" t="s">
        <v>1055</v>
      </c>
      <c r="B7511" s="7" t="s">
        <v>14969</v>
      </c>
      <c r="C7511" s="7" t="s">
        <v>14970</v>
      </c>
    </row>
    <row r="7512" spans="1:3" x14ac:dyDescent="0.25">
      <c r="A7512" s="7" t="s">
        <v>1055</v>
      </c>
      <c r="B7512" s="7" t="s">
        <v>14971</v>
      </c>
      <c r="C7512" s="7" t="s">
        <v>14972</v>
      </c>
    </row>
    <row r="7513" spans="1:3" x14ac:dyDescent="0.25">
      <c r="A7513" s="7" t="s">
        <v>1065</v>
      </c>
      <c r="B7513" s="7" t="s">
        <v>14973</v>
      </c>
      <c r="C7513" s="7" t="s">
        <v>14974</v>
      </c>
    </row>
    <row r="7514" spans="1:3" x14ac:dyDescent="0.25">
      <c r="A7514" s="7" t="s">
        <v>1065</v>
      </c>
      <c r="B7514" s="7" t="s">
        <v>14975</v>
      </c>
      <c r="C7514" s="7" t="s">
        <v>14976</v>
      </c>
    </row>
    <row r="7515" spans="1:3" x14ac:dyDescent="0.25">
      <c r="A7515" s="7" t="s">
        <v>1065</v>
      </c>
      <c r="B7515" s="7" t="s">
        <v>14977</v>
      </c>
      <c r="C7515" s="7" t="s">
        <v>14978</v>
      </c>
    </row>
    <row r="7516" spans="1:3" x14ac:dyDescent="0.25">
      <c r="A7516" s="7" t="s">
        <v>1065</v>
      </c>
      <c r="B7516" s="7" t="s">
        <v>14979</v>
      </c>
      <c r="C7516" s="7" t="s">
        <v>14980</v>
      </c>
    </row>
    <row r="7517" spans="1:3" x14ac:dyDescent="0.25">
      <c r="A7517" s="7" t="s">
        <v>1065</v>
      </c>
      <c r="B7517" s="7" t="s">
        <v>14981</v>
      </c>
      <c r="C7517" s="7" t="s">
        <v>3046</v>
      </c>
    </row>
    <row r="7518" spans="1:3" x14ac:dyDescent="0.25">
      <c r="A7518" s="7" t="s">
        <v>1065</v>
      </c>
      <c r="B7518" s="7" t="s">
        <v>14982</v>
      </c>
      <c r="C7518" s="7" t="s">
        <v>14983</v>
      </c>
    </row>
    <row r="7519" spans="1:3" x14ac:dyDescent="0.25">
      <c r="A7519" s="7" t="s">
        <v>1065</v>
      </c>
      <c r="B7519" s="7" t="s">
        <v>14984</v>
      </c>
      <c r="C7519" s="7" t="s">
        <v>14985</v>
      </c>
    </row>
    <row r="7520" spans="1:3" x14ac:dyDescent="0.25">
      <c r="A7520" s="7" t="s">
        <v>1067</v>
      </c>
      <c r="B7520" s="7" t="s">
        <v>14986</v>
      </c>
      <c r="C7520" s="7" t="s">
        <v>14987</v>
      </c>
    </row>
    <row r="7521" spans="1:3" x14ac:dyDescent="0.25">
      <c r="A7521" s="7" t="s">
        <v>1067</v>
      </c>
      <c r="B7521" s="7" t="s">
        <v>14988</v>
      </c>
      <c r="C7521" s="7" t="s">
        <v>14989</v>
      </c>
    </row>
    <row r="7522" spans="1:3" x14ac:dyDescent="0.25">
      <c r="A7522" s="7" t="s">
        <v>1067</v>
      </c>
      <c r="B7522" s="7" t="s">
        <v>14990</v>
      </c>
      <c r="C7522" s="7" t="s">
        <v>14991</v>
      </c>
    </row>
    <row r="7523" spans="1:3" x14ac:dyDescent="0.25">
      <c r="A7523" s="7" t="s">
        <v>1067</v>
      </c>
      <c r="B7523" s="7" t="s">
        <v>14992</v>
      </c>
      <c r="C7523" s="7" t="s">
        <v>14993</v>
      </c>
    </row>
    <row r="7524" spans="1:3" x14ac:dyDescent="0.25">
      <c r="A7524" s="7" t="s">
        <v>1067</v>
      </c>
      <c r="B7524" s="7" t="s">
        <v>14994</v>
      </c>
      <c r="C7524" s="7" t="s">
        <v>14995</v>
      </c>
    </row>
    <row r="7525" spans="1:3" x14ac:dyDescent="0.25">
      <c r="A7525" s="7" t="s">
        <v>1013</v>
      </c>
      <c r="B7525" s="7" t="s">
        <v>14996</v>
      </c>
      <c r="C7525" s="7" t="s">
        <v>9248</v>
      </c>
    </row>
    <row r="7526" spans="1:3" x14ac:dyDescent="0.25">
      <c r="A7526" s="7" t="s">
        <v>1013</v>
      </c>
      <c r="B7526" s="7" t="s">
        <v>14997</v>
      </c>
      <c r="C7526" s="7" t="s">
        <v>14998</v>
      </c>
    </row>
    <row r="7527" spans="1:3" x14ac:dyDescent="0.25">
      <c r="A7527" s="7" t="s">
        <v>1013</v>
      </c>
      <c r="B7527" s="7" t="s">
        <v>14999</v>
      </c>
      <c r="C7527" s="7" t="s">
        <v>15000</v>
      </c>
    </row>
    <row r="7528" spans="1:3" x14ac:dyDescent="0.25">
      <c r="A7528" s="7" t="s">
        <v>1013</v>
      </c>
      <c r="B7528" s="7" t="s">
        <v>15001</v>
      </c>
      <c r="C7528" s="7" t="s">
        <v>15002</v>
      </c>
    </row>
    <row r="7529" spans="1:3" x14ac:dyDescent="0.25">
      <c r="A7529" s="7" t="s">
        <v>1013</v>
      </c>
      <c r="B7529" s="7" t="s">
        <v>15003</v>
      </c>
      <c r="C7529" s="7" t="s">
        <v>15004</v>
      </c>
    </row>
    <row r="7530" spans="1:3" x14ac:dyDescent="0.25">
      <c r="A7530" s="7" t="s">
        <v>1013</v>
      </c>
      <c r="B7530" s="7" t="s">
        <v>15005</v>
      </c>
      <c r="C7530" s="7" t="s">
        <v>1934</v>
      </c>
    </row>
    <row r="7531" spans="1:3" x14ac:dyDescent="0.25">
      <c r="A7531" s="7" t="s">
        <v>1013</v>
      </c>
      <c r="B7531" s="7" t="s">
        <v>15006</v>
      </c>
      <c r="C7531" s="7" t="s">
        <v>3437</v>
      </c>
    </row>
    <row r="7532" spans="1:3" x14ac:dyDescent="0.25">
      <c r="A7532" s="7" t="s">
        <v>1013</v>
      </c>
      <c r="B7532" s="7" t="s">
        <v>15007</v>
      </c>
      <c r="C7532" s="7" t="s">
        <v>15008</v>
      </c>
    </row>
    <row r="7533" spans="1:3" x14ac:dyDescent="0.25">
      <c r="A7533" s="7" t="s">
        <v>1013</v>
      </c>
      <c r="B7533" s="7" t="s">
        <v>15009</v>
      </c>
      <c r="C7533" s="7" t="s">
        <v>15010</v>
      </c>
    </row>
    <row r="7534" spans="1:3" x14ac:dyDescent="0.25">
      <c r="A7534" s="7" t="s">
        <v>1013</v>
      </c>
      <c r="B7534" s="7" t="s">
        <v>15011</v>
      </c>
      <c r="C7534" s="7" t="s">
        <v>15012</v>
      </c>
    </row>
    <row r="7535" spans="1:3" x14ac:dyDescent="0.25">
      <c r="A7535" s="7" t="s">
        <v>1041</v>
      </c>
      <c r="B7535" s="7" t="s">
        <v>15013</v>
      </c>
      <c r="C7535" s="7" t="s">
        <v>4510</v>
      </c>
    </row>
    <row r="7536" spans="1:3" x14ac:dyDescent="0.25">
      <c r="A7536" s="7" t="s">
        <v>1041</v>
      </c>
      <c r="B7536" s="7" t="s">
        <v>15014</v>
      </c>
      <c r="C7536" s="7" t="s">
        <v>15015</v>
      </c>
    </row>
    <row r="7537" spans="1:3" x14ac:dyDescent="0.25">
      <c r="A7537" s="7" t="s">
        <v>1043</v>
      </c>
      <c r="B7537" s="7" t="s">
        <v>15016</v>
      </c>
      <c r="C7537" s="7" t="s">
        <v>15017</v>
      </c>
    </row>
    <row r="7538" spans="1:3" x14ac:dyDescent="0.25">
      <c r="A7538" s="7" t="s">
        <v>1043</v>
      </c>
      <c r="B7538" s="7" t="s">
        <v>15018</v>
      </c>
      <c r="C7538" s="7" t="s">
        <v>15019</v>
      </c>
    </row>
    <row r="7539" spans="1:3" x14ac:dyDescent="0.25">
      <c r="A7539" s="7" t="s">
        <v>1043</v>
      </c>
      <c r="B7539" s="7" t="s">
        <v>15020</v>
      </c>
      <c r="C7539" s="7" t="s">
        <v>15021</v>
      </c>
    </row>
    <row r="7540" spans="1:3" x14ac:dyDescent="0.25">
      <c r="A7540" s="7" t="s">
        <v>1043</v>
      </c>
      <c r="B7540" s="7" t="s">
        <v>15022</v>
      </c>
      <c r="C7540" s="7" t="s">
        <v>15023</v>
      </c>
    </row>
    <row r="7541" spans="1:3" x14ac:dyDescent="0.25">
      <c r="A7541" s="7" t="s">
        <v>1043</v>
      </c>
      <c r="B7541" s="7" t="s">
        <v>15024</v>
      </c>
      <c r="C7541" s="7" t="s">
        <v>15025</v>
      </c>
    </row>
    <row r="7542" spans="1:3" x14ac:dyDescent="0.25">
      <c r="A7542" s="7" t="s">
        <v>1043</v>
      </c>
      <c r="B7542" s="7" t="s">
        <v>15026</v>
      </c>
      <c r="C7542" s="7" t="s">
        <v>15027</v>
      </c>
    </row>
    <row r="7543" spans="1:3" x14ac:dyDescent="0.25">
      <c r="A7543" s="7" t="s">
        <v>1043</v>
      </c>
      <c r="B7543" s="7" t="s">
        <v>15028</v>
      </c>
      <c r="C7543" s="7" t="s">
        <v>15029</v>
      </c>
    </row>
    <row r="7544" spans="1:3" x14ac:dyDescent="0.25">
      <c r="A7544" s="7" t="s">
        <v>1043</v>
      </c>
      <c r="B7544" s="7" t="s">
        <v>15030</v>
      </c>
      <c r="C7544" s="7" t="s">
        <v>15031</v>
      </c>
    </row>
    <row r="7545" spans="1:3" x14ac:dyDescent="0.25">
      <c r="A7545" s="7" t="s">
        <v>1043</v>
      </c>
      <c r="B7545" s="7" t="s">
        <v>15032</v>
      </c>
      <c r="C7545" s="7" t="s">
        <v>15033</v>
      </c>
    </row>
    <row r="7546" spans="1:3" x14ac:dyDescent="0.25">
      <c r="A7546" s="7" t="s">
        <v>1043</v>
      </c>
      <c r="B7546" s="7" t="s">
        <v>15034</v>
      </c>
      <c r="C7546" s="7" t="s">
        <v>15035</v>
      </c>
    </row>
    <row r="7547" spans="1:3" x14ac:dyDescent="0.25">
      <c r="A7547" s="7" t="s">
        <v>1043</v>
      </c>
      <c r="B7547" s="7" t="s">
        <v>15036</v>
      </c>
      <c r="C7547" s="7" t="s">
        <v>15037</v>
      </c>
    </row>
    <row r="7548" spans="1:3" x14ac:dyDescent="0.25">
      <c r="A7548" s="7" t="s">
        <v>1043</v>
      </c>
      <c r="B7548" s="7" t="s">
        <v>15038</v>
      </c>
      <c r="C7548" s="7" t="s">
        <v>15039</v>
      </c>
    </row>
    <row r="7549" spans="1:3" x14ac:dyDescent="0.25">
      <c r="A7549" s="7" t="s">
        <v>1043</v>
      </c>
      <c r="B7549" s="7" t="s">
        <v>15040</v>
      </c>
      <c r="C7549" s="7" t="s">
        <v>15041</v>
      </c>
    </row>
    <row r="7550" spans="1:3" x14ac:dyDescent="0.25">
      <c r="A7550" s="7" t="s">
        <v>1043</v>
      </c>
      <c r="B7550" s="7" t="s">
        <v>15042</v>
      </c>
      <c r="C7550" s="7" t="s">
        <v>15043</v>
      </c>
    </row>
    <row r="7551" spans="1:3" x14ac:dyDescent="0.25">
      <c r="A7551" s="7" t="s">
        <v>1043</v>
      </c>
      <c r="B7551" s="7" t="s">
        <v>15044</v>
      </c>
      <c r="C7551" s="7" t="s">
        <v>15045</v>
      </c>
    </row>
    <row r="7552" spans="1:3" x14ac:dyDescent="0.25">
      <c r="A7552" s="7" t="s">
        <v>1043</v>
      </c>
      <c r="B7552" s="7" t="s">
        <v>15046</v>
      </c>
      <c r="C7552" s="7" t="s">
        <v>15047</v>
      </c>
    </row>
    <row r="7553" spans="1:3" x14ac:dyDescent="0.25">
      <c r="A7553" s="7" t="s">
        <v>1043</v>
      </c>
      <c r="B7553" s="7" t="s">
        <v>15048</v>
      </c>
      <c r="C7553" s="7" t="s">
        <v>15049</v>
      </c>
    </row>
    <row r="7554" spans="1:3" x14ac:dyDescent="0.25">
      <c r="A7554" s="7" t="s">
        <v>1043</v>
      </c>
      <c r="B7554" s="7" t="s">
        <v>15050</v>
      </c>
      <c r="C7554" s="7" t="s">
        <v>15051</v>
      </c>
    </row>
    <row r="7555" spans="1:3" x14ac:dyDescent="0.25">
      <c r="A7555" s="7" t="s">
        <v>1045</v>
      </c>
      <c r="B7555" s="7" t="s">
        <v>15052</v>
      </c>
      <c r="C7555" s="7" t="s">
        <v>15053</v>
      </c>
    </row>
    <row r="7556" spans="1:3" x14ac:dyDescent="0.25">
      <c r="A7556" s="7" t="s">
        <v>1045</v>
      </c>
      <c r="B7556" s="7" t="s">
        <v>15054</v>
      </c>
      <c r="C7556" s="7" t="s">
        <v>15055</v>
      </c>
    </row>
    <row r="7557" spans="1:3" x14ac:dyDescent="0.25">
      <c r="A7557" s="7" t="s">
        <v>1045</v>
      </c>
      <c r="B7557" s="7" t="s">
        <v>15056</v>
      </c>
      <c r="C7557" s="7" t="s">
        <v>15057</v>
      </c>
    </row>
    <row r="7558" spans="1:3" x14ac:dyDescent="0.25">
      <c r="A7558" s="7" t="s">
        <v>1045</v>
      </c>
      <c r="B7558" s="7" t="s">
        <v>15058</v>
      </c>
      <c r="C7558" s="7" t="s">
        <v>15059</v>
      </c>
    </row>
    <row r="7559" spans="1:3" x14ac:dyDescent="0.25">
      <c r="A7559" s="7" t="s">
        <v>694</v>
      </c>
      <c r="B7559" s="7" t="s">
        <v>15060</v>
      </c>
      <c r="C7559" s="7" t="s">
        <v>1806</v>
      </c>
    </row>
    <row r="7560" spans="1:3" x14ac:dyDescent="0.25">
      <c r="A7560" s="7" t="s">
        <v>1403</v>
      </c>
      <c r="B7560" s="7" t="s">
        <v>15061</v>
      </c>
      <c r="C7560" s="7" t="s">
        <v>5665</v>
      </c>
    </row>
    <row r="7561" spans="1:3" x14ac:dyDescent="0.25">
      <c r="A7561" s="7" t="s">
        <v>1313</v>
      </c>
      <c r="B7561" s="7" t="s">
        <v>15062</v>
      </c>
      <c r="C7561" s="7" t="s">
        <v>2293</v>
      </c>
    </row>
    <row r="7562" spans="1:3" x14ac:dyDescent="0.25">
      <c r="A7562" s="7" t="s">
        <v>1401</v>
      </c>
      <c r="B7562" s="7" t="s">
        <v>15063</v>
      </c>
      <c r="C7562" s="7" t="s">
        <v>15064</v>
      </c>
    </row>
    <row r="7563" spans="1:3" x14ac:dyDescent="0.25">
      <c r="A7563" s="7" t="s">
        <v>1393</v>
      </c>
      <c r="B7563" s="7" t="s">
        <v>15065</v>
      </c>
      <c r="C7563" s="7" t="s">
        <v>3296</v>
      </c>
    </row>
    <row r="7564" spans="1:3" x14ac:dyDescent="0.25">
      <c r="A7564" s="7" t="s">
        <v>1140</v>
      </c>
      <c r="B7564" s="7" t="s">
        <v>15066</v>
      </c>
      <c r="C7564" s="7" t="s">
        <v>15067</v>
      </c>
    </row>
    <row r="7565" spans="1:3" x14ac:dyDescent="0.25">
      <c r="A7565" s="7" t="s">
        <v>1196</v>
      </c>
      <c r="B7565" s="7" t="s">
        <v>15068</v>
      </c>
      <c r="C7565" s="7" t="s">
        <v>15069</v>
      </c>
    </row>
    <row r="7566" spans="1:3" x14ac:dyDescent="0.25">
      <c r="A7566" s="7" t="s">
        <v>1373</v>
      </c>
      <c r="B7566" s="7" t="s">
        <v>15070</v>
      </c>
      <c r="C7566" s="7" t="s">
        <v>5231</v>
      </c>
    </row>
    <row r="7567" spans="1:3" x14ac:dyDescent="0.25">
      <c r="A7567" s="7" t="s">
        <v>1382</v>
      </c>
      <c r="B7567" s="7" t="s">
        <v>15071</v>
      </c>
      <c r="C7567" s="7" t="s">
        <v>5692</v>
      </c>
    </row>
    <row r="7568" spans="1:3" x14ac:dyDescent="0.25">
      <c r="A7568" s="7" t="s">
        <v>858</v>
      </c>
      <c r="B7568" s="7" t="s">
        <v>15072</v>
      </c>
      <c r="C7568" s="7" t="s">
        <v>5306</v>
      </c>
    </row>
    <row r="7569" spans="1:3" x14ac:dyDescent="0.25">
      <c r="A7569" s="7" t="s">
        <v>858</v>
      </c>
      <c r="B7569" s="7" t="s">
        <v>15073</v>
      </c>
      <c r="C7569" s="7" t="s">
        <v>6562</v>
      </c>
    </row>
    <row r="7570" spans="1:3" x14ac:dyDescent="0.25">
      <c r="A7570" s="7" t="s">
        <v>858</v>
      </c>
      <c r="B7570" s="7" t="s">
        <v>15074</v>
      </c>
      <c r="C7570" s="7" t="s">
        <v>3213</v>
      </c>
    </row>
    <row r="7571" spans="1:3" x14ac:dyDescent="0.25">
      <c r="A7571" s="7" t="s">
        <v>1126</v>
      </c>
      <c r="B7571" s="7" t="s">
        <v>15075</v>
      </c>
      <c r="C7571" s="7" t="s">
        <v>15076</v>
      </c>
    </row>
    <row r="7572" spans="1:3" x14ac:dyDescent="0.25">
      <c r="A7572" s="7" t="s">
        <v>1126</v>
      </c>
      <c r="B7572" s="7" t="s">
        <v>15077</v>
      </c>
      <c r="C7572" s="7" t="s">
        <v>9102</v>
      </c>
    </row>
    <row r="7573" spans="1:3" x14ac:dyDescent="0.25">
      <c r="A7573" s="7" t="s">
        <v>1136</v>
      </c>
      <c r="B7573" s="7" t="s">
        <v>15078</v>
      </c>
      <c r="C7573" s="7" t="s">
        <v>15079</v>
      </c>
    </row>
    <row r="7574" spans="1:3" x14ac:dyDescent="0.25">
      <c r="A7574" s="7" t="s">
        <v>1134</v>
      </c>
      <c r="B7574" s="7" t="s">
        <v>15080</v>
      </c>
      <c r="C7574" s="7" t="s">
        <v>1693</v>
      </c>
    </row>
    <row r="7575" spans="1:3" x14ac:dyDescent="0.25">
      <c r="A7575" s="7" t="s">
        <v>1134</v>
      </c>
      <c r="B7575" s="7" t="s">
        <v>15081</v>
      </c>
      <c r="C7575" s="7" t="s">
        <v>3311</v>
      </c>
    </row>
    <row r="7576" spans="1:3" x14ac:dyDescent="0.25">
      <c r="A7576" s="7" t="s">
        <v>1128</v>
      </c>
      <c r="B7576" s="7" t="s">
        <v>15082</v>
      </c>
      <c r="C7576" s="7" t="s">
        <v>15083</v>
      </c>
    </row>
    <row r="7577" spans="1:3" x14ac:dyDescent="0.25">
      <c r="A7577" s="7" t="s">
        <v>1128</v>
      </c>
      <c r="B7577" s="7" t="s">
        <v>15084</v>
      </c>
      <c r="C7577" s="7" t="s">
        <v>11022</v>
      </c>
    </row>
    <row r="7578" spans="1:3" x14ac:dyDescent="0.25">
      <c r="A7578" s="7" t="s">
        <v>1098</v>
      </c>
      <c r="B7578" s="7" t="s">
        <v>15085</v>
      </c>
      <c r="C7578" s="7" t="s">
        <v>6845</v>
      </c>
    </row>
    <row r="7579" spans="1:3" x14ac:dyDescent="0.25">
      <c r="A7579" s="7" t="s">
        <v>1100</v>
      </c>
      <c r="B7579" s="7" t="s">
        <v>15086</v>
      </c>
      <c r="C7579" s="7" t="s">
        <v>15087</v>
      </c>
    </row>
    <row r="7580" spans="1:3" x14ac:dyDescent="0.25">
      <c r="A7580" s="7" t="s">
        <v>1063</v>
      </c>
      <c r="B7580" s="7" t="s">
        <v>15088</v>
      </c>
      <c r="C7580" s="7" t="s">
        <v>15089</v>
      </c>
    </row>
    <row r="7581" spans="1:3" x14ac:dyDescent="0.25">
      <c r="A7581" s="7" t="s">
        <v>1063</v>
      </c>
      <c r="B7581" s="7" t="s">
        <v>15090</v>
      </c>
      <c r="C7581" s="7" t="s">
        <v>15091</v>
      </c>
    </row>
    <row r="7582" spans="1:3" x14ac:dyDescent="0.25">
      <c r="A7582" s="7" t="s">
        <v>1063</v>
      </c>
      <c r="B7582" s="7" t="s">
        <v>15092</v>
      </c>
      <c r="C7582" s="7" t="s">
        <v>15093</v>
      </c>
    </row>
    <row r="7583" spans="1:3" x14ac:dyDescent="0.25">
      <c r="A7583" s="7" t="s">
        <v>1063</v>
      </c>
      <c r="B7583" s="7" t="s">
        <v>15094</v>
      </c>
      <c r="C7583" s="7" t="s">
        <v>15095</v>
      </c>
    </row>
    <row r="7584" spans="1:3" x14ac:dyDescent="0.25">
      <c r="A7584" s="7" t="s">
        <v>1063</v>
      </c>
      <c r="B7584" s="7" t="s">
        <v>15096</v>
      </c>
      <c r="C7584" s="7" t="s">
        <v>15097</v>
      </c>
    </row>
    <row r="7585" spans="1:3" x14ac:dyDescent="0.25">
      <c r="A7585" s="7" t="s">
        <v>1063</v>
      </c>
      <c r="B7585" s="7" t="s">
        <v>15098</v>
      </c>
      <c r="C7585" s="7" t="s">
        <v>4238</v>
      </c>
    </row>
    <row r="7586" spans="1:3" x14ac:dyDescent="0.25">
      <c r="A7586" s="7" t="s">
        <v>1063</v>
      </c>
      <c r="B7586" s="7" t="s">
        <v>15099</v>
      </c>
      <c r="C7586" s="7" t="s">
        <v>9254</v>
      </c>
    </row>
    <row r="7587" spans="1:3" x14ac:dyDescent="0.25">
      <c r="A7587" s="7" t="s">
        <v>1063</v>
      </c>
      <c r="B7587" s="7" t="s">
        <v>15100</v>
      </c>
      <c r="C7587" s="7" t="s">
        <v>15101</v>
      </c>
    </row>
    <row r="7588" spans="1:3" x14ac:dyDescent="0.25">
      <c r="A7588" s="7" t="s">
        <v>1063</v>
      </c>
      <c r="B7588" s="7" t="s">
        <v>15102</v>
      </c>
      <c r="C7588" s="7" t="s">
        <v>15103</v>
      </c>
    </row>
    <row r="7589" spans="1:3" x14ac:dyDescent="0.25">
      <c r="A7589" s="7" t="s">
        <v>1063</v>
      </c>
      <c r="B7589" s="7" t="s">
        <v>15104</v>
      </c>
      <c r="C7589" s="7" t="s">
        <v>15105</v>
      </c>
    </row>
    <row r="7590" spans="1:3" x14ac:dyDescent="0.25">
      <c r="A7590" s="7" t="s">
        <v>1063</v>
      </c>
      <c r="B7590" s="7" t="s">
        <v>15106</v>
      </c>
      <c r="C7590" s="7" t="s">
        <v>15107</v>
      </c>
    </row>
    <row r="7591" spans="1:3" x14ac:dyDescent="0.25">
      <c r="A7591" s="7" t="s">
        <v>1063</v>
      </c>
      <c r="B7591" s="7" t="s">
        <v>15108</v>
      </c>
      <c r="C7591" s="7" t="s">
        <v>15109</v>
      </c>
    </row>
    <row r="7592" spans="1:3" x14ac:dyDescent="0.25">
      <c r="A7592" s="7" t="s">
        <v>1065</v>
      </c>
      <c r="B7592" s="7" t="s">
        <v>15110</v>
      </c>
      <c r="C7592" s="7" t="s">
        <v>15111</v>
      </c>
    </row>
    <row r="7593" spans="1:3" x14ac:dyDescent="0.25">
      <c r="A7593" s="7" t="s">
        <v>1065</v>
      </c>
      <c r="B7593" s="7" t="s">
        <v>15112</v>
      </c>
      <c r="C7593" s="7" t="s">
        <v>2913</v>
      </c>
    </row>
    <row r="7594" spans="1:3" x14ac:dyDescent="0.25">
      <c r="A7594" s="7" t="s">
        <v>1065</v>
      </c>
      <c r="B7594" s="7" t="s">
        <v>15113</v>
      </c>
      <c r="C7594" s="7" t="s">
        <v>15114</v>
      </c>
    </row>
    <row r="7595" spans="1:3" x14ac:dyDescent="0.25">
      <c r="A7595" s="7" t="s">
        <v>1065</v>
      </c>
      <c r="B7595" s="7" t="s">
        <v>15115</v>
      </c>
      <c r="C7595" s="7" t="s">
        <v>15116</v>
      </c>
    </row>
    <row r="7596" spans="1:3" x14ac:dyDescent="0.25">
      <c r="A7596" s="7" t="s">
        <v>1065</v>
      </c>
      <c r="B7596" s="7" t="s">
        <v>15117</v>
      </c>
      <c r="C7596" s="7" t="s">
        <v>15118</v>
      </c>
    </row>
    <row r="7597" spans="1:3" x14ac:dyDescent="0.25">
      <c r="A7597" s="7" t="s">
        <v>1065</v>
      </c>
      <c r="B7597" s="7" t="s">
        <v>15119</v>
      </c>
      <c r="C7597" s="7" t="s">
        <v>15120</v>
      </c>
    </row>
    <row r="7598" spans="1:3" x14ac:dyDescent="0.25">
      <c r="A7598" s="7" t="s">
        <v>1065</v>
      </c>
      <c r="B7598" s="7" t="s">
        <v>15121</v>
      </c>
      <c r="C7598" s="7" t="s">
        <v>15122</v>
      </c>
    </row>
    <row r="7599" spans="1:3" x14ac:dyDescent="0.25">
      <c r="A7599" s="7" t="s">
        <v>1065</v>
      </c>
      <c r="B7599" s="7" t="s">
        <v>15123</v>
      </c>
      <c r="C7599" s="7" t="s">
        <v>15124</v>
      </c>
    </row>
    <row r="7600" spans="1:3" x14ac:dyDescent="0.25">
      <c r="A7600" s="7" t="s">
        <v>1065</v>
      </c>
      <c r="B7600" s="7" t="s">
        <v>15125</v>
      </c>
      <c r="C7600" s="7" t="s">
        <v>15126</v>
      </c>
    </row>
    <row r="7601" spans="1:3" x14ac:dyDescent="0.25">
      <c r="A7601" s="7" t="s">
        <v>1065</v>
      </c>
      <c r="B7601" s="7" t="s">
        <v>15127</v>
      </c>
      <c r="C7601" s="7" t="s">
        <v>15128</v>
      </c>
    </row>
    <row r="7602" spans="1:3" x14ac:dyDescent="0.25">
      <c r="A7602" s="7" t="s">
        <v>1065</v>
      </c>
      <c r="B7602" s="7" t="s">
        <v>15129</v>
      </c>
      <c r="C7602" s="7" t="s">
        <v>8671</v>
      </c>
    </row>
    <row r="7603" spans="1:3" x14ac:dyDescent="0.25">
      <c r="A7603" s="7" t="s">
        <v>1309</v>
      </c>
      <c r="B7603" s="7" t="s">
        <v>15130</v>
      </c>
      <c r="C7603" s="7" t="s">
        <v>15131</v>
      </c>
    </row>
    <row r="7604" spans="1:3" x14ac:dyDescent="0.25">
      <c r="A7604" s="7" t="s">
        <v>1309</v>
      </c>
      <c r="B7604" s="7" t="s">
        <v>15132</v>
      </c>
      <c r="C7604" s="7" t="s">
        <v>15133</v>
      </c>
    </row>
    <row r="7605" spans="1:3" x14ac:dyDescent="0.25">
      <c r="A7605" s="7" t="s">
        <v>1309</v>
      </c>
      <c r="B7605" s="7" t="s">
        <v>15134</v>
      </c>
      <c r="C7605" s="7" t="s">
        <v>15135</v>
      </c>
    </row>
    <row r="7606" spans="1:3" x14ac:dyDescent="0.25">
      <c r="A7606" s="7" t="s">
        <v>1309</v>
      </c>
      <c r="B7606" s="7" t="s">
        <v>15136</v>
      </c>
      <c r="C7606" s="7" t="s">
        <v>8791</v>
      </c>
    </row>
    <row r="7607" spans="1:3" x14ac:dyDescent="0.25">
      <c r="A7607" s="7" t="s">
        <v>1015</v>
      </c>
      <c r="B7607" s="7" t="s">
        <v>15137</v>
      </c>
      <c r="C7607" s="7" t="s">
        <v>7305</v>
      </c>
    </row>
    <row r="7608" spans="1:3" x14ac:dyDescent="0.25">
      <c r="A7608" s="7" t="s">
        <v>1015</v>
      </c>
      <c r="B7608" s="7" t="s">
        <v>15138</v>
      </c>
      <c r="C7608" s="7" t="s">
        <v>15139</v>
      </c>
    </row>
    <row r="7609" spans="1:3" x14ac:dyDescent="0.25">
      <c r="A7609" s="7" t="s">
        <v>1015</v>
      </c>
      <c r="B7609" s="7" t="s">
        <v>15140</v>
      </c>
      <c r="C7609" s="7" t="s">
        <v>15141</v>
      </c>
    </row>
    <row r="7610" spans="1:3" x14ac:dyDescent="0.25">
      <c r="A7610" s="7" t="s">
        <v>1015</v>
      </c>
      <c r="B7610" s="7" t="s">
        <v>15142</v>
      </c>
      <c r="C7610" s="7" t="s">
        <v>4642</v>
      </c>
    </row>
    <row r="7611" spans="1:3" x14ac:dyDescent="0.25">
      <c r="A7611" s="7" t="s">
        <v>1015</v>
      </c>
      <c r="B7611" s="7" t="s">
        <v>15143</v>
      </c>
      <c r="C7611" s="7" t="s">
        <v>4277</v>
      </c>
    </row>
    <row r="7612" spans="1:3" x14ac:dyDescent="0.25">
      <c r="A7612" s="7" t="s">
        <v>1015</v>
      </c>
      <c r="B7612" s="7" t="s">
        <v>15144</v>
      </c>
      <c r="C7612" s="7" t="s">
        <v>10213</v>
      </c>
    </row>
    <row r="7613" spans="1:3" x14ac:dyDescent="0.25">
      <c r="A7613" s="7" t="s">
        <v>1015</v>
      </c>
      <c r="B7613" s="7" t="s">
        <v>15145</v>
      </c>
      <c r="C7613" s="7" t="s">
        <v>6172</v>
      </c>
    </row>
    <row r="7614" spans="1:3" x14ac:dyDescent="0.25">
      <c r="A7614" s="7" t="s">
        <v>1015</v>
      </c>
      <c r="B7614" s="7" t="s">
        <v>15146</v>
      </c>
      <c r="C7614" s="7" t="s">
        <v>13440</v>
      </c>
    </row>
    <row r="7615" spans="1:3" x14ac:dyDescent="0.25">
      <c r="A7615" s="7" t="s">
        <v>1015</v>
      </c>
      <c r="B7615" s="7" t="s">
        <v>15147</v>
      </c>
      <c r="C7615" s="7" t="s">
        <v>10303</v>
      </c>
    </row>
    <row r="7616" spans="1:3" x14ac:dyDescent="0.25">
      <c r="A7616" s="7" t="s">
        <v>1015</v>
      </c>
      <c r="B7616" s="7" t="s">
        <v>15148</v>
      </c>
      <c r="C7616" s="7" t="s">
        <v>15149</v>
      </c>
    </row>
    <row r="7617" spans="1:3" x14ac:dyDescent="0.25">
      <c r="A7617" s="7" t="s">
        <v>1017</v>
      </c>
      <c r="B7617" s="7" t="s">
        <v>15150</v>
      </c>
      <c r="C7617" s="7" t="s">
        <v>15151</v>
      </c>
    </row>
    <row r="7618" spans="1:3" x14ac:dyDescent="0.25">
      <c r="A7618" s="7" t="s">
        <v>1017</v>
      </c>
      <c r="B7618" s="7" t="s">
        <v>15152</v>
      </c>
      <c r="C7618" s="7" t="s">
        <v>15153</v>
      </c>
    </row>
    <row r="7619" spans="1:3" x14ac:dyDescent="0.25">
      <c r="A7619" s="7" t="s">
        <v>1403</v>
      </c>
      <c r="B7619" s="7" t="s">
        <v>15154</v>
      </c>
      <c r="C7619" s="7" t="s">
        <v>15155</v>
      </c>
    </row>
    <row r="7620" spans="1:3" x14ac:dyDescent="0.25">
      <c r="A7620" s="7" t="s">
        <v>1403</v>
      </c>
      <c r="B7620" s="7" t="s">
        <v>15156</v>
      </c>
      <c r="C7620" s="7" t="s">
        <v>15157</v>
      </c>
    </row>
    <row r="7621" spans="1:3" x14ac:dyDescent="0.25">
      <c r="A7621" s="7" t="s">
        <v>776</v>
      </c>
      <c r="B7621" s="7" t="s">
        <v>15158</v>
      </c>
      <c r="C7621" s="7" t="s">
        <v>15159</v>
      </c>
    </row>
    <row r="7622" spans="1:3" x14ac:dyDescent="0.25">
      <c r="A7622" s="7" t="s">
        <v>776</v>
      </c>
      <c r="B7622" s="7" t="s">
        <v>15160</v>
      </c>
      <c r="C7622" s="7" t="s">
        <v>3296</v>
      </c>
    </row>
    <row r="7623" spans="1:3" x14ac:dyDescent="0.25">
      <c r="A7623" s="7" t="s">
        <v>776</v>
      </c>
      <c r="B7623" s="7" t="s">
        <v>15161</v>
      </c>
      <c r="C7623" s="7" t="s">
        <v>15162</v>
      </c>
    </row>
    <row r="7624" spans="1:3" x14ac:dyDescent="0.25">
      <c r="A7624" s="7" t="s">
        <v>1140</v>
      </c>
      <c r="B7624" s="7" t="s">
        <v>15163</v>
      </c>
      <c r="C7624" s="7" t="s">
        <v>15164</v>
      </c>
    </row>
    <row r="7625" spans="1:3" x14ac:dyDescent="0.25">
      <c r="A7625" s="7" t="s">
        <v>1382</v>
      </c>
      <c r="B7625" s="7" t="s">
        <v>15165</v>
      </c>
      <c r="C7625" s="7" t="s">
        <v>15166</v>
      </c>
    </row>
    <row r="7626" spans="1:3" x14ac:dyDescent="0.25">
      <c r="A7626" s="7" t="s">
        <v>1376</v>
      </c>
      <c r="B7626" s="7" t="s">
        <v>15167</v>
      </c>
      <c r="C7626" s="7" t="s">
        <v>1687</v>
      </c>
    </row>
    <row r="7627" spans="1:3" x14ac:dyDescent="0.25">
      <c r="A7627" s="7" t="s">
        <v>1378</v>
      </c>
      <c r="B7627" s="7" t="s">
        <v>15168</v>
      </c>
      <c r="C7627" s="7" t="s">
        <v>15169</v>
      </c>
    </row>
    <row r="7628" spans="1:3" x14ac:dyDescent="0.25">
      <c r="A7628" s="7" t="s">
        <v>1380</v>
      </c>
      <c r="B7628" s="7" t="s">
        <v>15170</v>
      </c>
      <c r="C7628" s="7" t="s">
        <v>10230</v>
      </c>
    </row>
    <row r="7629" spans="1:3" x14ac:dyDescent="0.25">
      <c r="A7629" s="7" t="s">
        <v>762</v>
      </c>
      <c r="B7629" s="7" t="s">
        <v>15171</v>
      </c>
      <c r="C7629" s="7" t="s">
        <v>3584</v>
      </c>
    </row>
    <row r="7630" spans="1:3" x14ac:dyDescent="0.25">
      <c r="A7630" s="7" t="s">
        <v>756</v>
      </c>
      <c r="B7630" s="7" t="s">
        <v>15172</v>
      </c>
      <c r="C7630" s="7" t="s">
        <v>15173</v>
      </c>
    </row>
    <row r="7631" spans="1:3" x14ac:dyDescent="0.25">
      <c r="A7631" s="7" t="s">
        <v>756</v>
      </c>
      <c r="B7631" s="7" t="s">
        <v>15174</v>
      </c>
      <c r="C7631" s="7" t="s">
        <v>15175</v>
      </c>
    </row>
    <row r="7632" spans="1:3" x14ac:dyDescent="0.25">
      <c r="A7632" s="7" t="s">
        <v>1121</v>
      </c>
      <c r="B7632" s="7" t="s">
        <v>15176</v>
      </c>
      <c r="C7632" s="7" t="s">
        <v>15177</v>
      </c>
    </row>
    <row r="7633" spans="1:3" x14ac:dyDescent="0.25">
      <c r="A7633" s="7" t="s">
        <v>1121</v>
      </c>
      <c r="B7633" s="7" t="s">
        <v>15178</v>
      </c>
      <c r="C7633" s="7" t="s">
        <v>15179</v>
      </c>
    </row>
    <row r="7634" spans="1:3" x14ac:dyDescent="0.25">
      <c r="A7634" s="7" t="s">
        <v>858</v>
      </c>
      <c r="B7634" s="7" t="s">
        <v>15180</v>
      </c>
      <c r="C7634" s="7" t="s">
        <v>15181</v>
      </c>
    </row>
    <row r="7635" spans="1:3" x14ac:dyDescent="0.25">
      <c r="A7635" s="7" t="s">
        <v>1126</v>
      </c>
      <c r="B7635" s="7" t="s">
        <v>15182</v>
      </c>
      <c r="C7635" s="7" t="s">
        <v>15183</v>
      </c>
    </row>
    <row r="7636" spans="1:3" x14ac:dyDescent="0.25">
      <c r="A7636" s="7" t="s">
        <v>1130</v>
      </c>
      <c r="B7636" s="7" t="s">
        <v>15184</v>
      </c>
      <c r="C7636" s="7" t="s">
        <v>15185</v>
      </c>
    </row>
    <row r="7637" spans="1:3" x14ac:dyDescent="0.25">
      <c r="A7637" s="7" t="s">
        <v>756</v>
      </c>
      <c r="B7637" s="7" t="s">
        <v>15186</v>
      </c>
      <c r="C7637" s="7" t="s">
        <v>15187</v>
      </c>
    </row>
    <row r="7638" spans="1:3" x14ac:dyDescent="0.25">
      <c r="A7638" s="7" t="s">
        <v>1003</v>
      </c>
      <c r="B7638" s="7" t="s">
        <v>15188</v>
      </c>
      <c r="C7638" s="7" t="s">
        <v>15189</v>
      </c>
    </row>
    <row r="7639" spans="1:3" x14ac:dyDescent="0.25">
      <c r="A7639" s="7" t="s">
        <v>1003</v>
      </c>
      <c r="B7639" s="7" t="s">
        <v>15190</v>
      </c>
      <c r="C7639" s="7" t="s">
        <v>15191</v>
      </c>
    </row>
    <row r="7640" spans="1:3" x14ac:dyDescent="0.25">
      <c r="A7640" s="7" t="s">
        <v>1134</v>
      </c>
      <c r="B7640" s="7" t="s">
        <v>15192</v>
      </c>
      <c r="C7640" s="7" t="s">
        <v>15193</v>
      </c>
    </row>
    <row r="7641" spans="1:3" x14ac:dyDescent="0.25">
      <c r="A7641" s="7" t="s">
        <v>1134</v>
      </c>
      <c r="B7641" s="7" t="s">
        <v>15194</v>
      </c>
      <c r="C7641" s="7" t="s">
        <v>15195</v>
      </c>
    </row>
    <row r="7642" spans="1:3" x14ac:dyDescent="0.25">
      <c r="A7642" s="7" t="s">
        <v>1134</v>
      </c>
      <c r="B7642" s="7" t="s">
        <v>15196</v>
      </c>
      <c r="C7642" s="7" t="s">
        <v>15197</v>
      </c>
    </row>
    <row r="7643" spans="1:3" x14ac:dyDescent="0.25">
      <c r="A7643" s="7" t="s">
        <v>822</v>
      </c>
      <c r="B7643" s="7" t="s">
        <v>15198</v>
      </c>
      <c r="C7643" s="7" t="s">
        <v>15199</v>
      </c>
    </row>
    <row r="7644" spans="1:3" x14ac:dyDescent="0.25">
      <c r="A7644" s="7" t="s">
        <v>1098</v>
      </c>
      <c r="B7644" s="7" t="s">
        <v>15200</v>
      </c>
      <c r="C7644" s="7" t="s">
        <v>15201</v>
      </c>
    </row>
    <row r="7645" spans="1:3" x14ac:dyDescent="0.25">
      <c r="A7645" s="7" t="s">
        <v>1102</v>
      </c>
      <c r="B7645" s="7" t="s">
        <v>15202</v>
      </c>
      <c r="C7645" s="7" t="s">
        <v>15203</v>
      </c>
    </row>
    <row r="7646" spans="1:3" x14ac:dyDescent="0.25">
      <c r="A7646" s="7" t="s">
        <v>756</v>
      </c>
      <c r="B7646" s="7" t="s">
        <v>15204</v>
      </c>
      <c r="C7646" s="7" t="s">
        <v>15205</v>
      </c>
    </row>
    <row r="7647" spans="1:3" x14ac:dyDescent="0.25">
      <c r="A7647" s="7" t="s">
        <v>1105</v>
      </c>
      <c r="B7647" s="7" t="s">
        <v>15206</v>
      </c>
      <c r="C7647" s="7" t="s">
        <v>15207</v>
      </c>
    </row>
    <row r="7648" spans="1:3" x14ac:dyDescent="0.25">
      <c r="A7648" s="7" t="s">
        <v>1105</v>
      </c>
      <c r="B7648" s="7" t="s">
        <v>15208</v>
      </c>
      <c r="C7648" s="7" t="s">
        <v>15209</v>
      </c>
    </row>
    <row r="7649" spans="1:3" x14ac:dyDescent="0.25">
      <c r="A7649" s="7" t="s">
        <v>1111</v>
      </c>
      <c r="B7649" s="7" t="s">
        <v>15210</v>
      </c>
      <c r="C7649" s="7" t="s">
        <v>4162</v>
      </c>
    </row>
    <row r="7650" spans="1:3" x14ac:dyDescent="0.25">
      <c r="A7650" s="7" t="s">
        <v>1111</v>
      </c>
      <c r="B7650" s="7" t="s">
        <v>15211</v>
      </c>
      <c r="C7650" s="7" t="s">
        <v>15212</v>
      </c>
    </row>
    <row r="7651" spans="1:3" x14ac:dyDescent="0.25">
      <c r="A7651" s="7" t="s">
        <v>1111</v>
      </c>
      <c r="B7651" s="7" t="s">
        <v>15213</v>
      </c>
      <c r="C7651" s="7" t="s">
        <v>15214</v>
      </c>
    </row>
    <row r="7652" spans="1:3" x14ac:dyDescent="0.25">
      <c r="A7652" s="7" t="s">
        <v>1081</v>
      </c>
      <c r="B7652" s="7" t="s">
        <v>15215</v>
      </c>
      <c r="C7652" s="7" t="s">
        <v>15216</v>
      </c>
    </row>
    <row r="7653" spans="1:3" x14ac:dyDescent="0.25">
      <c r="A7653" s="7" t="s">
        <v>1081</v>
      </c>
      <c r="B7653" s="7" t="s">
        <v>15217</v>
      </c>
      <c r="C7653" s="7" t="s">
        <v>15218</v>
      </c>
    </row>
    <row r="7654" spans="1:3" x14ac:dyDescent="0.25">
      <c r="A7654" s="7" t="s">
        <v>1081</v>
      </c>
      <c r="B7654" s="7" t="s">
        <v>15219</v>
      </c>
      <c r="C7654" s="7" t="s">
        <v>1976</v>
      </c>
    </row>
    <row r="7655" spans="1:3" x14ac:dyDescent="0.25">
      <c r="A7655" s="7" t="s">
        <v>1096</v>
      </c>
      <c r="B7655" s="7" t="s">
        <v>15220</v>
      </c>
      <c r="C7655" s="7" t="s">
        <v>15221</v>
      </c>
    </row>
    <row r="7656" spans="1:3" x14ac:dyDescent="0.25">
      <c r="A7656" s="7" t="s">
        <v>756</v>
      </c>
      <c r="B7656" s="7" t="s">
        <v>15222</v>
      </c>
      <c r="C7656" s="7" t="s">
        <v>4893</v>
      </c>
    </row>
    <row r="7657" spans="1:3" x14ac:dyDescent="0.25">
      <c r="A7657" s="7" t="s">
        <v>756</v>
      </c>
      <c r="B7657" s="7" t="s">
        <v>15223</v>
      </c>
      <c r="C7657" s="7" t="s">
        <v>5740</v>
      </c>
    </row>
    <row r="7658" spans="1:3" x14ac:dyDescent="0.25">
      <c r="A7658" s="7" t="s">
        <v>892</v>
      </c>
      <c r="B7658" s="7" t="s">
        <v>15224</v>
      </c>
      <c r="C7658" s="7" t="s">
        <v>15225</v>
      </c>
    </row>
    <row r="7659" spans="1:3" x14ac:dyDescent="0.25">
      <c r="A7659" s="7" t="s">
        <v>864</v>
      </c>
      <c r="B7659" s="7" t="s">
        <v>15226</v>
      </c>
      <c r="C7659" s="7" t="s">
        <v>15227</v>
      </c>
    </row>
    <row r="7660" spans="1:3" x14ac:dyDescent="0.25">
      <c r="A7660" s="7" t="s">
        <v>866</v>
      </c>
      <c r="B7660" s="7" t="s">
        <v>15228</v>
      </c>
      <c r="C7660" s="7" t="s">
        <v>15229</v>
      </c>
    </row>
    <row r="7661" spans="1:3" x14ac:dyDescent="0.25">
      <c r="A7661" s="7" t="s">
        <v>868</v>
      </c>
      <c r="B7661" s="7" t="s">
        <v>15230</v>
      </c>
      <c r="C7661" s="7" t="s">
        <v>15231</v>
      </c>
    </row>
    <row r="7662" spans="1:3" x14ac:dyDescent="0.25">
      <c r="A7662" s="7" t="s">
        <v>870</v>
      </c>
      <c r="B7662" s="7" t="s">
        <v>15232</v>
      </c>
      <c r="C7662" s="7" t="s">
        <v>3094</v>
      </c>
    </row>
    <row r="7663" spans="1:3" x14ac:dyDescent="0.25">
      <c r="A7663" s="7" t="s">
        <v>874</v>
      </c>
      <c r="B7663" s="7" t="s">
        <v>15233</v>
      </c>
      <c r="C7663" s="7" t="s">
        <v>15234</v>
      </c>
    </row>
    <row r="7664" spans="1:3" x14ac:dyDescent="0.25">
      <c r="A7664" s="7" t="s">
        <v>878</v>
      </c>
      <c r="B7664" s="7" t="s">
        <v>15235</v>
      </c>
      <c r="C7664" s="7" t="s">
        <v>2307</v>
      </c>
    </row>
    <row r="7665" spans="1:3" x14ac:dyDescent="0.25">
      <c r="A7665" s="7" t="s">
        <v>880</v>
      </c>
      <c r="B7665" s="7" t="s">
        <v>15236</v>
      </c>
      <c r="C7665" s="7" t="s">
        <v>15237</v>
      </c>
    </row>
    <row r="7666" spans="1:3" x14ac:dyDescent="0.25">
      <c r="A7666" s="7" t="s">
        <v>846</v>
      </c>
      <c r="B7666" s="7" t="s">
        <v>15238</v>
      </c>
      <c r="C7666" s="7" t="s">
        <v>15239</v>
      </c>
    </row>
    <row r="7667" spans="1:3" x14ac:dyDescent="0.25">
      <c r="A7667" s="7" t="s">
        <v>848</v>
      </c>
      <c r="B7667" s="7" t="s">
        <v>15240</v>
      </c>
      <c r="C7667" s="7" t="s">
        <v>15241</v>
      </c>
    </row>
    <row r="7668" spans="1:3" x14ac:dyDescent="0.25">
      <c r="A7668" s="7" t="s">
        <v>690</v>
      </c>
      <c r="B7668" s="7" t="s">
        <v>15242</v>
      </c>
      <c r="C7668" s="7" t="s">
        <v>6856</v>
      </c>
    </row>
    <row r="7669" spans="1:3" x14ac:dyDescent="0.25">
      <c r="A7669" s="7" t="s">
        <v>1422</v>
      </c>
      <c r="B7669" s="7" t="s">
        <v>15243</v>
      </c>
      <c r="C7669" s="7" t="s">
        <v>15244</v>
      </c>
    </row>
    <row r="7670" spans="1:3" x14ac:dyDescent="0.25">
      <c r="A7670" s="7" t="s">
        <v>1414</v>
      </c>
      <c r="B7670" s="7" t="s">
        <v>15245</v>
      </c>
      <c r="C7670" s="7" t="s">
        <v>15246</v>
      </c>
    </row>
    <row r="7671" spans="1:3" x14ac:dyDescent="0.25">
      <c r="A7671" s="7" t="s">
        <v>1416</v>
      </c>
      <c r="B7671" s="7" t="s">
        <v>15247</v>
      </c>
      <c r="C7671" s="7" t="s">
        <v>2701</v>
      </c>
    </row>
    <row r="7672" spans="1:3" x14ac:dyDescent="0.25">
      <c r="A7672" s="7" t="s">
        <v>1416</v>
      </c>
      <c r="B7672" s="7" t="s">
        <v>15248</v>
      </c>
      <c r="C7672" s="7" t="s">
        <v>2496</v>
      </c>
    </row>
    <row r="7673" spans="1:3" x14ac:dyDescent="0.25">
      <c r="A7673" s="7" t="s">
        <v>1416</v>
      </c>
      <c r="B7673" s="7" t="s">
        <v>15249</v>
      </c>
      <c r="C7673" s="7" t="s">
        <v>5825</v>
      </c>
    </row>
    <row r="7674" spans="1:3" x14ac:dyDescent="0.25">
      <c r="A7674" s="7" t="s">
        <v>1418</v>
      </c>
      <c r="B7674" s="7" t="s">
        <v>15250</v>
      </c>
      <c r="C7674" s="7" t="s">
        <v>15251</v>
      </c>
    </row>
    <row r="7675" spans="1:3" x14ac:dyDescent="0.25">
      <c r="A7675" s="7" t="s">
        <v>1347</v>
      </c>
      <c r="B7675" s="7" t="s">
        <v>15252</v>
      </c>
      <c r="C7675" s="7" t="s">
        <v>3242</v>
      </c>
    </row>
    <row r="7676" spans="1:3" x14ac:dyDescent="0.25">
      <c r="A7676" s="7" t="s">
        <v>1420</v>
      </c>
      <c r="B7676" s="7" t="s">
        <v>15253</v>
      </c>
      <c r="C7676" s="7" t="s">
        <v>15254</v>
      </c>
    </row>
    <row r="7677" spans="1:3" x14ac:dyDescent="0.25">
      <c r="A7677" s="7" t="s">
        <v>1412</v>
      </c>
      <c r="B7677" s="7" t="s">
        <v>15255</v>
      </c>
      <c r="C7677" s="7" t="s">
        <v>15256</v>
      </c>
    </row>
    <row r="7678" spans="1:3" x14ac:dyDescent="0.25">
      <c r="A7678" s="7" t="s">
        <v>1384</v>
      </c>
      <c r="B7678" s="7" t="s">
        <v>15257</v>
      </c>
      <c r="C7678" s="7" t="s">
        <v>15258</v>
      </c>
    </row>
    <row r="7679" spans="1:3" x14ac:dyDescent="0.25">
      <c r="A7679" s="7" t="s">
        <v>1384</v>
      </c>
      <c r="B7679" s="7" t="s">
        <v>15259</v>
      </c>
      <c r="C7679" s="7" t="s">
        <v>15260</v>
      </c>
    </row>
    <row r="7680" spans="1:3" x14ac:dyDescent="0.25">
      <c r="A7680" s="7" t="s">
        <v>756</v>
      </c>
      <c r="B7680" s="7" t="s">
        <v>15261</v>
      </c>
      <c r="C7680" s="7" t="s">
        <v>5478</v>
      </c>
    </row>
    <row r="7681" spans="1:3" x14ac:dyDescent="0.25">
      <c r="A7681" s="7" t="s">
        <v>756</v>
      </c>
      <c r="B7681" s="7" t="s">
        <v>15262</v>
      </c>
      <c r="C7681" s="7" t="s">
        <v>15263</v>
      </c>
    </row>
    <row r="7682" spans="1:3" x14ac:dyDescent="0.25">
      <c r="A7682" s="7" t="s">
        <v>1387</v>
      </c>
      <c r="B7682" s="7" t="s">
        <v>15264</v>
      </c>
      <c r="C7682" s="7" t="s">
        <v>5231</v>
      </c>
    </row>
    <row r="7683" spans="1:3" x14ac:dyDescent="0.25">
      <c r="A7683" s="7" t="s">
        <v>975</v>
      </c>
      <c r="B7683" s="7" t="s">
        <v>15265</v>
      </c>
      <c r="C7683" s="7" t="s">
        <v>15266</v>
      </c>
    </row>
    <row r="7684" spans="1:3" x14ac:dyDescent="0.25">
      <c r="A7684" s="7" t="s">
        <v>975</v>
      </c>
      <c r="B7684" s="7" t="s">
        <v>15267</v>
      </c>
      <c r="C7684" s="7" t="s">
        <v>15268</v>
      </c>
    </row>
    <row r="7685" spans="1:3" x14ac:dyDescent="0.25">
      <c r="A7685" s="7" t="s">
        <v>975</v>
      </c>
      <c r="B7685" s="7" t="s">
        <v>15269</v>
      </c>
      <c r="C7685" s="7" t="s">
        <v>15270</v>
      </c>
    </row>
    <row r="7686" spans="1:3" x14ac:dyDescent="0.25">
      <c r="A7686" s="7" t="s">
        <v>975</v>
      </c>
      <c r="B7686" s="7" t="s">
        <v>15271</v>
      </c>
      <c r="C7686" s="7" t="s">
        <v>11766</v>
      </c>
    </row>
    <row r="7687" spans="1:3" x14ac:dyDescent="0.25">
      <c r="A7687" s="7" t="s">
        <v>975</v>
      </c>
      <c r="B7687" s="7" t="s">
        <v>15272</v>
      </c>
      <c r="C7687" s="7" t="s">
        <v>15273</v>
      </c>
    </row>
    <row r="7688" spans="1:3" x14ac:dyDescent="0.25">
      <c r="A7688" s="7" t="s">
        <v>975</v>
      </c>
      <c r="B7688" s="7" t="s">
        <v>15274</v>
      </c>
      <c r="C7688" s="7" t="s">
        <v>15275</v>
      </c>
    </row>
    <row r="7689" spans="1:3" x14ac:dyDescent="0.25">
      <c r="A7689" s="7" t="s">
        <v>975</v>
      </c>
      <c r="B7689" s="7" t="s">
        <v>15276</v>
      </c>
      <c r="C7689" s="7" t="s">
        <v>15277</v>
      </c>
    </row>
    <row r="7690" spans="1:3" x14ac:dyDescent="0.25">
      <c r="A7690" s="7" t="s">
        <v>975</v>
      </c>
      <c r="B7690" s="7" t="s">
        <v>15278</v>
      </c>
      <c r="C7690" s="7" t="s">
        <v>15279</v>
      </c>
    </row>
    <row r="7691" spans="1:3" x14ac:dyDescent="0.25">
      <c r="A7691" s="7" t="s">
        <v>975</v>
      </c>
      <c r="B7691" s="7" t="s">
        <v>15280</v>
      </c>
      <c r="C7691" s="7" t="s">
        <v>4703</v>
      </c>
    </row>
    <row r="7692" spans="1:3" x14ac:dyDescent="0.25">
      <c r="A7692" s="7" t="s">
        <v>975</v>
      </c>
      <c r="B7692" s="7" t="s">
        <v>15281</v>
      </c>
      <c r="C7692" s="7" t="s">
        <v>15282</v>
      </c>
    </row>
    <row r="7693" spans="1:3" x14ac:dyDescent="0.25">
      <c r="A7693" s="7" t="s">
        <v>975</v>
      </c>
      <c r="B7693" s="7" t="s">
        <v>15283</v>
      </c>
      <c r="C7693" s="7" t="s">
        <v>15284</v>
      </c>
    </row>
    <row r="7694" spans="1:3" x14ac:dyDescent="0.25">
      <c r="A7694" s="7" t="s">
        <v>975</v>
      </c>
      <c r="B7694" s="7" t="s">
        <v>15285</v>
      </c>
      <c r="C7694" s="7" t="s">
        <v>15286</v>
      </c>
    </row>
    <row r="7695" spans="1:3" x14ac:dyDescent="0.25">
      <c r="A7695" s="7" t="s">
        <v>975</v>
      </c>
      <c r="B7695" s="7" t="s">
        <v>15287</v>
      </c>
      <c r="C7695" s="7" t="s">
        <v>15288</v>
      </c>
    </row>
    <row r="7696" spans="1:3" x14ac:dyDescent="0.25">
      <c r="A7696" s="7" t="s">
        <v>975</v>
      </c>
      <c r="B7696" s="7" t="s">
        <v>15289</v>
      </c>
      <c r="C7696" s="7" t="s">
        <v>15290</v>
      </c>
    </row>
    <row r="7697" spans="1:3" x14ac:dyDescent="0.25">
      <c r="A7697" s="7" t="s">
        <v>975</v>
      </c>
      <c r="B7697" s="7" t="s">
        <v>15291</v>
      </c>
      <c r="C7697" s="7" t="s">
        <v>5312</v>
      </c>
    </row>
    <row r="7698" spans="1:3" x14ac:dyDescent="0.25">
      <c r="A7698" s="7" t="s">
        <v>975</v>
      </c>
      <c r="B7698" s="7" t="s">
        <v>15292</v>
      </c>
      <c r="C7698" s="7" t="s">
        <v>15293</v>
      </c>
    </row>
    <row r="7699" spans="1:3" x14ac:dyDescent="0.25">
      <c r="A7699" s="7" t="s">
        <v>975</v>
      </c>
      <c r="B7699" s="7" t="s">
        <v>15294</v>
      </c>
      <c r="C7699" s="7" t="s">
        <v>2040</v>
      </c>
    </row>
    <row r="7700" spans="1:3" x14ac:dyDescent="0.25">
      <c r="A7700" s="7" t="s">
        <v>975</v>
      </c>
      <c r="B7700" s="7" t="s">
        <v>15295</v>
      </c>
      <c r="C7700" s="7" t="s">
        <v>15296</v>
      </c>
    </row>
    <row r="7701" spans="1:3" x14ac:dyDescent="0.25">
      <c r="A7701" s="7" t="s">
        <v>975</v>
      </c>
      <c r="B7701" s="7" t="s">
        <v>15297</v>
      </c>
      <c r="C7701" s="7" t="s">
        <v>15298</v>
      </c>
    </row>
    <row r="7702" spans="1:3" x14ac:dyDescent="0.25">
      <c r="A7702" s="7" t="s">
        <v>1351</v>
      </c>
      <c r="B7702" s="7" t="s">
        <v>15299</v>
      </c>
      <c r="C7702" s="7" t="s">
        <v>15300</v>
      </c>
    </row>
    <row r="7703" spans="1:3" x14ac:dyDescent="0.25">
      <c r="A7703" s="7" t="s">
        <v>1351</v>
      </c>
      <c r="B7703" s="7" t="s">
        <v>15301</v>
      </c>
      <c r="C7703" s="7" t="s">
        <v>15302</v>
      </c>
    </row>
    <row r="7704" spans="1:3" x14ac:dyDescent="0.25">
      <c r="A7704" s="7" t="s">
        <v>1351</v>
      </c>
      <c r="B7704" s="7" t="s">
        <v>15303</v>
      </c>
      <c r="C7704" s="7" t="s">
        <v>15304</v>
      </c>
    </row>
    <row r="7705" spans="1:3" x14ac:dyDescent="0.25">
      <c r="A7705" s="7" t="s">
        <v>1351</v>
      </c>
      <c r="B7705" s="7" t="s">
        <v>15305</v>
      </c>
      <c r="C7705" s="7" t="s">
        <v>15306</v>
      </c>
    </row>
    <row r="7706" spans="1:3" x14ac:dyDescent="0.25">
      <c r="A7706" s="7" t="s">
        <v>977</v>
      </c>
      <c r="B7706" s="7" t="s">
        <v>15307</v>
      </c>
      <c r="C7706" s="7" t="s">
        <v>15308</v>
      </c>
    </row>
    <row r="7707" spans="1:3" x14ac:dyDescent="0.25">
      <c r="A7707" s="7" t="s">
        <v>977</v>
      </c>
      <c r="B7707" s="7" t="s">
        <v>15309</v>
      </c>
      <c r="C7707" s="7" t="s">
        <v>15310</v>
      </c>
    </row>
    <row r="7708" spans="1:3" x14ac:dyDescent="0.25">
      <c r="A7708" s="7" t="s">
        <v>977</v>
      </c>
      <c r="B7708" s="7" t="s">
        <v>15311</v>
      </c>
      <c r="C7708" s="7" t="s">
        <v>15312</v>
      </c>
    </row>
    <row r="7709" spans="1:3" x14ac:dyDescent="0.25">
      <c r="A7709" s="7" t="s">
        <v>977</v>
      </c>
      <c r="B7709" s="7" t="s">
        <v>15313</v>
      </c>
      <c r="C7709" s="7" t="s">
        <v>13627</v>
      </c>
    </row>
    <row r="7710" spans="1:3" x14ac:dyDescent="0.25">
      <c r="A7710" s="7" t="s">
        <v>977</v>
      </c>
      <c r="B7710" s="7" t="s">
        <v>15314</v>
      </c>
      <c r="C7710" s="7" t="s">
        <v>15315</v>
      </c>
    </row>
    <row r="7711" spans="1:3" x14ac:dyDescent="0.25">
      <c r="A7711" s="7" t="s">
        <v>977</v>
      </c>
      <c r="B7711" s="7" t="s">
        <v>15316</v>
      </c>
      <c r="C7711" s="7" t="s">
        <v>15317</v>
      </c>
    </row>
    <row r="7712" spans="1:3" x14ac:dyDescent="0.25">
      <c r="A7712" s="7" t="s">
        <v>977</v>
      </c>
      <c r="B7712" s="7" t="s">
        <v>15318</v>
      </c>
      <c r="C7712" s="7" t="s">
        <v>2060</v>
      </c>
    </row>
    <row r="7713" spans="1:3" x14ac:dyDescent="0.25">
      <c r="A7713" s="7" t="s">
        <v>977</v>
      </c>
      <c r="B7713" s="7" t="s">
        <v>15319</v>
      </c>
      <c r="C7713" s="7" t="s">
        <v>15320</v>
      </c>
    </row>
    <row r="7714" spans="1:3" x14ac:dyDescent="0.25">
      <c r="A7714" s="7" t="s">
        <v>977</v>
      </c>
      <c r="B7714" s="7" t="s">
        <v>15321</v>
      </c>
      <c r="C7714" s="7" t="s">
        <v>15322</v>
      </c>
    </row>
    <row r="7715" spans="1:3" x14ac:dyDescent="0.25">
      <c r="A7715" s="7" t="s">
        <v>977</v>
      </c>
      <c r="B7715" s="7" t="s">
        <v>15323</v>
      </c>
      <c r="C7715" s="7" t="s">
        <v>5607</v>
      </c>
    </row>
    <row r="7716" spans="1:3" x14ac:dyDescent="0.25">
      <c r="A7716" s="7" t="s">
        <v>977</v>
      </c>
      <c r="B7716" s="7" t="s">
        <v>15324</v>
      </c>
      <c r="C7716" s="7" t="s">
        <v>15325</v>
      </c>
    </row>
    <row r="7717" spans="1:3" x14ac:dyDescent="0.25">
      <c r="A7717" s="7" t="s">
        <v>1105</v>
      </c>
      <c r="B7717" s="7" t="s">
        <v>15326</v>
      </c>
      <c r="C7717" s="7" t="s">
        <v>4453</v>
      </c>
    </row>
    <row r="7718" spans="1:3" x14ac:dyDescent="0.25">
      <c r="A7718" s="7" t="s">
        <v>1105</v>
      </c>
      <c r="B7718" s="7" t="s">
        <v>15327</v>
      </c>
      <c r="C7718" s="7" t="s">
        <v>4708</v>
      </c>
    </row>
    <row r="7719" spans="1:3" x14ac:dyDescent="0.25">
      <c r="A7719" s="7" t="s">
        <v>1113</v>
      </c>
      <c r="B7719" s="7" t="s">
        <v>15328</v>
      </c>
      <c r="C7719" s="7" t="s">
        <v>4269</v>
      </c>
    </row>
    <row r="7720" spans="1:3" x14ac:dyDescent="0.25">
      <c r="A7720" s="7" t="s">
        <v>1115</v>
      </c>
      <c r="B7720" s="7" t="s">
        <v>15329</v>
      </c>
      <c r="C7720" s="7" t="s">
        <v>5821</v>
      </c>
    </row>
    <row r="7721" spans="1:3" x14ac:dyDescent="0.25">
      <c r="A7721" s="7" t="s">
        <v>1115</v>
      </c>
      <c r="B7721" s="7" t="s">
        <v>15330</v>
      </c>
      <c r="C7721" s="7" t="s">
        <v>15331</v>
      </c>
    </row>
    <row r="7722" spans="1:3" x14ac:dyDescent="0.25">
      <c r="A7722" s="7" t="s">
        <v>1107</v>
      </c>
      <c r="B7722" s="7" t="s">
        <v>15332</v>
      </c>
      <c r="C7722" s="7" t="s">
        <v>15333</v>
      </c>
    </row>
    <row r="7723" spans="1:3" x14ac:dyDescent="0.25">
      <c r="A7723" s="7" t="s">
        <v>1083</v>
      </c>
      <c r="B7723" s="7" t="s">
        <v>15334</v>
      </c>
      <c r="C7723" s="7" t="s">
        <v>15335</v>
      </c>
    </row>
    <row r="7724" spans="1:3" x14ac:dyDescent="0.25">
      <c r="A7724" s="7" t="s">
        <v>1083</v>
      </c>
      <c r="B7724" s="7" t="s">
        <v>15336</v>
      </c>
      <c r="C7724" s="7" t="s">
        <v>15337</v>
      </c>
    </row>
    <row r="7725" spans="1:3" x14ac:dyDescent="0.25">
      <c r="A7725" s="7" t="s">
        <v>1087</v>
      </c>
      <c r="B7725" s="7" t="s">
        <v>15338</v>
      </c>
      <c r="C7725" s="7" t="s">
        <v>15339</v>
      </c>
    </row>
    <row r="7726" spans="1:3" x14ac:dyDescent="0.25">
      <c r="A7726" s="7" t="s">
        <v>425</v>
      </c>
      <c r="B7726" s="7" t="s">
        <v>15340</v>
      </c>
      <c r="C7726" s="7" t="s">
        <v>3072</v>
      </c>
    </row>
    <row r="7727" spans="1:3" x14ac:dyDescent="0.25">
      <c r="A7727" s="7" t="s">
        <v>1089</v>
      </c>
      <c r="B7727" s="7" t="s">
        <v>15341</v>
      </c>
      <c r="C7727" s="7" t="s">
        <v>15342</v>
      </c>
    </row>
    <row r="7728" spans="1:3" x14ac:dyDescent="0.25">
      <c r="A7728" s="7" t="s">
        <v>892</v>
      </c>
      <c r="B7728" s="7" t="s">
        <v>15343</v>
      </c>
      <c r="C7728" s="7" t="s">
        <v>15344</v>
      </c>
    </row>
    <row r="7729" spans="1:3" x14ac:dyDescent="0.25">
      <c r="A7729" s="7" t="s">
        <v>890</v>
      </c>
      <c r="B7729" s="7" t="s">
        <v>15345</v>
      </c>
      <c r="C7729" s="7" t="s">
        <v>2416</v>
      </c>
    </row>
    <row r="7730" spans="1:3" x14ac:dyDescent="0.25">
      <c r="A7730" s="7" t="s">
        <v>864</v>
      </c>
      <c r="B7730" s="7" t="s">
        <v>15346</v>
      </c>
      <c r="C7730" s="7" t="s">
        <v>15347</v>
      </c>
    </row>
    <row r="7731" spans="1:3" x14ac:dyDescent="0.25">
      <c r="A7731" s="7" t="s">
        <v>1435</v>
      </c>
      <c r="B7731" s="7" t="s">
        <v>15348</v>
      </c>
      <c r="C7731" s="7" t="s">
        <v>1826</v>
      </c>
    </row>
    <row r="7732" spans="1:3" x14ac:dyDescent="0.25">
      <c r="A7732" s="7" t="s">
        <v>1435</v>
      </c>
      <c r="B7732" s="7" t="s">
        <v>15349</v>
      </c>
      <c r="C7732" s="7" t="s">
        <v>15350</v>
      </c>
    </row>
    <row r="7733" spans="1:3" x14ac:dyDescent="0.25">
      <c r="A7733" s="7" t="s">
        <v>756</v>
      </c>
      <c r="B7733" s="7" t="s">
        <v>15351</v>
      </c>
      <c r="C7733" s="7" t="s">
        <v>15352</v>
      </c>
    </row>
    <row r="7734" spans="1:3" x14ac:dyDescent="0.25">
      <c r="A7734" s="7" t="s">
        <v>756</v>
      </c>
      <c r="B7734" s="7" t="s">
        <v>15353</v>
      </c>
      <c r="C7734" s="7" t="s">
        <v>15157</v>
      </c>
    </row>
    <row r="7735" spans="1:3" x14ac:dyDescent="0.25">
      <c r="A7735" s="7" t="s">
        <v>1405</v>
      </c>
      <c r="B7735" s="7" t="s">
        <v>15354</v>
      </c>
      <c r="C7735" s="7" t="s">
        <v>2428</v>
      </c>
    </row>
    <row r="7736" spans="1:3" x14ac:dyDescent="0.25">
      <c r="A7736" s="7" t="s">
        <v>1405</v>
      </c>
      <c r="B7736" s="7" t="s">
        <v>15355</v>
      </c>
      <c r="C7736" s="7" t="s">
        <v>5431</v>
      </c>
    </row>
    <row r="7737" spans="1:3" x14ac:dyDescent="0.25">
      <c r="A7737" s="7" t="s">
        <v>1407</v>
      </c>
      <c r="B7737" s="7" t="s">
        <v>15356</v>
      </c>
      <c r="C7737" s="7" t="s">
        <v>15357</v>
      </c>
    </row>
    <row r="7738" spans="1:3" x14ac:dyDescent="0.25">
      <c r="A7738" s="7" t="s">
        <v>1407</v>
      </c>
      <c r="B7738" s="7" t="s">
        <v>15358</v>
      </c>
      <c r="C7738" s="7" t="s">
        <v>15359</v>
      </c>
    </row>
    <row r="7739" spans="1:3" x14ac:dyDescent="0.25">
      <c r="A7739" s="7" t="s">
        <v>756</v>
      </c>
      <c r="B7739" s="7" t="s">
        <v>15360</v>
      </c>
      <c r="C7739" s="7" t="s">
        <v>2418</v>
      </c>
    </row>
    <row r="7740" spans="1:3" x14ac:dyDescent="0.25">
      <c r="A7740" s="7" t="s">
        <v>690</v>
      </c>
      <c r="B7740" s="7" t="s">
        <v>15361</v>
      </c>
      <c r="C7740" s="7" t="s">
        <v>15362</v>
      </c>
    </row>
    <row r="7741" spans="1:3" x14ac:dyDescent="0.25">
      <c r="A7741" s="7" t="s">
        <v>690</v>
      </c>
      <c r="B7741" s="7" t="s">
        <v>15363</v>
      </c>
      <c r="C7741" s="7" t="s">
        <v>15364</v>
      </c>
    </row>
    <row r="7742" spans="1:3" x14ac:dyDescent="0.25">
      <c r="A7742" s="7" t="s">
        <v>1422</v>
      </c>
      <c r="B7742" s="7" t="s">
        <v>15365</v>
      </c>
      <c r="C7742" s="7" t="s">
        <v>9753</v>
      </c>
    </row>
    <row r="7743" spans="1:3" x14ac:dyDescent="0.25">
      <c r="A7743" s="7" t="s">
        <v>1414</v>
      </c>
      <c r="B7743" s="7" t="s">
        <v>15366</v>
      </c>
      <c r="C7743" s="7" t="s">
        <v>7964</v>
      </c>
    </row>
    <row r="7744" spans="1:3" x14ac:dyDescent="0.25">
      <c r="A7744" s="7" t="s">
        <v>1416</v>
      </c>
      <c r="B7744" s="7" t="s">
        <v>15367</v>
      </c>
      <c r="C7744" s="7" t="s">
        <v>15368</v>
      </c>
    </row>
    <row r="7745" spans="1:3" x14ac:dyDescent="0.25">
      <c r="A7745" s="7" t="s">
        <v>1420</v>
      </c>
      <c r="B7745" s="7" t="s">
        <v>15369</v>
      </c>
      <c r="C7745" s="7" t="s">
        <v>1826</v>
      </c>
    </row>
    <row r="7746" spans="1:3" x14ac:dyDescent="0.25">
      <c r="A7746" s="7" t="s">
        <v>1389</v>
      </c>
      <c r="B7746" s="7" t="s">
        <v>15370</v>
      </c>
      <c r="C7746" s="7" t="s">
        <v>15371</v>
      </c>
    </row>
    <row r="7747" spans="1:3" x14ac:dyDescent="0.25">
      <c r="A7747" s="7" t="s">
        <v>1005</v>
      </c>
      <c r="B7747" s="7" t="s">
        <v>15372</v>
      </c>
      <c r="C7747" s="7" t="s">
        <v>15373</v>
      </c>
    </row>
    <row r="7748" spans="1:3" x14ac:dyDescent="0.25">
      <c r="A7748" s="7" t="s">
        <v>1005</v>
      </c>
      <c r="B7748" s="7" t="s">
        <v>15374</v>
      </c>
      <c r="C7748" s="7" t="s">
        <v>15375</v>
      </c>
    </row>
    <row r="7749" spans="1:3" x14ac:dyDescent="0.25">
      <c r="A7749" s="7" t="s">
        <v>1005</v>
      </c>
      <c r="B7749" s="7" t="s">
        <v>15376</v>
      </c>
      <c r="C7749" s="7" t="s">
        <v>15377</v>
      </c>
    </row>
    <row r="7750" spans="1:3" x14ac:dyDescent="0.25">
      <c r="A7750" s="7" t="s">
        <v>1005</v>
      </c>
      <c r="B7750" s="7" t="s">
        <v>15378</v>
      </c>
      <c r="C7750" s="7" t="s">
        <v>13808</v>
      </c>
    </row>
    <row r="7751" spans="1:3" x14ac:dyDescent="0.25">
      <c r="A7751" s="7" t="s">
        <v>1005</v>
      </c>
      <c r="B7751" s="7" t="s">
        <v>15379</v>
      </c>
      <c r="C7751" s="7" t="s">
        <v>15380</v>
      </c>
    </row>
    <row r="7752" spans="1:3" x14ac:dyDescent="0.25">
      <c r="A7752" s="7" t="s">
        <v>1005</v>
      </c>
      <c r="B7752" s="7" t="s">
        <v>15381</v>
      </c>
      <c r="C7752" s="7" t="s">
        <v>15382</v>
      </c>
    </row>
    <row r="7753" spans="1:3" x14ac:dyDescent="0.25">
      <c r="A7753" s="7" t="s">
        <v>1007</v>
      </c>
      <c r="B7753" s="7" t="s">
        <v>15383</v>
      </c>
      <c r="C7753" s="7" t="s">
        <v>15384</v>
      </c>
    </row>
    <row r="7754" spans="1:3" x14ac:dyDescent="0.25">
      <c r="A7754" s="7" t="s">
        <v>1007</v>
      </c>
      <c r="B7754" s="7" t="s">
        <v>15385</v>
      </c>
      <c r="C7754" s="7" t="s">
        <v>15386</v>
      </c>
    </row>
    <row r="7755" spans="1:3" x14ac:dyDescent="0.25">
      <c r="A7755" s="7" t="s">
        <v>1007</v>
      </c>
      <c r="B7755" s="7" t="s">
        <v>15387</v>
      </c>
      <c r="C7755" s="7" t="s">
        <v>15388</v>
      </c>
    </row>
    <row r="7756" spans="1:3" x14ac:dyDescent="0.25">
      <c r="A7756" s="7" t="s">
        <v>1007</v>
      </c>
      <c r="B7756" s="7" t="s">
        <v>15389</v>
      </c>
      <c r="C7756" s="7" t="s">
        <v>15390</v>
      </c>
    </row>
    <row r="7757" spans="1:3" x14ac:dyDescent="0.25">
      <c r="A7757" s="7" t="s">
        <v>1007</v>
      </c>
      <c r="B7757" s="7" t="s">
        <v>15391</v>
      </c>
      <c r="C7757" s="7" t="s">
        <v>15392</v>
      </c>
    </row>
    <row r="7758" spans="1:3" x14ac:dyDescent="0.25">
      <c r="A7758" s="7" t="s">
        <v>1007</v>
      </c>
      <c r="B7758" s="7" t="s">
        <v>15393</v>
      </c>
      <c r="C7758" s="7" t="s">
        <v>15394</v>
      </c>
    </row>
    <row r="7759" spans="1:3" x14ac:dyDescent="0.25">
      <c r="A7759" s="7" t="s">
        <v>1007</v>
      </c>
      <c r="B7759" s="7" t="s">
        <v>15395</v>
      </c>
      <c r="C7759" s="7" t="s">
        <v>15396</v>
      </c>
    </row>
    <row r="7760" spans="1:3" x14ac:dyDescent="0.25">
      <c r="A7760" s="7" t="s">
        <v>1007</v>
      </c>
      <c r="B7760" s="7" t="s">
        <v>15397</v>
      </c>
      <c r="C7760" s="7" t="s">
        <v>15398</v>
      </c>
    </row>
    <row r="7761" spans="1:3" x14ac:dyDescent="0.25">
      <c r="A7761" s="7" t="s">
        <v>1007</v>
      </c>
      <c r="B7761" s="7" t="s">
        <v>15399</v>
      </c>
      <c r="C7761" s="7" t="s">
        <v>2127</v>
      </c>
    </row>
    <row r="7762" spans="1:3" x14ac:dyDescent="0.25">
      <c r="A7762" s="7" t="s">
        <v>1007</v>
      </c>
      <c r="B7762" s="7" t="s">
        <v>15400</v>
      </c>
      <c r="C7762" s="7" t="s">
        <v>15401</v>
      </c>
    </row>
    <row r="7763" spans="1:3" x14ac:dyDescent="0.25">
      <c r="A7763" s="7" t="s">
        <v>1007</v>
      </c>
      <c r="B7763" s="7" t="s">
        <v>15402</v>
      </c>
      <c r="C7763" s="7" t="s">
        <v>15403</v>
      </c>
    </row>
    <row r="7764" spans="1:3" x14ac:dyDescent="0.25">
      <c r="A7764" s="7" t="s">
        <v>1007</v>
      </c>
      <c r="B7764" s="7" t="s">
        <v>15404</v>
      </c>
      <c r="C7764" s="7" t="s">
        <v>4812</v>
      </c>
    </row>
    <row r="7765" spans="1:3" x14ac:dyDescent="0.25">
      <c r="A7765" s="7" t="s">
        <v>1007</v>
      </c>
      <c r="B7765" s="7" t="s">
        <v>15405</v>
      </c>
      <c r="C7765" s="7" t="s">
        <v>15406</v>
      </c>
    </row>
    <row r="7766" spans="1:3" x14ac:dyDescent="0.25">
      <c r="A7766" s="7" t="s">
        <v>1007</v>
      </c>
      <c r="B7766" s="7" t="s">
        <v>15407</v>
      </c>
      <c r="C7766" s="7" t="s">
        <v>15408</v>
      </c>
    </row>
    <row r="7767" spans="1:3" x14ac:dyDescent="0.25">
      <c r="A7767" s="7" t="s">
        <v>1007</v>
      </c>
      <c r="B7767" s="7" t="s">
        <v>15409</v>
      </c>
      <c r="C7767" s="7" t="s">
        <v>15410</v>
      </c>
    </row>
    <row r="7768" spans="1:3" x14ac:dyDescent="0.25">
      <c r="A7768" s="7" t="s">
        <v>1007</v>
      </c>
      <c r="B7768" s="7" t="s">
        <v>15411</v>
      </c>
      <c r="C7768" s="7" t="s">
        <v>15412</v>
      </c>
    </row>
    <row r="7769" spans="1:3" x14ac:dyDescent="0.25">
      <c r="A7769" s="7" t="s">
        <v>1007</v>
      </c>
      <c r="B7769" s="7" t="s">
        <v>15413</v>
      </c>
      <c r="C7769" s="7" t="s">
        <v>15414</v>
      </c>
    </row>
    <row r="7770" spans="1:3" x14ac:dyDescent="0.25">
      <c r="A7770" s="7" t="s">
        <v>1009</v>
      </c>
      <c r="B7770" s="7" t="s">
        <v>15415</v>
      </c>
      <c r="C7770" s="7" t="s">
        <v>15416</v>
      </c>
    </row>
    <row r="7771" spans="1:3" x14ac:dyDescent="0.25">
      <c r="A7771" s="7" t="s">
        <v>1009</v>
      </c>
      <c r="B7771" s="7" t="s">
        <v>15417</v>
      </c>
      <c r="C7771" s="7" t="s">
        <v>15418</v>
      </c>
    </row>
    <row r="7772" spans="1:3" x14ac:dyDescent="0.25">
      <c r="A7772" s="7" t="s">
        <v>1009</v>
      </c>
      <c r="B7772" s="7" t="s">
        <v>15419</v>
      </c>
      <c r="C7772" s="7" t="s">
        <v>6902</v>
      </c>
    </row>
    <row r="7773" spans="1:3" x14ac:dyDescent="0.25">
      <c r="A7773" s="7" t="s">
        <v>1009</v>
      </c>
      <c r="B7773" s="7" t="s">
        <v>15420</v>
      </c>
      <c r="C7773" s="7" t="s">
        <v>2737</v>
      </c>
    </row>
    <row r="7774" spans="1:3" x14ac:dyDescent="0.25">
      <c r="A7774" s="7" t="s">
        <v>1009</v>
      </c>
      <c r="B7774" s="7" t="s">
        <v>15421</v>
      </c>
      <c r="C7774" s="7" t="s">
        <v>1996</v>
      </c>
    </row>
    <row r="7775" spans="1:3" x14ac:dyDescent="0.25">
      <c r="A7775" s="7" t="s">
        <v>1009</v>
      </c>
      <c r="B7775" s="7" t="s">
        <v>15422</v>
      </c>
      <c r="C7775" s="7" t="s">
        <v>15423</v>
      </c>
    </row>
    <row r="7776" spans="1:3" x14ac:dyDescent="0.25">
      <c r="A7776" s="7" t="s">
        <v>1009</v>
      </c>
      <c r="B7776" s="7" t="s">
        <v>15424</v>
      </c>
      <c r="C7776" s="7" t="s">
        <v>15425</v>
      </c>
    </row>
    <row r="7777" spans="1:3" x14ac:dyDescent="0.25">
      <c r="A7777" s="7" t="s">
        <v>1009</v>
      </c>
      <c r="B7777" s="7" t="s">
        <v>15426</v>
      </c>
      <c r="C7777" s="7" t="s">
        <v>15427</v>
      </c>
    </row>
    <row r="7778" spans="1:3" x14ac:dyDescent="0.25">
      <c r="A7778" s="7" t="s">
        <v>1009</v>
      </c>
      <c r="B7778" s="7" t="s">
        <v>15428</v>
      </c>
      <c r="C7778" s="7" t="s">
        <v>7117</v>
      </c>
    </row>
    <row r="7779" spans="1:3" x14ac:dyDescent="0.25">
      <c r="A7779" s="7" t="s">
        <v>1009</v>
      </c>
      <c r="B7779" s="7" t="s">
        <v>15429</v>
      </c>
      <c r="C7779" s="7" t="s">
        <v>13101</v>
      </c>
    </row>
    <row r="7780" spans="1:3" x14ac:dyDescent="0.25">
      <c r="A7780" s="7" t="s">
        <v>1009</v>
      </c>
      <c r="B7780" s="7" t="s">
        <v>15430</v>
      </c>
      <c r="C7780" s="7" t="s">
        <v>12287</v>
      </c>
    </row>
    <row r="7781" spans="1:3" x14ac:dyDescent="0.25">
      <c r="A7781" s="7" t="s">
        <v>1009</v>
      </c>
      <c r="B7781" s="7" t="s">
        <v>15431</v>
      </c>
      <c r="C7781" s="7" t="s">
        <v>15432</v>
      </c>
    </row>
    <row r="7782" spans="1:3" x14ac:dyDescent="0.25">
      <c r="A7782" s="7" t="s">
        <v>1009</v>
      </c>
      <c r="B7782" s="7" t="s">
        <v>15433</v>
      </c>
      <c r="C7782" s="7" t="s">
        <v>15434</v>
      </c>
    </row>
    <row r="7783" spans="1:3" x14ac:dyDescent="0.25">
      <c r="A7783" s="7" t="s">
        <v>1009</v>
      </c>
      <c r="B7783" s="7" t="s">
        <v>15435</v>
      </c>
      <c r="C7783" s="7" t="s">
        <v>15436</v>
      </c>
    </row>
    <row r="7784" spans="1:3" x14ac:dyDescent="0.25">
      <c r="A7784" s="7" t="s">
        <v>1009</v>
      </c>
      <c r="B7784" s="7" t="s">
        <v>15437</v>
      </c>
      <c r="C7784" s="7" t="s">
        <v>15438</v>
      </c>
    </row>
    <row r="7785" spans="1:3" x14ac:dyDescent="0.25">
      <c r="A7785" s="7" t="s">
        <v>1009</v>
      </c>
      <c r="B7785" s="7" t="s">
        <v>15439</v>
      </c>
      <c r="C7785" s="7" t="s">
        <v>15440</v>
      </c>
    </row>
    <row r="7786" spans="1:3" x14ac:dyDescent="0.25">
      <c r="A7786" s="7" t="s">
        <v>1009</v>
      </c>
      <c r="B7786" s="7" t="s">
        <v>15441</v>
      </c>
      <c r="C7786" s="7" t="s">
        <v>15442</v>
      </c>
    </row>
    <row r="7787" spans="1:3" x14ac:dyDescent="0.25">
      <c r="A7787" s="7" t="s">
        <v>1009</v>
      </c>
      <c r="B7787" s="7" t="s">
        <v>15443</v>
      </c>
      <c r="C7787" s="7" t="s">
        <v>15444</v>
      </c>
    </row>
    <row r="7788" spans="1:3" x14ac:dyDescent="0.25">
      <c r="A7788" s="7" t="s">
        <v>1009</v>
      </c>
      <c r="B7788" s="7" t="s">
        <v>15445</v>
      </c>
      <c r="C7788" s="7" t="s">
        <v>15446</v>
      </c>
    </row>
    <row r="7789" spans="1:3" x14ac:dyDescent="0.25">
      <c r="A7789" s="7" t="s">
        <v>1009</v>
      </c>
      <c r="B7789" s="7" t="s">
        <v>15447</v>
      </c>
      <c r="C7789" s="7" t="s">
        <v>8123</v>
      </c>
    </row>
    <row r="7790" spans="1:3" x14ac:dyDescent="0.25">
      <c r="A7790" s="7" t="s">
        <v>1009</v>
      </c>
      <c r="B7790" s="7" t="s">
        <v>15448</v>
      </c>
      <c r="C7790" s="7" t="s">
        <v>6676</v>
      </c>
    </row>
    <row r="7791" spans="1:3" x14ac:dyDescent="0.25">
      <c r="A7791" s="7" t="s">
        <v>1009</v>
      </c>
      <c r="B7791" s="7" t="s">
        <v>15449</v>
      </c>
      <c r="C7791" s="7" t="s">
        <v>15450</v>
      </c>
    </row>
    <row r="7792" spans="1:3" x14ac:dyDescent="0.25">
      <c r="A7792" s="7" t="s">
        <v>1003</v>
      </c>
      <c r="B7792" s="7" t="s">
        <v>15451</v>
      </c>
      <c r="C7792" s="7" t="s">
        <v>15452</v>
      </c>
    </row>
    <row r="7793" spans="1:3" x14ac:dyDescent="0.25">
      <c r="A7793" s="7" t="s">
        <v>1003</v>
      </c>
      <c r="B7793" s="7" t="s">
        <v>15453</v>
      </c>
      <c r="C7793" s="7" t="s">
        <v>2430</v>
      </c>
    </row>
    <row r="7794" spans="1:3" x14ac:dyDescent="0.25">
      <c r="A7794" s="7" t="s">
        <v>1003</v>
      </c>
      <c r="B7794" s="7" t="s">
        <v>15454</v>
      </c>
      <c r="C7794" s="7" t="s">
        <v>15455</v>
      </c>
    </row>
    <row r="7795" spans="1:3" x14ac:dyDescent="0.25">
      <c r="A7795" s="7" t="s">
        <v>1003</v>
      </c>
      <c r="B7795" s="7" t="s">
        <v>15456</v>
      </c>
      <c r="C7795" s="7" t="s">
        <v>15457</v>
      </c>
    </row>
    <row r="7796" spans="1:3" x14ac:dyDescent="0.25">
      <c r="A7796" s="7" t="s">
        <v>1003</v>
      </c>
      <c r="B7796" s="7" t="s">
        <v>15458</v>
      </c>
      <c r="C7796" s="7" t="s">
        <v>15459</v>
      </c>
    </row>
    <row r="7797" spans="1:3" x14ac:dyDescent="0.25">
      <c r="A7797" s="7" t="s">
        <v>1003</v>
      </c>
      <c r="B7797" s="7" t="s">
        <v>15460</v>
      </c>
      <c r="C7797" s="7" t="s">
        <v>2760</v>
      </c>
    </row>
    <row r="7798" spans="1:3" x14ac:dyDescent="0.25">
      <c r="A7798" s="7" t="s">
        <v>1003</v>
      </c>
      <c r="B7798" s="7" t="s">
        <v>15461</v>
      </c>
      <c r="C7798" s="7" t="s">
        <v>15462</v>
      </c>
    </row>
    <row r="7799" spans="1:3" x14ac:dyDescent="0.25">
      <c r="A7799" s="7" t="s">
        <v>1003</v>
      </c>
      <c r="B7799" s="7" t="s">
        <v>15463</v>
      </c>
      <c r="C7799" s="7" t="s">
        <v>15464</v>
      </c>
    </row>
    <row r="7800" spans="1:3" x14ac:dyDescent="0.25">
      <c r="A7800" s="7" t="s">
        <v>1003</v>
      </c>
      <c r="B7800" s="7" t="s">
        <v>15465</v>
      </c>
      <c r="C7800" s="7" t="s">
        <v>15466</v>
      </c>
    </row>
    <row r="7801" spans="1:3" x14ac:dyDescent="0.25">
      <c r="A7801" s="7" t="s">
        <v>1003</v>
      </c>
      <c r="B7801" s="7" t="s">
        <v>15467</v>
      </c>
      <c r="C7801" s="7" t="s">
        <v>15468</v>
      </c>
    </row>
    <row r="7802" spans="1:3" x14ac:dyDescent="0.25">
      <c r="A7802" s="7" t="s">
        <v>1003</v>
      </c>
      <c r="B7802" s="7" t="s">
        <v>15469</v>
      </c>
      <c r="C7802" s="7" t="s">
        <v>15470</v>
      </c>
    </row>
    <row r="7803" spans="1:3" x14ac:dyDescent="0.25">
      <c r="A7803" s="7" t="s">
        <v>1003</v>
      </c>
      <c r="B7803" s="7" t="s">
        <v>15471</v>
      </c>
      <c r="C7803" s="7" t="s">
        <v>2115</v>
      </c>
    </row>
    <row r="7804" spans="1:3" x14ac:dyDescent="0.25">
      <c r="A7804" s="7" t="s">
        <v>1003</v>
      </c>
      <c r="B7804" s="7" t="s">
        <v>15472</v>
      </c>
      <c r="C7804" s="7" t="s">
        <v>15473</v>
      </c>
    </row>
    <row r="7805" spans="1:3" x14ac:dyDescent="0.25">
      <c r="A7805" s="7" t="s">
        <v>1003</v>
      </c>
      <c r="B7805" s="7" t="s">
        <v>15474</v>
      </c>
      <c r="C7805" s="7" t="s">
        <v>15475</v>
      </c>
    </row>
    <row r="7806" spans="1:3" x14ac:dyDescent="0.25">
      <c r="A7806" s="7" t="s">
        <v>1003</v>
      </c>
      <c r="B7806" s="7" t="s">
        <v>15476</v>
      </c>
      <c r="C7806" s="7" t="s">
        <v>15477</v>
      </c>
    </row>
    <row r="7807" spans="1:3" x14ac:dyDescent="0.25">
      <c r="A7807" s="7" t="s">
        <v>1003</v>
      </c>
      <c r="B7807" s="7" t="s">
        <v>15478</v>
      </c>
      <c r="C7807" s="7" t="s">
        <v>15479</v>
      </c>
    </row>
    <row r="7808" spans="1:3" x14ac:dyDescent="0.25">
      <c r="A7808" s="7" t="s">
        <v>975</v>
      </c>
      <c r="B7808" s="7" t="s">
        <v>15480</v>
      </c>
      <c r="C7808" s="7" t="s">
        <v>15481</v>
      </c>
    </row>
    <row r="7809" spans="1:3" x14ac:dyDescent="0.25">
      <c r="A7809" s="7" t="s">
        <v>975</v>
      </c>
      <c r="B7809" s="7" t="s">
        <v>15482</v>
      </c>
      <c r="C7809" s="7" t="s">
        <v>15483</v>
      </c>
    </row>
    <row r="7810" spans="1:3" x14ac:dyDescent="0.25">
      <c r="A7810" s="7" t="s">
        <v>975</v>
      </c>
      <c r="B7810" s="7" t="s">
        <v>15484</v>
      </c>
      <c r="C7810" s="7" t="s">
        <v>15485</v>
      </c>
    </row>
    <row r="7811" spans="1:3" x14ac:dyDescent="0.25">
      <c r="A7811" s="7" t="s">
        <v>995</v>
      </c>
      <c r="B7811" s="7" t="s">
        <v>15486</v>
      </c>
      <c r="C7811" s="7" t="s">
        <v>15487</v>
      </c>
    </row>
    <row r="7812" spans="1:3" x14ac:dyDescent="0.25">
      <c r="A7812" s="7" t="s">
        <v>995</v>
      </c>
      <c r="B7812" s="7" t="s">
        <v>15488</v>
      </c>
      <c r="C7812" s="7" t="s">
        <v>15489</v>
      </c>
    </row>
    <row r="7813" spans="1:3" x14ac:dyDescent="0.25">
      <c r="A7813" s="7" t="s">
        <v>995</v>
      </c>
      <c r="B7813" s="7" t="s">
        <v>15490</v>
      </c>
      <c r="C7813" s="7" t="s">
        <v>13424</v>
      </c>
    </row>
    <row r="7814" spans="1:3" x14ac:dyDescent="0.25">
      <c r="A7814" s="7" t="s">
        <v>995</v>
      </c>
      <c r="B7814" s="7" t="s">
        <v>15491</v>
      </c>
      <c r="C7814" s="7" t="s">
        <v>14541</v>
      </c>
    </row>
    <row r="7815" spans="1:3" x14ac:dyDescent="0.25">
      <c r="A7815" s="7" t="s">
        <v>995</v>
      </c>
      <c r="B7815" s="7" t="s">
        <v>15492</v>
      </c>
      <c r="C7815" s="7" t="s">
        <v>6873</v>
      </c>
    </row>
    <row r="7816" spans="1:3" x14ac:dyDescent="0.25">
      <c r="A7816" s="7" t="s">
        <v>995</v>
      </c>
      <c r="B7816" s="7" t="s">
        <v>15493</v>
      </c>
      <c r="C7816" s="7" t="s">
        <v>15494</v>
      </c>
    </row>
    <row r="7817" spans="1:3" x14ac:dyDescent="0.25">
      <c r="A7817" s="7" t="s">
        <v>995</v>
      </c>
      <c r="B7817" s="7" t="s">
        <v>15495</v>
      </c>
      <c r="C7817" s="7" t="s">
        <v>7082</v>
      </c>
    </row>
    <row r="7818" spans="1:3" x14ac:dyDescent="0.25">
      <c r="A7818" s="7" t="s">
        <v>995</v>
      </c>
      <c r="B7818" s="7" t="s">
        <v>15496</v>
      </c>
      <c r="C7818" s="7" t="s">
        <v>15497</v>
      </c>
    </row>
    <row r="7819" spans="1:3" x14ac:dyDescent="0.25">
      <c r="A7819" s="7" t="s">
        <v>995</v>
      </c>
      <c r="B7819" s="7" t="s">
        <v>15498</v>
      </c>
      <c r="C7819" s="7" t="s">
        <v>4640</v>
      </c>
    </row>
    <row r="7820" spans="1:3" x14ac:dyDescent="0.25">
      <c r="A7820" s="7" t="s">
        <v>997</v>
      </c>
      <c r="B7820" s="7" t="s">
        <v>15499</v>
      </c>
      <c r="C7820" s="7" t="s">
        <v>15500</v>
      </c>
    </row>
    <row r="7821" spans="1:3" x14ac:dyDescent="0.25">
      <c r="A7821" s="7" t="s">
        <v>997</v>
      </c>
      <c r="B7821" s="7" t="s">
        <v>15501</v>
      </c>
      <c r="C7821" s="7" t="s">
        <v>12429</v>
      </c>
    </row>
    <row r="7822" spans="1:3" x14ac:dyDescent="0.25">
      <c r="A7822" s="7" t="s">
        <v>997</v>
      </c>
      <c r="B7822" s="7" t="s">
        <v>15502</v>
      </c>
      <c r="C7822" s="7" t="s">
        <v>13603</v>
      </c>
    </row>
    <row r="7823" spans="1:3" x14ac:dyDescent="0.25">
      <c r="A7823" s="7" t="s">
        <v>997</v>
      </c>
      <c r="B7823" s="7" t="s">
        <v>15503</v>
      </c>
      <c r="C7823" s="7" t="s">
        <v>2387</v>
      </c>
    </row>
    <row r="7824" spans="1:3" x14ac:dyDescent="0.25">
      <c r="A7824" s="7" t="s">
        <v>997</v>
      </c>
      <c r="B7824" s="7" t="s">
        <v>15504</v>
      </c>
      <c r="C7824" s="7" t="s">
        <v>15505</v>
      </c>
    </row>
    <row r="7825" spans="1:3" x14ac:dyDescent="0.25">
      <c r="A7825" s="7" t="s">
        <v>997</v>
      </c>
      <c r="B7825" s="7" t="s">
        <v>15506</v>
      </c>
      <c r="C7825" s="7" t="s">
        <v>15507</v>
      </c>
    </row>
    <row r="7826" spans="1:3" x14ac:dyDescent="0.25">
      <c r="A7826" s="7" t="s">
        <v>997</v>
      </c>
      <c r="B7826" s="7" t="s">
        <v>15508</v>
      </c>
      <c r="C7826" s="7" t="s">
        <v>15509</v>
      </c>
    </row>
    <row r="7827" spans="1:3" x14ac:dyDescent="0.25">
      <c r="A7827" s="7" t="s">
        <v>997</v>
      </c>
      <c r="B7827" s="7" t="s">
        <v>15510</v>
      </c>
      <c r="C7827" s="7" t="s">
        <v>15511</v>
      </c>
    </row>
    <row r="7828" spans="1:3" x14ac:dyDescent="0.25">
      <c r="A7828" s="7" t="s">
        <v>997</v>
      </c>
      <c r="B7828" s="7" t="s">
        <v>15512</v>
      </c>
      <c r="C7828" s="7" t="s">
        <v>13455</v>
      </c>
    </row>
    <row r="7829" spans="1:3" x14ac:dyDescent="0.25">
      <c r="A7829" s="7" t="s">
        <v>997</v>
      </c>
      <c r="B7829" s="7" t="s">
        <v>15513</v>
      </c>
      <c r="C7829" s="7" t="s">
        <v>15514</v>
      </c>
    </row>
    <row r="7830" spans="1:3" x14ac:dyDescent="0.25">
      <c r="A7830" s="7" t="s">
        <v>997</v>
      </c>
      <c r="B7830" s="7" t="s">
        <v>15515</v>
      </c>
      <c r="C7830" s="7" t="s">
        <v>15516</v>
      </c>
    </row>
    <row r="7831" spans="1:3" x14ac:dyDescent="0.25">
      <c r="A7831" s="7" t="s">
        <v>997</v>
      </c>
      <c r="B7831" s="7" t="s">
        <v>15517</v>
      </c>
      <c r="C7831" s="7" t="s">
        <v>15518</v>
      </c>
    </row>
    <row r="7832" spans="1:3" x14ac:dyDescent="0.25">
      <c r="A7832" s="7" t="s">
        <v>997</v>
      </c>
      <c r="B7832" s="7" t="s">
        <v>15519</v>
      </c>
      <c r="C7832" s="7" t="s">
        <v>5911</v>
      </c>
    </row>
    <row r="7833" spans="1:3" x14ac:dyDescent="0.25">
      <c r="A7833" s="7" t="s">
        <v>997</v>
      </c>
      <c r="B7833" s="7" t="s">
        <v>15520</v>
      </c>
      <c r="C7833" s="7" t="s">
        <v>15521</v>
      </c>
    </row>
    <row r="7834" spans="1:3" x14ac:dyDescent="0.25">
      <c r="A7834" s="7" t="s">
        <v>997</v>
      </c>
      <c r="B7834" s="7" t="s">
        <v>15522</v>
      </c>
      <c r="C7834" s="7" t="s">
        <v>3858</v>
      </c>
    </row>
    <row r="7835" spans="1:3" x14ac:dyDescent="0.25">
      <c r="A7835" s="7" t="s">
        <v>997</v>
      </c>
      <c r="B7835" s="7" t="s">
        <v>15523</v>
      </c>
      <c r="C7835" s="7" t="s">
        <v>14501</v>
      </c>
    </row>
    <row r="7836" spans="1:3" x14ac:dyDescent="0.25">
      <c r="A7836" s="7" t="s">
        <v>999</v>
      </c>
      <c r="B7836" s="7" t="s">
        <v>15524</v>
      </c>
      <c r="C7836" s="7" t="s">
        <v>15525</v>
      </c>
    </row>
    <row r="7837" spans="1:3" x14ac:dyDescent="0.25">
      <c r="A7837" s="7" t="s">
        <v>999</v>
      </c>
      <c r="B7837" s="7" t="s">
        <v>15526</v>
      </c>
      <c r="C7837" s="7" t="s">
        <v>15527</v>
      </c>
    </row>
    <row r="7838" spans="1:3" x14ac:dyDescent="0.25">
      <c r="A7838" s="7" t="s">
        <v>999</v>
      </c>
      <c r="B7838" s="7" t="s">
        <v>15528</v>
      </c>
      <c r="C7838" s="7" t="s">
        <v>15529</v>
      </c>
    </row>
    <row r="7839" spans="1:3" x14ac:dyDescent="0.25">
      <c r="A7839" s="7" t="s">
        <v>999</v>
      </c>
      <c r="B7839" s="7" t="s">
        <v>15530</v>
      </c>
      <c r="C7839" s="7" t="s">
        <v>15531</v>
      </c>
    </row>
    <row r="7840" spans="1:3" x14ac:dyDescent="0.25">
      <c r="A7840" s="7" t="s">
        <v>999</v>
      </c>
      <c r="B7840" s="7" t="s">
        <v>15532</v>
      </c>
      <c r="C7840" s="7" t="s">
        <v>15533</v>
      </c>
    </row>
    <row r="7841" spans="1:3" x14ac:dyDescent="0.25">
      <c r="A7841" s="7" t="s">
        <v>999</v>
      </c>
      <c r="B7841" s="7" t="s">
        <v>15534</v>
      </c>
      <c r="C7841" s="7" t="s">
        <v>11397</v>
      </c>
    </row>
    <row r="7842" spans="1:3" x14ac:dyDescent="0.25">
      <c r="A7842" s="7" t="s">
        <v>999</v>
      </c>
      <c r="B7842" s="7" t="s">
        <v>15535</v>
      </c>
      <c r="C7842" s="7" t="s">
        <v>15536</v>
      </c>
    </row>
    <row r="7843" spans="1:3" x14ac:dyDescent="0.25">
      <c r="A7843" s="7" t="s">
        <v>999</v>
      </c>
      <c r="B7843" s="7" t="s">
        <v>15537</v>
      </c>
      <c r="C7843" s="7" t="s">
        <v>15538</v>
      </c>
    </row>
    <row r="7844" spans="1:3" x14ac:dyDescent="0.25">
      <c r="A7844" s="7" t="s">
        <v>1001</v>
      </c>
      <c r="B7844" s="7" t="s">
        <v>15539</v>
      </c>
      <c r="C7844" s="7" t="s">
        <v>15540</v>
      </c>
    </row>
    <row r="7845" spans="1:3" x14ac:dyDescent="0.25">
      <c r="A7845" s="7" t="s">
        <v>1001</v>
      </c>
      <c r="B7845" s="7" t="s">
        <v>15541</v>
      </c>
      <c r="C7845" s="7" t="s">
        <v>15542</v>
      </c>
    </row>
    <row r="7846" spans="1:3" x14ac:dyDescent="0.25">
      <c r="A7846" s="7" t="s">
        <v>1001</v>
      </c>
      <c r="B7846" s="7" t="s">
        <v>15543</v>
      </c>
      <c r="C7846" s="7" t="s">
        <v>15544</v>
      </c>
    </row>
    <row r="7847" spans="1:3" x14ac:dyDescent="0.25">
      <c r="A7847" s="7" t="s">
        <v>1001</v>
      </c>
      <c r="B7847" s="7" t="s">
        <v>15545</v>
      </c>
      <c r="C7847" s="7" t="s">
        <v>15546</v>
      </c>
    </row>
    <row r="7848" spans="1:3" x14ac:dyDescent="0.25">
      <c r="A7848" s="7" t="s">
        <v>1001</v>
      </c>
      <c r="B7848" s="7" t="s">
        <v>15547</v>
      </c>
      <c r="C7848" s="7" t="s">
        <v>15548</v>
      </c>
    </row>
    <row r="7849" spans="1:3" x14ac:dyDescent="0.25">
      <c r="A7849" s="7" t="s">
        <v>1001</v>
      </c>
      <c r="B7849" s="7" t="s">
        <v>15549</v>
      </c>
      <c r="C7849" s="7" t="s">
        <v>15550</v>
      </c>
    </row>
    <row r="7850" spans="1:3" x14ac:dyDescent="0.25">
      <c r="A7850" s="7" t="s">
        <v>1001</v>
      </c>
      <c r="B7850" s="7" t="s">
        <v>15551</v>
      </c>
      <c r="C7850" s="7" t="s">
        <v>10268</v>
      </c>
    </row>
    <row r="7851" spans="1:3" x14ac:dyDescent="0.25">
      <c r="A7851" s="7" t="s">
        <v>1001</v>
      </c>
      <c r="B7851" s="7" t="s">
        <v>15552</v>
      </c>
      <c r="C7851" s="7" t="s">
        <v>15553</v>
      </c>
    </row>
    <row r="7852" spans="1:3" x14ac:dyDescent="0.25">
      <c r="A7852" s="7" t="s">
        <v>1001</v>
      </c>
      <c r="B7852" s="7" t="s">
        <v>15554</v>
      </c>
      <c r="C7852" s="7" t="s">
        <v>15555</v>
      </c>
    </row>
    <row r="7853" spans="1:3" x14ac:dyDescent="0.25">
      <c r="A7853" s="7" t="s">
        <v>1001</v>
      </c>
      <c r="B7853" s="7" t="s">
        <v>15556</v>
      </c>
      <c r="C7853" s="7" t="s">
        <v>15557</v>
      </c>
    </row>
    <row r="7854" spans="1:3" x14ac:dyDescent="0.25">
      <c r="A7854" s="7" t="s">
        <v>1011</v>
      </c>
      <c r="B7854" s="7" t="s">
        <v>15558</v>
      </c>
      <c r="C7854" s="7" t="s">
        <v>15559</v>
      </c>
    </row>
    <row r="7855" spans="1:3" x14ac:dyDescent="0.25">
      <c r="A7855" s="7" t="s">
        <v>1011</v>
      </c>
      <c r="B7855" s="7" t="s">
        <v>15560</v>
      </c>
      <c r="C7855" s="7" t="s">
        <v>15561</v>
      </c>
    </row>
    <row r="7856" spans="1:3" x14ac:dyDescent="0.25">
      <c r="A7856" s="7" t="s">
        <v>1011</v>
      </c>
      <c r="B7856" s="7" t="s">
        <v>15562</v>
      </c>
      <c r="C7856" s="7" t="s">
        <v>2440</v>
      </c>
    </row>
    <row r="7857" spans="1:3" x14ac:dyDescent="0.25">
      <c r="A7857" s="7" t="s">
        <v>1011</v>
      </c>
      <c r="B7857" s="7" t="s">
        <v>15563</v>
      </c>
      <c r="C7857" s="7" t="s">
        <v>15564</v>
      </c>
    </row>
    <row r="7858" spans="1:3" x14ac:dyDescent="0.25">
      <c r="A7858" s="7" t="s">
        <v>1011</v>
      </c>
      <c r="B7858" s="7" t="s">
        <v>15565</v>
      </c>
      <c r="C7858" s="7" t="s">
        <v>9711</v>
      </c>
    </row>
    <row r="7859" spans="1:3" x14ac:dyDescent="0.25">
      <c r="A7859" s="7" t="s">
        <v>1011</v>
      </c>
      <c r="B7859" s="7" t="s">
        <v>15566</v>
      </c>
      <c r="C7859" s="7" t="s">
        <v>15567</v>
      </c>
    </row>
    <row r="7860" spans="1:3" x14ac:dyDescent="0.25">
      <c r="A7860" s="7" t="s">
        <v>1011</v>
      </c>
      <c r="B7860" s="7" t="s">
        <v>15568</v>
      </c>
      <c r="C7860" s="7" t="s">
        <v>15569</v>
      </c>
    </row>
    <row r="7861" spans="1:3" x14ac:dyDescent="0.25">
      <c r="A7861" s="7" t="s">
        <v>1011</v>
      </c>
      <c r="B7861" s="7" t="s">
        <v>15570</v>
      </c>
      <c r="C7861" s="7" t="s">
        <v>15571</v>
      </c>
    </row>
    <row r="7862" spans="1:3" x14ac:dyDescent="0.25">
      <c r="A7862" s="7" t="s">
        <v>1011</v>
      </c>
      <c r="B7862" s="7" t="s">
        <v>15572</v>
      </c>
      <c r="C7862" s="7" t="s">
        <v>15573</v>
      </c>
    </row>
    <row r="7863" spans="1:3" x14ac:dyDescent="0.25">
      <c r="A7863" s="7" t="s">
        <v>1011</v>
      </c>
      <c r="B7863" s="7" t="s">
        <v>15574</v>
      </c>
      <c r="C7863" s="7" t="s">
        <v>15575</v>
      </c>
    </row>
    <row r="7864" spans="1:3" x14ac:dyDescent="0.25">
      <c r="A7864" s="7" t="s">
        <v>1011</v>
      </c>
      <c r="B7864" s="7" t="s">
        <v>15576</v>
      </c>
      <c r="C7864" s="7" t="s">
        <v>15577</v>
      </c>
    </row>
    <row r="7865" spans="1:3" x14ac:dyDescent="0.25">
      <c r="A7865" s="7" t="s">
        <v>1011</v>
      </c>
      <c r="B7865" s="7" t="s">
        <v>15578</v>
      </c>
      <c r="C7865" s="7" t="s">
        <v>15579</v>
      </c>
    </row>
    <row r="7866" spans="1:3" x14ac:dyDescent="0.25">
      <c r="A7866" s="7" t="s">
        <v>1011</v>
      </c>
      <c r="B7866" s="7" t="s">
        <v>15580</v>
      </c>
      <c r="C7866" s="7" t="s">
        <v>8348</v>
      </c>
    </row>
    <row r="7867" spans="1:3" x14ac:dyDescent="0.25">
      <c r="A7867" s="7" t="s">
        <v>1011</v>
      </c>
      <c r="B7867" s="7" t="s">
        <v>15581</v>
      </c>
      <c r="C7867" s="7" t="s">
        <v>15582</v>
      </c>
    </row>
    <row r="7868" spans="1:3" x14ac:dyDescent="0.25">
      <c r="A7868" s="7" t="s">
        <v>1011</v>
      </c>
      <c r="B7868" s="7" t="s">
        <v>15583</v>
      </c>
      <c r="C7868" s="7" t="s">
        <v>15584</v>
      </c>
    </row>
    <row r="7869" spans="1:3" x14ac:dyDescent="0.25">
      <c r="A7869" s="7" t="s">
        <v>1011</v>
      </c>
      <c r="B7869" s="7" t="s">
        <v>15585</v>
      </c>
      <c r="C7869" s="7" t="s">
        <v>11504</v>
      </c>
    </row>
    <row r="7870" spans="1:3" x14ac:dyDescent="0.25">
      <c r="A7870" s="7" t="s">
        <v>1005</v>
      </c>
      <c r="B7870" s="7" t="s">
        <v>15586</v>
      </c>
      <c r="C7870" s="7" t="s">
        <v>15587</v>
      </c>
    </row>
    <row r="7871" spans="1:3" x14ac:dyDescent="0.25">
      <c r="A7871" s="7" t="s">
        <v>1005</v>
      </c>
      <c r="B7871" s="7" t="s">
        <v>15588</v>
      </c>
      <c r="C7871" s="7" t="s">
        <v>15589</v>
      </c>
    </row>
    <row r="7872" spans="1:3" x14ac:dyDescent="0.25">
      <c r="A7872" s="7" t="s">
        <v>1005</v>
      </c>
      <c r="B7872" s="7" t="s">
        <v>15590</v>
      </c>
      <c r="C7872" s="7" t="s">
        <v>15591</v>
      </c>
    </row>
    <row r="7873" spans="1:3" x14ac:dyDescent="0.25">
      <c r="A7873" s="7" t="s">
        <v>1005</v>
      </c>
      <c r="B7873" s="7" t="s">
        <v>15592</v>
      </c>
      <c r="C7873" s="7" t="s">
        <v>15593</v>
      </c>
    </row>
    <row r="7874" spans="1:3" x14ac:dyDescent="0.25">
      <c r="A7874" s="7" t="s">
        <v>1005</v>
      </c>
      <c r="B7874" s="7" t="s">
        <v>15594</v>
      </c>
      <c r="C7874" s="7" t="s">
        <v>15595</v>
      </c>
    </row>
    <row r="7875" spans="1:3" x14ac:dyDescent="0.25">
      <c r="A7875" s="7" t="s">
        <v>1035</v>
      </c>
      <c r="B7875" s="7" t="s">
        <v>15596</v>
      </c>
      <c r="C7875" s="7" t="s">
        <v>15597</v>
      </c>
    </row>
    <row r="7876" spans="1:3" x14ac:dyDescent="0.25">
      <c r="A7876" s="7" t="s">
        <v>1035</v>
      </c>
      <c r="B7876" s="7" t="s">
        <v>15598</v>
      </c>
      <c r="C7876" s="7" t="s">
        <v>2397</v>
      </c>
    </row>
    <row r="7877" spans="1:3" x14ac:dyDescent="0.25">
      <c r="A7877" s="7" t="s">
        <v>1035</v>
      </c>
      <c r="B7877" s="7" t="s">
        <v>15599</v>
      </c>
      <c r="C7877" s="7" t="s">
        <v>15600</v>
      </c>
    </row>
    <row r="7878" spans="1:3" x14ac:dyDescent="0.25">
      <c r="A7878" s="7" t="s">
        <v>1035</v>
      </c>
      <c r="B7878" s="7" t="s">
        <v>15601</v>
      </c>
      <c r="C7878" s="7" t="s">
        <v>15602</v>
      </c>
    </row>
    <row r="7879" spans="1:3" x14ac:dyDescent="0.25">
      <c r="A7879" s="7" t="s">
        <v>1035</v>
      </c>
      <c r="B7879" s="7" t="s">
        <v>15603</v>
      </c>
      <c r="C7879" s="7" t="s">
        <v>15604</v>
      </c>
    </row>
    <row r="7880" spans="1:3" x14ac:dyDescent="0.25">
      <c r="A7880" s="7" t="s">
        <v>1055</v>
      </c>
      <c r="B7880" s="7" t="s">
        <v>15605</v>
      </c>
      <c r="C7880" s="7" t="s">
        <v>15606</v>
      </c>
    </row>
    <row r="7881" spans="1:3" x14ac:dyDescent="0.25">
      <c r="A7881" s="7" t="s">
        <v>1055</v>
      </c>
      <c r="B7881" s="7" t="s">
        <v>15607</v>
      </c>
      <c r="C7881" s="7" t="s">
        <v>15608</v>
      </c>
    </row>
    <row r="7882" spans="1:3" x14ac:dyDescent="0.25">
      <c r="A7882" s="7" t="s">
        <v>1055</v>
      </c>
      <c r="B7882" s="7" t="s">
        <v>15609</v>
      </c>
      <c r="C7882" s="7" t="s">
        <v>15610</v>
      </c>
    </row>
    <row r="7883" spans="1:3" x14ac:dyDescent="0.25">
      <c r="A7883" s="7" t="s">
        <v>1055</v>
      </c>
      <c r="B7883" s="7" t="s">
        <v>15611</v>
      </c>
      <c r="C7883" s="7" t="s">
        <v>15612</v>
      </c>
    </row>
    <row r="7884" spans="1:3" x14ac:dyDescent="0.25">
      <c r="A7884" s="7" t="s">
        <v>1055</v>
      </c>
      <c r="B7884" s="7" t="s">
        <v>15613</v>
      </c>
      <c r="C7884" s="7" t="s">
        <v>15614</v>
      </c>
    </row>
    <row r="7885" spans="1:3" x14ac:dyDescent="0.25">
      <c r="A7885" s="7" t="s">
        <v>1055</v>
      </c>
      <c r="B7885" s="7" t="s">
        <v>15615</v>
      </c>
      <c r="C7885" s="7" t="s">
        <v>2127</v>
      </c>
    </row>
    <row r="7886" spans="1:3" x14ac:dyDescent="0.25">
      <c r="A7886" s="7" t="s">
        <v>1055</v>
      </c>
      <c r="B7886" s="7" t="s">
        <v>15616</v>
      </c>
      <c r="C7886" s="7" t="s">
        <v>15617</v>
      </c>
    </row>
    <row r="7887" spans="1:3" x14ac:dyDescent="0.25">
      <c r="A7887" s="7" t="s">
        <v>1055</v>
      </c>
      <c r="B7887" s="7" t="s">
        <v>15618</v>
      </c>
      <c r="C7887" s="7" t="s">
        <v>15619</v>
      </c>
    </row>
    <row r="7888" spans="1:3" x14ac:dyDescent="0.25">
      <c r="A7888" s="7" t="s">
        <v>1055</v>
      </c>
      <c r="B7888" s="7" t="s">
        <v>15620</v>
      </c>
      <c r="C7888" s="7" t="s">
        <v>15621</v>
      </c>
    </row>
    <row r="7889" spans="1:3" x14ac:dyDescent="0.25">
      <c r="A7889" s="7" t="s">
        <v>1055</v>
      </c>
      <c r="B7889" s="7" t="s">
        <v>15622</v>
      </c>
      <c r="C7889" s="7" t="s">
        <v>15623</v>
      </c>
    </row>
    <row r="7890" spans="1:3" x14ac:dyDescent="0.25">
      <c r="A7890" s="7" t="s">
        <v>1055</v>
      </c>
      <c r="B7890" s="7" t="s">
        <v>15624</v>
      </c>
      <c r="C7890" s="7" t="s">
        <v>15625</v>
      </c>
    </row>
    <row r="7891" spans="1:3" x14ac:dyDescent="0.25">
      <c r="A7891" s="7" t="s">
        <v>1055</v>
      </c>
      <c r="B7891" s="7" t="s">
        <v>15626</v>
      </c>
      <c r="C7891" s="7" t="s">
        <v>15627</v>
      </c>
    </row>
    <row r="7892" spans="1:3" x14ac:dyDescent="0.25">
      <c r="A7892" s="7" t="s">
        <v>1055</v>
      </c>
      <c r="B7892" s="7" t="s">
        <v>15628</v>
      </c>
      <c r="C7892" s="7" t="s">
        <v>15629</v>
      </c>
    </row>
    <row r="7893" spans="1:3" x14ac:dyDescent="0.25">
      <c r="A7893" s="7" t="s">
        <v>1055</v>
      </c>
      <c r="B7893" s="7" t="s">
        <v>15630</v>
      </c>
      <c r="C7893" s="7" t="s">
        <v>15631</v>
      </c>
    </row>
    <row r="7894" spans="1:3" x14ac:dyDescent="0.25">
      <c r="A7894" s="7" t="s">
        <v>1055</v>
      </c>
      <c r="B7894" s="7" t="s">
        <v>15632</v>
      </c>
      <c r="C7894" s="7" t="s">
        <v>15633</v>
      </c>
    </row>
    <row r="7895" spans="1:3" x14ac:dyDescent="0.25">
      <c r="A7895" s="7" t="s">
        <v>1055</v>
      </c>
      <c r="B7895" s="7" t="s">
        <v>15634</v>
      </c>
      <c r="C7895" s="7" t="s">
        <v>15635</v>
      </c>
    </row>
    <row r="7896" spans="1:3" x14ac:dyDescent="0.25">
      <c r="A7896" s="7" t="s">
        <v>1055</v>
      </c>
      <c r="B7896" s="7" t="s">
        <v>15636</v>
      </c>
      <c r="C7896" s="7" t="s">
        <v>2546</v>
      </c>
    </row>
    <row r="7897" spans="1:3" x14ac:dyDescent="0.25">
      <c r="A7897" s="7" t="s">
        <v>1055</v>
      </c>
      <c r="B7897" s="7" t="s">
        <v>15637</v>
      </c>
      <c r="C7897" s="7" t="s">
        <v>15638</v>
      </c>
    </row>
    <row r="7898" spans="1:3" x14ac:dyDescent="0.25">
      <c r="A7898" s="7" t="s">
        <v>1055</v>
      </c>
      <c r="B7898" s="7" t="s">
        <v>15639</v>
      </c>
      <c r="C7898" s="7" t="s">
        <v>15640</v>
      </c>
    </row>
    <row r="7899" spans="1:3" x14ac:dyDescent="0.25">
      <c r="A7899" s="7" t="s">
        <v>1055</v>
      </c>
      <c r="B7899" s="7" t="s">
        <v>15641</v>
      </c>
      <c r="C7899" s="7" t="s">
        <v>15642</v>
      </c>
    </row>
    <row r="7900" spans="1:3" x14ac:dyDescent="0.25">
      <c r="A7900" s="7" t="s">
        <v>1057</v>
      </c>
      <c r="B7900" s="7" t="s">
        <v>15643</v>
      </c>
      <c r="C7900" s="7" t="s">
        <v>15644</v>
      </c>
    </row>
    <row r="7901" spans="1:3" x14ac:dyDescent="0.25">
      <c r="A7901" s="7" t="s">
        <v>1057</v>
      </c>
      <c r="B7901" s="7" t="s">
        <v>15645</v>
      </c>
      <c r="C7901" s="7" t="s">
        <v>15646</v>
      </c>
    </row>
    <row r="7902" spans="1:3" x14ac:dyDescent="0.25">
      <c r="A7902" s="7" t="s">
        <v>1057</v>
      </c>
      <c r="B7902" s="7" t="s">
        <v>15647</v>
      </c>
      <c r="C7902" s="7" t="s">
        <v>15648</v>
      </c>
    </row>
    <row r="7903" spans="1:3" x14ac:dyDescent="0.25">
      <c r="A7903" s="7" t="s">
        <v>1057</v>
      </c>
      <c r="B7903" s="7" t="s">
        <v>15649</v>
      </c>
      <c r="C7903" s="7" t="s">
        <v>15650</v>
      </c>
    </row>
    <row r="7904" spans="1:3" x14ac:dyDescent="0.25">
      <c r="A7904" s="7" t="s">
        <v>1057</v>
      </c>
      <c r="B7904" s="7" t="s">
        <v>15651</v>
      </c>
      <c r="C7904" s="7" t="s">
        <v>13871</v>
      </c>
    </row>
    <row r="7905" spans="1:3" x14ac:dyDescent="0.25">
      <c r="A7905" s="7" t="s">
        <v>1057</v>
      </c>
      <c r="B7905" s="7" t="s">
        <v>15652</v>
      </c>
      <c r="C7905" s="7" t="s">
        <v>15653</v>
      </c>
    </row>
    <row r="7906" spans="1:3" x14ac:dyDescent="0.25">
      <c r="A7906" s="7" t="s">
        <v>1057</v>
      </c>
      <c r="B7906" s="7" t="s">
        <v>15654</v>
      </c>
      <c r="C7906" s="7" t="s">
        <v>15655</v>
      </c>
    </row>
    <row r="7907" spans="1:3" x14ac:dyDescent="0.25">
      <c r="A7907" s="7" t="s">
        <v>1057</v>
      </c>
      <c r="B7907" s="7" t="s">
        <v>15656</v>
      </c>
      <c r="C7907" s="7" t="s">
        <v>15657</v>
      </c>
    </row>
    <row r="7908" spans="1:3" x14ac:dyDescent="0.25">
      <c r="A7908" s="7" t="s">
        <v>1057</v>
      </c>
      <c r="B7908" s="7" t="s">
        <v>15658</v>
      </c>
      <c r="C7908" s="7" t="s">
        <v>15659</v>
      </c>
    </row>
    <row r="7909" spans="1:3" x14ac:dyDescent="0.25">
      <c r="A7909" s="7" t="s">
        <v>1057</v>
      </c>
      <c r="B7909" s="7" t="s">
        <v>15660</v>
      </c>
      <c r="C7909" s="7" t="s">
        <v>15661</v>
      </c>
    </row>
    <row r="7910" spans="1:3" x14ac:dyDescent="0.25">
      <c r="A7910" s="7" t="s">
        <v>1057</v>
      </c>
      <c r="B7910" s="7" t="s">
        <v>15662</v>
      </c>
      <c r="C7910" s="7" t="s">
        <v>15663</v>
      </c>
    </row>
    <row r="7911" spans="1:3" x14ac:dyDescent="0.25">
      <c r="A7911" s="7" t="s">
        <v>1057</v>
      </c>
      <c r="B7911" s="7" t="s">
        <v>15664</v>
      </c>
      <c r="C7911" s="7" t="s">
        <v>15665</v>
      </c>
    </row>
    <row r="7912" spans="1:3" x14ac:dyDescent="0.25">
      <c r="A7912" s="7" t="s">
        <v>1057</v>
      </c>
      <c r="B7912" s="7" t="s">
        <v>15666</v>
      </c>
      <c r="C7912" s="7" t="s">
        <v>15667</v>
      </c>
    </row>
    <row r="7913" spans="1:3" x14ac:dyDescent="0.25">
      <c r="A7913" s="7" t="s">
        <v>1057</v>
      </c>
      <c r="B7913" s="7" t="s">
        <v>15668</v>
      </c>
      <c r="C7913" s="7" t="s">
        <v>15669</v>
      </c>
    </row>
    <row r="7914" spans="1:3" x14ac:dyDescent="0.25">
      <c r="A7914" s="7" t="s">
        <v>1057</v>
      </c>
      <c r="B7914" s="7" t="s">
        <v>15670</v>
      </c>
      <c r="C7914" s="7" t="s">
        <v>15671</v>
      </c>
    </row>
    <row r="7915" spans="1:3" x14ac:dyDescent="0.25">
      <c r="A7915" s="7" t="s">
        <v>1057</v>
      </c>
      <c r="B7915" s="7" t="s">
        <v>15672</v>
      </c>
      <c r="C7915" s="7" t="s">
        <v>15673</v>
      </c>
    </row>
    <row r="7916" spans="1:3" x14ac:dyDescent="0.25">
      <c r="A7916" s="7" t="s">
        <v>1057</v>
      </c>
      <c r="B7916" s="7" t="s">
        <v>15674</v>
      </c>
      <c r="C7916" s="7" t="s">
        <v>15675</v>
      </c>
    </row>
    <row r="7917" spans="1:3" x14ac:dyDescent="0.25">
      <c r="A7917" s="7" t="s">
        <v>1057</v>
      </c>
      <c r="B7917" s="7" t="s">
        <v>15676</v>
      </c>
      <c r="C7917" s="7" t="s">
        <v>15677</v>
      </c>
    </row>
    <row r="7918" spans="1:3" x14ac:dyDescent="0.25">
      <c r="A7918" s="7" t="s">
        <v>1047</v>
      </c>
      <c r="B7918" s="7" t="s">
        <v>15678</v>
      </c>
      <c r="C7918" s="7" t="s">
        <v>15679</v>
      </c>
    </row>
    <row r="7919" spans="1:3" x14ac:dyDescent="0.25">
      <c r="A7919" s="7" t="s">
        <v>1047</v>
      </c>
      <c r="B7919" s="7" t="s">
        <v>15680</v>
      </c>
      <c r="C7919" s="7" t="s">
        <v>15681</v>
      </c>
    </row>
    <row r="7920" spans="1:3" x14ac:dyDescent="0.25">
      <c r="A7920" s="7" t="s">
        <v>1047</v>
      </c>
      <c r="B7920" s="7" t="s">
        <v>15682</v>
      </c>
      <c r="C7920" s="7" t="s">
        <v>1996</v>
      </c>
    </row>
    <row r="7921" spans="1:3" x14ac:dyDescent="0.25">
      <c r="A7921" s="7" t="s">
        <v>1047</v>
      </c>
      <c r="B7921" s="7" t="s">
        <v>15683</v>
      </c>
      <c r="C7921" s="7" t="s">
        <v>1703</v>
      </c>
    </row>
    <row r="7922" spans="1:3" x14ac:dyDescent="0.25">
      <c r="A7922" s="7" t="s">
        <v>1047</v>
      </c>
      <c r="B7922" s="7" t="s">
        <v>15684</v>
      </c>
      <c r="C7922" s="7" t="s">
        <v>2603</v>
      </c>
    </row>
    <row r="7923" spans="1:3" x14ac:dyDescent="0.25">
      <c r="A7923" s="7" t="s">
        <v>1047</v>
      </c>
      <c r="B7923" s="7" t="s">
        <v>15685</v>
      </c>
      <c r="C7923" s="7" t="s">
        <v>1904</v>
      </c>
    </row>
    <row r="7924" spans="1:3" x14ac:dyDescent="0.25">
      <c r="A7924" s="7" t="s">
        <v>1047</v>
      </c>
      <c r="B7924" s="7" t="s">
        <v>15686</v>
      </c>
      <c r="C7924" s="7" t="s">
        <v>9945</v>
      </c>
    </row>
    <row r="7925" spans="1:3" x14ac:dyDescent="0.25">
      <c r="A7925" s="7" t="s">
        <v>1047</v>
      </c>
      <c r="B7925" s="7" t="s">
        <v>15687</v>
      </c>
      <c r="C7925" s="7" t="s">
        <v>15688</v>
      </c>
    </row>
    <row r="7926" spans="1:3" x14ac:dyDescent="0.25">
      <c r="A7926" s="7" t="s">
        <v>1047</v>
      </c>
      <c r="B7926" s="7" t="s">
        <v>15689</v>
      </c>
      <c r="C7926" s="7" t="s">
        <v>10053</v>
      </c>
    </row>
    <row r="7927" spans="1:3" x14ac:dyDescent="0.25">
      <c r="A7927" s="7" t="s">
        <v>1047</v>
      </c>
      <c r="B7927" s="7" t="s">
        <v>15690</v>
      </c>
      <c r="C7927" s="7" t="s">
        <v>15691</v>
      </c>
    </row>
    <row r="7928" spans="1:3" x14ac:dyDescent="0.25">
      <c r="A7928" s="7" t="s">
        <v>1047</v>
      </c>
      <c r="B7928" s="7" t="s">
        <v>15692</v>
      </c>
      <c r="C7928" s="7" t="s">
        <v>15693</v>
      </c>
    </row>
    <row r="7929" spans="1:3" x14ac:dyDescent="0.25">
      <c r="A7929" s="7" t="s">
        <v>1047</v>
      </c>
      <c r="B7929" s="7" t="s">
        <v>15694</v>
      </c>
      <c r="C7929" s="7" t="s">
        <v>15695</v>
      </c>
    </row>
    <row r="7930" spans="1:3" x14ac:dyDescent="0.25">
      <c r="A7930" s="7" t="s">
        <v>991</v>
      </c>
      <c r="B7930" s="7" t="s">
        <v>15696</v>
      </c>
      <c r="C7930" s="7" t="s">
        <v>15697</v>
      </c>
    </row>
    <row r="7931" spans="1:3" x14ac:dyDescent="0.25">
      <c r="A7931" s="7" t="s">
        <v>917</v>
      </c>
      <c r="B7931" s="7" t="s">
        <v>15698</v>
      </c>
      <c r="C7931" s="7" t="s">
        <v>15699</v>
      </c>
    </row>
    <row r="7932" spans="1:3" x14ac:dyDescent="0.25">
      <c r="A7932" s="7" t="s">
        <v>917</v>
      </c>
      <c r="B7932" s="7" t="s">
        <v>15700</v>
      </c>
      <c r="C7932" s="7" t="s">
        <v>15701</v>
      </c>
    </row>
    <row r="7933" spans="1:3" x14ac:dyDescent="0.25">
      <c r="A7933" s="7" t="s">
        <v>917</v>
      </c>
      <c r="B7933" s="7" t="s">
        <v>15702</v>
      </c>
      <c r="C7933" s="7" t="s">
        <v>15703</v>
      </c>
    </row>
    <row r="7934" spans="1:3" x14ac:dyDescent="0.25">
      <c r="A7934" s="7" t="s">
        <v>917</v>
      </c>
      <c r="B7934" s="7" t="s">
        <v>15704</v>
      </c>
      <c r="C7934" s="7" t="s">
        <v>15705</v>
      </c>
    </row>
    <row r="7935" spans="1:3" x14ac:dyDescent="0.25">
      <c r="A7935" s="7" t="s">
        <v>917</v>
      </c>
      <c r="B7935" s="7" t="s">
        <v>15706</v>
      </c>
      <c r="C7935" s="7" t="s">
        <v>15707</v>
      </c>
    </row>
    <row r="7936" spans="1:3" x14ac:dyDescent="0.25">
      <c r="A7936" s="7" t="s">
        <v>917</v>
      </c>
      <c r="B7936" s="7" t="s">
        <v>15708</v>
      </c>
      <c r="C7936" s="7" t="s">
        <v>15709</v>
      </c>
    </row>
    <row r="7937" spans="1:3" x14ac:dyDescent="0.25">
      <c r="A7937" s="7" t="s">
        <v>917</v>
      </c>
      <c r="B7937" s="7" t="s">
        <v>15710</v>
      </c>
      <c r="C7937" s="7" t="s">
        <v>15711</v>
      </c>
    </row>
    <row r="7938" spans="1:3" x14ac:dyDescent="0.25">
      <c r="A7938" s="7" t="s">
        <v>917</v>
      </c>
      <c r="B7938" s="7" t="s">
        <v>15712</v>
      </c>
      <c r="C7938" s="7" t="s">
        <v>15713</v>
      </c>
    </row>
    <row r="7939" spans="1:3" x14ac:dyDescent="0.25">
      <c r="A7939" s="7" t="s">
        <v>917</v>
      </c>
      <c r="B7939" s="7" t="s">
        <v>15714</v>
      </c>
      <c r="C7939" s="7" t="s">
        <v>9926</v>
      </c>
    </row>
    <row r="7940" spans="1:3" x14ac:dyDescent="0.25">
      <c r="A7940" s="7" t="s">
        <v>917</v>
      </c>
      <c r="B7940" s="7" t="s">
        <v>15715</v>
      </c>
      <c r="C7940" s="7" t="s">
        <v>15716</v>
      </c>
    </row>
    <row r="7941" spans="1:3" x14ac:dyDescent="0.25">
      <c r="A7941" s="7" t="s">
        <v>917</v>
      </c>
      <c r="B7941" s="7" t="s">
        <v>15717</v>
      </c>
      <c r="C7941" s="7" t="s">
        <v>15718</v>
      </c>
    </row>
    <row r="7942" spans="1:3" x14ac:dyDescent="0.25">
      <c r="A7942" s="7" t="s">
        <v>917</v>
      </c>
      <c r="B7942" s="7" t="s">
        <v>15719</v>
      </c>
      <c r="C7942" s="7" t="s">
        <v>8283</v>
      </c>
    </row>
    <row r="7943" spans="1:3" x14ac:dyDescent="0.25">
      <c r="A7943" s="7" t="s">
        <v>917</v>
      </c>
      <c r="B7943" s="7" t="s">
        <v>15720</v>
      </c>
      <c r="C7943" s="7" t="s">
        <v>15721</v>
      </c>
    </row>
    <row r="7944" spans="1:3" x14ac:dyDescent="0.25">
      <c r="A7944" s="7" t="s">
        <v>917</v>
      </c>
      <c r="B7944" s="7" t="s">
        <v>15722</v>
      </c>
      <c r="C7944" s="7" t="s">
        <v>15723</v>
      </c>
    </row>
    <row r="7945" spans="1:3" x14ac:dyDescent="0.25">
      <c r="A7945" s="7" t="s">
        <v>917</v>
      </c>
      <c r="B7945" s="7" t="s">
        <v>15724</v>
      </c>
      <c r="C7945" s="7" t="s">
        <v>11382</v>
      </c>
    </row>
    <row r="7946" spans="1:3" x14ac:dyDescent="0.25">
      <c r="A7946" s="7" t="s">
        <v>917</v>
      </c>
      <c r="B7946" s="7" t="s">
        <v>15725</v>
      </c>
      <c r="C7946" s="7" t="s">
        <v>15726</v>
      </c>
    </row>
    <row r="7947" spans="1:3" x14ac:dyDescent="0.25">
      <c r="A7947" s="7" t="s">
        <v>917</v>
      </c>
      <c r="B7947" s="7" t="s">
        <v>15727</v>
      </c>
      <c r="C7947" s="7" t="s">
        <v>15728</v>
      </c>
    </row>
    <row r="7948" spans="1:3" x14ac:dyDescent="0.25">
      <c r="A7948" s="7" t="s">
        <v>917</v>
      </c>
      <c r="B7948" s="7" t="s">
        <v>15729</v>
      </c>
      <c r="C7948" s="7" t="s">
        <v>3054</v>
      </c>
    </row>
    <row r="7949" spans="1:3" x14ac:dyDescent="0.25">
      <c r="A7949" s="7" t="s">
        <v>917</v>
      </c>
      <c r="B7949" s="7" t="s">
        <v>15730</v>
      </c>
      <c r="C7949" s="7" t="s">
        <v>5037</v>
      </c>
    </row>
    <row r="7950" spans="1:3" x14ac:dyDescent="0.25">
      <c r="A7950" s="7" t="s">
        <v>917</v>
      </c>
      <c r="B7950" s="7" t="s">
        <v>15731</v>
      </c>
      <c r="C7950" s="7" t="s">
        <v>11126</v>
      </c>
    </row>
    <row r="7951" spans="1:3" x14ac:dyDescent="0.25">
      <c r="A7951" s="7" t="s">
        <v>917</v>
      </c>
      <c r="B7951" s="7" t="s">
        <v>15732</v>
      </c>
      <c r="C7951" s="7" t="s">
        <v>9779</v>
      </c>
    </row>
    <row r="7952" spans="1:3" x14ac:dyDescent="0.25">
      <c r="A7952" s="7" t="s">
        <v>909</v>
      </c>
      <c r="B7952" s="7" t="s">
        <v>15733</v>
      </c>
      <c r="C7952" s="7" t="s">
        <v>15734</v>
      </c>
    </row>
    <row r="7953" spans="1:3" x14ac:dyDescent="0.25">
      <c r="A7953" s="7" t="s">
        <v>909</v>
      </c>
      <c r="B7953" s="7" t="s">
        <v>15735</v>
      </c>
      <c r="C7953" s="7" t="s">
        <v>15736</v>
      </c>
    </row>
    <row r="7954" spans="1:3" x14ac:dyDescent="0.25">
      <c r="A7954" s="7" t="s">
        <v>909</v>
      </c>
      <c r="B7954" s="7" t="s">
        <v>15737</v>
      </c>
      <c r="C7954" s="7" t="s">
        <v>15738</v>
      </c>
    </row>
    <row r="7955" spans="1:3" x14ac:dyDescent="0.25">
      <c r="A7955" s="7" t="s">
        <v>909</v>
      </c>
      <c r="B7955" s="7" t="s">
        <v>15739</v>
      </c>
      <c r="C7955" s="7" t="s">
        <v>15740</v>
      </c>
    </row>
    <row r="7956" spans="1:3" x14ac:dyDescent="0.25">
      <c r="A7956" s="7" t="s">
        <v>909</v>
      </c>
      <c r="B7956" s="7" t="s">
        <v>15741</v>
      </c>
      <c r="C7956" s="7" t="s">
        <v>15742</v>
      </c>
    </row>
    <row r="7957" spans="1:3" x14ac:dyDescent="0.25">
      <c r="A7957" s="7" t="s">
        <v>909</v>
      </c>
      <c r="B7957" s="7" t="s">
        <v>15743</v>
      </c>
      <c r="C7957" s="7" t="s">
        <v>15744</v>
      </c>
    </row>
    <row r="7958" spans="1:3" x14ac:dyDescent="0.25">
      <c r="A7958" s="7" t="s">
        <v>909</v>
      </c>
      <c r="B7958" s="7" t="s">
        <v>15745</v>
      </c>
      <c r="C7958" s="7" t="s">
        <v>15746</v>
      </c>
    </row>
    <row r="7959" spans="1:3" x14ac:dyDescent="0.25">
      <c r="A7959" s="7" t="s">
        <v>909</v>
      </c>
      <c r="B7959" s="7" t="s">
        <v>15747</v>
      </c>
      <c r="C7959" s="7" t="s">
        <v>15748</v>
      </c>
    </row>
    <row r="7960" spans="1:3" x14ac:dyDescent="0.25">
      <c r="A7960" s="7" t="s">
        <v>909</v>
      </c>
      <c r="B7960" s="7" t="s">
        <v>15749</v>
      </c>
      <c r="C7960" s="7" t="s">
        <v>15750</v>
      </c>
    </row>
    <row r="7961" spans="1:3" x14ac:dyDescent="0.25">
      <c r="A7961" s="7" t="s">
        <v>909</v>
      </c>
      <c r="B7961" s="7" t="s">
        <v>15751</v>
      </c>
      <c r="C7961" s="7" t="s">
        <v>15752</v>
      </c>
    </row>
    <row r="7962" spans="1:3" x14ac:dyDescent="0.25">
      <c r="A7962" s="7" t="s">
        <v>909</v>
      </c>
      <c r="B7962" s="7" t="s">
        <v>15753</v>
      </c>
      <c r="C7962" s="7" t="s">
        <v>15754</v>
      </c>
    </row>
    <row r="7963" spans="1:3" x14ac:dyDescent="0.25">
      <c r="A7963" s="7" t="s">
        <v>909</v>
      </c>
      <c r="B7963" s="7" t="s">
        <v>15755</v>
      </c>
      <c r="C7963" s="7" t="s">
        <v>15756</v>
      </c>
    </row>
    <row r="7964" spans="1:3" x14ac:dyDescent="0.25">
      <c r="A7964" s="7" t="s">
        <v>911</v>
      </c>
      <c r="B7964" s="7" t="s">
        <v>15757</v>
      </c>
      <c r="C7964" s="7" t="s">
        <v>15758</v>
      </c>
    </row>
    <row r="7965" spans="1:3" x14ac:dyDescent="0.25">
      <c r="A7965" s="7" t="s">
        <v>911</v>
      </c>
      <c r="B7965" s="7" t="s">
        <v>15759</v>
      </c>
      <c r="C7965" s="7" t="s">
        <v>15760</v>
      </c>
    </row>
    <row r="7966" spans="1:3" x14ac:dyDescent="0.25">
      <c r="A7966" s="7" t="s">
        <v>911</v>
      </c>
      <c r="B7966" s="7" t="s">
        <v>15761</v>
      </c>
      <c r="C7966" s="7" t="s">
        <v>15762</v>
      </c>
    </row>
    <row r="7967" spans="1:3" x14ac:dyDescent="0.25">
      <c r="A7967" s="7" t="s">
        <v>911</v>
      </c>
      <c r="B7967" s="7" t="s">
        <v>15763</v>
      </c>
      <c r="C7967" s="7" t="s">
        <v>15764</v>
      </c>
    </row>
    <row r="7968" spans="1:3" x14ac:dyDescent="0.25">
      <c r="A7968" s="7" t="s">
        <v>911</v>
      </c>
      <c r="B7968" s="7" t="s">
        <v>15765</v>
      </c>
      <c r="C7968" s="7" t="s">
        <v>15766</v>
      </c>
    </row>
    <row r="7969" spans="1:3" x14ac:dyDescent="0.25">
      <c r="A7969" s="7" t="s">
        <v>911</v>
      </c>
      <c r="B7969" s="7" t="s">
        <v>15767</v>
      </c>
      <c r="C7969" s="7" t="s">
        <v>15768</v>
      </c>
    </row>
    <row r="7970" spans="1:3" x14ac:dyDescent="0.25">
      <c r="A7970" s="7" t="s">
        <v>911</v>
      </c>
      <c r="B7970" s="7" t="s">
        <v>15769</v>
      </c>
      <c r="C7970" s="7" t="s">
        <v>15770</v>
      </c>
    </row>
    <row r="7971" spans="1:3" x14ac:dyDescent="0.25">
      <c r="A7971" s="7" t="s">
        <v>911</v>
      </c>
      <c r="B7971" s="7" t="s">
        <v>15771</v>
      </c>
      <c r="C7971" s="7" t="s">
        <v>15772</v>
      </c>
    </row>
    <row r="7972" spans="1:3" x14ac:dyDescent="0.25">
      <c r="A7972" s="7" t="s">
        <v>911</v>
      </c>
      <c r="B7972" s="7" t="s">
        <v>15773</v>
      </c>
      <c r="C7972" s="7" t="s">
        <v>11144</v>
      </c>
    </row>
    <row r="7973" spans="1:3" x14ac:dyDescent="0.25">
      <c r="A7973" s="7" t="s">
        <v>911</v>
      </c>
      <c r="B7973" s="7" t="s">
        <v>15774</v>
      </c>
      <c r="C7973" s="7" t="s">
        <v>15775</v>
      </c>
    </row>
    <row r="7974" spans="1:3" x14ac:dyDescent="0.25">
      <c r="A7974" s="7" t="s">
        <v>911</v>
      </c>
      <c r="B7974" s="7" t="s">
        <v>15776</v>
      </c>
      <c r="C7974" s="7" t="s">
        <v>15777</v>
      </c>
    </row>
    <row r="7975" spans="1:3" x14ac:dyDescent="0.25">
      <c r="A7975" s="7" t="s">
        <v>911</v>
      </c>
      <c r="B7975" s="7" t="s">
        <v>15778</v>
      </c>
      <c r="C7975" s="7" t="s">
        <v>15779</v>
      </c>
    </row>
    <row r="7976" spans="1:3" x14ac:dyDescent="0.25">
      <c r="A7976" s="7" t="s">
        <v>911</v>
      </c>
      <c r="B7976" s="7" t="s">
        <v>15780</v>
      </c>
      <c r="C7976" s="7" t="s">
        <v>15781</v>
      </c>
    </row>
    <row r="7977" spans="1:3" x14ac:dyDescent="0.25">
      <c r="A7977" s="7" t="s">
        <v>911</v>
      </c>
      <c r="B7977" s="7" t="s">
        <v>15782</v>
      </c>
      <c r="C7977" s="7" t="s">
        <v>15783</v>
      </c>
    </row>
    <row r="7978" spans="1:3" x14ac:dyDescent="0.25">
      <c r="A7978" s="7" t="s">
        <v>911</v>
      </c>
      <c r="B7978" s="7" t="s">
        <v>15784</v>
      </c>
      <c r="C7978" s="7" t="s">
        <v>15785</v>
      </c>
    </row>
    <row r="7979" spans="1:3" x14ac:dyDescent="0.25">
      <c r="A7979" s="7" t="s">
        <v>911</v>
      </c>
      <c r="B7979" s="7" t="s">
        <v>15786</v>
      </c>
      <c r="C7979" s="7" t="s">
        <v>3398</v>
      </c>
    </row>
    <row r="7980" spans="1:3" x14ac:dyDescent="0.25">
      <c r="A7980" s="7" t="s">
        <v>911</v>
      </c>
      <c r="B7980" s="7" t="s">
        <v>15787</v>
      </c>
      <c r="C7980" s="7" t="s">
        <v>15788</v>
      </c>
    </row>
    <row r="7981" spans="1:3" x14ac:dyDescent="0.25">
      <c r="A7981" s="7" t="s">
        <v>1273</v>
      </c>
      <c r="B7981" s="7" t="s">
        <v>15789</v>
      </c>
      <c r="C7981" s="7" t="s">
        <v>15790</v>
      </c>
    </row>
    <row r="7982" spans="1:3" x14ac:dyDescent="0.25">
      <c r="A7982" s="7" t="s">
        <v>1273</v>
      </c>
      <c r="B7982" s="7" t="s">
        <v>15791</v>
      </c>
      <c r="C7982" s="7" t="s">
        <v>5251</v>
      </c>
    </row>
    <row r="7983" spans="1:3" x14ac:dyDescent="0.25">
      <c r="A7983" s="7" t="s">
        <v>1273</v>
      </c>
      <c r="B7983" s="7" t="s">
        <v>15792</v>
      </c>
      <c r="C7983" s="7" t="s">
        <v>15793</v>
      </c>
    </row>
    <row r="7984" spans="1:3" x14ac:dyDescent="0.25">
      <c r="A7984" s="7" t="s">
        <v>1273</v>
      </c>
      <c r="B7984" s="7" t="s">
        <v>15794</v>
      </c>
      <c r="C7984" s="7" t="s">
        <v>15795</v>
      </c>
    </row>
    <row r="7985" spans="1:3" x14ac:dyDescent="0.25">
      <c r="A7985" s="7" t="s">
        <v>1273</v>
      </c>
      <c r="B7985" s="7" t="s">
        <v>15796</v>
      </c>
      <c r="C7985" s="7" t="s">
        <v>15797</v>
      </c>
    </row>
    <row r="7986" spans="1:3" x14ac:dyDescent="0.25">
      <c r="A7986" s="7" t="s">
        <v>1273</v>
      </c>
      <c r="B7986" s="7" t="s">
        <v>15798</v>
      </c>
      <c r="C7986" s="7" t="s">
        <v>15799</v>
      </c>
    </row>
    <row r="7987" spans="1:3" x14ac:dyDescent="0.25">
      <c r="A7987" s="7" t="s">
        <v>1275</v>
      </c>
      <c r="B7987" s="7" t="s">
        <v>15800</v>
      </c>
      <c r="C7987" s="7" t="s">
        <v>15801</v>
      </c>
    </row>
    <row r="7988" spans="1:3" x14ac:dyDescent="0.25">
      <c r="A7988" s="7" t="s">
        <v>995</v>
      </c>
      <c r="B7988" s="7" t="s">
        <v>15802</v>
      </c>
      <c r="C7988" s="7" t="s">
        <v>15803</v>
      </c>
    </row>
    <row r="7989" spans="1:3" x14ac:dyDescent="0.25">
      <c r="A7989" s="7" t="s">
        <v>1289</v>
      </c>
      <c r="B7989" s="7" t="s">
        <v>15804</v>
      </c>
      <c r="C7989" s="7" t="s">
        <v>2245</v>
      </c>
    </row>
    <row r="7990" spans="1:3" x14ac:dyDescent="0.25">
      <c r="A7990" s="7" t="s">
        <v>1039</v>
      </c>
      <c r="B7990" s="7" t="s">
        <v>15805</v>
      </c>
      <c r="C7990" s="7" t="s">
        <v>8123</v>
      </c>
    </row>
    <row r="7991" spans="1:3" x14ac:dyDescent="0.25">
      <c r="A7991" s="7" t="s">
        <v>1039</v>
      </c>
      <c r="B7991" s="7" t="s">
        <v>15806</v>
      </c>
      <c r="C7991" s="7" t="s">
        <v>15807</v>
      </c>
    </row>
    <row r="7992" spans="1:3" x14ac:dyDescent="0.25">
      <c r="A7992" s="7" t="s">
        <v>1039</v>
      </c>
      <c r="B7992" s="7" t="s">
        <v>15808</v>
      </c>
      <c r="C7992" s="7" t="s">
        <v>15350</v>
      </c>
    </row>
    <row r="7993" spans="1:3" x14ac:dyDescent="0.25">
      <c r="A7993" s="7" t="s">
        <v>1039</v>
      </c>
      <c r="B7993" s="7" t="s">
        <v>15809</v>
      </c>
      <c r="C7993" s="7" t="s">
        <v>15810</v>
      </c>
    </row>
    <row r="7994" spans="1:3" x14ac:dyDescent="0.25">
      <c r="A7994" s="7" t="s">
        <v>1039</v>
      </c>
      <c r="B7994" s="7" t="s">
        <v>15811</v>
      </c>
      <c r="C7994" s="7" t="s">
        <v>15812</v>
      </c>
    </row>
    <row r="7995" spans="1:3" x14ac:dyDescent="0.25">
      <c r="A7995" s="7" t="s">
        <v>1039</v>
      </c>
      <c r="B7995" s="7" t="s">
        <v>15813</v>
      </c>
      <c r="C7995" s="7" t="s">
        <v>10491</v>
      </c>
    </row>
    <row r="7996" spans="1:3" x14ac:dyDescent="0.25">
      <c r="A7996" s="7" t="s">
        <v>1039</v>
      </c>
      <c r="B7996" s="7" t="s">
        <v>15814</v>
      </c>
      <c r="C7996" s="7" t="s">
        <v>15815</v>
      </c>
    </row>
    <row r="7997" spans="1:3" x14ac:dyDescent="0.25">
      <c r="A7997" s="7" t="s">
        <v>1039</v>
      </c>
      <c r="B7997" s="7" t="s">
        <v>15816</v>
      </c>
      <c r="C7997" s="7" t="s">
        <v>15817</v>
      </c>
    </row>
    <row r="7998" spans="1:3" x14ac:dyDescent="0.25">
      <c r="A7998" s="7" t="s">
        <v>1039</v>
      </c>
      <c r="B7998" s="7" t="s">
        <v>15818</v>
      </c>
      <c r="C7998" s="7" t="s">
        <v>3037</v>
      </c>
    </row>
    <row r="7999" spans="1:3" x14ac:dyDescent="0.25">
      <c r="A7999" s="7" t="s">
        <v>1041</v>
      </c>
      <c r="B7999" s="7" t="s">
        <v>15819</v>
      </c>
      <c r="C7999" s="7" t="s">
        <v>2223</v>
      </c>
    </row>
    <row r="8000" spans="1:3" x14ac:dyDescent="0.25">
      <c r="A8000" s="7" t="s">
        <v>1041</v>
      </c>
      <c r="B8000" s="7" t="s">
        <v>15820</v>
      </c>
      <c r="C8000" s="7" t="s">
        <v>3355</v>
      </c>
    </row>
    <row r="8001" spans="1:3" x14ac:dyDescent="0.25">
      <c r="A8001" s="7" t="s">
        <v>1041</v>
      </c>
      <c r="B8001" s="7" t="s">
        <v>15821</v>
      </c>
      <c r="C8001" s="7" t="s">
        <v>2217</v>
      </c>
    </row>
    <row r="8002" spans="1:3" x14ac:dyDescent="0.25">
      <c r="A8002" s="7" t="s">
        <v>902</v>
      </c>
      <c r="B8002" s="7" t="s">
        <v>15822</v>
      </c>
      <c r="C8002" s="7" t="s">
        <v>15823</v>
      </c>
    </row>
    <row r="8003" spans="1:3" x14ac:dyDescent="0.25">
      <c r="A8003" s="7" t="s">
        <v>902</v>
      </c>
      <c r="B8003" s="7" t="s">
        <v>15824</v>
      </c>
      <c r="C8003" s="7" t="s">
        <v>15825</v>
      </c>
    </row>
    <row r="8004" spans="1:3" x14ac:dyDescent="0.25">
      <c r="A8004" s="7" t="s">
        <v>902</v>
      </c>
      <c r="B8004" s="7" t="s">
        <v>15826</v>
      </c>
      <c r="C8004" s="7" t="s">
        <v>15827</v>
      </c>
    </row>
    <row r="8005" spans="1:3" x14ac:dyDescent="0.25">
      <c r="A8005" s="7" t="s">
        <v>902</v>
      </c>
      <c r="B8005" s="7" t="s">
        <v>15828</v>
      </c>
      <c r="C8005" s="7" t="s">
        <v>4724</v>
      </c>
    </row>
    <row r="8006" spans="1:3" x14ac:dyDescent="0.25">
      <c r="A8006" s="7" t="s">
        <v>902</v>
      </c>
      <c r="B8006" s="7" t="s">
        <v>15829</v>
      </c>
      <c r="C8006" s="7" t="s">
        <v>15830</v>
      </c>
    </row>
    <row r="8007" spans="1:3" x14ac:dyDescent="0.25">
      <c r="A8007" s="7" t="s">
        <v>902</v>
      </c>
      <c r="B8007" s="7" t="s">
        <v>15831</v>
      </c>
      <c r="C8007" s="7" t="s">
        <v>15832</v>
      </c>
    </row>
    <row r="8008" spans="1:3" x14ac:dyDescent="0.25">
      <c r="A8008" s="7" t="s">
        <v>902</v>
      </c>
      <c r="B8008" s="7" t="s">
        <v>15833</v>
      </c>
      <c r="C8008" s="7" t="s">
        <v>15834</v>
      </c>
    </row>
    <row r="8009" spans="1:3" x14ac:dyDescent="0.25">
      <c r="A8009" s="7" t="s">
        <v>902</v>
      </c>
      <c r="B8009" s="7" t="s">
        <v>15835</v>
      </c>
      <c r="C8009" s="7" t="s">
        <v>15836</v>
      </c>
    </row>
    <row r="8010" spans="1:3" x14ac:dyDescent="0.25">
      <c r="A8010" s="7" t="s">
        <v>902</v>
      </c>
      <c r="B8010" s="7" t="s">
        <v>15837</v>
      </c>
      <c r="C8010" s="7" t="s">
        <v>1996</v>
      </c>
    </row>
    <row r="8011" spans="1:3" x14ac:dyDescent="0.25">
      <c r="A8011" s="7" t="s">
        <v>902</v>
      </c>
      <c r="B8011" s="7" t="s">
        <v>15838</v>
      </c>
      <c r="C8011" s="7" t="s">
        <v>8283</v>
      </c>
    </row>
    <row r="8012" spans="1:3" x14ac:dyDescent="0.25">
      <c r="A8012" s="7" t="s">
        <v>902</v>
      </c>
      <c r="B8012" s="7" t="s">
        <v>15839</v>
      </c>
      <c r="C8012" s="7" t="s">
        <v>15840</v>
      </c>
    </row>
    <row r="8013" spans="1:3" x14ac:dyDescent="0.25">
      <c r="A8013" s="7" t="s">
        <v>902</v>
      </c>
      <c r="B8013" s="7" t="s">
        <v>15841</v>
      </c>
      <c r="C8013" s="7" t="s">
        <v>15842</v>
      </c>
    </row>
    <row r="8014" spans="1:3" x14ac:dyDescent="0.25">
      <c r="A8014" s="7" t="s">
        <v>902</v>
      </c>
      <c r="B8014" s="7" t="s">
        <v>15843</v>
      </c>
      <c r="C8014" s="7" t="s">
        <v>14541</v>
      </c>
    </row>
    <row r="8015" spans="1:3" x14ac:dyDescent="0.25">
      <c r="A8015" s="7" t="s">
        <v>902</v>
      </c>
      <c r="B8015" s="7" t="s">
        <v>15844</v>
      </c>
      <c r="C8015" s="7" t="s">
        <v>1943</v>
      </c>
    </row>
    <row r="8016" spans="1:3" x14ac:dyDescent="0.25">
      <c r="A8016" s="7" t="s">
        <v>902</v>
      </c>
      <c r="B8016" s="7" t="s">
        <v>15845</v>
      </c>
      <c r="C8016" s="7" t="s">
        <v>15846</v>
      </c>
    </row>
    <row r="8017" spans="1:3" x14ac:dyDescent="0.25">
      <c r="A8017" s="7" t="s">
        <v>904</v>
      </c>
      <c r="B8017" s="7" t="s">
        <v>15847</v>
      </c>
      <c r="C8017" s="7" t="s">
        <v>15848</v>
      </c>
    </row>
    <row r="8018" spans="1:3" x14ac:dyDescent="0.25">
      <c r="A8018" s="7" t="s">
        <v>904</v>
      </c>
      <c r="B8018" s="7" t="s">
        <v>15849</v>
      </c>
      <c r="C8018" s="7" t="s">
        <v>15850</v>
      </c>
    </row>
    <row r="8019" spans="1:3" x14ac:dyDescent="0.25">
      <c r="A8019" s="7" t="s">
        <v>904</v>
      </c>
      <c r="B8019" s="7" t="s">
        <v>15851</v>
      </c>
      <c r="C8019" s="7" t="s">
        <v>15852</v>
      </c>
    </row>
    <row r="8020" spans="1:3" x14ac:dyDescent="0.25">
      <c r="A8020" s="7" t="s">
        <v>904</v>
      </c>
      <c r="B8020" s="7" t="s">
        <v>15853</v>
      </c>
      <c r="C8020" s="7" t="s">
        <v>15854</v>
      </c>
    </row>
    <row r="8021" spans="1:3" x14ac:dyDescent="0.25">
      <c r="A8021" s="7" t="s">
        <v>904</v>
      </c>
      <c r="B8021" s="7" t="s">
        <v>15855</v>
      </c>
      <c r="C8021" s="7" t="s">
        <v>15856</v>
      </c>
    </row>
    <row r="8022" spans="1:3" x14ac:dyDescent="0.25">
      <c r="A8022" s="7" t="s">
        <v>904</v>
      </c>
      <c r="B8022" s="7" t="s">
        <v>15857</v>
      </c>
      <c r="C8022" s="7" t="s">
        <v>5717</v>
      </c>
    </row>
    <row r="8023" spans="1:3" x14ac:dyDescent="0.25">
      <c r="A8023" s="7" t="s">
        <v>904</v>
      </c>
      <c r="B8023" s="7" t="s">
        <v>15858</v>
      </c>
      <c r="C8023" s="7" t="s">
        <v>1659</v>
      </c>
    </row>
    <row r="8024" spans="1:3" x14ac:dyDescent="0.25">
      <c r="A8024" s="7" t="s">
        <v>904</v>
      </c>
      <c r="B8024" s="7" t="s">
        <v>15859</v>
      </c>
      <c r="C8024" s="7" t="s">
        <v>15860</v>
      </c>
    </row>
    <row r="8025" spans="1:3" x14ac:dyDescent="0.25">
      <c r="A8025" s="7" t="s">
        <v>904</v>
      </c>
      <c r="B8025" s="7" t="s">
        <v>15861</v>
      </c>
      <c r="C8025" s="7" t="s">
        <v>15862</v>
      </c>
    </row>
    <row r="8026" spans="1:3" x14ac:dyDescent="0.25">
      <c r="A8026" s="7" t="s">
        <v>904</v>
      </c>
      <c r="B8026" s="7" t="s">
        <v>15863</v>
      </c>
      <c r="C8026" s="7" t="s">
        <v>15864</v>
      </c>
    </row>
    <row r="8027" spans="1:3" x14ac:dyDescent="0.25">
      <c r="A8027" s="7" t="s">
        <v>904</v>
      </c>
      <c r="B8027" s="7" t="s">
        <v>15865</v>
      </c>
      <c r="C8027" s="7" t="s">
        <v>15866</v>
      </c>
    </row>
    <row r="8028" spans="1:3" x14ac:dyDescent="0.25">
      <c r="A8028" s="7" t="s">
        <v>904</v>
      </c>
      <c r="B8028" s="7" t="s">
        <v>15867</v>
      </c>
      <c r="C8028" s="7" t="s">
        <v>15868</v>
      </c>
    </row>
    <row r="8029" spans="1:3" x14ac:dyDescent="0.25">
      <c r="A8029" s="7" t="s">
        <v>904</v>
      </c>
      <c r="B8029" s="7" t="s">
        <v>15869</v>
      </c>
      <c r="C8029" s="7" t="s">
        <v>15870</v>
      </c>
    </row>
    <row r="8030" spans="1:3" x14ac:dyDescent="0.25">
      <c r="A8030" s="7" t="s">
        <v>904</v>
      </c>
      <c r="B8030" s="7" t="s">
        <v>15871</v>
      </c>
      <c r="C8030" s="7" t="s">
        <v>4739</v>
      </c>
    </row>
    <row r="8031" spans="1:3" x14ac:dyDescent="0.25">
      <c r="A8031" s="7" t="s">
        <v>904</v>
      </c>
      <c r="B8031" s="7" t="s">
        <v>15872</v>
      </c>
      <c r="C8031" s="7" t="s">
        <v>13821</v>
      </c>
    </row>
    <row r="8032" spans="1:3" x14ac:dyDescent="0.25">
      <c r="A8032" s="7" t="s">
        <v>904</v>
      </c>
      <c r="B8032" s="7" t="s">
        <v>15873</v>
      </c>
      <c r="C8032" s="7" t="s">
        <v>7188</v>
      </c>
    </row>
    <row r="8033" spans="1:3" x14ac:dyDescent="0.25">
      <c r="A8033" s="7" t="s">
        <v>904</v>
      </c>
      <c r="B8033" s="7" t="s">
        <v>15874</v>
      </c>
      <c r="C8033" s="7" t="s">
        <v>15875</v>
      </c>
    </row>
    <row r="8034" spans="1:3" x14ac:dyDescent="0.25">
      <c r="A8034" s="7" t="s">
        <v>904</v>
      </c>
      <c r="B8034" s="7" t="s">
        <v>15876</v>
      </c>
      <c r="C8034" s="7" t="s">
        <v>8698</v>
      </c>
    </row>
    <row r="8035" spans="1:3" x14ac:dyDescent="0.25">
      <c r="A8035" s="7" t="s">
        <v>904</v>
      </c>
      <c r="B8035" s="7" t="s">
        <v>15877</v>
      </c>
      <c r="C8035" s="7" t="s">
        <v>6808</v>
      </c>
    </row>
    <row r="8036" spans="1:3" x14ac:dyDescent="0.25">
      <c r="A8036" s="7" t="s">
        <v>904</v>
      </c>
      <c r="B8036" s="7" t="s">
        <v>15878</v>
      </c>
      <c r="C8036" s="7" t="s">
        <v>9246</v>
      </c>
    </row>
    <row r="8037" spans="1:3" x14ac:dyDescent="0.25">
      <c r="A8037" s="7" t="s">
        <v>904</v>
      </c>
      <c r="B8037" s="7" t="s">
        <v>15879</v>
      </c>
      <c r="C8037" s="7" t="s">
        <v>15880</v>
      </c>
    </row>
    <row r="8038" spans="1:3" x14ac:dyDescent="0.25">
      <c r="A8038" s="7" t="s">
        <v>904</v>
      </c>
      <c r="B8038" s="7" t="s">
        <v>15881</v>
      </c>
      <c r="C8038" s="7" t="s">
        <v>7112</v>
      </c>
    </row>
    <row r="8039" spans="1:3" x14ac:dyDescent="0.25">
      <c r="A8039" s="7" t="s">
        <v>904</v>
      </c>
      <c r="B8039" s="7" t="s">
        <v>15882</v>
      </c>
      <c r="C8039" s="7" t="s">
        <v>15883</v>
      </c>
    </row>
    <row r="8040" spans="1:3" x14ac:dyDescent="0.25">
      <c r="A8040" s="7" t="s">
        <v>904</v>
      </c>
      <c r="B8040" s="7" t="s">
        <v>15884</v>
      </c>
      <c r="C8040" s="7" t="s">
        <v>15885</v>
      </c>
    </row>
    <row r="8041" spans="1:3" x14ac:dyDescent="0.25">
      <c r="A8041" s="7" t="s">
        <v>904</v>
      </c>
      <c r="B8041" s="7" t="s">
        <v>15886</v>
      </c>
      <c r="C8041" s="7" t="s">
        <v>15887</v>
      </c>
    </row>
    <row r="8042" spans="1:3" x14ac:dyDescent="0.25">
      <c r="A8042" s="7" t="s">
        <v>904</v>
      </c>
      <c r="B8042" s="7" t="s">
        <v>15888</v>
      </c>
      <c r="C8042" s="7" t="s">
        <v>15889</v>
      </c>
    </row>
    <row r="8043" spans="1:3" x14ac:dyDescent="0.25">
      <c r="A8043" s="7" t="s">
        <v>904</v>
      </c>
      <c r="B8043" s="7" t="s">
        <v>15890</v>
      </c>
      <c r="C8043" s="7" t="s">
        <v>15891</v>
      </c>
    </row>
    <row r="8044" spans="1:3" x14ac:dyDescent="0.25">
      <c r="A8044" s="7" t="s">
        <v>906</v>
      </c>
      <c r="B8044" s="7" t="s">
        <v>15892</v>
      </c>
      <c r="C8044" s="7" t="s">
        <v>15893</v>
      </c>
    </row>
    <row r="8045" spans="1:3" x14ac:dyDescent="0.25">
      <c r="A8045" s="7" t="s">
        <v>906</v>
      </c>
      <c r="B8045" s="7" t="s">
        <v>15894</v>
      </c>
      <c r="C8045" s="7" t="s">
        <v>15895</v>
      </c>
    </row>
    <row r="8046" spans="1:3" x14ac:dyDescent="0.25">
      <c r="A8046" s="7" t="s">
        <v>906</v>
      </c>
      <c r="B8046" s="7" t="s">
        <v>15896</v>
      </c>
      <c r="C8046" s="7" t="s">
        <v>15897</v>
      </c>
    </row>
    <row r="8047" spans="1:3" x14ac:dyDescent="0.25">
      <c r="A8047" s="7" t="s">
        <v>906</v>
      </c>
      <c r="B8047" s="7" t="s">
        <v>15898</v>
      </c>
      <c r="C8047" s="7" t="s">
        <v>15899</v>
      </c>
    </row>
    <row r="8048" spans="1:3" x14ac:dyDescent="0.25">
      <c r="A8048" s="7" t="s">
        <v>906</v>
      </c>
      <c r="B8048" s="7" t="s">
        <v>15900</v>
      </c>
      <c r="C8048" s="7" t="s">
        <v>15901</v>
      </c>
    </row>
    <row r="8049" spans="1:3" x14ac:dyDescent="0.25">
      <c r="A8049" s="7" t="s">
        <v>906</v>
      </c>
      <c r="B8049" s="7" t="s">
        <v>15902</v>
      </c>
      <c r="C8049" s="7" t="s">
        <v>15903</v>
      </c>
    </row>
    <row r="8050" spans="1:3" x14ac:dyDescent="0.25">
      <c r="A8050" s="7" t="s">
        <v>906</v>
      </c>
      <c r="B8050" s="7" t="s">
        <v>15904</v>
      </c>
      <c r="C8050" s="7" t="s">
        <v>14926</v>
      </c>
    </row>
    <row r="8051" spans="1:3" x14ac:dyDescent="0.25">
      <c r="A8051" s="7" t="s">
        <v>906</v>
      </c>
      <c r="B8051" s="7" t="s">
        <v>15905</v>
      </c>
      <c r="C8051" s="7" t="s">
        <v>15906</v>
      </c>
    </row>
    <row r="8052" spans="1:3" x14ac:dyDescent="0.25">
      <c r="A8052" s="7" t="s">
        <v>1025</v>
      </c>
      <c r="B8052" s="7" t="s">
        <v>15907</v>
      </c>
      <c r="C8052" s="7" t="s">
        <v>15908</v>
      </c>
    </row>
    <row r="8053" spans="1:3" x14ac:dyDescent="0.25">
      <c r="A8053" s="7" t="s">
        <v>1025</v>
      </c>
      <c r="B8053" s="7" t="s">
        <v>15909</v>
      </c>
      <c r="C8053" s="7" t="s">
        <v>15910</v>
      </c>
    </row>
    <row r="8054" spans="1:3" x14ac:dyDescent="0.25">
      <c r="A8054" s="7" t="s">
        <v>1025</v>
      </c>
      <c r="B8054" s="7" t="s">
        <v>15911</v>
      </c>
      <c r="C8054" s="7" t="s">
        <v>15912</v>
      </c>
    </row>
    <row r="8055" spans="1:3" x14ac:dyDescent="0.25">
      <c r="A8055" s="7" t="s">
        <v>1025</v>
      </c>
      <c r="B8055" s="7" t="s">
        <v>15913</v>
      </c>
      <c r="C8055" s="7" t="s">
        <v>15914</v>
      </c>
    </row>
    <row r="8056" spans="1:3" x14ac:dyDescent="0.25">
      <c r="A8056" s="7" t="s">
        <v>1027</v>
      </c>
      <c r="B8056" s="7" t="s">
        <v>15915</v>
      </c>
      <c r="C8056" s="7" t="s">
        <v>15916</v>
      </c>
    </row>
    <row r="8057" spans="1:3" x14ac:dyDescent="0.25">
      <c r="A8057" s="7" t="s">
        <v>957</v>
      </c>
      <c r="B8057" s="7" t="s">
        <v>15917</v>
      </c>
      <c r="C8057" s="7" t="s">
        <v>15918</v>
      </c>
    </row>
    <row r="8058" spans="1:3" x14ac:dyDescent="0.25">
      <c r="A8058" s="7" t="s">
        <v>957</v>
      </c>
      <c r="B8058" s="7" t="s">
        <v>15919</v>
      </c>
      <c r="C8058" s="7" t="s">
        <v>15920</v>
      </c>
    </row>
    <row r="8059" spans="1:3" x14ac:dyDescent="0.25">
      <c r="A8059" s="7" t="s">
        <v>957</v>
      </c>
      <c r="B8059" s="7" t="s">
        <v>15921</v>
      </c>
      <c r="C8059" s="7" t="s">
        <v>3840</v>
      </c>
    </row>
    <row r="8060" spans="1:3" x14ac:dyDescent="0.25">
      <c r="A8060" s="7" t="s">
        <v>957</v>
      </c>
      <c r="B8060" s="7" t="s">
        <v>15922</v>
      </c>
      <c r="C8060" s="7" t="s">
        <v>15033</v>
      </c>
    </row>
    <row r="8061" spans="1:3" x14ac:dyDescent="0.25">
      <c r="A8061" s="7" t="s">
        <v>957</v>
      </c>
      <c r="B8061" s="7" t="s">
        <v>15923</v>
      </c>
      <c r="C8061" s="7" t="s">
        <v>15924</v>
      </c>
    </row>
    <row r="8062" spans="1:3" x14ac:dyDescent="0.25">
      <c r="A8062" s="7" t="s">
        <v>957</v>
      </c>
      <c r="B8062" s="7" t="s">
        <v>15925</v>
      </c>
      <c r="C8062" s="7" t="s">
        <v>15926</v>
      </c>
    </row>
    <row r="8063" spans="1:3" x14ac:dyDescent="0.25">
      <c r="A8063" s="7" t="s">
        <v>957</v>
      </c>
      <c r="B8063" s="7" t="s">
        <v>15927</v>
      </c>
      <c r="C8063" s="7" t="s">
        <v>15606</v>
      </c>
    </row>
    <row r="8064" spans="1:3" x14ac:dyDescent="0.25">
      <c r="A8064" s="7" t="s">
        <v>957</v>
      </c>
      <c r="B8064" s="7" t="s">
        <v>15928</v>
      </c>
      <c r="C8064" s="7" t="s">
        <v>15929</v>
      </c>
    </row>
    <row r="8065" spans="1:3" x14ac:dyDescent="0.25">
      <c r="A8065" s="7" t="s">
        <v>957</v>
      </c>
      <c r="B8065" s="7" t="s">
        <v>15930</v>
      </c>
      <c r="C8065" s="7" t="s">
        <v>14926</v>
      </c>
    </row>
    <row r="8066" spans="1:3" x14ac:dyDescent="0.25">
      <c r="A8066" s="7" t="s">
        <v>957</v>
      </c>
      <c r="B8066" s="7" t="s">
        <v>15931</v>
      </c>
      <c r="C8066" s="7" t="s">
        <v>15932</v>
      </c>
    </row>
    <row r="8067" spans="1:3" x14ac:dyDescent="0.25">
      <c r="A8067" s="7" t="s">
        <v>957</v>
      </c>
      <c r="B8067" s="7" t="s">
        <v>15933</v>
      </c>
      <c r="C8067" s="7" t="s">
        <v>15934</v>
      </c>
    </row>
    <row r="8068" spans="1:3" x14ac:dyDescent="0.25">
      <c r="A8068" s="7" t="s">
        <v>957</v>
      </c>
      <c r="B8068" s="7" t="s">
        <v>15935</v>
      </c>
      <c r="C8068" s="7" t="s">
        <v>15936</v>
      </c>
    </row>
    <row r="8069" spans="1:3" x14ac:dyDescent="0.25">
      <c r="A8069" s="7" t="s">
        <v>957</v>
      </c>
      <c r="B8069" s="7" t="s">
        <v>15937</v>
      </c>
      <c r="C8069" s="7" t="s">
        <v>15938</v>
      </c>
    </row>
    <row r="8070" spans="1:3" x14ac:dyDescent="0.25">
      <c r="A8070" s="7" t="s">
        <v>957</v>
      </c>
      <c r="B8070" s="7" t="s">
        <v>15939</v>
      </c>
      <c r="C8070" s="7" t="s">
        <v>1740</v>
      </c>
    </row>
    <row r="8071" spans="1:3" x14ac:dyDescent="0.25">
      <c r="A8071" s="7" t="s">
        <v>957</v>
      </c>
      <c r="B8071" s="7" t="s">
        <v>15940</v>
      </c>
      <c r="C8071" s="7" t="s">
        <v>15941</v>
      </c>
    </row>
    <row r="8072" spans="1:3" x14ac:dyDescent="0.25">
      <c r="A8072" s="7" t="s">
        <v>957</v>
      </c>
      <c r="B8072" s="7" t="s">
        <v>15942</v>
      </c>
      <c r="C8072" s="7" t="s">
        <v>15943</v>
      </c>
    </row>
    <row r="8073" spans="1:3" x14ac:dyDescent="0.25">
      <c r="A8073" s="7" t="s">
        <v>957</v>
      </c>
      <c r="B8073" s="7" t="s">
        <v>15944</v>
      </c>
      <c r="C8073" s="7" t="s">
        <v>15945</v>
      </c>
    </row>
    <row r="8074" spans="1:3" x14ac:dyDescent="0.25">
      <c r="A8074" s="7" t="s">
        <v>959</v>
      </c>
      <c r="B8074" s="7" t="s">
        <v>15946</v>
      </c>
      <c r="C8074" s="7" t="s">
        <v>15947</v>
      </c>
    </row>
    <row r="8075" spans="1:3" x14ac:dyDescent="0.25">
      <c r="A8075" s="7" t="s">
        <v>959</v>
      </c>
      <c r="B8075" s="7" t="s">
        <v>15948</v>
      </c>
      <c r="C8075" s="7" t="s">
        <v>5892</v>
      </c>
    </row>
    <row r="8076" spans="1:3" x14ac:dyDescent="0.25">
      <c r="A8076" s="7" t="s">
        <v>959</v>
      </c>
      <c r="B8076" s="7" t="s">
        <v>15949</v>
      </c>
      <c r="C8076" s="7" t="s">
        <v>12508</v>
      </c>
    </row>
    <row r="8077" spans="1:3" x14ac:dyDescent="0.25">
      <c r="A8077" s="7" t="s">
        <v>959</v>
      </c>
      <c r="B8077" s="7" t="s">
        <v>15950</v>
      </c>
      <c r="C8077" s="7" t="s">
        <v>15951</v>
      </c>
    </row>
    <row r="8078" spans="1:3" x14ac:dyDescent="0.25">
      <c r="A8078" s="7" t="s">
        <v>959</v>
      </c>
      <c r="B8078" s="7" t="s">
        <v>15952</v>
      </c>
      <c r="C8078" s="7" t="s">
        <v>15953</v>
      </c>
    </row>
    <row r="8079" spans="1:3" x14ac:dyDescent="0.25">
      <c r="A8079" s="7" t="s">
        <v>987</v>
      </c>
      <c r="B8079" s="7" t="s">
        <v>15954</v>
      </c>
      <c r="C8079" s="7" t="s">
        <v>15955</v>
      </c>
    </row>
    <row r="8080" spans="1:3" x14ac:dyDescent="0.25">
      <c r="A8080" s="7" t="s">
        <v>987</v>
      </c>
      <c r="B8080" s="7" t="s">
        <v>15956</v>
      </c>
      <c r="C8080" s="7" t="s">
        <v>15957</v>
      </c>
    </row>
    <row r="8081" spans="1:3" x14ac:dyDescent="0.25">
      <c r="A8081" s="7" t="s">
        <v>987</v>
      </c>
      <c r="B8081" s="7" t="s">
        <v>15958</v>
      </c>
      <c r="C8081" s="7" t="s">
        <v>15959</v>
      </c>
    </row>
    <row r="8082" spans="1:3" x14ac:dyDescent="0.25">
      <c r="A8082" s="7" t="s">
        <v>987</v>
      </c>
      <c r="B8082" s="7" t="s">
        <v>15960</v>
      </c>
      <c r="C8082" s="7" t="s">
        <v>15961</v>
      </c>
    </row>
    <row r="8083" spans="1:3" x14ac:dyDescent="0.25">
      <c r="A8083" s="7" t="s">
        <v>987</v>
      </c>
      <c r="B8083" s="7" t="s">
        <v>15962</v>
      </c>
      <c r="C8083" s="7" t="s">
        <v>15963</v>
      </c>
    </row>
    <row r="8084" spans="1:3" x14ac:dyDescent="0.25">
      <c r="A8084" s="7" t="s">
        <v>987</v>
      </c>
      <c r="B8084" s="7" t="s">
        <v>15964</v>
      </c>
      <c r="C8084" s="7" t="s">
        <v>15965</v>
      </c>
    </row>
    <row r="8085" spans="1:3" x14ac:dyDescent="0.25">
      <c r="A8085" s="7" t="s">
        <v>987</v>
      </c>
      <c r="B8085" s="7" t="s">
        <v>15966</v>
      </c>
      <c r="C8085" s="7" t="s">
        <v>15967</v>
      </c>
    </row>
    <row r="8086" spans="1:3" x14ac:dyDescent="0.25">
      <c r="A8086" s="7" t="s">
        <v>987</v>
      </c>
      <c r="B8086" s="7" t="s">
        <v>15968</v>
      </c>
      <c r="C8086" s="7" t="s">
        <v>15969</v>
      </c>
    </row>
    <row r="8087" spans="1:3" x14ac:dyDescent="0.25">
      <c r="A8087" s="7" t="s">
        <v>987</v>
      </c>
      <c r="B8087" s="7" t="s">
        <v>15970</v>
      </c>
      <c r="C8087" s="7" t="s">
        <v>15971</v>
      </c>
    </row>
    <row r="8088" spans="1:3" x14ac:dyDescent="0.25">
      <c r="A8088" s="7" t="s">
        <v>987</v>
      </c>
      <c r="B8088" s="7" t="s">
        <v>15972</v>
      </c>
      <c r="C8088" s="7" t="s">
        <v>15973</v>
      </c>
    </row>
    <row r="8089" spans="1:3" x14ac:dyDescent="0.25">
      <c r="A8089" s="7" t="s">
        <v>987</v>
      </c>
      <c r="B8089" s="7" t="s">
        <v>15974</v>
      </c>
      <c r="C8089" s="7" t="s">
        <v>15975</v>
      </c>
    </row>
    <row r="8090" spans="1:3" x14ac:dyDescent="0.25">
      <c r="A8090" s="7" t="s">
        <v>987</v>
      </c>
      <c r="B8090" s="7" t="s">
        <v>15976</v>
      </c>
      <c r="C8090" s="7" t="s">
        <v>15977</v>
      </c>
    </row>
    <row r="8091" spans="1:3" x14ac:dyDescent="0.25">
      <c r="A8091" s="7" t="s">
        <v>987</v>
      </c>
      <c r="B8091" s="7" t="s">
        <v>15978</v>
      </c>
      <c r="C8091" s="7" t="s">
        <v>15979</v>
      </c>
    </row>
    <row r="8092" spans="1:3" x14ac:dyDescent="0.25">
      <c r="A8092" s="7" t="s">
        <v>987</v>
      </c>
      <c r="B8092" s="7" t="s">
        <v>15980</v>
      </c>
      <c r="C8092" s="7" t="s">
        <v>15981</v>
      </c>
    </row>
    <row r="8093" spans="1:3" x14ac:dyDescent="0.25">
      <c r="A8093" s="7" t="s">
        <v>987</v>
      </c>
      <c r="B8093" s="7" t="s">
        <v>15982</v>
      </c>
      <c r="C8093" s="7" t="s">
        <v>15983</v>
      </c>
    </row>
    <row r="8094" spans="1:3" x14ac:dyDescent="0.25">
      <c r="A8094" s="7" t="s">
        <v>987</v>
      </c>
      <c r="B8094" s="7" t="s">
        <v>15984</v>
      </c>
      <c r="C8094" s="7" t="s">
        <v>15985</v>
      </c>
    </row>
    <row r="8095" spans="1:3" x14ac:dyDescent="0.25">
      <c r="A8095" s="7" t="s">
        <v>987</v>
      </c>
      <c r="B8095" s="7" t="s">
        <v>15986</v>
      </c>
      <c r="C8095" s="7" t="s">
        <v>15987</v>
      </c>
    </row>
    <row r="8096" spans="1:3" x14ac:dyDescent="0.25">
      <c r="A8096" s="7" t="s">
        <v>987</v>
      </c>
      <c r="B8096" s="7" t="s">
        <v>15988</v>
      </c>
      <c r="C8096" s="7" t="s">
        <v>15989</v>
      </c>
    </row>
    <row r="8097" spans="1:3" x14ac:dyDescent="0.25">
      <c r="A8097" s="7" t="s">
        <v>987</v>
      </c>
      <c r="B8097" s="7" t="s">
        <v>15990</v>
      </c>
      <c r="C8097" s="7" t="s">
        <v>15991</v>
      </c>
    </row>
    <row r="8098" spans="1:3" x14ac:dyDescent="0.25">
      <c r="A8098" s="7" t="s">
        <v>987</v>
      </c>
      <c r="B8098" s="7" t="s">
        <v>15992</v>
      </c>
      <c r="C8098" s="7" t="s">
        <v>15993</v>
      </c>
    </row>
    <row r="8099" spans="1:3" x14ac:dyDescent="0.25">
      <c r="A8099" s="7" t="s">
        <v>987</v>
      </c>
      <c r="B8099" s="7" t="s">
        <v>15994</v>
      </c>
      <c r="C8099" s="7" t="s">
        <v>15995</v>
      </c>
    </row>
    <row r="8100" spans="1:3" x14ac:dyDescent="0.25">
      <c r="A8100" s="7" t="s">
        <v>989</v>
      </c>
      <c r="B8100" s="7" t="s">
        <v>15996</v>
      </c>
      <c r="C8100" s="7" t="s">
        <v>15997</v>
      </c>
    </row>
    <row r="8101" spans="1:3" x14ac:dyDescent="0.25">
      <c r="A8101" s="7" t="s">
        <v>989</v>
      </c>
      <c r="B8101" s="7" t="s">
        <v>15998</v>
      </c>
      <c r="C8101" s="7" t="s">
        <v>15999</v>
      </c>
    </row>
    <row r="8102" spans="1:3" x14ac:dyDescent="0.25">
      <c r="A8102" s="7" t="s">
        <v>989</v>
      </c>
      <c r="B8102" s="7" t="s">
        <v>16000</v>
      </c>
      <c r="C8102" s="7" t="s">
        <v>16001</v>
      </c>
    </row>
    <row r="8103" spans="1:3" x14ac:dyDescent="0.25">
      <c r="A8103" s="7" t="s">
        <v>989</v>
      </c>
      <c r="B8103" s="7" t="s">
        <v>16002</v>
      </c>
      <c r="C8103" s="7" t="s">
        <v>16003</v>
      </c>
    </row>
    <row r="8104" spans="1:3" x14ac:dyDescent="0.25">
      <c r="A8104" s="7" t="s">
        <v>989</v>
      </c>
      <c r="B8104" s="7" t="s">
        <v>16004</v>
      </c>
      <c r="C8104" s="7" t="s">
        <v>16005</v>
      </c>
    </row>
    <row r="8105" spans="1:3" x14ac:dyDescent="0.25">
      <c r="A8105" s="7" t="s">
        <v>989</v>
      </c>
      <c r="B8105" s="7" t="s">
        <v>16006</v>
      </c>
      <c r="C8105" s="7" t="s">
        <v>16007</v>
      </c>
    </row>
    <row r="8106" spans="1:3" x14ac:dyDescent="0.25">
      <c r="A8106" s="7" t="s">
        <v>989</v>
      </c>
      <c r="B8106" s="7" t="s">
        <v>16008</v>
      </c>
      <c r="C8106" s="7" t="s">
        <v>16009</v>
      </c>
    </row>
    <row r="8107" spans="1:3" x14ac:dyDescent="0.25">
      <c r="A8107" s="7" t="s">
        <v>989</v>
      </c>
      <c r="B8107" s="7" t="s">
        <v>16010</v>
      </c>
      <c r="C8107" s="7" t="s">
        <v>16011</v>
      </c>
    </row>
    <row r="8108" spans="1:3" x14ac:dyDescent="0.25">
      <c r="A8108" s="7" t="s">
        <v>989</v>
      </c>
      <c r="B8108" s="7" t="s">
        <v>16012</v>
      </c>
      <c r="C8108" s="7" t="s">
        <v>2115</v>
      </c>
    </row>
    <row r="8109" spans="1:3" x14ac:dyDescent="0.25">
      <c r="A8109" s="7" t="s">
        <v>989</v>
      </c>
      <c r="B8109" s="7" t="s">
        <v>16013</v>
      </c>
      <c r="C8109" s="7" t="s">
        <v>4812</v>
      </c>
    </row>
    <row r="8110" spans="1:3" x14ac:dyDescent="0.25">
      <c r="A8110" s="7" t="s">
        <v>989</v>
      </c>
      <c r="B8110" s="7" t="s">
        <v>16014</v>
      </c>
      <c r="C8110" s="7" t="s">
        <v>16015</v>
      </c>
    </row>
    <row r="8111" spans="1:3" x14ac:dyDescent="0.25">
      <c r="A8111" s="7" t="s">
        <v>989</v>
      </c>
      <c r="B8111" s="7" t="s">
        <v>16016</v>
      </c>
      <c r="C8111" s="7" t="s">
        <v>16017</v>
      </c>
    </row>
    <row r="8112" spans="1:3" x14ac:dyDescent="0.25">
      <c r="A8112" s="7" t="s">
        <v>989</v>
      </c>
      <c r="B8112" s="7" t="s">
        <v>16018</v>
      </c>
      <c r="C8112" s="7" t="s">
        <v>16019</v>
      </c>
    </row>
    <row r="8113" spans="1:3" x14ac:dyDescent="0.25">
      <c r="A8113" s="7" t="s">
        <v>989</v>
      </c>
      <c r="B8113" s="7" t="s">
        <v>16020</v>
      </c>
      <c r="C8113" s="7" t="s">
        <v>16021</v>
      </c>
    </row>
    <row r="8114" spans="1:3" x14ac:dyDescent="0.25">
      <c r="A8114" s="7" t="s">
        <v>989</v>
      </c>
      <c r="B8114" s="7" t="s">
        <v>16022</v>
      </c>
      <c r="C8114" s="7" t="s">
        <v>13969</v>
      </c>
    </row>
    <row r="8115" spans="1:3" x14ac:dyDescent="0.25">
      <c r="A8115" s="7" t="s">
        <v>991</v>
      </c>
      <c r="B8115" s="7" t="s">
        <v>16023</v>
      </c>
      <c r="C8115" s="7" t="s">
        <v>16024</v>
      </c>
    </row>
    <row r="8116" spans="1:3" x14ac:dyDescent="0.25">
      <c r="A8116" s="7" t="s">
        <v>991</v>
      </c>
      <c r="B8116" s="7" t="s">
        <v>16025</v>
      </c>
      <c r="C8116" s="7" t="s">
        <v>16026</v>
      </c>
    </row>
    <row r="8117" spans="1:3" x14ac:dyDescent="0.25">
      <c r="A8117" s="7" t="s">
        <v>991</v>
      </c>
      <c r="B8117" s="7" t="s">
        <v>16027</v>
      </c>
      <c r="C8117" s="7" t="s">
        <v>16028</v>
      </c>
    </row>
    <row r="8118" spans="1:3" x14ac:dyDescent="0.25">
      <c r="A8118" s="7" t="s">
        <v>991</v>
      </c>
      <c r="B8118" s="7" t="s">
        <v>16029</v>
      </c>
      <c r="C8118" s="7" t="s">
        <v>16030</v>
      </c>
    </row>
    <row r="8119" spans="1:3" x14ac:dyDescent="0.25">
      <c r="A8119" s="7" t="s">
        <v>991</v>
      </c>
      <c r="B8119" s="7" t="s">
        <v>16031</v>
      </c>
      <c r="C8119" s="7" t="s">
        <v>16032</v>
      </c>
    </row>
    <row r="8120" spans="1:3" x14ac:dyDescent="0.25">
      <c r="A8120" s="7" t="s">
        <v>991</v>
      </c>
      <c r="B8120" s="7" t="s">
        <v>16033</v>
      </c>
      <c r="C8120" s="7" t="s">
        <v>16034</v>
      </c>
    </row>
    <row r="8121" spans="1:3" x14ac:dyDescent="0.25">
      <c r="A8121" s="7" t="s">
        <v>991</v>
      </c>
      <c r="B8121" s="7" t="s">
        <v>16035</v>
      </c>
      <c r="C8121" s="7" t="s">
        <v>16036</v>
      </c>
    </row>
    <row r="8122" spans="1:3" x14ac:dyDescent="0.25">
      <c r="A8122" s="7" t="s">
        <v>991</v>
      </c>
      <c r="B8122" s="7" t="s">
        <v>16037</v>
      </c>
      <c r="C8122" s="7" t="s">
        <v>16038</v>
      </c>
    </row>
    <row r="8123" spans="1:3" x14ac:dyDescent="0.25">
      <c r="A8123" s="7" t="s">
        <v>991</v>
      </c>
      <c r="B8123" s="7" t="s">
        <v>16039</v>
      </c>
      <c r="C8123" s="7" t="s">
        <v>16040</v>
      </c>
    </row>
    <row r="8124" spans="1:3" x14ac:dyDescent="0.25">
      <c r="A8124" s="7" t="s">
        <v>756</v>
      </c>
      <c r="B8124" s="7" t="s">
        <v>16041</v>
      </c>
      <c r="C8124" s="7" t="s">
        <v>16042</v>
      </c>
    </row>
    <row r="8125" spans="1:3" x14ac:dyDescent="0.25">
      <c r="A8125" s="7" t="s">
        <v>1039</v>
      </c>
      <c r="B8125" s="7" t="s">
        <v>16043</v>
      </c>
      <c r="C8125" s="7" t="s">
        <v>2347</v>
      </c>
    </row>
    <row r="8126" spans="1:3" x14ac:dyDescent="0.25">
      <c r="A8126" s="7" t="s">
        <v>1039</v>
      </c>
      <c r="B8126" s="7" t="s">
        <v>16044</v>
      </c>
      <c r="C8126" s="7" t="s">
        <v>16045</v>
      </c>
    </row>
    <row r="8127" spans="1:3" x14ac:dyDescent="0.25">
      <c r="A8127" s="7" t="s">
        <v>991</v>
      </c>
      <c r="B8127" s="7" t="s">
        <v>16046</v>
      </c>
      <c r="C8127" s="7" t="s">
        <v>16047</v>
      </c>
    </row>
    <row r="8128" spans="1:3" x14ac:dyDescent="0.25">
      <c r="A8128" s="7" t="s">
        <v>991</v>
      </c>
      <c r="B8128" s="7" t="s">
        <v>16048</v>
      </c>
      <c r="C8128" s="7" t="s">
        <v>16049</v>
      </c>
    </row>
    <row r="8129" spans="1:3" x14ac:dyDescent="0.25">
      <c r="A8129" s="7" t="s">
        <v>991</v>
      </c>
      <c r="B8129" s="7" t="s">
        <v>16050</v>
      </c>
      <c r="C8129" s="7" t="s">
        <v>16051</v>
      </c>
    </row>
    <row r="8130" spans="1:3" x14ac:dyDescent="0.25">
      <c r="A8130" s="7" t="s">
        <v>983</v>
      </c>
      <c r="B8130" s="7" t="s">
        <v>16052</v>
      </c>
      <c r="C8130" s="7" t="s">
        <v>16053</v>
      </c>
    </row>
    <row r="8131" spans="1:3" x14ac:dyDescent="0.25">
      <c r="A8131" s="7" t="s">
        <v>983</v>
      </c>
      <c r="B8131" s="7" t="s">
        <v>16054</v>
      </c>
      <c r="C8131" s="7" t="s">
        <v>16055</v>
      </c>
    </row>
    <row r="8132" spans="1:3" x14ac:dyDescent="0.25">
      <c r="A8132" s="7" t="s">
        <v>983</v>
      </c>
      <c r="B8132" s="7" t="s">
        <v>16056</v>
      </c>
      <c r="C8132" s="7" t="s">
        <v>16057</v>
      </c>
    </row>
    <row r="8133" spans="1:3" x14ac:dyDescent="0.25">
      <c r="A8133" s="7" t="s">
        <v>983</v>
      </c>
      <c r="B8133" s="7" t="s">
        <v>16058</v>
      </c>
      <c r="C8133" s="7" t="s">
        <v>16059</v>
      </c>
    </row>
    <row r="8134" spans="1:3" x14ac:dyDescent="0.25">
      <c r="A8134" s="7" t="s">
        <v>983</v>
      </c>
      <c r="B8134" s="7" t="s">
        <v>16060</v>
      </c>
      <c r="C8134" s="7" t="s">
        <v>16061</v>
      </c>
    </row>
    <row r="8135" spans="1:3" x14ac:dyDescent="0.25">
      <c r="A8135" s="7" t="s">
        <v>983</v>
      </c>
      <c r="B8135" s="7" t="s">
        <v>16062</v>
      </c>
      <c r="C8135" s="7" t="s">
        <v>16063</v>
      </c>
    </row>
    <row r="8136" spans="1:3" x14ac:dyDescent="0.25">
      <c r="A8136" s="7" t="s">
        <v>983</v>
      </c>
      <c r="B8136" s="7" t="s">
        <v>16064</v>
      </c>
      <c r="C8136" s="7" t="s">
        <v>16065</v>
      </c>
    </row>
    <row r="8137" spans="1:3" x14ac:dyDescent="0.25">
      <c r="A8137" s="7" t="s">
        <v>983</v>
      </c>
      <c r="B8137" s="7" t="s">
        <v>16066</v>
      </c>
      <c r="C8137" s="7" t="s">
        <v>16067</v>
      </c>
    </row>
    <row r="8138" spans="1:3" x14ac:dyDescent="0.25">
      <c r="A8138" s="7" t="s">
        <v>983</v>
      </c>
      <c r="B8138" s="7" t="s">
        <v>16068</v>
      </c>
      <c r="C8138" s="7" t="s">
        <v>16069</v>
      </c>
    </row>
    <row r="8139" spans="1:3" x14ac:dyDescent="0.25">
      <c r="A8139" s="7" t="s">
        <v>983</v>
      </c>
      <c r="B8139" s="7" t="s">
        <v>16070</v>
      </c>
      <c r="C8139" s="7" t="s">
        <v>16071</v>
      </c>
    </row>
    <row r="8140" spans="1:3" x14ac:dyDescent="0.25">
      <c r="A8140" s="7" t="s">
        <v>983</v>
      </c>
      <c r="B8140" s="7" t="s">
        <v>16072</v>
      </c>
      <c r="C8140" s="7" t="s">
        <v>16073</v>
      </c>
    </row>
    <row r="8141" spans="1:3" x14ac:dyDescent="0.25">
      <c r="A8141" s="7" t="s">
        <v>983</v>
      </c>
      <c r="B8141" s="7" t="s">
        <v>16074</v>
      </c>
      <c r="C8141" s="7" t="s">
        <v>16075</v>
      </c>
    </row>
    <row r="8142" spans="1:3" x14ac:dyDescent="0.25">
      <c r="A8142" s="7" t="s">
        <v>983</v>
      </c>
      <c r="B8142" s="7" t="s">
        <v>16076</v>
      </c>
      <c r="C8142" s="7" t="s">
        <v>16077</v>
      </c>
    </row>
    <row r="8143" spans="1:3" x14ac:dyDescent="0.25">
      <c r="A8143" s="7" t="s">
        <v>993</v>
      </c>
      <c r="B8143" s="7" t="s">
        <v>16078</v>
      </c>
      <c r="C8143" s="7" t="s">
        <v>2807</v>
      </c>
    </row>
    <row r="8144" spans="1:3" x14ac:dyDescent="0.25">
      <c r="A8144" s="7" t="s">
        <v>993</v>
      </c>
      <c r="B8144" s="7" t="s">
        <v>16079</v>
      </c>
      <c r="C8144" s="7" t="s">
        <v>16080</v>
      </c>
    </row>
    <row r="8145" spans="1:3" x14ac:dyDescent="0.25">
      <c r="A8145" s="7" t="s">
        <v>993</v>
      </c>
      <c r="B8145" s="7" t="s">
        <v>16081</v>
      </c>
      <c r="C8145" s="7" t="s">
        <v>5438</v>
      </c>
    </row>
    <row r="8146" spans="1:3" x14ac:dyDescent="0.25">
      <c r="A8146" s="7" t="s">
        <v>993</v>
      </c>
      <c r="B8146" s="7" t="s">
        <v>16082</v>
      </c>
      <c r="C8146" s="7" t="s">
        <v>16083</v>
      </c>
    </row>
    <row r="8147" spans="1:3" x14ac:dyDescent="0.25">
      <c r="A8147" s="7" t="s">
        <v>993</v>
      </c>
      <c r="B8147" s="7" t="s">
        <v>16084</v>
      </c>
      <c r="C8147" s="7" t="s">
        <v>16085</v>
      </c>
    </row>
    <row r="8148" spans="1:3" x14ac:dyDescent="0.25">
      <c r="A8148" s="7" t="s">
        <v>993</v>
      </c>
      <c r="B8148" s="7" t="s">
        <v>16086</v>
      </c>
      <c r="C8148" s="7" t="s">
        <v>16087</v>
      </c>
    </row>
    <row r="8149" spans="1:3" x14ac:dyDescent="0.25">
      <c r="A8149" s="7" t="s">
        <v>993</v>
      </c>
      <c r="B8149" s="7" t="s">
        <v>16088</v>
      </c>
      <c r="C8149" s="7" t="s">
        <v>11764</v>
      </c>
    </row>
    <row r="8150" spans="1:3" x14ac:dyDescent="0.25">
      <c r="A8150" s="7" t="s">
        <v>993</v>
      </c>
      <c r="B8150" s="7" t="s">
        <v>16089</v>
      </c>
      <c r="C8150" s="7" t="s">
        <v>16090</v>
      </c>
    </row>
    <row r="8151" spans="1:3" x14ac:dyDescent="0.25">
      <c r="A8151" s="7" t="s">
        <v>993</v>
      </c>
      <c r="B8151" s="7" t="s">
        <v>16091</v>
      </c>
      <c r="C8151" s="7" t="s">
        <v>16092</v>
      </c>
    </row>
    <row r="8152" spans="1:3" x14ac:dyDescent="0.25">
      <c r="A8152" s="7" t="s">
        <v>993</v>
      </c>
      <c r="B8152" s="7" t="s">
        <v>16093</v>
      </c>
      <c r="C8152" s="7" t="s">
        <v>16094</v>
      </c>
    </row>
    <row r="8153" spans="1:3" x14ac:dyDescent="0.25">
      <c r="A8153" s="7" t="s">
        <v>993</v>
      </c>
      <c r="B8153" s="7" t="s">
        <v>16095</v>
      </c>
      <c r="C8153" s="7" t="s">
        <v>8655</v>
      </c>
    </row>
    <row r="8154" spans="1:3" x14ac:dyDescent="0.25">
      <c r="A8154" s="7" t="s">
        <v>993</v>
      </c>
      <c r="B8154" s="7" t="s">
        <v>16096</v>
      </c>
      <c r="C8154" s="7" t="s">
        <v>16097</v>
      </c>
    </row>
    <row r="8155" spans="1:3" x14ac:dyDescent="0.25">
      <c r="A8155" s="7" t="s">
        <v>993</v>
      </c>
      <c r="B8155" s="7" t="s">
        <v>16098</v>
      </c>
      <c r="C8155" s="7" t="s">
        <v>16099</v>
      </c>
    </row>
    <row r="8156" spans="1:3" x14ac:dyDescent="0.25">
      <c r="A8156" s="7" t="s">
        <v>993</v>
      </c>
      <c r="B8156" s="7" t="s">
        <v>16100</v>
      </c>
      <c r="C8156" s="7" t="s">
        <v>16101</v>
      </c>
    </row>
    <row r="8157" spans="1:3" x14ac:dyDescent="0.25">
      <c r="A8157" s="7" t="s">
        <v>993</v>
      </c>
      <c r="B8157" s="7" t="s">
        <v>16102</v>
      </c>
      <c r="C8157" s="7" t="s">
        <v>2629</v>
      </c>
    </row>
    <row r="8158" spans="1:3" x14ac:dyDescent="0.25">
      <c r="A8158" s="7" t="s">
        <v>985</v>
      </c>
      <c r="B8158" s="7" t="s">
        <v>16103</v>
      </c>
      <c r="C8158" s="7" t="s">
        <v>16104</v>
      </c>
    </row>
    <row r="8159" spans="1:3" x14ac:dyDescent="0.25">
      <c r="A8159" s="7" t="s">
        <v>985</v>
      </c>
      <c r="B8159" s="7" t="s">
        <v>16105</v>
      </c>
      <c r="C8159" s="7" t="s">
        <v>16106</v>
      </c>
    </row>
    <row r="8160" spans="1:3" x14ac:dyDescent="0.25">
      <c r="A8160" s="7" t="s">
        <v>985</v>
      </c>
      <c r="B8160" s="7" t="s">
        <v>16107</v>
      </c>
      <c r="C8160" s="7" t="s">
        <v>15489</v>
      </c>
    </row>
    <row r="8161" spans="1:3" x14ac:dyDescent="0.25">
      <c r="A8161" s="7" t="s">
        <v>985</v>
      </c>
      <c r="B8161" s="7" t="s">
        <v>16108</v>
      </c>
      <c r="C8161" s="7" t="s">
        <v>10391</v>
      </c>
    </row>
    <row r="8162" spans="1:3" x14ac:dyDescent="0.25">
      <c r="A8162" s="7" t="s">
        <v>985</v>
      </c>
      <c r="B8162" s="7" t="s">
        <v>16109</v>
      </c>
      <c r="C8162" s="7" t="s">
        <v>6189</v>
      </c>
    </row>
    <row r="8163" spans="1:3" x14ac:dyDescent="0.25">
      <c r="A8163" s="7" t="s">
        <v>985</v>
      </c>
      <c r="B8163" s="7" t="s">
        <v>16110</v>
      </c>
      <c r="C8163" s="7" t="s">
        <v>16111</v>
      </c>
    </row>
    <row r="8164" spans="1:3" x14ac:dyDescent="0.25">
      <c r="A8164" s="7" t="s">
        <v>985</v>
      </c>
      <c r="B8164" s="7" t="s">
        <v>16112</v>
      </c>
      <c r="C8164" s="7" t="s">
        <v>2811</v>
      </c>
    </row>
    <row r="8165" spans="1:3" x14ac:dyDescent="0.25">
      <c r="A8165" s="7" t="s">
        <v>985</v>
      </c>
      <c r="B8165" s="7" t="s">
        <v>16113</v>
      </c>
      <c r="C8165" s="7" t="s">
        <v>14491</v>
      </c>
    </row>
    <row r="8166" spans="1:3" x14ac:dyDescent="0.25">
      <c r="A8166" s="7" t="s">
        <v>985</v>
      </c>
      <c r="B8166" s="7" t="s">
        <v>16114</v>
      </c>
      <c r="C8166" s="7" t="s">
        <v>16115</v>
      </c>
    </row>
    <row r="8167" spans="1:3" x14ac:dyDescent="0.25">
      <c r="A8167" s="7" t="s">
        <v>985</v>
      </c>
      <c r="B8167" s="7" t="s">
        <v>16116</v>
      </c>
      <c r="C8167" s="7" t="s">
        <v>10413</v>
      </c>
    </row>
    <row r="8168" spans="1:3" x14ac:dyDescent="0.25">
      <c r="A8168" s="7" t="s">
        <v>985</v>
      </c>
      <c r="B8168" s="7" t="s">
        <v>16117</v>
      </c>
      <c r="C8168" s="7" t="s">
        <v>4765</v>
      </c>
    </row>
    <row r="8169" spans="1:3" x14ac:dyDescent="0.25">
      <c r="A8169" s="7" t="s">
        <v>985</v>
      </c>
      <c r="B8169" s="7" t="s">
        <v>16118</v>
      </c>
      <c r="C8169" s="7" t="s">
        <v>16119</v>
      </c>
    </row>
    <row r="8170" spans="1:3" x14ac:dyDescent="0.25">
      <c r="A8170" s="7" t="s">
        <v>985</v>
      </c>
      <c r="B8170" s="7" t="s">
        <v>16120</v>
      </c>
      <c r="C8170" s="7" t="s">
        <v>3035</v>
      </c>
    </row>
    <row r="8171" spans="1:3" x14ac:dyDescent="0.25">
      <c r="A8171" s="7" t="s">
        <v>985</v>
      </c>
      <c r="B8171" s="7" t="s">
        <v>16121</v>
      </c>
      <c r="C8171" s="7" t="s">
        <v>16122</v>
      </c>
    </row>
    <row r="8172" spans="1:3" x14ac:dyDescent="0.25">
      <c r="A8172" s="7" t="s">
        <v>985</v>
      </c>
      <c r="B8172" s="7" t="s">
        <v>16123</v>
      </c>
      <c r="C8172" s="7" t="s">
        <v>13238</v>
      </c>
    </row>
    <row r="8173" spans="1:3" x14ac:dyDescent="0.25">
      <c r="A8173" s="7" t="s">
        <v>985</v>
      </c>
      <c r="B8173" s="7" t="s">
        <v>16124</v>
      </c>
      <c r="C8173" s="7" t="s">
        <v>16125</v>
      </c>
    </row>
    <row r="8174" spans="1:3" x14ac:dyDescent="0.25">
      <c r="A8174" s="7" t="s">
        <v>985</v>
      </c>
      <c r="B8174" s="7" t="s">
        <v>16126</v>
      </c>
      <c r="C8174" s="7" t="s">
        <v>10481</v>
      </c>
    </row>
    <row r="8175" spans="1:3" x14ac:dyDescent="0.25">
      <c r="A8175" s="7" t="s">
        <v>985</v>
      </c>
      <c r="B8175" s="7" t="s">
        <v>16127</v>
      </c>
      <c r="C8175" s="7" t="s">
        <v>16128</v>
      </c>
    </row>
    <row r="8176" spans="1:3" x14ac:dyDescent="0.25">
      <c r="A8176" s="7" t="s">
        <v>985</v>
      </c>
      <c r="B8176" s="7" t="s">
        <v>16129</v>
      </c>
      <c r="C8176" s="7" t="s">
        <v>13120</v>
      </c>
    </row>
    <row r="8177" spans="1:3" x14ac:dyDescent="0.25">
      <c r="A8177" s="7" t="s">
        <v>985</v>
      </c>
      <c r="B8177" s="7" t="s">
        <v>16130</v>
      </c>
      <c r="C8177" s="7" t="s">
        <v>10051</v>
      </c>
    </row>
    <row r="8178" spans="1:3" x14ac:dyDescent="0.25">
      <c r="A8178" s="7" t="s">
        <v>985</v>
      </c>
      <c r="B8178" s="7" t="s">
        <v>16131</v>
      </c>
      <c r="C8178" s="7" t="s">
        <v>2936</v>
      </c>
    </row>
    <row r="8179" spans="1:3" x14ac:dyDescent="0.25">
      <c r="A8179" s="7" t="s">
        <v>985</v>
      </c>
      <c r="B8179" s="7" t="s">
        <v>16132</v>
      </c>
      <c r="C8179" s="7" t="s">
        <v>16133</v>
      </c>
    </row>
    <row r="8180" spans="1:3" x14ac:dyDescent="0.25">
      <c r="A8180" s="7" t="s">
        <v>985</v>
      </c>
      <c r="B8180" s="7" t="s">
        <v>16134</v>
      </c>
      <c r="C8180" s="7" t="s">
        <v>16135</v>
      </c>
    </row>
    <row r="8181" spans="1:3" x14ac:dyDescent="0.25">
      <c r="A8181" s="7" t="s">
        <v>985</v>
      </c>
      <c r="B8181" s="7" t="s">
        <v>16136</v>
      </c>
      <c r="C8181" s="7" t="s">
        <v>9805</v>
      </c>
    </row>
    <row r="8182" spans="1:3" x14ac:dyDescent="0.25">
      <c r="A8182" s="7" t="s">
        <v>985</v>
      </c>
      <c r="B8182" s="7" t="s">
        <v>16137</v>
      </c>
      <c r="C8182" s="7" t="s">
        <v>11124</v>
      </c>
    </row>
    <row r="8183" spans="1:3" x14ac:dyDescent="0.25">
      <c r="A8183" s="7" t="s">
        <v>985</v>
      </c>
      <c r="B8183" s="7" t="s">
        <v>16138</v>
      </c>
      <c r="C8183" s="7" t="s">
        <v>5865</v>
      </c>
    </row>
    <row r="8184" spans="1:3" x14ac:dyDescent="0.25">
      <c r="A8184" s="7" t="s">
        <v>985</v>
      </c>
      <c r="B8184" s="7" t="s">
        <v>16139</v>
      </c>
      <c r="C8184" s="7" t="s">
        <v>16140</v>
      </c>
    </row>
    <row r="8185" spans="1:3" x14ac:dyDescent="0.25">
      <c r="A8185" s="7" t="s">
        <v>985</v>
      </c>
      <c r="B8185" s="7" t="s">
        <v>16141</v>
      </c>
      <c r="C8185" s="7" t="s">
        <v>16142</v>
      </c>
    </row>
    <row r="8186" spans="1:3" x14ac:dyDescent="0.25">
      <c r="A8186" s="7" t="s">
        <v>985</v>
      </c>
      <c r="B8186" s="7" t="s">
        <v>16143</v>
      </c>
      <c r="C8186" s="7" t="s">
        <v>16144</v>
      </c>
    </row>
    <row r="8187" spans="1:3" x14ac:dyDescent="0.25">
      <c r="A8187" s="7" t="s">
        <v>985</v>
      </c>
      <c r="B8187" s="7" t="s">
        <v>16145</v>
      </c>
      <c r="C8187" s="7" t="s">
        <v>16146</v>
      </c>
    </row>
    <row r="8188" spans="1:3" x14ac:dyDescent="0.25">
      <c r="A8188" s="7" t="s">
        <v>985</v>
      </c>
      <c r="B8188" s="7" t="s">
        <v>16147</v>
      </c>
      <c r="C8188" s="7" t="s">
        <v>10004</v>
      </c>
    </row>
    <row r="8189" spans="1:3" x14ac:dyDescent="0.25">
      <c r="A8189" s="7" t="s">
        <v>985</v>
      </c>
      <c r="B8189" s="7" t="s">
        <v>16148</v>
      </c>
      <c r="C8189" s="7" t="s">
        <v>16149</v>
      </c>
    </row>
    <row r="8190" spans="1:3" x14ac:dyDescent="0.25">
      <c r="A8190" s="7" t="s">
        <v>985</v>
      </c>
      <c r="B8190" s="7" t="s">
        <v>16150</v>
      </c>
      <c r="C8190" s="7" t="s">
        <v>16151</v>
      </c>
    </row>
    <row r="8191" spans="1:3" x14ac:dyDescent="0.25">
      <c r="A8191" s="7" t="s">
        <v>842</v>
      </c>
      <c r="B8191" s="7" t="s">
        <v>16152</v>
      </c>
      <c r="C8191" s="7" t="s">
        <v>16153</v>
      </c>
    </row>
    <row r="8192" spans="1:3" x14ac:dyDescent="0.25">
      <c r="A8192" s="7" t="s">
        <v>842</v>
      </c>
      <c r="B8192" s="7" t="s">
        <v>16154</v>
      </c>
      <c r="C8192" s="7" t="s">
        <v>16155</v>
      </c>
    </row>
    <row r="8193" spans="1:3" x14ac:dyDescent="0.25">
      <c r="A8193" s="7" t="s">
        <v>842</v>
      </c>
      <c r="B8193" s="7" t="s">
        <v>16156</v>
      </c>
      <c r="C8193" s="7" t="s">
        <v>16157</v>
      </c>
    </row>
    <row r="8194" spans="1:3" x14ac:dyDescent="0.25">
      <c r="A8194" s="7" t="s">
        <v>842</v>
      </c>
      <c r="B8194" s="7" t="s">
        <v>16158</v>
      </c>
      <c r="C8194" s="7" t="s">
        <v>16159</v>
      </c>
    </row>
    <row r="8195" spans="1:3" x14ac:dyDescent="0.25">
      <c r="A8195" s="7" t="s">
        <v>842</v>
      </c>
      <c r="B8195" s="7" t="s">
        <v>16160</v>
      </c>
      <c r="C8195" s="7" t="s">
        <v>16161</v>
      </c>
    </row>
    <row r="8196" spans="1:3" x14ac:dyDescent="0.25">
      <c r="A8196" s="7" t="s">
        <v>842</v>
      </c>
      <c r="B8196" s="7" t="s">
        <v>16162</v>
      </c>
      <c r="C8196" s="7" t="s">
        <v>16163</v>
      </c>
    </row>
    <row r="8197" spans="1:3" x14ac:dyDescent="0.25">
      <c r="A8197" s="7" t="s">
        <v>842</v>
      </c>
      <c r="B8197" s="7" t="s">
        <v>16164</v>
      </c>
      <c r="C8197" s="7" t="s">
        <v>16165</v>
      </c>
    </row>
    <row r="8198" spans="1:3" x14ac:dyDescent="0.25">
      <c r="A8198" s="7" t="s">
        <v>842</v>
      </c>
      <c r="B8198" s="7" t="s">
        <v>16166</v>
      </c>
      <c r="C8198" s="7" t="s">
        <v>16167</v>
      </c>
    </row>
    <row r="8199" spans="1:3" x14ac:dyDescent="0.25">
      <c r="A8199" s="7" t="s">
        <v>842</v>
      </c>
      <c r="B8199" s="7" t="s">
        <v>16168</v>
      </c>
      <c r="C8199" s="7" t="s">
        <v>1984</v>
      </c>
    </row>
    <row r="8200" spans="1:3" x14ac:dyDescent="0.25">
      <c r="A8200" s="7" t="s">
        <v>842</v>
      </c>
      <c r="B8200" s="7" t="s">
        <v>16169</v>
      </c>
      <c r="C8200" s="7" t="s">
        <v>16170</v>
      </c>
    </row>
    <row r="8201" spans="1:3" x14ac:dyDescent="0.25">
      <c r="A8201" s="7" t="s">
        <v>842</v>
      </c>
      <c r="B8201" s="7" t="s">
        <v>16171</v>
      </c>
      <c r="C8201" s="7" t="s">
        <v>16172</v>
      </c>
    </row>
    <row r="8202" spans="1:3" x14ac:dyDescent="0.25">
      <c r="A8202" s="7" t="s">
        <v>842</v>
      </c>
      <c r="B8202" s="7" t="s">
        <v>16173</v>
      </c>
      <c r="C8202" s="7" t="s">
        <v>16174</v>
      </c>
    </row>
    <row r="8203" spans="1:3" x14ac:dyDescent="0.25">
      <c r="A8203" s="7" t="s">
        <v>842</v>
      </c>
      <c r="B8203" s="7" t="s">
        <v>16175</v>
      </c>
      <c r="C8203" s="7" t="s">
        <v>16176</v>
      </c>
    </row>
    <row r="8204" spans="1:3" x14ac:dyDescent="0.25">
      <c r="A8204" s="7" t="s">
        <v>842</v>
      </c>
      <c r="B8204" s="7" t="s">
        <v>16177</v>
      </c>
      <c r="C8204" s="7" t="s">
        <v>4765</v>
      </c>
    </row>
    <row r="8205" spans="1:3" x14ac:dyDescent="0.25">
      <c r="A8205" s="7" t="s">
        <v>987</v>
      </c>
      <c r="B8205" s="7" t="s">
        <v>16178</v>
      </c>
      <c r="C8205" s="7" t="s">
        <v>16179</v>
      </c>
    </row>
    <row r="8206" spans="1:3" x14ac:dyDescent="0.25">
      <c r="A8206" s="7" t="s">
        <v>987</v>
      </c>
      <c r="B8206" s="7" t="s">
        <v>16180</v>
      </c>
      <c r="C8206" s="7" t="s">
        <v>16181</v>
      </c>
    </row>
    <row r="8207" spans="1:3" x14ac:dyDescent="0.25">
      <c r="A8207" s="7" t="s">
        <v>1100</v>
      </c>
      <c r="B8207" s="7" t="s">
        <v>16182</v>
      </c>
      <c r="C8207" s="7" t="s">
        <v>16183</v>
      </c>
    </row>
    <row r="8208" spans="1:3" x14ac:dyDescent="0.25">
      <c r="A8208" s="7" t="s">
        <v>1102</v>
      </c>
      <c r="B8208" s="7" t="s">
        <v>16184</v>
      </c>
      <c r="C8208" s="7" t="s">
        <v>16185</v>
      </c>
    </row>
    <row r="8209" spans="1:3" x14ac:dyDescent="0.25">
      <c r="A8209" s="7" t="s">
        <v>756</v>
      </c>
      <c r="B8209" s="7" t="s">
        <v>16186</v>
      </c>
      <c r="C8209" s="7" t="s">
        <v>16187</v>
      </c>
    </row>
    <row r="8210" spans="1:3" x14ac:dyDescent="0.25">
      <c r="A8210" s="7" t="s">
        <v>1456</v>
      </c>
      <c r="B8210" s="7" t="s">
        <v>16188</v>
      </c>
      <c r="C8210" s="7" t="s">
        <v>4674</v>
      </c>
    </row>
    <row r="8211" spans="1:3" x14ac:dyDescent="0.25">
      <c r="A8211" s="7" t="s">
        <v>979</v>
      </c>
      <c r="B8211" s="7" t="s">
        <v>16189</v>
      </c>
      <c r="C8211" s="7" t="s">
        <v>9554</v>
      </c>
    </row>
    <row r="8212" spans="1:3" x14ac:dyDescent="0.25">
      <c r="A8212" s="7" t="s">
        <v>979</v>
      </c>
      <c r="B8212" s="7" t="s">
        <v>16190</v>
      </c>
      <c r="C8212" s="7" t="s">
        <v>5543</v>
      </c>
    </row>
    <row r="8213" spans="1:3" x14ac:dyDescent="0.25">
      <c r="A8213" s="7" t="s">
        <v>979</v>
      </c>
      <c r="B8213" s="7" t="s">
        <v>16191</v>
      </c>
      <c r="C8213" s="7" t="s">
        <v>2452</v>
      </c>
    </row>
    <row r="8214" spans="1:3" x14ac:dyDescent="0.25">
      <c r="A8214" s="7" t="s">
        <v>979</v>
      </c>
      <c r="B8214" s="7" t="s">
        <v>16192</v>
      </c>
      <c r="C8214" s="7" t="s">
        <v>9845</v>
      </c>
    </row>
    <row r="8215" spans="1:3" x14ac:dyDescent="0.25">
      <c r="A8215" s="7" t="s">
        <v>979</v>
      </c>
      <c r="B8215" s="7" t="s">
        <v>16193</v>
      </c>
      <c r="C8215" s="7" t="s">
        <v>4674</v>
      </c>
    </row>
    <row r="8216" spans="1:3" x14ac:dyDescent="0.25">
      <c r="A8216" s="7" t="s">
        <v>979</v>
      </c>
      <c r="B8216" s="7" t="s">
        <v>16194</v>
      </c>
      <c r="C8216" s="7" t="s">
        <v>16195</v>
      </c>
    </row>
    <row r="8217" spans="1:3" x14ac:dyDescent="0.25">
      <c r="A8217" s="7" t="s">
        <v>979</v>
      </c>
      <c r="B8217" s="7" t="s">
        <v>16196</v>
      </c>
      <c r="C8217" s="7" t="s">
        <v>16197</v>
      </c>
    </row>
    <row r="8218" spans="1:3" x14ac:dyDescent="0.25">
      <c r="A8218" s="7" t="s">
        <v>979</v>
      </c>
      <c r="B8218" s="7" t="s">
        <v>16198</v>
      </c>
      <c r="C8218" s="7" t="s">
        <v>9855</v>
      </c>
    </row>
    <row r="8219" spans="1:3" x14ac:dyDescent="0.25">
      <c r="A8219" s="7" t="s">
        <v>979</v>
      </c>
      <c r="B8219" s="7" t="s">
        <v>16199</v>
      </c>
      <c r="C8219" s="7" t="s">
        <v>5622</v>
      </c>
    </row>
    <row r="8220" spans="1:3" x14ac:dyDescent="0.25">
      <c r="A8220" s="7" t="s">
        <v>979</v>
      </c>
      <c r="B8220" s="7" t="s">
        <v>16200</v>
      </c>
      <c r="C8220" s="7" t="s">
        <v>2826</v>
      </c>
    </row>
    <row r="8221" spans="1:3" x14ac:dyDescent="0.25">
      <c r="A8221" s="7" t="s">
        <v>979</v>
      </c>
      <c r="B8221" s="7" t="s">
        <v>16201</v>
      </c>
      <c r="C8221" s="7" t="s">
        <v>7135</v>
      </c>
    </row>
    <row r="8222" spans="1:3" x14ac:dyDescent="0.25">
      <c r="A8222" s="7" t="s">
        <v>979</v>
      </c>
      <c r="B8222" s="7" t="s">
        <v>16202</v>
      </c>
      <c r="C8222" s="7" t="s">
        <v>16203</v>
      </c>
    </row>
    <row r="8223" spans="1:3" x14ac:dyDescent="0.25">
      <c r="A8223" s="7" t="s">
        <v>979</v>
      </c>
      <c r="B8223" s="7" t="s">
        <v>16204</v>
      </c>
      <c r="C8223" s="7" t="s">
        <v>16205</v>
      </c>
    </row>
    <row r="8224" spans="1:3" x14ac:dyDescent="0.25">
      <c r="A8224" s="7" t="s">
        <v>979</v>
      </c>
      <c r="B8224" s="7" t="s">
        <v>16206</v>
      </c>
      <c r="C8224" s="7" t="s">
        <v>2627</v>
      </c>
    </row>
    <row r="8225" spans="1:3" x14ac:dyDescent="0.25">
      <c r="A8225" s="7" t="s">
        <v>979</v>
      </c>
      <c r="B8225" s="7" t="s">
        <v>16207</v>
      </c>
      <c r="C8225" s="7" t="s">
        <v>8281</v>
      </c>
    </row>
    <row r="8226" spans="1:3" x14ac:dyDescent="0.25">
      <c r="A8226" s="7" t="s">
        <v>979</v>
      </c>
      <c r="B8226" s="7" t="s">
        <v>16208</v>
      </c>
      <c r="C8226" s="7" t="s">
        <v>16209</v>
      </c>
    </row>
    <row r="8227" spans="1:3" x14ac:dyDescent="0.25">
      <c r="A8227" s="7" t="s">
        <v>979</v>
      </c>
      <c r="B8227" s="7" t="s">
        <v>16210</v>
      </c>
      <c r="C8227" s="7" t="s">
        <v>9067</v>
      </c>
    </row>
    <row r="8228" spans="1:3" x14ac:dyDescent="0.25">
      <c r="A8228" s="7" t="s">
        <v>979</v>
      </c>
      <c r="B8228" s="7" t="s">
        <v>16211</v>
      </c>
      <c r="C8228" s="7" t="s">
        <v>2117</v>
      </c>
    </row>
    <row r="8229" spans="1:3" x14ac:dyDescent="0.25">
      <c r="A8229" s="7" t="s">
        <v>979</v>
      </c>
      <c r="B8229" s="7" t="s">
        <v>16212</v>
      </c>
      <c r="C8229" s="7" t="s">
        <v>10818</v>
      </c>
    </row>
    <row r="8230" spans="1:3" x14ac:dyDescent="0.25">
      <c r="A8230" s="7" t="s">
        <v>979</v>
      </c>
      <c r="B8230" s="7" t="s">
        <v>16213</v>
      </c>
      <c r="C8230" s="7" t="s">
        <v>3218</v>
      </c>
    </row>
    <row r="8231" spans="1:3" x14ac:dyDescent="0.25">
      <c r="A8231" s="7" t="s">
        <v>979</v>
      </c>
      <c r="B8231" s="7" t="s">
        <v>16214</v>
      </c>
      <c r="C8231" s="7" t="s">
        <v>10435</v>
      </c>
    </row>
    <row r="8232" spans="1:3" x14ac:dyDescent="0.25">
      <c r="A8232" s="7" t="s">
        <v>979</v>
      </c>
      <c r="B8232" s="7" t="s">
        <v>16215</v>
      </c>
      <c r="C8232" s="7" t="s">
        <v>16216</v>
      </c>
    </row>
    <row r="8233" spans="1:3" x14ac:dyDescent="0.25">
      <c r="A8233" s="7" t="s">
        <v>979</v>
      </c>
      <c r="B8233" s="7" t="s">
        <v>16217</v>
      </c>
      <c r="C8233" s="7" t="s">
        <v>12573</v>
      </c>
    </row>
    <row r="8234" spans="1:3" x14ac:dyDescent="0.25">
      <c r="A8234" s="7" t="s">
        <v>979</v>
      </c>
      <c r="B8234" s="7" t="s">
        <v>16218</v>
      </c>
      <c r="C8234" s="7" t="s">
        <v>16219</v>
      </c>
    </row>
    <row r="8235" spans="1:3" x14ac:dyDescent="0.25">
      <c r="A8235" s="7" t="s">
        <v>979</v>
      </c>
      <c r="B8235" s="7" t="s">
        <v>16220</v>
      </c>
      <c r="C8235" s="7" t="s">
        <v>16221</v>
      </c>
    </row>
    <row r="8236" spans="1:3" x14ac:dyDescent="0.25">
      <c r="A8236" s="7" t="s">
        <v>979</v>
      </c>
      <c r="B8236" s="7" t="s">
        <v>16222</v>
      </c>
      <c r="C8236" s="7" t="s">
        <v>16223</v>
      </c>
    </row>
    <row r="8237" spans="1:3" x14ac:dyDescent="0.25">
      <c r="A8237" s="7" t="s">
        <v>981</v>
      </c>
      <c r="B8237" s="7" t="s">
        <v>16224</v>
      </c>
      <c r="C8237" s="7" t="s">
        <v>16225</v>
      </c>
    </row>
    <row r="8238" spans="1:3" x14ac:dyDescent="0.25">
      <c r="A8238" s="7" t="s">
        <v>981</v>
      </c>
      <c r="B8238" s="7" t="s">
        <v>16226</v>
      </c>
      <c r="C8238" s="7" t="s">
        <v>16227</v>
      </c>
    </row>
    <row r="8239" spans="1:3" x14ac:dyDescent="0.25">
      <c r="A8239" s="7" t="s">
        <v>981</v>
      </c>
      <c r="B8239" s="7" t="s">
        <v>16228</v>
      </c>
      <c r="C8239" s="7" t="s">
        <v>16229</v>
      </c>
    </row>
    <row r="8240" spans="1:3" x14ac:dyDescent="0.25">
      <c r="A8240" s="7" t="s">
        <v>981</v>
      </c>
      <c r="B8240" s="7" t="s">
        <v>16230</v>
      </c>
      <c r="C8240" s="7" t="s">
        <v>16231</v>
      </c>
    </row>
    <row r="8241" spans="1:3" x14ac:dyDescent="0.25">
      <c r="A8241" s="7" t="s">
        <v>981</v>
      </c>
      <c r="B8241" s="7" t="s">
        <v>16232</v>
      </c>
      <c r="C8241" s="7" t="s">
        <v>7182</v>
      </c>
    </row>
    <row r="8242" spans="1:3" x14ac:dyDescent="0.25">
      <c r="A8242" s="7" t="s">
        <v>981</v>
      </c>
      <c r="B8242" s="7" t="s">
        <v>16233</v>
      </c>
      <c r="C8242" s="7" t="s">
        <v>6935</v>
      </c>
    </row>
    <row r="8243" spans="1:3" x14ac:dyDescent="0.25">
      <c r="A8243" s="7" t="s">
        <v>981</v>
      </c>
      <c r="B8243" s="7" t="s">
        <v>16234</v>
      </c>
      <c r="C8243" s="7" t="s">
        <v>2635</v>
      </c>
    </row>
    <row r="8244" spans="1:3" x14ac:dyDescent="0.25">
      <c r="A8244" s="7" t="s">
        <v>981</v>
      </c>
      <c r="B8244" s="7" t="s">
        <v>16235</v>
      </c>
      <c r="C8244" s="7" t="s">
        <v>16236</v>
      </c>
    </row>
    <row r="8245" spans="1:3" x14ac:dyDescent="0.25">
      <c r="A8245" s="7" t="s">
        <v>981</v>
      </c>
      <c r="B8245" s="7" t="s">
        <v>16237</v>
      </c>
      <c r="C8245" s="7" t="s">
        <v>7112</v>
      </c>
    </row>
    <row r="8246" spans="1:3" x14ac:dyDescent="0.25">
      <c r="A8246" s="7" t="s">
        <v>981</v>
      </c>
      <c r="B8246" s="7" t="s">
        <v>16238</v>
      </c>
      <c r="C8246" s="7" t="s">
        <v>1703</v>
      </c>
    </row>
    <row r="8247" spans="1:3" x14ac:dyDescent="0.25">
      <c r="A8247" s="7" t="s">
        <v>981</v>
      </c>
      <c r="B8247" s="7" t="s">
        <v>16239</v>
      </c>
      <c r="C8247" s="7" t="s">
        <v>16240</v>
      </c>
    </row>
    <row r="8248" spans="1:3" x14ac:dyDescent="0.25">
      <c r="A8248" s="7" t="s">
        <v>981</v>
      </c>
      <c r="B8248" s="7" t="s">
        <v>16241</v>
      </c>
      <c r="C8248" s="7" t="s">
        <v>3652</v>
      </c>
    </row>
    <row r="8249" spans="1:3" x14ac:dyDescent="0.25">
      <c r="A8249" s="7" t="s">
        <v>981</v>
      </c>
      <c r="B8249" s="7" t="s">
        <v>16242</v>
      </c>
      <c r="C8249" s="7" t="s">
        <v>16243</v>
      </c>
    </row>
    <row r="8250" spans="1:3" x14ac:dyDescent="0.25">
      <c r="A8250" s="7" t="s">
        <v>981</v>
      </c>
      <c r="B8250" s="7" t="s">
        <v>16244</v>
      </c>
      <c r="C8250" s="7" t="s">
        <v>7167</v>
      </c>
    </row>
    <row r="8251" spans="1:3" x14ac:dyDescent="0.25">
      <c r="A8251" s="7" t="s">
        <v>981</v>
      </c>
      <c r="B8251" s="7" t="s">
        <v>16245</v>
      </c>
      <c r="C8251" s="7" t="s">
        <v>16246</v>
      </c>
    </row>
    <row r="8252" spans="1:3" x14ac:dyDescent="0.25">
      <c r="A8252" s="7" t="s">
        <v>981</v>
      </c>
      <c r="B8252" s="7" t="s">
        <v>16247</v>
      </c>
      <c r="C8252" s="7" t="s">
        <v>2271</v>
      </c>
    </row>
    <row r="8253" spans="1:3" x14ac:dyDescent="0.25">
      <c r="A8253" s="7" t="s">
        <v>981</v>
      </c>
      <c r="B8253" s="7" t="s">
        <v>16248</v>
      </c>
      <c r="C8253" s="7" t="s">
        <v>6593</v>
      </c>
    </row>
    <row r="8254" spans="1:3" x14ac:dyDescent="0.25">
      <c r="A8254" s="7" t="s">
        <v>981</v>
      </c>
      <c r="B8254" s="7" t="s">
        <v>16249</v>
      </c>
      <c r="C8254" s="7" t="s">
        <v>16250</v>
      </c>
    </row>
    <row r="8255" spans="1:3" x14ac:dyDescent="0.25">
      <c r="A8255" s="7" t="s">
        <v>993</v>
      </c>
      <c r="B8255" s="7" t="s">
        <v>16251</v>
      </c>
      <c r="C8255" s="7" t="s">
        <v>16252</v>
      </c>
    </row>
    <row r="8256" spans="1:3" x14ac:dyDescent="0.25">
      <c r="A8256" s="7" t="s">
        <v>993</v>
      </c>
      <c r="B8256" s="7" t="s">
        <v>16253</v>
      </c>
      <c r="C8256" s="7" t="s">
        <v>16254</v>
      </c>
    </row>
    <row r="8257" spans="1:3" x14ac:dyDescent="0.25">
      <c r="A8257" s="7" t="s">
        <v>993</v>
      </c>
      <c r="B8257" s="7" t="s">
        <v>16255</v>
      </c>
      <c r="C8257" s="7" t="s">
        <v>16256</v>
      </c>
    </row>
    <row r="8258" spans="1:3" x14ac:dyDescent="0.25">
      <c r="A8258" s="7" t="s">
        <v>993</v>
      </c>
      <c r="B8258" s="7" t="s">
        <v>16257</v>
      </c>
      <c r="C8258" s="7" t="s">
        <v>10415</v>
      </c>
    </row>
    <row r="8259" spans="1:3" x14ac:dyDescent="0.25">
      <c r="A8259" s="7" t="s">
        <v>993</v>
      </c>
      <c r="B8259" s="7" t="s">
        <v>16258</v>
      </c>
      <c r="C8259" s="7" t="s">
        <v>1699</v>
      </c>
    </row>
    <row r="8260" spans="1:3" x14ac:dyDescent="0.25">
      <c r="A8260" s="7" t="s">
        <v>993</v>
      </c>
      <c r="B8260" s="7" t="s">
        <v>16259</v>
      </c>
      <c r="C8260" s="7" t="s">
        <v>16260</v>
      </c>
    </row>
    <row r="8261" spans="1:3" x14ac:dyDescent="0.25">
      <c r="A8261" s="7" t="s">
        <v>993</v>
      </c>
      <c r="B8261" s="7" t="s">
        <v>16261</v>
      </c>
      <c r="C8261" s="7" t="s">
        <v>16262</v>
      </c>
    </row>
    <row r="8262" spans="1:3" x14ac:dyDescent="0.25">
      <c r="A8262" s="7" t="s">
        <v>993</v>
      </c>
      <c r="B8262" s="7" t="s">
        <v>16263</v>
      </c>
      <c r="C8262" s="7" t="s">
        <v>16264</v>
      </c>
    </row>
    <row r="8263" spans="1:3" x14ac:dyDescent="0.25">
      <c r="A8263" s="7" t="s">
        <v>993</v>
      </c>
      <c r="B8263" s="7" t="s">
        <v>16265</v>
      </c>
      <c r="C8263" s="7" t="s">
        <v>13337</v>
      </c>
    </row>
    <row r="8264" spans="1:3" x14ac:dyDescent="0.25">
      <c r="A8264" s="7" t="s">
        <v>993</v>
      </c>
      <c r="B8264" s="7" t="s">
        <v>16266</v>
      </c>
      <c r="C8264" s="7" t="s">
        <v>16267</v>
      </c>
    </row>
    <row r="8265" spans="1:3" x14ac:dyDescent="0.25">
      <c r="A8265" s="7" t="s">
        <v>993</v>
      </c>
      <c r="B8265" s="7" t="s">
        <v>16268</v>
      </c>
      <c r="C8265" s="7" t="s">
        <v>4773</v>
      </c>
    </row>
    <row r="8266" spans="1:3" x14ac:dyDescent="0.25">
      <c r="A8266" s="7" t="s">
        <v>993</v>
      </c>
      <c r="B8266" s="7" t="s">
        <v>16269</v>
      </c>
      <c r="C8266" s="7" t="s">
        <v>2127</v>
      </c>
    </row>
    <row r="8267" spans="1:3" x14ac:dyDescent="0.25">
      <c r="A8267" s="7" t="s">
        <v>993</v>
      </c>
      <c r="B8267" s="7" t="s">
        <v>16270</v>
      </c>
      <c r="C8267" s="7" t="s">
        <v>16271</v>
      </c>
    </row>
    <row r="8268" spans="1:3" x14ac:dyDescent="0.25">
      <c r="A8268" s="7" t="s">
        <v>993</v>
      </c>
      <c r="B8268" s="7" t="s">
        <v>16272</v>
      </c>
      <c r="C8268" s="7" t="s">
        <v>16273</v>
      </c>
    </row>
    <row r="8269" spans="1:3" x14ac:dyDescent="0.25">
      <c r="A8269" s="7" t="s">
        <v>993</v>
      </c>
      <c r="B8269" s="7" t="s">
        <v>16274</v>
      </c>
      <c r="C8269" s="7" t="s">
        <v>3184</v>
      </c>
    </row>
    <row r="8270" spans="1:3" x14ac:dyDescent="0.25">
      <c r="A8270" s="7" t="s">
        <v>993</v>
      </c>
      <c r="B8270" s="7" t="s">
        <v>16275</v>
      </c>
      <c r="C8270" s="7" t="s">
        <v>16276</v>
      </c>
    </row>
    <row r="8271" spans="1:3" x14ac:dyDescent="0.25">
      <c r="A8271" s="7" t="s">
        <v>1424</v>
      </c>
      <c r="B8271" s="7" t="s">
        <v>16277</v>
      </c>
      <c r="C8271" s="7" t="s">
        <v>13545</v>
      </c>
    </row>
    <row r="8272" spans="1:3" x14ac:dyDescent="0.25">
      <c r="A8272" s="7" t="s">
        <v>1424</v>
      </c>
      <c r="B8272" s="7" t="s">
        <v>16278</v>
      </c>
      <c r="C8272" s="7" t="s">
        <v>6692</v>
      </c>
    </row>
    <row r="8273" spans="1:3" x14ac:dyDescent="0.25">
      <c r="A8273" s="7" t="s">
        <v>756</v>
      </c>
      <c r="B8273" s="7" t="s">
        <v>16279</v>
      </c>
      <c r="C8273" s="7" t="s">
        <v>16280</v>
      </c>
    </row>
    <row r="8274" spans="1:3" x14ac:dyDescent="0.25">
      <c r="A8274" s="7" t="s">
        <v>756</v>
      </c>
      <c r="B8274" s="7" t="s">
        <v>16281</v>
      </c>
      <c r="C8274" s="7" t="s">
        <v>16282</v>
      </c>
    </row>
    <row r="8275" spans="1:3" x14ac:dyDescent="0.25">
      <c r="A8275" s="7" t="s">
        <v>756</v>
      </c>
      <c r="B8275" s="7" t="s">
        <v>16283</v>
      </c>
      <c r="C8275" s="7" t="s">
        <v>16284</v>
      </c>
    </row>
    <row r="8276" spans="1:3" x14ac:dyDescent="0.25">
      <c r="A8276" s="7" t="s">
        <v>1427</v>
      </c>
      <c r="B8276" s="7" t="s">
        <v>16285</v>
      </c>
      <c r="C8276" s="7" t="s">
        <v>3242</v>
      </c>
    </row>
    <row r="8277" spans="1:3" x14ac:dyDescent="0.25">
      <c r="A8277" s="7" t="s">
        <v>1429</v>
      </c>
      <c r="B8277" s="7" t="s">
        <v>16286</v>
      </c>
      <c r="C8277" s="7" t="s">
        <v>16287</v>
      </c>
    </row>
    <row r="8278" spans="1:3" x14ac:dyDescent="0.25">
      <c r="A8278" s="7" t="s">
        <v>1431</v>
      </c>
      <c r="B8278" s="7" t="s">
        <v>16288</v>
      </c>
      <c r="C8278" s="7" t="s">
        <v>16289</v>
      </c>
    </row>
    <row r="8279" spans="1:3" x14ac:dyDescent="0.25">
      <c r="A8279" s="7" t="s">
        <v>1435</v>
      </c>
      <c r="B8279" s="7" t="s">
        <v>16290</v>
      </c>
      <c r="C8279" s="7" t="s">
        <v>2253</v>
      </c>
    </row>
    <row r="8280" spans="1:3" x14ac:dyDescent="0.25">
      <c r="A8280" s="7" t="s">
        <v>756</v>
      </c>
      <c r="B8280" s="7" t="s">
        <v>16291</v>
      </c>
      <c r="C8280" s="7" t="s">
        <v>6582</v>
      </c>
    </row>
    <row r="8281" spans="1:3" x14ac:dyDescent="0.25">
      <c r="A8281" s="7" t="s">
        <v>756</v>
      </c>
      <c r="B8281" s="7" t="s">
        <v>16292</v>
      </c>
      <c r="C8281" s="7" t="s">
        <v>6697</v>
      </c>
    </row>
    <row r="8282" spans="1:3" x14ac:dyDescent="0.25">
      <c r="A8282" s="7" t="s">
        <v>1438</v>
      </c>
      <c r="B8282" s="7" t="s">
        <v>16293</v>
      </c>
      <c r="C8282" s="7" t="s">
        <v>2117</v>
      </c>
    </row>
    <row r="8283" spans="1:3" x14ac:dyDescent="0.25">
      <c r="A8283" s="7" t="s">
        <v>756</v>
      </c>
      <c r="B8283" s="7" t="s">
        <v>16294</v>
      </c>
      <c r="C8283" s="7" t="s">
        <v>8222</v>
      </c>
    </row>
    <row r="8284" spans="1:3" x14ac:dyDescent="0.25">
      <c r="A8284" s="7" t="s">
        <v>756</v>
      </c>
      <c r="B8284" s="7" t="s">
        <v>16295</v>
      </c>
      <c r="C8284" s="7" t="s">
        <v>16296</v>
      </c>
    </row>
    <row r="8285" spans="1:3" x14ac:dyDescent="0.25">
      <c r="A8285" s="7" t="s">
        <v>690</v>
      </c>
      <c r="B8285" s="7" t="s">
        <v>16297</v>
      </c>
      <c r="C8285" s="7" t="s">
        <v>7625</v>
      </c>
    </row>
    <row r="8286" spans="1:3" x14ac:dyDescent="0.25">
      <c r="A8286" s="7" t="s">
        <v>1422</v>
      </c>
      <c r="B8286" s="7" t="s">
        <v>16298</v>
      </c>
      <c r="C8286" s="7" t="s">
        <v>16299</v>
      </c>
    </row>
    <row r="8287" spans="1:3" x14ac:dyDescent="0.25">
      <c r="A8287" s="7" t="s">
        <v>1422</v>
      </c>
      <c r="B8287" s="7" t="s">
        <v>16300</v>
      </c>
      <c r="C8287" s="7" t="s">
        <v>16301</v>
      </c>
    </row>
    <row r="8288" spans="1:3" x14ac:dyDescent="0.25">
      <c r="A8288" s="7" t="s">
        <v>1422</v>
      </c>
      <c r="B8288" s="7" t="s">
        <v>16302</v>
      </c>
      <c r="C8288" s="7" t="s">
        <v>3691</v>
      </c>
    </row>
    <row r="8289" spans="1:3" x14ac:dyDescent="0.25">
      <c r="A8289" s="7" t="s">
        <v>1422</v>
      </c>
      <c r="B8289" s="7" t="s">
        <v>16303</v>
      </c>
      <c r="C8289" s="7" t="s">
        <v>16304</v>
      </c>
    </row>
    <row r="8290" spans="1:3" x14ac:dyDescent="0.25">
      <c r="A8290" s="7" t="s">
        <v>1414</v>
      </c>
      <c r="B8290" s="7" t="s">
        <v>16305</v>
      </c>
      <c r="C8290" s="7" t="s">
        <v>16306</v>
      </c>
    </row>
    <row r="8291" spans="1:3" x14ac:dyDescent="0.25">
      <c r="A8291" s="7" t="s">
        <v>1414</v>
      </c>
      <c r="B8291" s="7" t="s">
        <v>16307</v>
      </c>
      <c r="C8291" s="7" t="s">
        <v>16308</v>
      </c>
    </row>
    <row r="8292" spans="1:3" x14ac:dyDescent="0.25">
      <c r="A8292" s="7" t="s">
        <v>1414</v>
      </c>
      <c r="B8292" s="7" t="s">
        <v>16309</v>
      </c>
      <c r="C8292" s="7" t="s">
        <v>16310</v>
      </c>
    </row>
    <row r="8293" spans="1:3" x14ac:dyDescent="0.25">
      <c r="A8293" s="7" t="s">
        <v>1416</v>
      </c>
      <c r="B8293" s="7" t="s">
        <v>16311</v>
      </c>
      <c r="C8293" s="7" t="s">
        <v>16312</v>
      </c>
    </row>
    <row r="8294" spans="1:3" x14ac:dyDescent="0.25">
      <c r="A8294" s="7" t="s">
        <v>1416</v>
      </c>
      <c r="B8294" s="7" t="s">
        <v>16313</v>
      </c>
      <c r="C8294" s="7" t="s">
        <v>16314</v>
      </c>
    </row>
    <row r="8295" spans="1:3" x14ac:dyDescent="0.25">
      <c r="A8295" s="7" t="s">
        <v>1418</v>
      </c>
      <c r="B8295" s="7" t="s">
        <v>16315</v>
      </c>
      <c r="C8295" s="7" t="s">
        <v>16316</v>
      </c>
    </row>
    <row r="8296" spans="1:3" x14ac:dyDescent="0.25">
      <c r="A8296" s="7" t="s">
        <v>1418</v>
      </c>
      <c r="B8296" s="7" t="s">
        <v>16317</v>
      </c>
      <c r="C8296" s="7" t="s">
        <v>16318</v>
      </c>
    </row>
    <row r="8297" spans="1:3" x14ac:dyDescent="0.25">
      <c r="A8297" s="7" t="s">
        <v>1418</v>
      </c>
      <c r="B8297" s="7" t="s">
        <v>16319</v>
      </c>
      <c r="C8297" s="7" t="s">
        <v>2283</v>
      </c>
    </row>
    <row r="8298" spans="1:3" x14ac:dyDescent="0.25">
      <c r="A8298" s="7" t="s">
        <v>1418</v>
      </c>
      <c r="B8298" s="7" t="s">
        <v>16320</v>
      </c>
      <c r="C8298" s="7" t="s">
        <v>16321</v>
      </c>
    </row>
    <row r="8299" spans="1:3" x14ac:dyDescent="0.25">
      <c r="A8299" s="7" t="s">
        <v>1347</v>
      </c>
      <c r="B8299" s="7" t="s">
        <v>16322</v>
      </c>
      <c r="C8299" s="7" t="s">
        <v>2934</v>
      </c>
    </row>
    <row r="8300" spans="1:3" x14ac:dyDescent="0.25">
      <c r="A8300" s="7" t="s">
        <v>1347</v>
      </c>
      <c r="B8300" s="7" t="s">
        <v>16323</v>
      </c>
      <c r="C8300" s="7" t="s">
        <v>3206</v>
      </c>
    </row>
    <row r="8301" spans="1:3" x14ac:dyDescent="0.25">
      <c r="A8301" s="7" t="s">
        <v>1412</v>
      </c>
      <c r="B8301" s="7" t="s">
        <v>16324</v>
      </c>
      <c r="C8301" s="7" t="s">
        <v>12232</v>
      </c>
    </row>
    <row r="8302" spans="1:3" x14ac:dyDescent="0.25">
      <c r="A8302" s="7" t="s">
        <v>1412</v>
      </c>
      <c r="B8302" s="7" t="s">
        <v>16325</v>
      </c>
      <c r="C8302" s="7" t="s">
        <v>16326</v>
      </c>
    </row>
    <row r="8303" spans="1:3" x14ac:dyDescent="0.25">
      <c r="A8303" s="7" t="s">
        <v>1412</v>
      </c>
      <c r="B8303" s="7" t="s">
        <v>16327</v>
      </c>
      <c r="C8303" s="7" t="s">
        <v>2299</v>
      </c>
    </row>
    <row r="8304" spans="1:3" x14ac:dyDescent="0.25">
      <c r="A8304" s="7" t="s">
        <v>1384</v>
      </c>
      <c r="B8304" s="7" t="s">
        <v>16328</v>
      </c>
      <c r="C8304" s="7" t="s">
        <v>16329</v>
      </c>
    </row>
    <row r="8305" spans="1:3" x14ac:dyDescent="0.25">
      <c r="A8305" s="7" t="s">
        <v>756</v>
      </c>
      <c r="B8305" s="7" t="s">
        <v>16330</v>
      </c>
      <c r="C8305" s="7" t="s">
        <v>16331</v>
      </c>
    </row>
    <row r="8306" spans="1:3" x14ac:dyDescent="0.25">
      <c r="A8306" s="7" t="s">
        <v>1389</v>
      </c>
      <c r="B8306" s="7" t="s">
        <v>16332</v>
      </c>
      <c r="C8306" s="7" t="s">
        <v>16333</v>
      </c>
    </row>
    <row r="8307" spans="1:3" x14ac:dyDescent="0.25">
      <c r="A8307" s="7" t="s">
        <v>1403</v>
      </c>
      <c r="B8307" s="7" t="s">
        <v>16334</v>
      </c>
      <c r="C8307" s="7" t="s">
        <v>16335</v>
      </c>
    </row>
    <row r="8308" spans="1:3" x14ac:dyDescent="0.25">
      <c r="A8308" s="7" t="s">
        <v>1395</v>
      </c>
      <c r="B8308" s="7" t="s">
        <v>16336</v>
      </c>
      <c r="C8308" s="7" t="s">
        <v>16337</v>
      </c>
    </row>
    <row r="8309" spans="1:3" x14ac:dyDescent="0.25">
      <c r="A8309" s="7" t="s">
        <v>1397</v>
      </c>
      <c r="B8309" s="7" t="s">
        <v>16338</v>
      </c>
      <c r="C8309" s="7" t="s">
        <v>16339</v>
      </c>
    </row>
    <row r="8310" spans="1:3" x14ac:dyDescent="0.25">
      <c r="A8310" s="7" t="s">
        <v>1399</v>
      </c>
      <c r="B8310" s="7" t="s">
        <v>16340</v>
      </c>
      <c r="C8310" s="7" t="s">
        <v>2418</v>
      </c>
    </row>
    <row r="8311" spans="1:3" x14ac:dyDescent="0.25">
      <c r="A8311" s="7" t="s">
        <v>1399</v>
      </c>
      <c r="B8311" s="7" t="s">
        <v>16341</v>
      </c>
      <c r="C8311" s="7" t="s">
        <v>16342</v>
      </c>
    </row>
    <row r="8312" spans="1:3" x14ac:dyDescent="0.25">
      <c r="A8312" s="7" t="s">
        <v>776</v>
      </c>
      <c r="B8312" s="7" t="s">
        <v>16343</v>
      </c>
      <c r="C8312" s="7" t="s">
        <v>8909</v>
      </c>
    </row>
    <row r="8313" spans="1:3" x14ac:dyDescent="0.25">
      <c r="A8313" s="7" t="s">
        <v>1393</v>
      </c>
      <c r="B8313" s="7" t="s">
        <v>16344</v>
      </c>
      <c r="C8313" s="7" t="s">
        <v>4126</v>
      </c>
    </row>
    <row r="8314" spans="1:3" x14ac:dyDescent="0.25">
      <c r="A8314" s="7" t="s">
        <v>1138</v>
      </c>
      <c r="B8314" s="7" t="s">
        <v>16345</v>
      </c>
      <c r="C8314" s="7" t="s">
        <v>16346</v>
      </c>
    </row>
    <row r="8315" spans="1:3" x14ac:dyDescent="0.25">
      <c r="A8315" s="7" t="s">
        <v>1140</v>
      </c>
      <c r="B8315" s="7" t="s">
        <v>16347</v>
      </c>
      <c r="C8315" s="7" t="s">
        <v>16348</v>
      </c>
    </row>
    <row r="8316" spans="1:3" x14ac:dyDescent="0.25">
      <c r="A8316" s="7" t="s">
        <v>1140</v>
      </c>
      <c r="B8316" s="7" t="s">
        <v>16349</v>
      </c>
      <c r="C8316" s="7" t="s">
        <v>16350</v>
      </c>
    </row>
    <row r="8317" spans="1:3" x14ac:dyDescent="0.25">
      <c r="A8317" s="7" t="s">
        <v>1140</v>
      </c>
      <c r="B8317" s="7" t="s">
        <v>16351</v>
      </c>
      <c r="C8317" s="7" t="s">
        <v>16352</v>
      </c>
    </row>
    <row r="8318" spans="1:3" x14ac:dyDescent="0.25">
      <c r="A8318" s="7" t="s">
        <v>1196</v>
      </c>
      <c r="B8318" s="7" t="s">
        <v>16353</v>
      </c>
      <c r="C8318" s="7" t="s">
        <v>16354</v>
      </c>
    </row>
    <row r="8319" spans="1:3" x14ac:dyDescent="0.25">
      <c r="A8319" s="7" t="s">
        <v>1382</v>
      </c>
      <c r="B8319" s="7" t="s">
        <v>16355</v>
      </c>
      <c r="C8319" s="7" t="s">
        <v>16356</v>
      </c>
    </row>
    <row r="8320" spans="1:3" x14ac:dyDescent="0.25">
      <c r="A8320" s="7" t="s">
        <v>1378</v>
      </c>
      <c r="B8320" s="7" t="s">
        <v>16357</v>
      </c>
      <c r="C8320" s="7" t="s">
        <v>16358</v>
      </c>
    </row>
    <row r="8321" spans="1:3" x14ac:dyDescent="0.25">
      <c r="A8321" s="7" t="s">
        <v>1378</v>
      </c>
      <c r="B8321" s="7" t="s">
        <v>16359</v>
      </c>
      <c r="C8321" s="7" t="s">
        <v>16360</v>
      </c>
    </row>
    <row r="8322" spans="1:3" x14ac:dyDescent="0.25">
      <c r="A8322" s="7" t="s">
        <v>1378</v>
      </c>
      <c r="B8322" s="7" t="s">
        <v>16361</v>
      </c>
      <c r="C8322" s="7" t="s">
        <v>16362</v>
      </c>
    </row>
    <row r="8323" spans="1:3" x14ac:dyDescent="0.25">
      <c r="A8323" s="7" t="s">
        <v>1380</v>
      </c>
      <c r="B8323" s="7" t="s">
        <v>16363</v>
      </c>
      <c r="C8323" s="7" t="s">
        <v>16364</v>
      </c>
    </row>
    <row r="8324" spans="1:3" x14ac:dyDescent="0.25">
      <c r="A8324" s="7" t="s">
        <v>756</v>
      </c>
      <c r="B8324" s="7" t="s">
        <v>16365</v>
      </c>
      <c r="C8324" s="7" t="s">
        <v>2161</v>
      </c>
    </row>
    <row r="8325" spans="1:3" x14ac:dyDescent="0.25">
      <c r="A8325" s="7" t="s">
        <v>1119</v>
      </c>
      <c r="B8325" s="7" t="s">
        <v>16366</v>
      </c>
      <c r="C8325" s="7" t="s">
        <v>6229</v>
      </c>
    </row>
    <row r="8326" spans="1:3" x14ac:dyDescent="0.25">
      <c r="A8326" s="7" t="s">
        <v>1357</v>
      </c>
      <c r="B8326" s="7" t="s">
        <v>16367</v>
      </c>
      <c r="C8326" s="7" t="s">
        <v>16368</v>
      </c>
    </row>
    <row r="8327" spans="1:3" x14ac:dyDescent="0.25">
      <c r="A8327" s="7" t="s">
        <v>858</v>
      </c>
      <c r="B8327" s="7" t="s">
        <v>16369</v>
      </c>
      <c r="C8327" s="7" t="s">
        <v>9306</v>
      </c>
    </row>
    <row r="8328" spans="1:3" x14ac:dyDescent="0.25">
      <c r="A8328" s="7" t="s">
        <v>1136</v>
      </c>
      <c r="B8328" s="7" t="s">
        <v>16370</v>
      </c>
      <c r="C8328" s="7" t="s">
        <v>16371</v>
      </c>
    </row>
    <row r="8329" spans="1:3" x14ac:dyDescent="0.25">
      <c r="A8329" s="7" t="s">
        <v>1136</v>
      </c>
      <c r="B8329" s="7" t="s">
        <v>16372</v>
      </c>
      <c r="C8329" s="7" t="s">
        <v>1943</v>
      </c>
    </row>
    <row r="8330" spans="1:3" x14ac:dyDescent="0.25">
      <c r="A8330" s="7" t="s">
        <v>1130</v>
      </c>
      <c r="B8330" s="7" t="s">
        <v>16373</v>
      </c>
      <c r="C8330" s="7" t="s">
        <v>16374</v>
      </c>
    </row>
    <row r="8331" spans="1:3" x14ac:dyDescent="0.25">
      <c r="A8331" s="7" t="s">
        <v>1130</v>
      </c>
      <c r="B8331" s="7" t="s">
        <v>16375</v>
      </c>
      <c r="C8331" s="7" t="s">
        <v>16376</v>
      </c>
    </row>
    <row r="8332" spans="1:3" x14ac:dyDescent="0.25">
      <c r="A8332" s="7" t="s">
        <v>1003</v>
      </c>
      <c r="B8332" s="7" t="s">
        <v>16377</v>
      </c>
      <c r="C8332" s="7" t="s">
        <v>16378</v>
      </c>
    </row>
    <row r="8333" spans="1:3" x14ac:dyDescent="0.25">
      <c r="A8333" s="7" t="s">
        <v>1134</v>
      </c>
      <c r="B8333" s="7" t="s">
        <v>16379</v>
      </c>
      <c r="C8333" s="7" t="s">
        <v>16380</v>
      </c>
    </row>
    <row r="8334" spans="1:3" x14ac:dyDescent="0.25">
      <c r="A8334" s="7" t="s">
        <v>1098</v>
      </c>
      <c r="B8334" s="7" t="s">
        <v>16381</v>
      </c>
      <c r="C8334" s="7" t="s">
        <v>16382</v>
      </c>
    </row>
    <row r="8335" spans="1:3" x14ac:dyDescent="0.25">
      <c r="A8335" s="7" t="s">
        <v>1516</v>
      </c>
      <c r="B8335" s="7" t="s">
        <v>16383</v>
      </c>
      <c r="C8335" s="7" t="s">
        <v>16384</v>
      </c>
    </row>
    <row r="8336" spans="1:3" x14ac:dyDescent="0.25">
      <c r="A8336" s="7" t="s">
        <v>1518</v>
      </c>
      <c r="B8336" s="7" t="s">
        <v>16385</v>
      </c>
      <c r="C8336" s="7" t="s">
        <v>4263</v>
      </c>
    </row>
    <row r="8337" spans="1:3" x14ac:dyDescent="0.25">
      <c r="A8337" s="7" t="s">
        <v>1518</v>
      </c>
      <c r="B8337" s="7" t="s">
        <v>16386</v>
      </c>
      <c r="C8337" s="7" t="s">
        <v>16387</v>
      </c>
    </row>
    <row r="8338" spans="1:3" x14ac:dyDescent="0.25">
      <c r="A8338" s="7" t="s">
        <v>1498</v>
      </c>
      <c r="B8338" s="7" t="s">
        <v>16388</v>
      </c>
      <c r="C8338" s="7" t="s">
        <v>16389</v>
      </c>
    </row>
    <row r="8339" spans="1:3" x14ac:dyDescent="0.25">
      <c r="A8339" s="7" t="s">
        <v>1502</v>
      </c>
      <c r="B8339" s="7" t="s">
        <v>16390</v>
      </c>
      <c r="C8339" s="7" t="s">
        <v>16391</v>
      </c>
    </row>
    <row r="8340" spans="1:3" x14ac:dyDescent="0.25">
      <c r="A8340" s="7" t="s">
        <v>1504</v>
      </c>
      <c r="B8340" s="7" t="s">
        <v>16392</v>
      </c>
      <c r="C8340" s="7" t="s">
        <v>4016</v>
      </c>
    </row>
    <row r="8341" spans="1:3" x14ac:dyDescent="0.25">
      <c r="A8341" s="7" t="s">
        <v>1504</v>
      </c>
      <c r="B8341" s="7" t="s">
        <v>16393</v>
      </c>
      <c r="C8341" s="7" t="s">
        <v>16394</v>
      </c>
    </row>
    <row r="8342" spans="1:3" x14ac:dyDescent="0.25">
      <c r="A8342" s="7" t="s">
        <v>1506</v>
      </c>
      <c r="B8342" s="7" t="s">
        <v>16395</v>
      </c>
      <c r="C8342" s="7" t="s">
        <v>16396</v>
      </c>
    </row>
    <row r="8343" spans="1:3" x14ac:dyDescent="0.25">
      <c r="A8343" s="7" t="s">
        <v>1508</v>
      </c>
      <c r="B8343" s="7" t="s">
        <v>16397</v>
      </c>
      <c r="C8343" s="7" t="s">
        <v>16398</v>
      </c>
    </row>
    <row r="8344" spans="1:3" x14ac:dyDescent="0.25">
      <c r="A8344" s="7" t="s">
        <v>1508</v>
      </c>
      <c r="B8344" s="7" t="s">
        <v>16399</v>
      </c>
      <c r="C8344" s="7" t="s">
        <v>3021</v>
      </c>
    </row>
    <row r="8345" spans="1:3" x14ac:dyDescent="0.25">
      <c r="A8345" s="7" t="s">
        <v>1478</v>
      </c>
      <c r="B8345" s="7" t="s">
        <v>16400</v>
      </c>
      <c r="C8345" s="7" t="s">
        <v>16401</v>
      </c>
    </row>
    <row r="8346" spans="1:3" x14ac:dyDescent="0.25">
      <c r="A8346" s="7" t="s">
        <v>1480</v>
      </c>
      <c r="B8346" s="7" t="s">
        <v>16402</v>
      </c>
      <c r="C8346" s="7" t="s">
        <v>4016</v>
      </c>
    </row>
    <row r="8347" spans="1:3" x14ac:dyDescent="0.25">
      <c r="A8347" s="7" t="s">
        <v>1482</v>
      </c>
      <c r="B8347" s="7" t="s">
        <v>16403</v>
      </c>
      <c r="C8347" s="7" t="s">
        <v>4016</v>
      </c>
    </row>
    <row r="8348" spans="1:3" x14ac:dyDescent="0.25">
      <c r="A8348" s="7" t="s">
        <v>1486</v>
      </c>
      <c r="B8348" s="7" t="s">
        <v>16404</v>
      </c>
      <c r="C8348" s="7" t="s">
        <v>16405</v>
      </c>
    </row>
    <row r="8349" spans="1:3" x14ac:dyDescent="0.25">
      <c r="A8349" s="7" t="s">
        <v>1486</v>
      </c>
      <c r="B8349" s="7" t="s">
        <v>16406</v>
      </c>
      <c r="C8349" s="7" t="s">
        <v>16407</v>
      </c>
    </row>
    <row r="8350" spans="1:3" x14ac:dyDescent="0.25">
      <c r="A8350" s="7" t="s">
        <v>1488</v>
      </c>
      <c r="B8350" s="7" t="s">
        <v>16408</v>
      </c>
      <c r="C8350" s="7" t="s">
        <v>16407</v>
      </c>
    </row>
    <row r="8351" spans="1:3" x14ac:dyDescent="0.25">
      <c r="A8351" s="7" t="s">
        <v>1484</v>
      </c>
      <c r="B8351" s="7" t="s">
        <v>16409</v>
      </c>
      <c r="C8351" s="7" t="s">
        <v>16410</v>
      </c>
    </row>
    <row r="8352" spans="1:3" x14ac:dyDescent="0.25">
      <c r="A8352" s="7" t="s">
        <v>1484</v>
      </c>
      <c r="B8352" s="7" t="s">
        <v>16411</v>
      </c>
      <c r="C8352" s="7" t="s">
        <v>16391</v>
      </c>
    </row>
    <row r="8353" spans="1:3" x14ac:dyDescent="0.25">
      <c r="A8353" s="7" t="s">
        <v>1458</v>
      </c>
      <c r="B8353" s="7" t="s">
        <v>16412</v>
      </c>
      <c r="C8353" s="7" t="s">
        <v>15159</v>
      </c>
    </row>
    <row r="8354" spans="1:3" x14ac:dyDescent="0.25">
      <c r="A8354" s="7" t="s">
        <v>1458</v>
      </c>
      <c r="B8354" s="7" t="s">
        <v>16413</v>
      </c>
      <c r="C8354" s="7" t="s">
        <v>16414</v>
      </c>
    </row>
    <row r="8355" spans="1:3" x14ac:dyDescent="0.25">
      <c r="A8355" s="7" t="s">
        <v>1462</v>
      </c>
      <c r="B8355" s="7" t="s">
        <v>16415</v>
      </c>
      <c r="C8355" s="7" t="s">
        <v>16416</v>
      </c>
    </row>
    <row r="8356" spans="1:3" x14ac:dyDescent="0.25">
      <c r="A8356" s="7" t="s">
        <v>1462</v>
      </c>
      <c r="B8356" s="7" t="s">
        <v>16417</v>
      </c>
      <c r="C8356" s="7" t="s">
        <v>5298</v>
      </c>
    </row>
    <row r="8357" spans="1:3" x14ac:dyDescent="0.25">
      <c r="A8357" s="7" t="s">
        <v>1464</v>
      </c>
      <c r="B8357" s="7" t="s">
        <v>16418</v>
      </c>
      <c r="C8357" s="7" t="s">
        <v>16419</v>
      </c>
    </row>
    <row r="8358" spans="1:3" x14ac:dyDescent="0.25">
      <c r="A8358" s="7" t="s">
        <v>1476</v>
      </c>
      <c r="B8358" s="7" t="s">
        <v>16420</v>
      </c>
      <c r="C8358" s="7" t="s">
        <v>3896</v>
      </c>
    </row>
    <row r="8359" spans="1:3" x14ac:dyDescent="0.25">
      <c r="A8359" s="7" t="s">
        <v>1476</v>
      </c>
      <c r="B8359" s="7" t="s">
        <v>16421</v>
      </c>
      <c r="C8359" s="7" t="s">
        <v>16422</v>
      </c>
    </row>
    <row r="8360" spans="1:3" x14ac:dyDescent="0.25">
      <c r="A8360" s="7" t="s">
        <v>1468</v>
      </c>
      <c r="B8360" s="7" t="s">
        <v>16423</v>
      </c>
      <c r="C8360" s="7" t="s">
        <v>16424</v>
      </c>
    </row>
    <row r="8361" spans="1:3" x14ac:dyDescent="0.25">
      <c r="A8361" s="7" t="s">
        <v>1472</v>
      </c>
      <c r="B8361" s="7" t="s">
        <v>16425</v>
      </c>
      <c r="C8361" s="7" t="s">
        <v>16426</v>
      </c>
    </row>
    <row r="8362" spans="1:3" x14ac:dyDescent="0.25">
      <c r="A8362" s="7" t="s">
        <v>1472</v>
      </c>
      <c r="B8362" s="7" t="s">
        <v>16427</v>
      </c>
      <c r="C8362" s="7" t="s">
        <v>16428</v>
      </c>
    </row>
    <row r="8363" spans="1:3" x14ac:dyDescent="0.25">
      <c r="A8363" s="7" t="s">
        <v>1359</v>
      </c>
      <c r="B8363" s="7" t="s">
        <v>16429</v>
      </c>
      <c r="C8363" s="7" t="s">
        <v>3296</v>
      </c>
    </row>
    <row r="8364" spans="1:3" x14ac:dyDescent="0.25">
      <c r="A8364" s="7" t="s">
        <v>1466</v>
      </c>
      <c r="B8364" s="7" t="s">
        <v>16430</v>
      </c>
      <c r="C8364" s="7" t="s">
        <v>2528</v>
      </c>
    </row>
    <row r="8365" spans="1:3" x14ac:dyDescent="0.25">
      <c r="A8365" s="7" t="s">
        <v>1466</v>
      </c>
      <c r="B8365" s="7" t="s">
        <v>16431</v>
      </c>
      <c r="C8365" s="7" t="s">
        <v>4269</v>
      </c>
    </row>
    <row r="8366" spans="1:3" x14ac:dyDescent="0.25">
      <c r="A8366" s="7" t="s">
        <v>1466</v>
      </c>
      <c r="B8366" s="7" t="s">
        <v>16432</v>
      </c>
      <c r="C8366" s="7" t="s">
        <v>16433</v>
      </c>
    </row>
    <row r="8367" spans="1:3" x14ac:dyDescent="0.25">
      <c r="A8367" s="7" t="s">
        <v>1440</v>
      </c>
      <c r="B8367" s="7" t="s">
        <v>16434</v>
      </c>
      <c r="C8367" s="7" t="s">
        <v>16435</v>
      </c>
    </row>
    <row r="8368" spans="1:3" x14ac:dyDescent="0.25">
      <c r="A8368" s="7" t="s">
        <v>1440</v>
      </c>
      <c r="B8368" s="7" t="s">
        <v>16436</v>
      </c>
      <c r="C8368" s="7" t="s">
        <v>1996</v>
      </c>
    </row>
    <row r="8369" spans="1:3" x14ac:dyDescent="0.25">
      <c r="A8369" s="7" t="s">
        <v>1442</v>
      </c>
      <c r="B8369" s="7" t="s">
        <v>16437</v>
      </c>
      <c r="C8369" s="7" t="s">
        <v>16438</v>
      </c>
    </row>
    <row r="8370" spans="1:3" x14ac:dyDescent="0.25">
      <c r="A8370" s="7" t="s">
        <v>1456</v>
      </c>
      <c r="B8370" s="7" t="s">
        <v>16439</v>
      </c>
      <c r="C8370" s="7" t="s">
        <v>16440</v>
      </c>
    </row>
    <row r="8371" spans="1:3" x14ac:dyDescent="0.25">
      <c r="A8371" s="7" t="s">
        <v>1450</v>
      </c>
      <c r="B8371" s="7" t="s">
        <v>16441</v>
      </c>
      <c r="C8371" s="7" t="s">
        <v>16442</v>
      </c>
    </row>
    <row r="8372" spans="1:3" x14ac:dyDescent="0.25">
      <c r="A8372" s="7" t="s">
        <v>1454</v>
      </c>
      <c r="B8372" s="7" t="s">
        <v>16443</v>
      </c>
      <c r="C8372" s="7" t="s">
        <v>16444</v>
      </c>
    </row>
    <row r="8373" spans="1:3" x14ac:dyDescent="0.25">
      <c r="A8373" s="7" t="s">
        <v>756</v>
      </c>
      <c r="B8373" s="7" t="s">
        <v>16445</v>
      </c>
      <c r="C8373" s="7" t="s">
        <v>16446</v>
      </c>
    </row>
    <row r="8374" spans="1:3" x14ac:dyDescent="0.25">
      <c r="A8374" s="7" t="s">
        <v>1433</v>
      </c>
      <c r="B8374" s="7" t="s">
        <v>16447</v>
      </c>
      <c r="C8374" s="7" t="s">
        <v>16448</v>
      </c>
    </row>
    <row r="8375" spans="1:3" x14ac:dyDescent="0.25">
      <c r="A8375" s="7" t="s">
        <v>1433</v>
      </c>
      <c r="B8375" s="7" t="s">
        <v>16449</v>
      </c>
      <c r="C8375" s="7" t="s">
        <v>4884</v>
      </c>
    </row>
    <row r="8376" spans="1:3" x14ac:dyDescent="0.25">
      <c r="A8376" s="7" t="s">
        <v>1435</v>
      </c>
      <c r="B8376" s="7" t="s">
        <v>16450</v>
      </c>
      <c r="C8376" s="7" t="s">
        <v>16451</v>
      </c>
    </row>
    <row r="8377" spans="1:3" x14ac:dyDescent="0.25">
      <c r="A8377" s="7" t="s">
        <v>1435</v>
      </c>
      <c r="B8377" s="7" t="s">
        <v>16452</v>
      </c>
      <c r="C8377" s="7" t="s">
        <v>16453</v>
      </c>
    </row>
    <row r="8378" spans="1:3" x14ac:dyDescent="0.25">
      <c r="A8378" s="7" t="s">
        <v>1435</v>
      </c>
      <c r="B8378" s="7" t="s">
        <v>16454</v>
      </c>
      <c r="C8378" s="7" t="s">
        <v>16455</v>
      </c>
    </row>
    <row r="8379" spans="1:3" x14ac:dyDescent="0.25">
      <c r="A8379" s="7" t="s">
        <v>756</v>
      </c>
      <c r="B8379" s="7" t="s">
        <v>16456</v>
      </c>
      <c r="C8379" s="7" t="s">
        <v>16457</v>
      </c>
    </row>
    <row r="8380" spans="1:3" x14ac:dyDescent="0.25">
      <c r="A8380" s="7" t="s">
        <v>756</v>
      </c>
      <c r="B8380" s="7" t="s">
        <v>16458</v>
      </c>
      <c r="C8380" s="7" t="s">
        <v>16459</v>
      </c>
    </row>
    <row r="8381" spans="1:3" x14ac:dyDescent="0.25">
      <c r="A8381" s="7" t="s">
        <v>1438</v>
      </c>
      <c r="B8381" s="7" t="s">
        <v>16460</v>
      </c>
      <c r="C8381" s="7" t="s">
        <v>16461</v>
      </c>
    </row>
    <row r="8382" spans="1:3" x14ac:dyDescent="0.25">
      <c r="A8382" s="7" t="s">
        <v>1405</v>
      </c>
      <c r="B8382" s="7" t="s">
        <v>16462</v>
      </c>
      <c r="C8382" s="7" t="s">
        <v>16463</v>
      </c>
    </row>
    <row r="8383" spans="1:3" x14ac:dyDescent="0.25">
      <c r="A8383" s="7" t="s">
        <v>1418</v>
      </c>
      <c r="B8383" s="7" t="s">
        <v>16464</v>
      </c>
      <c r="C8383" s="7" t="s">
        <v>15263</v>
      </c>
    </row>
    <row r="8384" spans="1:3" x14ac:dyDescent="0.25">
      <c r="A8384" s="7" t="s">
        <v>896</v>
      </c>
      <c r="B8384" s="7" t="s">
        <v>16465</v>
      </c>
      <c r="C8384" s="7" t="s">
        <v>3125</v>
      </c>
    </row>
    <row r="8385" spans="1:3" x14ac:dyDescent="0.25">
      <c r="A8385" s="7" t="s">
        <v>896</v>
      </c>
      <c r="B8385" s="7" t="s">
        <v>16466</v>
      </c>
      <c r="C8385" s="7" t="s">
        <v>16467</v>
      </c>
    </row>
    <row r="8386" spans="1:3" x14ac:dyDescent="0.25">
      <c r="A8386" s="7" t="s">
        <v>890</v>
      </c>
      <c r="B8386" s="7" t="s">
        <v>16468</v>
      </c>
      <c r="C8386" s="7" t="s">
        <v>16469</v>
      </c>
    </row>
    <row r="8387" spans="1:3" x14ac:dyDescent="0.25">
      <c r="A8387" s="7" t="s">
        <v>866</v>
      </c>
      <c r="B8387" s="7" t="s">
        <v>16470</v>
      </c>
      <c r="C8387" s="7" t="s">
        <v>16471</v>
      </c>
    </row>
    <row r="8388" spans="1:3" x14ac:dyDescent="0.25">
      <c r="A8388" s="7" t="s">
        <v>866</v>
      </c>
      <c r="B8388" s="7" t="s">
        <v>16472</v>
      </c>
      <c r="C8388" s="7" t="s">
        <v>16473</v>
      </c>
    </row>
    <row r="8389" spans="1:3" x14ac:dyDescent="0.25">
      <c r="A8389" s="7" t="s">
        <v>868</v>
      </c>
      <c r="B8389" s="7" t="s">
        <v>16474</v>
      </c>
      <c r="C8389" s="7" t="s">
        <v>16475</v>
      </c>
    </row>
    <row r="8390" spans="1:3" x14ac:dyDescent="0.25">
      <c r="A8390" s="7" t="s">
        <v>868</v>
      </c>
      <c r="B8390" s="7" t="s">
        <v>16476</v>
      </c>
      <c r="C8390" s="7" t="s">
        <v>16477</v>
      </c>
    </row>
    <row r="8391" spans="1:3" x14ac:dyDescent="0.25">
      <c r="A8391" s="7" t="s">
        <v>1337</v>
      </c>
      <c r="B8391" s="7" t="s">
        <v>16478</v>
      </c>
      <c r="C8391" s="7" t="s">
        <v>16479</v>
      </c>
    </row>
    <row r="8392" spans="1:3" x14ac:dyDescent="0.25">
      <c r="A8392" s="7" t="s">
        <v>1337</v>
      </c>
      <c r="B8392" s="7" t="s">
        <v>16480</v>
      </c>
      <c r="C8392" s="7" t="s">
        <v>5233</v>
      </c>
    </row>
    <row r="8393" spans="1:3" x14ac:dyDescent="0.25">
      <c r="A8393" s="7" t="s">
        <v>1345</v>
      </c>
      <c r="B8393" s="7" t="s">
        <v>16481</v>
      </c>
      <c r="C8393" s="7" t="s">
        <v>2934</v>
      </c>
    </row>
    <row r="8394" spans="1:3" x14ac:dyDescent="0.25">
      <c r="A8394" s="7" t="s">
        <v>874</v>
      </c>
      <c r="B8394" s="7" t="s">
        <v>16482</v>
      </c>
      <c r="C8394" s="7" t="s">
        <v>16483</v>
      </c>
    </row>
    <row r="8395" spans="1:3" x14ac:dyDescent="0.25">
      <c r="A8395" s="7" t="s">
        <v>878</v>
      </c>
      <c r="B8395" s="7" t="s">
        <v>16484</v>
      </c>
      <c r="C8395" s="7" t="s">
        <v>16485</v>
      </c>
    </row>
    <row r="8396" spans="1:3" x14ac:dyDescent="0.25">
      <c r="A8396" s="7" t="s">
        <v>880</v>
      </c>
      <c r="B8396" s="7" t="s">
        <v>16486</v>
      </c>
      <c r="C8396" s="7" t="s">
        <v>16487</v>
      </c>
    </row>
    <row r="8397" spans="1:3" x14ac:dyDescent="0.25">
      <c r="A8397" s="7" t="s">
        <v>854</v>
      </c>
      <c r="B8397" s="7" t="s">
        <v>16488</v>
      </c>
      <c r="C8397" s="7" t="s">
        <v>1971</v>
      </c>
    </row>
    <row r="8398" spans="1:3" x14ac:dyDescent="0.25">
      <c r="A8398" s="7" t="s">
        <v>1424</v>
      </c>
      <c r="B8398" s="7" t="s">
        <v>16489</v>
      </c>
      <c r="C8398" s="7" t="s">
        <v>16490</v>
      </c>
    </row>
    <row r="8399" spans="1:3" x14ac:dyDescent="0.25">
      <c r="A8399" s="7" t="s">
        <v>1442</v>
      </c>
      <c r="B8399" s="7" t="s">
        <v>16491</v>
      </c>
      <c r="C8399" s="7" t="s">
        <v>16492</v>
      </c>
    </row>
    <row r="8400" spans="1:3" x14ac:dyDescent="0.25">
      <c r="A8400" s="7" t="s">
        <v>1442</v>
      </c>
      <c r="B8400" s="7" t="s">
        <v>16493</v>
      </c>
      <c r="C8400" s="7" t="s">
        <v>16494</v>
      </c>
    </row>
    <row r="8401" spans="1:3" x14ac:dyDescent="0.25">
      <c r="A8401" s="7" t="s">
        <v>1442</v>
      </c>
      <c r="B8401" s="7" t="s">
        <v>16495</v>
      </c>
      <c r="C8401" s="7" t="s">
        <v>1826</v>
      </c>
    </row>
    <row r="8402" spans="1:3" x14ac:dyDescent="0.25">
      <c r="A8402" s="7" t="s">
        <v>1456</v>
      </c>
      <c r="B8402" s="7" t="s">
        <v>16496</v>
      </c>
      <c r="C8402" s="7" t="s">
        <v>16497</v>
      </c>
    </row>
    <row r="8403" spans="1:3" x14ac:dyDescent="0.25">
      <c r="A8403" s="7" t="s">
        <v>1450</v>
      </c>
      <c r="B8403" s="7" t="s">
        <v>16498</v>
      </c>
      <c r="C8403" s="7" t="s">
        <v>16499</v>
      </c>
    </row>
    <row r="8404" spans="1:3" x14ac:dyDescent="0.25">
      <c r="A8404" s="7" t="s">
        <v>1450</v>
      </c>
      <c r="B8404" s="7" t="s">
        <v>16500</v>
      </c>
      <c r="C8404" s="7" t="s">
        <v>3554</v>
      </c>
    </row>
    <row r="8405" spans="1:3" x14ac:dyDescent="0.25">
      <c r="A8405" s="7" t="s">
        <v>1450</v>
      </c>
      <c r="B8405" s="7" t="s">
        <v>16501</v>
      </c>
      <c r="C8405" s="7" t="s">
        <v>2787</v>
      </c>
    </row>
    <row r="8406" spans="1:3" x14ac:dyDescent="0.25">
      <c r="A8406" s="7" t="s">
        <v>1424</v>
      </c>
      <c r="B8406" s="7" t="s">
        <v>16502</v>
      </c>
      <c r="C8406" s="7" t="s">
        <v>16364</v>
      </c>
    </row>
    <row r="8407" spans="1:3" x14ac:dyDescent="0.25">
      <c r="A8407" s="7" t="s">
        <v>756</v>
      </c>
      <c r="B8407" s="7" t="s">
        <v>16503</v>
      </c>
      <c r="C8407" s="7" t="s">
        <v>16504</v>
      </c>
    </row>
    <row r="8408" spans="1:3" x14ac:dyDescent="0.25">
      <c r="A8408" s="7" t="s">
        <v>756</v>
      </c>
      <c r="B8408" s="7" t="s">
        <v>16505</v>
      </c>
      <c r="C8408" s="7" t="s">
        <v>16506</v>
      </c>
    </row>
    <row r="8409" spans="1:3" x14ac:dyDescent="0.25">
      <c r="A8409" s="7" t="s">
        <v>756</v>
      </c>
      <c r="B8409" s="7" t="s">
        <v>16507</v>
      </c>
      <c r="C8409" s="7" t="s">
        <v>16508</v>
      </c>
    </row>
    <row r="8410" spans="1:3" x14ac:dyDescent="0.25">
      <c r="A8410" s="7" t="s">
        <v>1429</v>
      </c>
      <c r="B8410" s="7" t="s">
        <v>16509</v>
      </c>
      <c r="C8410" s="7" t="s">
        <v>2934</v>
      </c>
    </row>
    <row r="8411" spans="1:3" x14ac:dyDescent="0.25">
      <c r="A8411" s="7" t="s">
        <v>1429</v>
      </c>
      <c r="B8411" s="7" t="s">
        <v>16510</v>
      </c>
      <c r="C8411" s="7" t="s">
        <v>4126</v>
      </c>
    </row>
    <row r="8412" spans="1:3" x14ac:dyDescent="0.25">
      <c r="A8412" s="7" t="s">
        <v>1431</v>
      </c>
      <c r="B8412" s="7" t="s">
        <v>16511</v>
      </c>
      <c r="C8412" s="7" t="s">
        <v>16512</v>
      </c>
    </row>
    <row r="8413" spans="1:3" x14ac:dyDescent="0.25">
      <c r="A8413" s="7" t="s">
        <v>1431</v>
      </c>
      <c r="B8413" s="7" t="s">
        <v>16513</v>
      </c>
      <c r="C8413" s="7" t="s">
        <v>3262</v>
      </c>
    </row>
    <row r="8414" spans="1:3" x14ac:dyDescent="0.25">
      <c r="A8414" s="7" t="s">
        <v>1433</v>
      </c>
      <c r="B8414" s="7" t="s">
        <v>16514</v>
      </c>
      <c r="C8414" s="7" t="s">
        <v>16515</v>
      </c>
    </row>
    <row r="8415" spans="1:3" x14ac:dyDescent="0.25">
      <c r="A8415" s="7" t="s">
        <v>1435</v>
      </c>
      <c r="B8415" s="7" t="s">
        <v>16516</v>
      </c>
      <c r="C8415" s="7" t="s">
        <v>5447</v>
      </c>
    </row>
    <row r="8416" spans="1:3" x14ac:dyDescent="0.25">
      <c r="A8416" s="7" t="s">
        <v>756</v>
      </c>
      <c r="B8416" s="7" t="s">
        <v>16517</v>
      </c>
      <c r="C8416" s="7" t="s">
        <v>16518</v>
      </c>
    </row>
    <row r="8417" spans="1:3" x14ac:dyDescent="0.25">
      <c r="A8417" s="7" t="s">
        <v>1438</v>
      </c>
      <c r="B8417" s="7" t="s">
        <v>16519</v>
      </c>
      <c r="C8417" s="7" t="s">
        <v>16520</v>
      </c>
    </row>
    <row r="8418" spans="1:3" x14ac:dyDescent="0.25">
      <c r="A8418" s="7" t="s">
        <v>1405</v>
      </c>
      <c r="B8418" s="7" t="s">
        <v>16521</v>
      </c>
      <c r="C8418" s="7" t="s">
        <v>16522</v>
      </c>
    </row>
    <row r="8419" spans="1:3" x14ac:dyDescent="0.25">
      <c r="A8419" s="7" t="s">
        <v>1371</v>
      </c>
      <c r="B8419" s="7" t="s">
        <v>16523</v>
      </c>
      <c r="C8419" s="7" t="s">
        <v>3242</v>
      </c>
    </row>
    <row r="8420" spans="1:3" x14ac:dyDescent="0.25">
      <c r="A8420" s="7" t="s">
        <v>756</v>
      </c>
      <c r="B8420" s="7" t="s">
        <v>16524</v>
      </c>
      <c r="C8420" s="7" t="s">
        <v>16525</v>
      </c>
    </row>
    <row r="8421" spans="1:3" x14ac:dyDescent="0.25">
      <c r="A8421" s="7" t="s">
        <v>756</v>
      </c>
      <c r="B8421" s="7" t="s">
        <v>16526</v>
      </c>
      <c r="C8421" s="7" t="s">
        <v>16527</v>
      </c>
    </row>
    <row r="8422" spans="1:3" x14ac:dyDescent="0.25">
      <c r="A8422" s="7" t="s">
        <v>690</v>
      </c>
      <c r="B8422" s="7" t="s">
        <v>16528</v>
      </c>
      <c r="C8422" s="7" t="s">
        <v>16529</v>
      </c>
    </row>
    <row r="8423" spans="1:3" x14ac:dyDescent="0.25">
      <c r="A8423" s="7" t="s">
        <v>1422</v>
      </c>
      <c r="B8423" s="7" t="s">
        <v>16530</v>
      </c>
      <c r="C8423" s="7" t="s">
        <v>5417</v>
      </c>
    </row>
    <row r="8424" spans="1:3" x14ac:dyDescent="0.25">
      <c r="A8424" s="7" t="s">
        <v>1422</v>
      </c>
      <c r="B8424" s="7" t="s">
        <v>16531</v>
      </c>
      <c r="C8424" s="7" t="s">
        <v>13563</v>
      </c>
    </row>
    <row r="8425" spans="1:3" x14ac:dyDescent="0.25">
      <c r="A8425" s="7" t="s">
        <v>1422</v>
      </c>
      <c r="B8425" s="7" t="s">
        <v>16532</v>
      </c>
      <c r="C8425" s="7" t="s">
        <v>16533</v>
      </c>
    </row>
    <row r="8426" spans="1:3" x14ac:dyDescent="0.25">
      <c r="A8426" s="7" t="s">
        <v>1422</v>
      </c>
      <c r="B8426" s="7" t="s">
        <v>16534</v>
      </c>
      <c r="C8426" s="7" t="s">
        <v>16535</v>
      </c>
    </row>
    <row r="8427" spans="1:3" x14ac:dyDescent="0.25">
      <c r="A8427" s="7" t="s">
        <v>1414</v>
      </c>
      <c r="B8427" s="7" t="s">
        <v>16536</v>
      </c>
      <c r="C8427" s="7" t="s">
        <v>2347</v>
      </c>
    </row>
    <row r="8428" spans="1:3" x14ac:dyDescent="0.25">
      <c r="A8428" s="7" t="s">
        <v>1414</v>
      </c>
      <c r="B8428" s="7" t="s">
        <v>16537</v>
      </c>
      <c r="C8428" s="7" t="s">
        <v>13889</v>
      </c>
    </row>
    <row r="8429" spans="1:3" x14ac:dyDescent="0.25">
      <c r="A8429" s="7" t="s">
        <v>1414</v>
      </c>
      <c r="B8429" s="7" t="s">
        <v>16538</v>
      </c>
      <c r="C8429" s="7" t="s">
        <v>16539</v>
      </c>
    </row>
    <row r="8430" spans="1:3" x14ac:dyDescent="0.25">
      <c r="A8430" s="7" t="s">
        <v>1414</v>
      </c>
      <c r="B8430" s="7" t="s">
        <v>16540</v>
      </c>
      <c r="C8430" s="7" t="s">
        <v>3299</v>
      </c>
    </row>
    <row r="8431" spans="1:3" x14ac:dyDescent="0.25">
      <c r="A8431" s="7" t="s">
        <v>1416</v>
      </c>
      <c r="B8431" s="7" t="s">
        <v>16541</v>
      </c>
      <c r="C8431" s="7" t="s">
        <v>16542</v>
      </c>
    </row>
    <row r="8432" spans="1:3" x14ac:dyDescent="0.25">
      <c r="A8432" s="7" t="s">
        <v>1418</v>
      </c>
      <c r="B8432" s="7" t="s">
        <v>16543</v>
      </c>
      <c r="C8432" s="7" t="s">
        <v>2749</v>
      </c>
    </row>
    <row r="8433" spans="1:3" x14ac:dyDescent="0.25">
      <c r="A8433" s="7" t="s">
        <v>1418</v>
      </c>
      <c r="B8433" s="7" t="s">
        <v>16544</v>
      </c>
      <c r="C8433" s="7" t="s">
        <v>16545</v>
      </c>
    </row>
    <row r="8434" spans="1:3" x14ac:dyDescent="0.25">
      <c r="A8434" s="7" t="s">
        <v>1384</v>
      </c>
      <c r="B8434" s="7" t="s">
        <v>16546</v>
      </c>
      <c r="C8434" s="7" t="s">
        <v>16547</v>
      </c>
    </row>
    <row r="8435" spans="1:3" x14ac:dyDescent="0.25">
      <c r="A8435" s="7" t="s">
        <v>1389</v>
      </c>
      <c r="B8435" s="7" t="s">
        <v>16548</v>
      </c>
      <c r="C8435" s="7" t="s">
        <v>2430</v>
      </c>
    </row>
    <row r="8436" spans="1:3" x14ac:dyDescent="0.25">
      <c r="A8436" s="7" t="s">
        <v>1389</v>
      </c>
      <c r="B8436" s="7" t="s">
        <v>16549</v>
      </c>
      <c r="C8436" s="7" t="s">
        <v>16550</v>
      </c>
    </row>
    <row r="8437" spans="1:3" x14ac:dyDescent="0.25">
      <c r="A8437" s="7" t="s">
        <v>1391</v>
      </c>
      <c r="B8437" s="7" t="s">
        <v>16551</v>
      </c>
      <c r="C8437" s="7" t="s">
        <v>16552</v>
      </c>
    </row>
    <row r="8438" spans="1:3" x14ac:dyDescent="0.25">
      <c r="A8438" s="7" t="s">
        <v>1397</v>
      </c>
      <c r="B8438" s="7" t="s">
        <v>16553</v>
      </c>
      <c r="C8438" s="7" t="s">
        <v>16554</v>
      </c>
    </row>
    <row r="8439" spans="1:3" x14ac:dyDescent="0.25">
      <c r="A8439" s="7" t="s">
        <v>1397</v>
      </c>
      <c r="B8439" s="7" t="s">
        <v>16555</v>
      </c>
      <c r="C8439" s="7" t="s">
        <v>3090</v>
      </c>
    </row>
    <row r="8440" spans="1:3" x14ac:dyDescent="0.25">
      <c r="A8440" s="7" t="s">
        <v>1397</v>
      </c>
      <c r="B8440" s="7" t="s">
        <v>16556</v>
      </c>
      <c r="C8440" s="7" t="s">
        <v>10014</v>
      </c>
    </row>
    <row r="8441" spans="1:3" x14ac:dyDescent="0.25">
      <c r="A8441" s="7" t="s">
        <v>776</v>
      </c>
      <c r="B8441" s="7" t="s">
        <v>16557</v>
      </c>
      <c r="C8441" s="7" t="s">
        <v>4126</v>
      </c>
    </row>
    <row r="8442" spans="1:3" x14ac:dyDescent="0.25">
      <c r="A8442" s="7" t="s">
        <v>756</v>
      </c>
      <c r="B8442" s="7" t="s">
        <v>16558</v>
      </c>
      <c r="C8442" s="7" t="s">
        <v>3820</v>
      </c>
    </row>
    <row r="8443" spans="1:3" x14ac:dyDescent="0.25">
      <c r="A8443" s="7" t="s">
        <v>756</v>
      </c>
      <c r="B8443" s="7" t="s">
        <v>16559</v>
      </c>
      <c r="C8443" s="7" t="s">
        <v>16560</v>
      </c>
    </row>
    <row r="8444" spans="1:3" x14ac:dyDescent="0.25">
      <c r="A8444" s="7" t="s">
        <v>756</v>
      </c>
      <c r="B8444" s="7" t="s">
        <v>16561</v>
      </c>
      <c r="C8444" s="7" t="s">
        <v>16562</v>
      </c>
    </row>
    <row r="8445" spans="1:3" x14ac:dyDescent="0.25">
      <c r="A8445" s="7" t="s">
        <v>1547</v>
      </c>
      <c r="B8445" s="7" t="s">
        <v>16563</v>
      </c>
      <c r="C8445" s="7" t="s">
        <v>16564</v>
      </c>
    </row>
    <row r="8446" spans="1:3" x14ac:dyDescent="0.25">
      <c r="A8446" s="7" t="s">
        <v>1560</v>
      </c>
      <c r="B8446" s="7" t="s">
        <v>16565</v>
      </c>
      <c r="C8446" s="7" t="s">
        <v>12560</v>
      </c>
    </row>
    <row r="8447" spans="1:3" x14ac:dyDescent="0.25">
      <c r="A8447" s="7" t="s">
        <v>1555</v>
      </c>
      <c r="B8447" s="7" t="s">
        <v>16566</v>
      </c>
      <c r="C8447" s="7" t="s">
        <v>16567</v>
      </c>
    </row>
    <row r="8448" spans="1:3" x14ac:dyDescent="0.25">
      <c r="A8448" s="7" t="s">
        <v>1557</v>
      </c>
      <c r="B8448" s="7" t="s">
        <v>16568</v>
      </c>
      <c r="C8448" s="7" t="s">
        <v>16569</v>
      </c>
    </row>
    <row r="8449" spans="1:3" x14ac:dyDescent="0.25">
      <c r="A8449" s="7" t="s">
        <v>1551</v>
      </c>
      <c r="B8449" s="7" t="s">
        <v>16570</v>
      </c>
      <c r="C8449" s="7" t="s">
        <v>16571</v>
      </c>
    </row>
    <row r="8450" spans="1:3" x14ac:dyDescent="0.25">
      <c r="A8450" s="7" t="s">
        <v>1526</v>
      </c>
      <c r="B8450" s="7" t="s">
        <v>16572</v>
      </c>
      <c r="C8450" s="7" t="s">
        <v>16573</v>
      </c>
    </row>
    <row r="8451" spans="1:3" x14ac:dyDescent="0.25">
      <c r="A8451" s="7" t="s">
        <v>1526</v>
      </c>
      <c r="B8451" s="7" t="s">
        <v>16574</v>
      </c>
      <c r="C8451" s="7" t="s">
        <v>16575</v>
      </c>
    </row>
    <row r="8452" spans="1:3" x14ac:dyDescent="0.25">
      <c r="A8452" s="7" t="s">
        <v>1528</v>
      </c>
      <c r="B8452" s="7" t="s">
        <v>16576</v>
      </c>
      <c r="C8452" s="7" t="s">
        <v>5411</v>
      </c>
    </row>
    <row r="8453" spans="1:3" x14ac:dyDescent="0.25">
      <c r="A8453" s="7" t="s">
        <v>1530</v>
      </c>
      <c r="B8453" s="7" t="s">
        <v>16577</v>
      </c>
      <c r="C8453" s="7" t="s">
        <v>16578</v>
      </c>
    </row>
    <row r="8454" spans="1:3" x14ac:dyDescent="0.25">
      <c r="A8454" s="7" t="s">
        <v>1530</v>
      </c>
      <c r="B8454" s="7" t="s">
        <v>16579</v>
      </c>
      <c r="C8454" s="7" t="s">
        <v>5622</v>
      </c>
    </row>
    <row r="8455" spans="1:3" x14ac:dyDescent="0.25">
      <c r="A8455" s="7" t="s">
        <v>1532</v>
      </c>
      <c r="B8455" s="7" t="s">
        <v>16580</v>
      </c>
      <c r="C8455" s="7" t="s">
        <v>3489</v>
      </c>
    </row>
    <row r="8456" spans="1:3" x14ac:dyDescent="0.25">
      <c r="A8456" s="7" t="s">
        <v>1532</v>
      </c>
      <c r="B8456" s="7" t="s">
        <v>16581</v>
      </c>
      <c r="C8456" s="7" t="s">
        <v>16582</v>
      </c>
    </row>
    <row r="8457" spans="1:3" x14ac:dyDescent="0.25">
      <c r="A8457" s="7" t="s">
        <v>1540</v>
      </c>
      <c r="B8457" s="7" t="s">
        <v>16583</v>
      </c>
      <c r="C8457" s="7" t="s">
        <v>6274</v>
      </c>
    </row>
    <row r="8458" spans="1:3" x14ac:dyDescent="0.25">
      <c r="A8458" s="7" t="s">
        <v>1540</v>
      </c>
      <c r="B8458" s="7" t="s">
        <v>16584</v>
      </c>
      <c r="C8458" s="7" t="s">
        <v>6319</v>
      </c>
    </row>
    <row r="8459" spans="1:3" x14ac:dyDescent="0.25">
      <c r="A8459" s="7" t="s">
        <v>1534</v>
      </c>
      <c r="B8459" s="7" t="s">
        <v>16585</v>
      </c>
      <c r="C8459" s="7" t="s">
        <v>7137</v>
      </c>
    </row>
    <row r="8460" spans="1:3" x14ac:dyDescent="0.25">
      <c r="A8460" s="7" t="s">
        <v>1514</v>
      </c>
      <c r="B8460" s="7" t="s">
        <v>16586</v>
      </c>
      <c r="C8460" s="7" t="s">
        <v>3242</v>
      </c>
    </row>
    <row r="8461" spans="1:3" x14ac:dyDescent="0.25">
      <c r="A8461" s="7" t="s">
        <v>1514</v>
      </c>
      <c r="B8461" s="7" t="s">
        <v>16587</v>
      </c>
      <c r="C8461" s="7" t="s">
        <v>16588</v>
      </c>
    </row>
    <row r="8462" spans="1:3" x14ac:dyDescent="0.25">
      <c r="A8462" s="7" t="s">
        <v>1514</v>
      </c>
      <c r="B8462" s="7" t="s">
        <v>16589</v>
      </c>
      <c r="C8462" s="7" t="s">
        <v>1711</v>
      </c>
    </row>
    <row r="8463" spans="1:3" x14ac:dyDescent="0.25">
      <c r="A8463" s="7" t="s">
        <v>1401</v>
      </c>
      <c r="B8463" s="7" t="s">
        <v>16590</v>
      </c>
      <c r="C8463" s="7" t="s">
        <v>3602</v>
      </c>
    </row>
    <row r="8464" spans="1:3" x14ac:dyDescent="0.25">
      <c r="A8464" s="7" t="s">
        <v>776</v>
      </c>
      <c r="B8464" s="7" t="s">
        <v>16591</v>
      </c>
      <c r="C8464" s="7" t="s">
        <v>3230</v>
      </c>
    </row>
    <row r="8465" spans="1:3" x14ac:dyDescent="0.25">
      <c r="A8465" s="7" t="s">
        <v>776</v>
      </c>
      <c r="B8465" s="7" t="s">
        <v>16592</v>
      </c>
      <c r="C8465" s="7" t="s">
        <v>16593</v>
      </c>
    </row>
    <row r="8466" spans="1:3" x14ac:dyDescent="0.25">
      <c r="A8466" s="7" t="s">
        <v>776</v>
      </c>
      <c r="B8466" s="7" t="s">
        <v>16594</v>
      </c>
      <c r="C8466" s="7" t="s">
        <v>16595</v>
      </c>
    </row>
    <row r="8467" spans="1:3" x14ac:dyDescent="0.25">
      <c r="A8467" s="7" t="s">
        <v>1140</v>
      </c>
      <c r="B8467" s="7" t="s">
        <v>16596</v>
      </c>
      <c r="C8467" s="7" t="s">
        <v>16597</v>
      </c>
    </row>
    <row r="8468" spans="1:3" x14ac:dyDescent="0.25">
      <c r="A8468" s="7" t="s">
        <v>1373</v>
      </c>
      <c r="B8468" s="7" t="s">
        <v>16598</v>
      </c>
      <c r="C8468" s="7" t="s">
        <v>16599</v>
      </c>
    </row>
    <row r="8469" spans="1:3" x14ac:dyDescent="0.25">
      <c r="A8469" s="7" t="s">
        <v>1382</v>
      </c>
      <c r="B8469" s="7" t="s">
        <v>16600</v>
      </c>
      <c r="C8469" s="7" t="s">
        <v>16601</v>
      </c>
    </row>
    <row r="8470" spans="1:3" x14ac:dyDescent="0.25">
      <c r="A8470" s="7" t="s">
        <v>1382</v>
      </c>
      <c r="B8470" s="7" t="s">
        <v>16602</v>
      </c>
      <c r="C8470" s="7" t="s">
        <v>16455</v>
      </c>
    </row>
    <row r="8471" spans="1:3" x14ac:dyDescent="0.25">
      <c r="A8471" s="7" t="s">
        <v>1382</v>
      </c>
      <c r="B8471" s="7" t="s">
        <v>16603</v>
      </c>
      <c r="C8471" s="7" t="s">
        <v>16604</v>
      </c>
    </row>
    <row r="8472" spans="1:3" x14ac:dyDescent="0.25">
      <c r="A8472" s="7" t="s">
        <v>1382</v>
      </c>
      <c r="B8472" s="7" t="s">
        <v>16605</v>
      </c>
      <c r="C8472" s="7" t="s">
        <v>16606</v>
      </c>
    </row>
    <row r="8473" spans="1:3" x14ac:dyDescent="0.25">
      <c r="A8473" s="7" t="s">
        <v>1376</v>
      </c>
      <c r="B8473" s="7" t="s">
        <v>16607</v>
      </c>
      <c r="C8473" s="7" t="s">
        <v>2418</v>
      </c>
    </row>
    <row r="8474" spans="1:3" x14ac:dyDescent="0.25">
      <c r="A8474" s="7" t="s">
        <v>1380</v>
      </c>
      <c r="B8474" s="7" t="s">
        <v>16608</v>
      </c>
      <c r="C8474" s="7" t="s">
        <v>7403</v>
      </c>
    </row>
    <row r="8475" spans="1:3" x14ac:dyDescent="0.25">
      <c r="A8475" s="7" t="s">
        <v>1380</v>
      </c>
      <c r="B8475" s="7" t="s">
        <v>16609</v>
      </c>
      <c r="C8475" s="7" t="s">
        <v>2787</v>
      </c>
    </row>
    <row r="8476" spans="1:3" x14ac:dyDescent="0.25">
      <c r="A8476" s="7" t="s">
        <v>1121</v>
      </c>
      <c r="B8476" s="7" t="s">
        <v>16610</v>
      </c>
      <c r="C8476" s="7" t="s">
        <v>16611</v>
      </c>
    </row>
    <row r="8477" spans="1:3" x14ac:dyDescent="0.25">
      <c r="A8477" s="7" t="s">
        <v>1123</v>
      </c>
      <c r="B8477" s="7" t="s">
        <v>16612</v>
      </c>
      <c r="C8477" s="7" t="s">
        <v>6265</v>
      </c>
    </row>
    <row r="8478" spans="1:3" x14ac:dyDescent="0.25">
      <c r="A8478" s="7" t="s">
        <v>1357</v>
      </c>
      <c r="B8478" s="7" t="s">
        <v>16613</v>
      </c>
      <c r="C8478" s="7" t="s">
        <v>16614</v>
      </c>
    </row>
    <row r="8479" spans="1:3" x14ac:dyDescent="0.25">
      <c r="A8479" s="7" t="s">
        <v>858</v>
      </c>
      <c r="B8479" s="7" t="s">
        <v>16615</v>
      </c>
      <c r="C8479" s="7" t="s">
        <v>16205</v>
      </c>
    </row>
    <row r="8480" spans="1:3" x14ac:dyDescent="0.25">
      <c r="A8480" s="7" t="s">
        <v>1126</v>
      </c>
      <c r="B8480" s="7" t="s">
        <v>16616</v>
      </c>
      <c r="C8480" s="7" t="s">
        <v>16617</v>
      </c>
    </row>
    <row r="8481" spans="1:3" x14ac:dyDescent="0.25">
      <c r="A8481" s="7" t="s">
        <v>1136</v>
      </c>
      <c r="B8481" s="7" t="s">
        <v>16618</v>
      </c>
      <c r="C8481" s="7" t="s">
        <v>16619</v>
      </c>
    </row>
    <row r="8482" spans="1:3" x14ac:dyDescent="0.25">
      <c r="A8482" s="7" t="s">
        <v>756</v>
      </c>
      <c r="B8482" s="7" t="s">
        <v>16620</v>
      </c>
      <c r="C8482" s="7" t="s">
        <v>16621</v>
      </c>
    </row>
    <row r="8483" spans="1:3" x14ac:dyDescent="0.25">
      <c r="A8483" s="7" t="s">
        <v>1003</v>
      </c>
      <c r="B8483" s="7" t="s">
        <v>16622</v>
      </c>
      <c r="C8483" s="7" t="s">
        <v>1742</v>
      </c>
    </row>
    <row r="8484" spans="1:3" x14ac:dyDescent="0.25">
      <c r="A8484" s="7" t="s">
        <v>1100</v>
      </c>
      <c r="B8484" s="7" t="s">
        <v>16623</v>
      </c>
      <c r="C8484" s="7" t="s">
        <v>14712</v>
      </c>
    </row>
    <row r="8485" spans="1:3" x14ac:dyDescent="0.25">
      <c r="A8485" s="7" t="s">
        <v>1105</v>
      </c>
      <c r="B8485" s="7" t="s">
        <v>16624</v>
      </c>
      <c r="C8485" s="7" t="s">
        <v>16625</v>
      </c>
    </row>
    <row r="8486" spans="1:3" x14ac:dyDescent="0.25">
      <c r="A8486" s="7" t="s">
        <v>1105</v>
      </c>
      <c r="B8486" s="7" t="s">
        <v>16626</v>
      </c>
      <c r="C8486" s="7" t="s">
        <v>16627</v>
      </c>
    </row>
    <row r="8487" spans="1:3" x14ac:dyDescent="0.25">
      <c r="A8487" s="7" t="s">
        <v>1117</v>
      </c>
      <c r="B8487" s="7" t="s">
        <v>16628</v>
      </c>
      <c r="C8487" s="7" t="s">
        <v>7194</v>
      </c>
    </row>
    <row r="8488" spans="1:3" x14ac:dyDescent="0.25">
      <c r="A8488" s="7" t="s">
        <v>1564</v>
      </c>
      <c r="B8488" s="7" t="s">
        <v>16629</v>
      </c>
      <c r="C8488" s="7" t="s">
        <v>16630</v>
      </c>
    </row>
    <row r="8489" spans="1:3" x14ac:dyDescent="0.25">
      <c r="A8489" s="7" t="s">
        <v>1566</v>
      </c>
      <c r="B8489" s="7" t="s">
        <v>16631</v>
      </c>
      <c r="C8489" s="7" t="s">
        <v>5567</v>
      </c>
    </row>
    <row r="8490" spans="1:3" x14ac:dyDescent="0.25">
      <c r="A8490" s="7" t="s">
        <v>1363</v>
      </c>
      <c r="B8490" s="7" t="s">
        <v>16632</v>
      </c>
      <c r="C8490" s="7" t="s">
        <v>1943</v>
      </c>
    </row>
    <row r="8491" spans="1:3" x14ac:dyDescent="0.25">
      <c r="A8491" s="7" t="s">
        <v>1570</v>
      </c>
      <c r="B8491" s="7" t="s">
        <v>16633</v>
      </c>
      <c r="C8491" s="7" t="s">
        <v>1671</v>
      </c>
    </row>
    <row r="8492" spans="1:3" x14ac:dyDescent="0.25">
      <c r="A8492" s="7" t="s">
        <v>756</v>
      </c>
      <c r="B8492" s="7" t="s">
        <v>16634</v>
      </c>
      <c r="C8492" s="7" t="s">
        <v>5717</v>
      </c>
    </row>
    <row r="8493" spans="1:3" x14ac:dyDescent="0.25">
      <c r="A8493" s="7" t="s">
        <v>756</v>
      </c>
      <c r="B8493" s="7" t="s">
        <v>16635</v>
      </c>
      <c r="C8493" s="7" t="s">
        <v>16636</v>
      </c>
    </row>
    <row r="8494" spans="1:3" x14ac:dyDescent="0.25">
      <c r="A8494" s="7" t="s">
        <v>1545</v>
      </c>
      <c r="B8494" s="7" t="s">
        <v>16637</v>
      </c>
      <c r="C8494" s="7" t="s">
        <v>16638</v>
      </c>
    </row>
    <row r="8495" spans="1:3" x14ac:dyDescent="0.25">
      <c r="A8495" s="7" t="s">
        <v>1560</v>
      </c>
      <c r="B8495" s="7" t="s">
        <v>16639</v>
      </c>
      <c r="C8495" s="7" t="s">
        <v>16640</v>
      </c>
    </row>
    <row r="8496" spans="1:3" x14ac:dyDescent="0.25">
      <c r="A8496" s="7" t="s">
        <v>1560</v>
      </c>
      <c r="B8496" s="7" t="s">
        <v>16641</v>
      </c>
      <c r="C8496" s="7" t="s">
        <v>16642</v>
      </c>
    </row>
    <row r="8497" spans="1:3" x14ac:dyDescent="0.25">
      <c r="A8497" s="7" t="s">
        <v>1303</v>
      </c>
      <c r="B8497" s="7" t="s">
        <v>16643</v>
      </c>
      <c r="C8497" s="7" t="s">
        <v>16644</v>
      </c>
    </row>
    <row r="8498" spans="1:3" x14ac:dyDescent="0.25">
      <c r="A8498" s="7" t="s">
        <v>1555</v>
      </c>
      <c r="B8498" s="7" t="s">
        <v>16645</v>
      </c>
      <c r="C8498" s="7" t="s">
        <v>16646</v>
      </c>
    </row>
    <row r="8499" spans="1:3" x14ac:dyDescent="0.25">
      <c r="A8499" s="7" t="s">
        <v>1551</v>
      </c>
      <c r="B8499" s="7" t="s">
        <v>16647</v>
      </c>
      <c r="C8499" s="7" t="s">
        <v>16648</v>
      </c>
    </row>
    <row r="8500" spans="1:3" x14ac:dyDescent="0.25">
      <c r="A8500" s="7" t="s">
        <v>1528</v>
      </c>
      <c r="B8500" s="7" t="s">
        <v>16649</v>
      </c>
      <c r="C8500" s="7" t="s">
        <v>5438</v>
      </c>
    </row>
    <row r="8501" spans="1:3" x14ac:dyDescent="0.25">
      <c r="A8501" s="7" t="s">
        <v>1530</v>
      </c>
      <c r="B8501" s="7" t="s">
        <v>16650</v>
      </c>
      <c r="C8501" s="7" t="s">
        <v>3303</v>
      </c>
    </row>
    <row r="8502" spans="1:3" x14ac:dyDescent="0.25">
      <c r="A8502" s="7" t="s">
        <v>1530</v>
      </c>
      <c r="B8502" s="7" t="s">
        <v>16651</v>
      </c>
      <c r="C8502" s="7" t="s">
        <v>7769</v>
      </c>
    </row>
    <row r="8503" spans="1:3" x14ac:dyDescent="0.25">
      <c r="A8503" s="7" t="s">
        <v>1542</v>
      </c>
      <c r="B8503" s="7" t="s">
        <v>16652</v>
      </c>
      <c r="C8503" s="7" t="s">
        <v>2115</v>
      </c>
    </row>
    <row r="8504" spans="1:3" x14ac:dyDescent="0.25">
      <c r="A8504" s="7" t="s">
        <v>1540</v>
      </c>
      <c r="B8504" s="7" t="s">
        <v>16653</v>
      </c>
      <c r="C8504" s="7" t="s">
        <v>15157</v>
      </c>
    </row>
    <row r="8505" spans="1:3" x14ac:dyDescent="0.25">
      <c r="A8505" s="7" t="s">
        <v>1512</v>
      </c>
      <c r="B8505" s="7" t="s">
        <v>16654</v>
      </c>
      <c r="C8505" s="7" t="s">
        <v>16655</v>
      </c>
    </row>
    <row r="8506" spans="1:3" x14ac:dyDescent="0.25">
      <c r="A8506" s="7" t="s">
        <v>1514</v>
      </c>
      <c r="B8506" s="7" t="s">
        <v>16656</v>
      </c>
      <c r="C8506" s="7" t="s">
        <v>3230</v>
      </c>
    </row>
    <row r="8507" spans="1:3" x14ac:dyDescent="0.25">
      <c r="A8507" s="7" t="s">
        <v>1524</v>
      </c>
      <c r="B8507" s="7" t="s">
        <v>16657</v>
      </c>
      <c r="C8507" s="7" t="s">
        <v>16658</v>
      </c>
    </row>
    <row r="8508" spans="1:3" x14ac:dyDescent="0.25">
      <c r="A8508" s="7" t="s">
        <v>1524</v>
      </c>
      <c r="B8508" s="7" t="s">
        <v>16659</v>
      </c>
      <c r="C8508" s="7" t="s">
        <v>16660</v>
      </c>
    </row>
    <row r="8509" spans="1:3" x14ac:dyDescent="0.25">
      <c r="A8509" s="7" t="s">
        <v>1522</v>
      </c>
      <c r="B8509" s="7" t="s">
        <v>16661</v>
      </c>
      <c r="C8509" s="7" t="s">
        <v>16662</v>
      </c>
    </row>
    <row r="8510" spans="1:3" x14ac:dyDescent="0.25">
      <c r="A8510" s="7" t="s">
        <v>1518</v>
      </c>
      <c r="B8510" s="7" t="s">
        <v>16663</v>
      </c>
      <c r="C8510" s="7" t="s">
        <v>1679</v>
      </c>
    </row>
    <row r="8511" spans="1:3" x14ac:dyDescent="0.25">
      <c r="A8511" s="7" t="s">
        <v>1518</v>
      </c>
      <c r="B8511" s="7" t="s">
        <v>16664</v>
      </c>
      <c r="C8511" s="7" t="s">
        <v>16665</v>
      </c>
    </row>
    <row r="8512" spans="1:3" x14ac:dyDescent="0.25">
      <c r="A8512" s="7" t="s">
        <v>1518</v>
      </c>
      <c r="B8512" s="7" t="s">
        <v>16666</v>
      </c>
      <c r="C8512" s="7" t="s">
        <v>16667</v>
      </c>
    </row>
    <row r="8513" spans="1:3" x14ac:dyDescent="0.25">
      <c r="A8513" s="7" t="s">
        <v>1496</v>
      </c>
      <c r="B8513" s="7" t="s">
        <v>16668</v>
      </c>
      <c r="C8513" s="7" t="s">
        <v>16669</v>
      </c>
    </row>
    <row r="8514" spans="1:3" x14ac:dyDescent="0.25">
      <c r="A8514" s="7" t="s">
        <v>1496</v>
      </c>
      <c r="B8514" s="7" t="s">
        <v>16670</v>
      </c>
      <c r="C8514" s="7" t="s">
        <v>4352</v>
      </c>
    </row>
    <row r="8515" spans="1:3" x14ac:dyDescent="0.25">
      <c r="A8515" s="7" t="s">
        <v>1498</v>
      </c>
      <c r="B8515" s="7" t="s">
        <v>16671</v>
      </c>
      <c r="C8515" s="7" t="s">
        <v>16672</v>
      </c>
    </row>
    <row r="8516" spans="1:3" x14ac:dyDescent="0.25">
      <c r="A8516" s="7" t="s">
        <v>1506</v>
      </c>
      <c r="B8516" s="7" t="s">
        <v>16673</v>
      </c>
      <c r="C8516" s="7" t="s">
        <v>16414</v>
      </c>
    </row>
    <row r="8517" spans="1:3" x14ac:dyDescent="0.25">
      <c r="A8517" s="7" t="s">
        <v>1508</v>
      </c>
      <c r="B8517" s="7" t="s">
        <v>16674</v>
      </c>
      <c r="C8517" s="7" t="s">
        <v>16675</v>
      </c>
    </row>
    <row r="8518" spans="1:3" x14ac:dyDescent="0.25">
      <c r="A8518" s="7" t="s">
        <v>1484</v>
      </c>
      <c r="B8518" s="7" t="s">
        <v>16676</v>
      </c>
      <c r="C8518" s="7" t="s">
        <v>16405</v>
      </c>
    </row>
    <row r="8519" spans="1:3" x14ac:dyDescent="0.25">
      <c r="A8519" s="7" t="s">
        <v>1460</v>
      </c>
      <c r="B8519" s="7" t="s">
        <v>16677</v>
      </c>
      <c r="C8519" s="7" t="s">
        <v>16678</v>
      </c>
    </row>
    <row r="8520" spans="1:3" x14ac:dyDescent="0.25">
      <c r="A8520" s="7" t="s">
        <v>1460</v>
      </c>
      <c r="B8520" s="7" t="s">
        <v>16679</v>
      </c>
      <c r="C8520" s="7" t="s">
        <v>16680</v>
      </c>
    </row>
    <row r="8521" spans="1:3" x14ac:dyDescent="0.25">
      <c r="A8521" s="7" t="s">
        <v>1464</v>
      </c>
      <c r="B8521" s="7" t="s">
        <v>16681</v>
      </c>
      <c r="C8521" s="7" t="s">
        <v>16682</v>
      </c>
    </row>
    <row r="8522" spans="1:3" x14ac:dyDescent="0.25">
      <c r="A8522" s="7" t="s">
        <v>1476</v>
      </c>
      <c r="B8522" s="7" t="s">
        <v>16683</v>
      </c>
      <c r="C8522" s="7" t="s">
        <v>4893</v>
      </c>
    </row>
    <row r="8523" spans="1:3" x14ac:dyDescent="0.25">
      <c r="A8523" s="7" t="s">
        <v>1468</v>
      </c>
      <c r="B8523" s="7" t="s">
        <v>16684</v>
      </c>
      <c r="C8523" s="7" t="s">
        <v>16685</v>
      </c>
    </row>
    <row r="8524" spans="1:3" x14ac:dyDescent="0.25">
      <c r="A8524" s="7" t="s">
        <v>1470</v>
      </c>
      <c r="B8524" s="7" t="s">
        <v>16686</v>
      </c>
      <c r="C8524" s="7" t="s">
        <v>16687</v>
      </c>
    </row>
    <row r="8525" spans="1:3" x14ac:dyDescent="0.25">
      <c r="A8525" s="7" t="s">
        <v>1472</v>
      </c>
      <c r="B8525" s="7" t="s">
        <v>16688</v>
      </c>
      <c r="C8525" s="7" t="s">
        <v>16689</v>
      </c>
    </row>
    <row r="8526" spans="1:3" x14ac:dyDescent="0.25">
      <c r="A8526" s="7" t="s">
        <v>1440</v>
      </c>
      <c r="B8526" s="7" t="s">
        <v>16690</v>
      </c>
      <c r="C8526" s="7" t="s">
        <v>16691</v>
      </c>
    </row>
    <row r="8527" spans="1:3" x14ac:dyDescent="0.25">
      <c r="A8527" s="7" t="s">
        <v>756</v>
      </c>
      <c r="B8527" s="7" t="s">
        <v>16692</v>
      </c>
      <c r="C8527" s="7" t="s">
        <v>16693</v>
      </c>
    </row>
    <row r="8528" spans="1:3" x14ac:dyDescent="0.25">
      <c r="A8528" s="7" t="s">
        <v>756</v>
      </c>
      <c r="B8528" s="7" t="s">
        <v>16694</v>
      </c>
      <c r="C8528" s="7" t="s">
        <v>11083</v>
      </c>
    </row>
    <row r="8529" spans="1:3" x14ac:dyDescent="0.25">
      <c r="A8529" s="7" t="s">
        <v>1105</v>
      </c>
      <c r="B8529" s="7" t="s">
        <v>16695</v>
      </c>
      <c r="C8529" s="7" t="s">
        <v>16696</v>
      </c>
    </row>
    <row r="8530" spans="1:3" x14ac:dyDescent="0.25">
      <c r="A8530" s="7" t="s">
        <v>1117</v>
      </c>
      <c r="B8530" s="7" t="s">
        <v>16697</v>
      </c>
      <c r="C8530" s="7" t="s">
        <v>16698</v>
      </c>
    </row>
    <row r="8531" spans="1:3" x14ac:dyDescent="0.25">
      <c r="A8531" s="7" t="s">
        <v>1117</v>
      </c>
      <c r="B8531" s="7" t="s">
        <v>16699</v>
      </c>
      <c r="C8531" s="7" t="s">
        <v>16700</v>
      </c>
    </row>
    <row r="8532" spans="1:3" x14ac:dyDescent="0.25">
      <c r="A8532" s="7" t="s">
        <v>1085</v>
      </c>
      <c r="B8532" s="7" t="s">
        <v>16701</v>
      </c>
      <c r="C8532" s="7" t="s">
        <v>16702</v>
      </c>
    </row>
    <row r="8533" spans="1:3" x14ac:dyDescent="0.25">
      <c r="A8533" s="7" t="s">
        <v>1093</v>
      </c>
      <c r="B8533" s="7" t="s">
        <v>16703</v>
      </c>
      <c r="C8533" s="7" t="s">
        <v>16704</v>
      </c>
    </row>
    <row r="8534" spans="1:3" x14ac:dyDescent="0.25">
      <c r="A8534" s="7" t="s">
        <v>756</v>
      </c>
      <c r="B8534" s="7" t="s">
        <v>16705</v>
      </c>
      <c r="C8534" s="7" t="s">
        <v>16706</v>
      </c>
    </row>
    <row r="8535" spans="1:3" x14ac:dyDescent="0.25">
      <c r="A8535" s="7" t="s">
        <v>1089</v>
      </c>
      <c r="B8535" s="7" t="s">
        <v>16707</v>
      </c>
      <c r="C8535" s="7" t="s">
        <v>16708</v>
      </c>
    </row>
    <row r="8536" spans="1:3" x14ac:dyDescent="0.25">
      <c r="A8536" s="7" t="s">
        <v>1089</v>
      </c>
      <c r="B8536" s="7" t="s">
        <v>16709</v>
      </c>
      <c r="C8536" s="7" t="s">
        <v>3184</v>
      </c>
    </row>
    <row r="8537" spans="1:3" x14ac:dyDescent="0.25">
      <c r="A8537" s="7" t="s">
        <v>762</v>
      </c>
      <c r="B8537" s="7" t="s">
        <v>16710</v>
      </c>
      <c r="C8537" s="7" t="s">
        <v>3078</v>
      </c>
    </row>
    <row r="8538" spans="1:3" x14ac:dyDescent="0.25">
      <c r="A8538" s="7" t="s">
        <v>896</v>
      </c>
      <c r="B8538" s="7" t="s">
        <v>16711</v>
      </c>
      <c r="C8538" s="7" t="s">
        <v>1916</v>
      </c>
    </row>
    <row r="8539" spans="1:3" x14ac:dyDescent="0.25">
      <c r="A8539" s="7" t="s">
        <v>862</v>
      </c>
      <c r="B8539" s="7" t="s">
        <v>16712</v>
      </c>
      <c r="C8539" s="7" t="s">
        <v>16713</v>
      </c>
    </row>
    <row r="8540" spans="1:3" x14ac:dyDescent="0.25">
      <c r="A8540" s="7" t="s">
        <v>878</v>
      </c>
      <c r="B8540" s="7" t="s">
        <v>16714</v>
      </c>
      <c r="C8540" s="7" t="s">
        <v>16715</v>
      </c>
    </row>
    <row r="8541" spans="1:3" x14ac:dyDescent="0.25">
      <c r="A8541" s="7" t="s">
        <v>878</v>
      </c>
      <c r="B8541" s="7" t="s">
        <v>16716</v>
      </c>
      <c r="C8541" s="7" t="s">
        <v>16717</v>
      </c>
    </row>
    <row r="8542" spans="1:3" x14ac:dyDescent="0.25">
      <c r="A8542" s="7" t="s">
        <v>844</v>
      </c>
      <c r="B8542" s="7" t="s">
        <v>16718</v>
      </c>
      <c r="C8542" s="7" t="s">
        <v>16719</v>
      </c>
    </row>
    <row r="8543" spans="1:3" x14ac:dyDescent="0.25">
      <c r="A8543" s="7" t="s">
        <v>844</v>
      </c>
      <c r="B8543" s="7" t="s">
        <v>16720</v>
      </c>
      <c r="C8543" s="7" t="s">
        <v>7403</v>
      </c>
    </row>
    <row r="8544" spans="1:3" x14ac:dyDescent="0.25">
      <c r="A8544" s="7" t="s">
        <v>1359</v>
      </c>
      <c r="B8544" s="7" t="s">
        <v>16721</v>
      </c>
      <c r="C8544" s="7" t="s">
        <v>2934</v>
      </c>
    </row>
    <row r="8545" spans="1:3" x14ac:dyDescent="0.25">
      <c r="A8545" s="7" t="s">
        <v>1466</v>
      </c>
      <c r="B8545" s="7" t="s">
        <v>16722</v>
      </c>
      <c r="C8545" s="7" t="s">
        <v>3313</v>
      </c>
    </row>
    <row r="8546" spans="1:3" x14ac:dyDescent="0.25">
      <c r="A8546" s="7" t="s">
        <v>1440</v>
      </c>
      <c r="B8546" s="7" t="s">
        <v>16723</v>
      </c>
      <c r="C8546" s="7" t="s">
        <v>1703</v>
      </c>
    </row>
    <row r="8547" spans="1:3" x14ac:dyDescent="0.25">
      <c r="A8547" s="7" t="s">
        <v>1442</v>
      </c>
      <c r="B8547" s="7" t="s">
        <v>16724</v>
      </c>
      <c r="C8547" s="7" t="s">
        <v>16725</v>
      </c>
    </row>
    <row r="8548" spans="1:3" x14ac:dyDescent="0.25">
      <c r="A8548" s="7" t="s">
        <v>1442</v>
      </c>
      <c r="B8548" s="7" t="s">
        <v>16726</v>
      </c>
      <c r="C8548" s="7" t="s">
        <v>16727</v>
      </c>
    </row>
    <row r="8549" spans="1:3" x14ac:dyDescent="0.25">
      <c r="A8549" s="7" t="s">
        <v>1446</v>
      </c>
      <c r="B8549" s="7" t="s">
        <v>16728</v>
      </c>
      <c r="C8549" s="7" t="s">
        <v>3344</v>
      </c>
    </row>
    <row r="8550" spans="1:3" x14ac:dyDescent="0.25">
      <c r="A8550" s="7" t="s">
        <v>1456</v>
      </c>
      <c r="B8550" s="7" t="s">
        <v>16729</v>
      </c>
      <c r="C8550" s="7" t="s">
        <v>16730</v>
      </c>
    </row>
    <row r="8551" spans="1:3" x14ac:dyDescent="0.25">
      <c r="A8551" s="7" t="s">
        <v>1456</v>
      </c>
      <c r="B8551" s="7" t="s">
        <v>16731</v>
      </c>
      <c r="C8551" s="7" t="s">
        <v>16732</v>
      </c>
    </row>
    <row r="8552" spans="1:3" x14ac:dyDescent="0.25">
      <c r="A8552" s="7" t="s">
        <v>1456</v>
      </c>
      <c r="B8552" s="7" t="s">
        <v>16733</v>
      </c>
      <c r="C8552" s="7" t="s">
        <v>16734</v>
      </c>
    </row>
    <row r="8553" spans="1:3" x14ac:dyDescent="0.25">
      <c r="A8553" s="7" t="s">
        <v>1045</v>
      </c>
      <c r="B8553" s="7" t="s">
        <v>16735</v>
      </c>
      <c r="C8553" s="7" t="s">
        <v>16736</v>
      </c>
    </row>
    <row r="8554" spans="1:3" x14ac:dyDescent="0.25">
      <c r="A8554" s="7" t="s">
        <v>1045</v>
      </c>
      <c r="B8554" s="7" t="s">
        <v>16737</v>
      </c>
      <c r="C8554" s="7" t="s">
        <v>16738</v>
      </c>
    </row>
    <row r="8555" spans="1:3" x14ac:dyDescent="0.25">
      <c r="A8555" s="7" t="s">
        <v>1045</v>
      </c>
      <c r="B8555" s="7" t="s">
        <v>16739</v>
      </c>
      <c r="C8555" s="7" t="s">
        <v>16740</v>
      </c>
    </row>
    <row r="8556" spans="1:3" x14ac:dyDescent="0.25">
      <c r="A8556" s="7" t="s">
        <v>1045</v>
      </c>
      <c r="B8556" s="7" t="s">
        <v>16741</v>
      </c>
      <c r="C8556" s="7" t="s">
        <v>16742</v>
      </c>
    </row>
    <row r="8557" spans="1:3" x14ac:dyDescent="0.25">
      <c r="A8557" s="7" t="s">
        <v>1045</v>
      </c>
      <c r="B8557" s="7" t="s">
        <v>16743</v>
      </c>
      <c r="C8557" s="7" t="s">
        <v>16744</v>
      </c>
    </row>
    <row r="8558" spans="1:3" x14ac:dyDescent="0.25">
      <c r="A8558" s="7" t="s">
        <v>1045</v>
      </c>
      <c r="B8558" s="7" t="s">
        <v>16745</v>
      </c>
      <c r="C8558" s="7" t="s">
        <v>15035</v>
      </c>
    </row>
    <row r="8559" spans="1:3" x14ac:dyDescent="0.25">
      <c r="A8559" s="7" t="s">
        <v>1045</v>
      </c>
      <c r="B8559" s="7" t="s">
        <v>16746</v>
      </c>
      <c r="C8559" s="7" t="s">
        <v>16747</v>
      </c>
    </row>
    <row r="8560" spans="1:3" x14ac:dyDescent="0.25">
      <c r="A8560" s="7" t="s">
        <v>1045</v>
      </c>
      <c r="B8560" s="7" t="s">
        <v>16748</v>
      </c>
      <c r="C8560" s="7" t="s">
        <v>16749</v>
      </c>
    </row>
    <row r="8561" spans="1:3" x14ac:dyDescent="0.25">
      <c r="A8561" s="7" t="s">
        <v>1045</v>
      </c>
      <c r="B8561" s="7" t="s">
        <v>16750</v>
      </c>
      <c r="C8561" s="7" t="s">
        <v>16751</v>
      </c>
    </row>
    <row r="8562" spans="1:3" x14ac:dyDescent="0.25">
      <c r="A8562" s="7" t="s">
        <v>1045</v>
      </c>
      <c r="B8562" s="7" t="s">
        <v>16752</v>
      </c>
      <c r="C8562" s="7" t="s">
        <v>16753</v>
      </c>
    </row>
    <row r="8563" spans="1:3" x14ac:dyDescent="0.25">
      <c r="A8563" s="7" t="s">
        <v>1045</v>
      </c>
      <c r="B8563" s="7" t="s">
        <v>16754</v>
      </c>
      <c r="C8563" s="7" t="s">
        <v>3862</v>
      </c>
    </row>
    <row r="8564" spans="1:3" x14ac:dyDescent="0.25">
      <c r="A8564" s="7" t="s">
        <v>1045</v>
      </c>
      <c r="B8564" s="7" t="s">
        <v>16755</v>
      </c>
      <c r="C8564" s="7" t="s">
        <v>16756</v>
      </c>
    </row>
    <row r="8565" spans="1:3" x14ac:dyDescent="0.25">
      <c r="A8565" s="7" t="s">
        <v>1045</v>
      </c>
      <c r="B8565" s="7" t="s">
        <v>16757</v>
      </c>
      <c r="C8565" s="7" t="s">
        <v>16758</v>
      </c>
    </row>
    <row r="8566" spans="1:3" x14ac:dyDescent="0.25">
      <c r="A8566" s="7" t="s">
        <v>1059</v>
      </c>
      <c r="B8566" s="7" t="s">
        <v>16759</v>
      </c>
      <c r="C8566" s="7" t="s">
        <v>16760</v>
      </c>
    </row>
    <row r="8567" spans="1:3" x14ac:dyDescent="0.25">
      <c r="A8567" s="7" t="s">
        <v>1059</v>
      </c>
      <c r="B8567" s="7" t="s">
        <v>16761</v>
      </c>
      <c r="C8567" s="7" t="s">
        <v>16762</v>
      </c>
    </row>
    <row r="8568" spans="1:3" x14ac:dyDescent="0.25">
      <c r="A8568" s="7" t="s">
        <v>1059</v>
      </c>
      <c r="B8568" s="7" t="s">
        <v>16763</v>
      </c>
      <c r="C8568" s="7" t="s">
        <v>16764</v>
      </c>
    </row>
    <row r="8569" spans="1:3" x14ac:dyDescent="0.25">
      <c r="A8569" s="7" t="s">
        <v>1059</v>
      </c>
      <c r="B8569" s="7" t="s">
        <v>16765</v>
      </c>
      <c r="C8569" s="7" t="s">
        <v>16766</v>
      </c>
    </row>
    <row r="8570" spans="1:3" x14ac:dyDescent="0.25">
      <c r="A8570" s="7" t="s">
        <v>1059</v>
      </c>
      <c r="B8570" s="7" t="s">
        <v>16767</v>
      </c>
      <c r="C8570" s="7" t="s">
        <v>16768</v>
      </c>
    </row>
    <row r="8571" spans="1:3" x14ac:dyDescent="0.25">
      <c r="A8571" s="7" t="s">
        <v>1059</v>
      </c>
      <c r="B8571" s="7" t="s">
        <v>16769</v>
      </c>
      <c r="C8571" s="7" t="s">
        <v>16770</v>
      </c>
    </row>
    <row r="8572" spans="1:3" x14ac:dyDescent="0.25">
      <c r="A8572" s="7" t="s">
        <v>1059</v>
      </c>
      <c r="B8572" s="7" t="s">
        <v>16771</v>
      </c>
      <c r="C8572" s="7" t="s">
        <v>16772</v>
      </c>
    </row>
    <row r="8573" spans="1:3" x14ac:dyDescent="0.25">
      <c r="A8573" s="7" t="s">
        <v>1059</v>
      </c>
      <c r="B8573" s="7" t="s">
        <v>16773</v>
      </c>
      <c r="C8573" s="7" t="s">
        <v>16774</v>
      </c>
    </row>
    <row r="8574" spans="1:3" x14ac:dyDescent="0.25">
      <c r="A8574" s="7" t="s">
        <v>1059</v>
      </c>
      <c r="B8574" s="7" t="s">
        <v>16775</v>
      </c>
      <c r="C8574" s="7" t="s">
        <v>16776</v>
      </c>
    </row>
    <row r="8575" spans="1:3" x14ac:dyDescent="0.25">
      <c r="A8575" s="7" t="s">
        <v>1059</v>
      </c>
      <c r="B8575" s="7" t="s">
        <v>16777</v>
      </c>
      <c r="C8575" s="7" t="s">
        <v>16778</v>
      </c>
    </row>
    <row r="8576" spans="1:3" x14ac:dyDescent="0.25">
      <c r="A8576" s="7" t="s">
        <v>1059</v>
      </c>
      <c r="B8576" s="7" t="s">
        <v>16779</v>
      </c>
      <c r="C8576" s="7" t="s">
        <v>10676</v>
      </c>
    </row>
    <row r="8577" spans="1:3" x14ac:dyDescent="0.25">
      <c r="A8577" s="7" t="s">
        <v>1059</v>
      </c>
      <c r="B8577" s="7" t="s">
        <v>16780</v>
      </c>
      <c r="C8577" s="7" t="s">
        <v>16781</v>
      </c>
    </row>
    <row r="8578" spans="1:3" x14ac:dyDescent="0.25">
      <c r="A8578" s="7" t="s">
        <v>1059</v>
      </c>
      <c r="B8578" s="7" t="s">
        <v>16782</v>
      </c>
      <c r="C8578" s="7" t="s">
        <v>16783</v>
      </c>
    </row>
    <row r="8579" spans="1:3" x14ac:dyDescent="0.25">
      <c r="A8579" s="7" t="s">
        <v>1059</v>
      </c>
      <c r="B8579" s="7" t="s">
        <v>16784</v>
      </c>
      <c r="C8579" s="7" t="s">
        <v>11373</v>
      </c>
    </row>
    <row r="8580" spans="1:3" x14ac:dyDescent="0.25">
      <c r="A8580" s="7" t="s">
        <v>1059</v>
      </c>
      <c r="B8580" s="7" t="s">
        <v>16785</v>
      </c>
      <c r="C8580" s="7" t="s">
        <v>16786</v>
      </c>
    </row>
    <row r="8581" spans="1:3" x14ac:dyDescent="0.25">
      <c r="A8581" s="7" t="s">
        <v>1059</v>
      </c>
      <c r="B8581" s="7" t="s">
        <v>16787</v>
      </c>
      <c r="C8581" s="7" t="s">
        <v>16788</v>
      </c>
    </row>
    <row r="8582" spans="1:3" x14ac:dyDescent="0.25">
      <c r="A8582" s="7" t="s">
        <v>1059</v>
      </c>
      <c r="B8582" s="7" t="s">
        <v>16789</v>
      </c>
      <c r="C8582" s="7" t="s">
        <v>16790</v>
      </c>
    </row>
    <row r="8583" spans="1:3" x14ac:dyDescent="0.25">
      <c r="A8583" s="7" t="s">
        <v>943</v>
      </c>
      <c r="B8583" s="7" t="s">
        <v>16791</v>
      </c>
      <c r="C8583" s="7" t="s">
        <v>16792</v>
      </c>
    </row>
    <row r="8584" spans="1:3" x14ac:dyDescent="0.25">
      <c r="A8584" s="7" t="s">
        <v>943</v>
      </c>
      <c r="B8584" s="7" t="s">
        <v>16793</v>
      </c>
      <c r="C8584" s="7" t="s">
        <v>16794</v>
      </c>
    </row>
    <row r="8585" spans="1:3" x14ac:dyDescent="0.25">
      <c r="A8585" s="7" t="s">
        <v>943</v>
      </c>
      <c r="B8585" s="7" t="s">
        <v>16795</v>
      </c>
      <c r="C8585" s="7" t="s">
        <v>16796</v>
      </c>
    </row>
    <row r="8586" spans="1:3" x14ac:dyDescent="0.25">
      <c r="A8586" s="7" t="s">
        <v>943</v>
      </c>
      <c r="B8586" s="7" t="s">
        <v>16797</v>
      </c>
      <c r="C8586" s="7" t="s">
        <v>16798</v>
      </c>
    </row>
    <row r="8587" spans="1:3" x14ac:dyDescent="0.25">
      <c r="A8587" s="7" t="s">
        <v>943</v>
      </c>
      <c r="B8587" s="7" t="s">
        <v>16799</v>
      </c>
      <c r="C8587" s="7" t="s">
        <v>16800</v>
      </c>
    </row>
    <row r="8588" spans="1:3" x14ac:dyDescent="0.25">
      <c r="A8588" s="7" t="s">
        <v>943</v>
      </c>
      <c r="B8588" s="7" t="s">
        <v>16801</v>
      </c>
      <c r="C8588" s="7" t="s">
        <v>16802</v>
      </c>
    </row>
    <row r="8589" spans="1:3" x14ac:dyDescent="0.25">
      <c r="A8589" s="7" t="s">
        <v>943</v>
      </c>
      <c r="B8589" s="7" t="s">
        <v>16803</v>
      </c>
      <c r="C8589" s="7" t="s">
        <v>16804</v>
      </c>
    </row>
    <row r="8590" spans="1:3" x14ac:dyDescent="0.25">
      <c r="A8590" s="7" t="s">
        <v>943</v>
      </c>
      <c r="B8590" s="7" t="s">
        <v>16805</v>
      </c>
      <c r="C8590" s="7" t="s">
        <v>16806</v>
      </c>
    </row>
    <row r="8591" spans="1:3" x14ac:dyDescent="0.25">
      <c r="A8591" s="7" t="s">
        <v>943</v>
      </c>
      <c r="B8591" s="7" t="s">
        <v>16807</v>
      </c>
      <c r="C8591" s="7" t="s">
        <v>16808</v>
      </c>
    </row>
    <row r="8592" spans="1:3" x14ac:dyDescent="0.25">
      <c r="A8592" s="7" t="s">
        <v>943</v>
      </c>
      <c r="B8592" s="7" t="s">
        <v>16809</v>
      </c>
      <c r="C8592" s="7" t="s">
        <v>16810</v>
      </c>
    </row>
    <row r="8593" spans="1:3" x14ac:dyDescent="0.25">
      <c r="A8593" s="7" t="s">
        <v>943</v>
      </c>
      <c r="B8593" s="7" t="s">
        <v>16811</v>
      </c>
      <c r="C8593" s="7" t="s">
        <v>16812</v>
      </c>
    </row>
    <row r="8594" spans="1:3" x14ac:dyDescent="0.25">
      <c r="A8594" s="7" t="s">
        <v>943</v>
      </c>
      <c r="B8594" s="7" t="s">
        <v>16813</v>
      </c>
      <c r="C8594" s="7" t="s">
        <v>16814</v>
      </c>
    </row>
    <row r="8595" spans="1:3" x14ac:dyDescent="0.25">
      <c r="A8595" s="7" t="s">
        <v>943</v>
      </c>
      <c r="B8595" s="7" t="s">
        <v>16815</v>
      </c>
      <c r="C8595" s="7" t="s">
        <v>16816</v>
      </c>
    </row>
    <row r="8596" spans="1:3" x14ac:dyDescent="0.25">
      <c r="A8596" s="7" t="s">
        <v>925</v>
      </c>
      <c r="B8596" s="7" t="s">
        <v>16817</v>
      </c>
      <c r="C8596" s="7" t="s">
        <v>16818</v>
      </c>
    </row>
    <row r="8597" spans="1:3" x14ac:dyDescent="0.25">
      <c r="A8597" s="7" t="s">
        <v>925</v>
      </c>
      <c r="B8597" s="7" t="s">
        <v>16819</v>
      </c>
      <c r="C8597" s="7" t="s">
        <v>16820</v>
      </c>
    </row>
    <row r="8598" spans="1:3" x14ac:dyDescent="0.25">
      <c r="A8598" s="7" t="s">
        <v>925</v>
      </c>
      <c r="B8598" s="7" t="s">
        <v>16821</v>
      </c>
      <c r="C8598" s="7" t="s">
        <v>16822</v>
      </c>
    </row>
    <row r="8599" spans="1:3" x14ac:dyDescent="0.25">
      <c r="A8599" s="7" t="s">
        <v>925</v>
      </c>
      <c r="B8599" s="7" t="s">
        <v>16823</v>
      </c>
      <c r="C8599" s="7" t="s">
        <v>16824</v>
      </c>
    </row>
    <row r="8600" spans="1:3" x14ac:dyDescent="0.25">
      <c r="A8600" s="7" t="s">
        <v>925</v>
      </c>
      <c r="B8600" s="7" t="s">
        <v>16825</v>
      </c>
      <c r="C8600" s="7" t="s">
        <v>16826</v>
      </c>
    </row>
    <row r="8601" spans="1:3" x14ac:dyDescent="0.25">
      <c r="A8601" s="7" t="s">
        <v>925</v>
      </c>
      <c r="B8601" s="7" t="s">
        <v>16827</v>
      </c>
      <c r="C8601" s="7" t="s">
        <v>16828</v>
      </c>
    </row>
    <row r="8602" spans="1:3" x14ac:dyDescent="0.25">
      <c r="A8602" s="7" t="s">
        <v>925</v>
      </c>
      <c r="B8602" s="7" t="s">
        <v>16829</v>
      </c>
      <c r="C8602" s="7" t="s">
        <v>16830</v>
      </c>
    </row>
    <row r="8603" spans="1:3" x14ac:dyDescent="0.25">
      <c r="A8603" s="7" t="s">
        <v>925</v>
      </c>
      <c r="B8603" s="7" t="s">
        <v>16831</v>
      </c>
      <c r="C8603" s="7" t="s">
        <v>16832</v>
      </c>
    </row>
    <row r="8604" spans="1:3" x14ac:dyDescent="0.25">
      <c r="A8604" s="7" t="s">
        <v>925</v>
      </c>
      <c r="B8604" s="7" t="s">
        <v>16833</v>
      </c>
      <c r="C8604" s="7" t="s">
        <v>2503</v>
      </c>
    </row>
    <row r="8605" spans="1:3" x14ac:dyDescent="0.25">
      <c r="A8605" s="7" t="s">
        <v>925</v>
      </c>
      <c r="B8605" s="7" t="s">
        <v>16834</v>
      </c>
      <c r="C8605" s="7" t="s">
        <v>16835</v>
      </c>
    </row>
    <row r="8606" spans="1:3" x14ac:dyDescent="0.25">
      <c r="A8606" s="7" t="s">
        <v>925</v>
      </c>
      <c r="B8606" s="7" t="s">
        <v>16836</v>
      </c>
      <c r="C8606" s="7" t="s">
        <v>16837</v>
      </c>
    </row>
    <row r="8607" spans="1:3" x14ac:dyDescent="0.25">
      <c r="A8607" s="7" t="s">
        <v>925</v>
      </c>
      <c r="B8607" s="7" t="s">
        <v>16838</v>
      </c>
      <c r="C8607" s="7" t="s">
        <v>16839</v>
      </c>
    </row>
    <row r="8608" spans="1:3" x14ac:dyDescent="0.25">
      <c r="A8608" s="7" t="s">
        <v>925</v>
      </c>
      <c r="B8608" s="7" t="s">
        <v>16840</v>
      </c>
      <c r="C8608" s="7" t="s">
        <v>16841</v>
      </c>
    </row>
    <row r="8609" spans="1:3" x14ac:dyDescent="0.25">
      <c r="A8609" s="7" t="s">
        <v>925</v>
      </c>
      <c r="B8609" s="7" t="s">
        <v>16842</v>
      </c>
      <c r="C8609" s="7" t="s">
        <v>16843</v>
      </c>
    </row>
    <row r="8610" spans="1:3" x14ac:dyDescent="0.25">
      <c r="A8610" s="7" t="s">
        <v>919</v>
      </c>
      <c r="B8610" s="7" t="s">
        <v>16844</v>
      </c>
      <c r="C8610" s="7" t="s">
        <v>16845</v>
      </c>
    </row>
    <row r="8611" spans="1:3" x14ac:dyDescent="0.25">
      <c r="A8611" s="7" t="s">
        <v>919</v>
      </c>
      <c r="B8611" s="7" t="s">
        <v>16846</v>
      </c>
      <c r="C8611" s="7" t="s">
        <v>16847</v>
      </c>
    </row>
    <row r="8612" spans="1:3" x14ac:dyDescent="0.25">
      <c r="A8612" s="7" t="s">
        <v>919</v>
      </c>
      <c r="B8612" s="7" t="s">
        <v>16848</v>
      </c>
      <c r="C8612" s="7" t="s">
        <v>16849</v>
      </c>
    </row>
    <row r="8613" spans="1:3" x14ac:dyDescent="0.25">
      <c r="A8613" s="7" t="s">
        <v>919</v>
      </c>
      <c r="B8613" s="7" t="s">
        <v>16850</v>
      </c>
      <c r="C8613" s="7" t="s">
        <v>16851</v>
      </c>
    </row>
    <row r="8614" spans="1:3" x14ac:dyDescent="0.25">
      <c r="A8614" s="7" t="s">
        <v>919</v>
      </c>
      <c r="B8614" s="7" t="s">
        <v>16852</v>
      </c>
      <c r="C8614" s="7" t="s">
        <v>16853</v>
      </c>
    </row>
    <row r="8615" spans="1:3" x14ac:dyDescent="0.25">
      <c r="A8615" s="7" t="s">
        <v>919</v>
      </c>
      <c r="B8615" s="7" t="s">
        <v>16854</v>
      </c>
      <c r="C8615" s="7" t="s">
        <v>16855</v>
      </c>
    </row>
    <row r="8616" spans="1:3" x14ac:dyDescent="0.25">
      <c r="A8616" s="7" t="s">
        <v>919</v>
      </c>
      <c r="B8616" s="7" t="s">
        <v>16856</v>
      </c>
      <c r="C8616" s="7" t="s">
        <v>16857</v>
      </c>
    </row>
    <row r="8617" spans="1:3" x14ac:dyDescent="0.25">
      <c r="A8617" s="7" t="s">
        <v>919</v>
      </c>
      <c r="B8617" s="7" t="s">
        <v>16858</v>
      </c>
      <c r="C8617" s="7" t="s">
        <v>13466</v>
      </c>
    </row>
    <row r="8618" spans="1:3" x14ac:dyDescent="0.25">
      <c r="A8618" s="7" t="s">
        <v>919</v>
      </c>
      <c r="B8618" s="7" t="s">
        <v>16859</v>
      </c>
      <c r="C8618" s="7" t="s">
        <v>16860</v>
      </c>
    </row>
    <row r="8619" spans="1:3" x14ac:dyDescent="0.25">
      <c r="A8619" s="7" t="s">
        <v>919</v>
      </c>
      <c r="B8619" s="7" t="s">
        <v>16861</v>
      </c>
      <c r="C8619" s="7" t="s">
        <v>16862</v>
      </c>
    </row>
    <row r="8620" spans="1:3" x14ac:dyDescent="0.25">
      <c r="A8620" s="7" t="s">
        <v>919</v>
      </c>
      <c r="B8620" s="7" t="s">
        <v>16863</v>
      </c>
      <c r="C8620" s="7" t="s">
        <v>16864</v>
      </c>
    </row>
    <row r="8621" spans="1:3" x14ac:dyDescent="0.25">
      <c r="A8621" s="7" t="s">
        <v>919</v>
      </c>
      <c r="B8621" s="7" t="s">
        <v>16865</v>
      </c>
      <c r="C8621" s="7" t="s">
        <v>16866</v>
      </c>
    </row>
    <row r="8622" spans="1:3" x14ac:dyDescent="0.25">
      <c r="A8622" s="7" t="s">
        <v>919</v>
      </c>
      <c r="B8622" s="7" t="s">
        <v>16867</v>
      </c>
      <c r="C8622" s="7" t="s">
        <v>16868</v>
      </c>
    </row>
    <row r="8623" spans="1:3" x14ac:dyDescent="0.25">
      <c r="A8623" s="7" t="s">
        <v>919</v>
      </c>
      <c r="B8623" s="7" t="s">
        <v>16869</v>
      </c>
      <c r="C8623" s="7" t="s">
        <v>16870</v>
      </c>
    </row>
    <row r="8624" spans="1:3" x14ac:dyDescent="0.25">
      <c r="A8624" s="7" t="s">
        <v>919</v>
      </c>
      <c r="B8624" s="7" t="s">
        <v>16871</v>
      </c>
      <c r="C8624" s="7" t="s">
        <v>16872</v>
      </c>
    </row>
    <row r="8625" spans="1:3" x14ac:dyDescent="0.25">
      <c r="A8625" s="7" t="s">
        <v>919</v>
      </c>
      <c r="B8625" s="7" t="s">
        <v>16873</v>
      </c>
      <c r="C8625" s="7" t="s">
        <v>16874</v>
      </c>
    </row>
    <row r="8626" spans="1:3" x14ac:dyDescent="0.25">
      <c r="A8626" s="7" t="s">
        <v>919</v>
      </c>
      <c r="B8626" s="7" t="s">
        <v>16875</v>
      </c>
      <c r="C8626" s="7" t="s">
        <v>16876</v>
      </c>
    </row>
    <row r="8627" spans="1:3" x14ac:dyDescent="0.25">
      <c r="A8627" s="7" t="s">
        <v>919</v>
      </c>
      <c r="B8627" s="7" t="s">
        <v>16877</v>
      </c>
      <c r="C8627" s="7" t="s">
        <v>16878</v>
      </c>
    </row>
    <row r="8628" spans="1:3" x14ac:dyDescent="0.25">
      <c r="A8628" s="7" t="s">
        <v>919</v>
      </c>
      <c r="B8628" s="7" t="s">
        <v>16879</v>
      </c>
      <c r="C8628" s="7" t="s">
        <v>16880</v>
      </c>
    </row>
    <row r="8629" spans="1:3" x14ac:dyDescent="0.25">
      <c r="A8629" s="7" t="s">
        <v>919</v>
      </c>
      <c r="B8629" s="7" t="s">
        <v>16881</v>
      </c>
      <c r="C8629" s="7" t="s">
        <v>16882</v>
      </c>
    </row>
    <row r="8630" spans="1:3" x14ac:dyDescent="0.25">
      <c r="A8630" s="7" t="s">
        <v>919</v>
      </c>
      <c r="B8630" s="7" t="s">
        <v>16883</v>
      </c>
      <c r="C8630" s="7" t="s">
        <v>16884</v>
      </c>
    </row>
    <row r="8631" spans="1:3" x14ac:dyDescent="0.25">
      <c r="A8631" s="7" t="s">
        <v>919</v>
      </c>
      <c r="B8631" s="7" t="s">
        <v>16885</v>
      </c>
      <c r="C8631" s="7" t="s">
        <v>16886</v>
      </c>
    </row>
    <row r="8632" spans="1:3" x14ac:dyDescent="0.25">
      <c r="A8632" s="7" t="s">
        <v>1047</v>
      </c>
      <c r="B8632" s="7" t="s">
        <v>16887</v>
      </c>
      <c r="C8632" s="7" t="s">
        <v>1659</v>
      </c>
    </row>
    <row r="8633" spans="1:3" x14ac:dyDescent="0.25">
      <c r="A8633" s="7" t="s">
        <v>1047</v>
      </c>
      <c r="B8633" s="7" t="s">
        <v>16888</v>
      </c>
      <c r="C8633" s="7" t="s">
        <v>2351</v>
      </c>
    </row>
    <row r="8634" spans="1:3" x14ac:dyDescent="0.25">
      <c r="A8634" s="7" t="s">
        <v>1047</v>
      </c>
      <c r="B8634" s="7" t="s">
        <v>16889</v>
      </c>
      <c r="C8634" s="7" t="s">
        <v>16890</v>
      </c>
    </row>
    <row r="8635" spans="1:3" x14ac:dyDescent="0.25">
      <c r="A8635" s="7" t="s">
        <v>1047</v>
      </c>
      <c r="B8635" s="7" t="s">
        <v>16891</v>
      </c>
      <c r="C8635" s="7" t="s">
        <v>11126</v>
      </c>
    </row>
    <row r="8636" spans="1:3" x14ac:dyDescent="0.25">
      <c r="A8636" s="7" t="s">
        <v>1047</v>
      </c>
      <c r="B8636" s="7" t="s">
        <v>16892</v>
      </c>
      <c r="C8636" s="7" t="s">
        <v>12025</v>
      </c>
    </row>
    <row r="8637" spans="1:3" x14ac:dyDescent="0.25">
      <c r="A8637" s="7" t="s">
        <v>1047</v>
      </c>
      <c r="B8637" s="7" t="s">
        <v>16893</v>
      </c>
      <c r="C8637" s="7" t="s">
        <v>14501</v>
      </c>
    </row>
    <row r="8638" spans="1:3" x14ac:dyDescent="0.25">
      <c r="A8638" s="7" t="s">
        <v>1047</v>
      </c>
      <c r="B8638" s="7" t="s">
        <v>16894</v>
      </c>
      <c r="C8638" s="7" t="s">
        <v>16895</v>
      </c>
    </row>
    <row r="8639" spans="1:3" x14ac:dyDescent="0.25">
      <c r="A8639" s="7" t="s">
        <v>1047</v>
      </c>
      <c r="B8639" s="7" t="s">
        <v>16896</v>
      </c>
      <c r="C8639" s="7" t="s">
        <v>4981</v>
      </c>
    </row>
    <row r="8640" spans="1:3" x14ac:dyDescent="0.25">
      <c r="A8640" s="7" t="s">
        <v>1047</v>
      </c>
      <c r="B8640" s="7" t="s">
        <v>16897</v>
      </c>
      <c r="C8640" s="7" t="s">
        <v>9559</v>
      </c>
    </row>
    <row r="8641" spans="1:3" x14ac:dyDescent="0.25">
      <c r="A8641" s="7" t="s">
        <v>1047</v>
      </c>
      <c r="B8641" s="7" t="s">
        <v>16898</v>
      </c>
      <c r="C8641" s="7" t="s">
        <v>16899</v>
      </c>
    </row>
    <row r="8642" spans="1:3" x14ac:dyDescent="0.25">
      <c r="A8642" s="7" t="s">
        <v>1047</v>
      </c>
      <c r="B8642" s="7" t="s">
        <v>16900</v>
      </c>
      <c r="C8642" s="7" t="s">
        <v>5398</v>
      </c>
    </row>
    <row r="8643" spans="1:3" x14ac:dyDescent="0.25">
      <c r="A8643" s="7" t="s">
        <v>1013</v>
      </c>
      <c r="B8643" s="7" t="s">
        <v>16901</v>
      </c>
      <c r="C8643" s="7" t="s">
        <v>9450</v>
      </c>
    </row>
    <row r="8644" spans="1:3" x14ac:dyDescent="0.25">
      <c r="A8644" s="7" t="s">
        <v>1013</v>
      </c>
      <c r="B8644" s="7" t="s">
        <v>16902</v>
      </c>
      <c r="C8644" s="7" t="s">
        <v>16903</v>
      </c>
    </row>
    <row r="8645" spans="1:3" x14ac:dyDescent="0.25">
      <c r="A8645" s="7" t="s">
        <v>1013</v>
      </c>
      <c r="B8645" s="7" t="s">
        <v>16904</v>
      </c>
      <c r="C8645" s="7" t="s">
        <v>16905</v>
      </c>
    </row>
    <row r="8646" spans="1:3" x14ac:dyDescent="0.25">
      <c r="A8646" s="7" t="s">
        <v>1013</v>
      </c>
      <c r="B8646" s="7" t="s">
        <v>16906</v>
      </c>
      <c r="C8646" s="7" t="s">
        <v>16907</v>
      </c>
    </row>
    <row r="8647" spans="1:3" x14ac:dyDescent="0.25">
      <c r="A8647" s="7" t="s">
        <v>951</v>
      </c>
      <c r="B8647" s="7" t="s">
        <v>16908</v>
      </c>
      <c r="C8647" s="7" t="s">
        <v>16909</v>
      </c>
    </row>
    <row r="8648" spans="1:3" x14ac:dyDescent="0.25">
      <c r="A8648" s="7" t="s">
        <v>951</v>
      </c>
      <c r="B8648" s="7" t="s">
        <v>16910</v>
      </c>
      <c r="C8648" s="7" t="s">
        <v>16911</v>
      </c>
    </row>
    <row r="8649" spans="1:3" x14ac:dyDescent="0.25">
      <c r="A8649" s="7" t="s">
        <v>951</v>
      </c>
      <c r="B8649" s="7" t="s">
        <v>16912</v>
      </c>
      <c r="C8649" s="7" t="s">
        <v>16913</v>
      </c>
    </row>
    <row r="8650" spans="1:3" x14ac:dyDescent="0.25">
      <c r="A8650" s="7" t="s">
        <v>951</v>
      </c>
      <c r="B8650" s="7" t="s">
        <v>16914</v>
      </c>
      <c r="C8650" s="7" t="s">
        <v>16915</v>
      </c>
    </row>
    <row r="8651" spans="1:3" x14ac:dyDescent="0.25">
      <c r="A8651" s="7" t="s">
        <v>951</v>
      </c>
      <c r="B8651" s="7" t="s">
        <v>16916</v>
      </c>
      <c r="C8651" s="7" t="s">
        <v>16917</v>
      </c>
    </row>
    <row r="8652" spans="1:3" x14ac:dyDescent="0.25">
      <c r="A8652" s="7" t="s">
        <v>951</v>
      </c>
      <c r="B8652" s="7" t="s">
        <v>16918</v>
      </c>
      <c r="C8652" s="7" t="s">
        <v>16919</v>
      </c>
    </row>
    <row r="8653" spans="1:3" x14ac:dyDescent="0.25">
      <c r="A8653" s="7" t="s">
        <v>945</v>
      </c>
      <c r="B8653" s="7" t="s">
        <v>16920</v>
      </c>
      <c r="C8653" s="7" t="s">
        <v>16921</v>
      </c>
    </row>
    <row r="8654" spans="1:3" x14ac:dyDescent="0.25">
      <c r="A8654" s="7" t="s">
        <v>945</v>
      </c>
      <c r="B8654" s="7" t="s">
        <v>16922</v>
      </c>
      <c r="C8654" s="7" t="s">
        <v>16923</v>
      </c>
    </row>
    <row r="8655" spans="1:3" x14ac:dyDescent="0.25">
      <c r="A8655" s="7" t="s">
        <v>945</v>
      </c>
      <c r="B8655" s="7" t="s">
        <v>16924</v>
      </c>
      <c r="C8655" s="7" t="s">
        <v>16925</v>
      </c>
    </row>
    <row r="8656" spans="1:3" x14ac:dyDescent="0.25">
      <c r="A8656" s="7" t="s">
        <v>945</v>
      </c>
      <c r="B8656" s="7" t="s">
        <v>16926</v>
      </c>
      <c r="C8656" s="7" t="s">
        <v>16927</v>
      </c>
    </row>
    <row r="8657" spans="1:3" x14ac:dyDescent="0.25">
      <c r="A8657" s="7" t="s">
        <v>945</v>
      </c>
      <c r="B8657" s="7" t="s">
        <v>16928</v>
      </c>
      <c r="C8657" s="7" t="s">
        <v>16929</v>
      </c>
    </row>
    <row r="8658" spans="1:3" x14ac:dyDescent="0.25">
      <c r="A8658" s="7" t="s">
        <v>945</v>
      </c>
      <c r="B8658" s="7" t="s">
        <v>16930</v>
      </c>
      <c r="C8658" s="7" t="s">
        <v>16931</v>
      </c>
    </row>
    <row r="8659" spans="1:3" x14ac:dyDescent="0.25">
      <c r="A8659" s="7" t="s">
        <v>945</v>
      </c>
      <c r="B8659" s="7" t="s">
        <v>16932</v>
      </c>
      <c r="C8659" s="7" t="s">
        <v>16933</v>
      </c>
    </row>
    <row r="8660" spans="1:3" x14ac:dyDescent="0.25">
      <c r="A8660" s="7" t="s">
        <v>945</v>
      </c>
      <c r="B8660" s="7" t="s">
        <v>16934</v>
      </c>
      <c r="C8660" s="7" t="s">
        <v>16935</v>
      </c>
    </row>
    <row r="8661" spans="1:3" x14ac:dyDescent="0.25">
      <c r="A8661" s="7" t="s">
        <v>758</v>
      </c>
      <c r="B8661" s="7" t="s">
        <v>16936</v>
      </c>
      <c r="C8661" s="7" t="s">
        <v>16937</v>
      </c>
    </row>
    <row r="8662" spans="1:3" x14ac:dyDescent="0.25">
      <c r="A8662" s="7" t="s">
        <v>758</v>
      </c>
      <c r="B8662" s="7" t="s">
        <v>16938</v>
      </c>
      <c r="C8662" s="7" t="s">
        <v>16939</v>
      </c>
    </row>
    <row r="8663" spans="1:3" x14ac:dyDescent="0.25">
      <c r="A8663" s="7" t="s">
        <v>758</v>
      </c>
      <c r="B8663" s="7" t="s">
        <v>16940</v>
      </c>
      <c r="C8663" s="7" t="s">
        <v>7983</v>
      </c>
    </row>
    <row r="8664" spans="1:3" x14ac:dyDescent="0.25">
      <c r="A8664" s="7" t="s">
        <v>758</v>
      </c>
      <c r="B8664" s="7" t="s">
        <v>16941</v>
      </c>
      <c r="C8664" s="7" t="s">
        <v>16942</v>
      </c>
    </row>
    <row r="8665" spans="1:3" x14ac:dyDescent="0.25">
      <c r="A8665" s="7" t="s">
        <v>758</v>
      </c>
      <c r="B8665" s="7" t="s">
        <v>16943</v>
      </c>
      <c r="C8665" s="7" t="s">
        <v>16944</v>
      </c>
    </row>
    <row r="8666" spans="1:3" x14ac:dyDescent="0.25">
      <c r="A8666" s="7" t="s">
        <v>758</v>
      </c>
      <c r="B8666" s="7" t="s">
        <v>16945</v>
      </c>
      <c r="C8666" s="7" t="s">
        <v>16946</v>
      </c>
    </row>
    <row r="8667" spans="1:3" x14ac:dyDescent="0.25">
      <c r="A8667" s="7" t="s">
        <v>758</v>
      </c>
      <c r="B8667" s="7" t="s">
        <v>16947</v>
      </c>
      <c r="C8667" s="7" t="s">
        <v>16948</v>
      </c>
    </row>
    <row r="8668" spans="1:3" x14ac:dyDescent="0.25">
      <c r="A8668" s="7" t="s">
        <v>758</v>
      </c>
      <c r="B8668" s="7" t="s">
        <v>16949</v>
      </c>
      <c r="C8668" s="7" t="s">
        <v>16950</v>
      </c>
    </row>
    <row r="8669" spans="1:3" x14ac:dyDescent="0.25">
      <c r="A8669" s="7" t="s">
        <v>758</v>
      </c>
      <c r="B8669" s="7" t="s">
        <v>16951</v>
      </c>
      <c r="C8669" s="7" t="s">
        <v>16952</v>
      </c>
    </row>
    <row r="8670" spans="1:3" x14ac:dyDescent="0.25">
      <c r="A8670" s="7" t="s">
        <v>947</v>
      </c>
      <c r="B8670" s="7" t="s">
        <v>16953</v>
      </c>
      <c r="C8670" s="7" t="s">
        <v>16954</v>
      </c>
    </row>
    <row r="8671" spans="1:3" x14ac:dyDescent="0.25">
      <c r="A8671" s="7" t="s">
        <v>947</v>
      </c>
      <c r="B8671" s="7" t="s">
        <v>16955</v>
      </c>
      <c r="C8671" s="7" t="s">
        <v>16956</v>
      </c>
    </row>
    <row r="8672" spans="1:3" x14ac:dyDescent="0.25">
      <c r="A8672" s="7" t="s">
        <v>947</v>
      </c>
      <c r="B8672" s="7" t="s">
        <v>16957</v>
      </c>
      <c r="C8672" s="7" t="s">
        <v>16958</v>
      </c>
    </row>
    <row r="8673" spans="1:3" x14ac:dyDescent="0.25">
      <c r="A8673" s="7" t="s">
        <v>947</v>
      </c>
      <c r="B8673" s="7" t="s">
        <v>16959</v>
      </c>
      <c r="C8673" s="7" t="s">
        <v>16960</v>
      </c>
    </row>
    <row r="8674" spans="1:3" x14ac:dyDescent="0.25">
      <c r="A8674" s="7" t="s">
        <v>947</v>
      </c>
      <c r="B8674" s="7" t="s">
        <v>16961</v>
      </c>
      <c r="C8674" s="7" t="s">
        <v>16962</v>
      </c>
    </row>
    <row r="8675" spans="1:3" x14ac:dyDescent="0.25">
      <c r="A8675" s="7" t="s">
        <v>947</v>
      </c>
      <c r="B8675" s="7" t="s">
        <v>16963</v>
      </c>
      <c r="C8675" s="7" t="s">
        <v>16964</v>
      </c>
    </row>
    <row r="8676" spans="1:3" x14ac:dyDescent="0.25">
      <c r="A8676" s="7" t="s">
        <v>947</v>
      </c>
      <c r="B8676" s="7" t="s">
        <v>16965</v>
      </c>
      <c r="C8676" s="7" t="s">
        <v>16966</v>
      </c>
    </row>
    <row r="8677" spans="1:3" x14ac:dyDescent="0.25">
      <c r="A8677" s="7" t="s">
        <v>947</v>
      </c>
      <c r="B8677" s="7" t="s">
        <v>16967</v>
      </c>
      <c r="C8677" s="7" t="s">
        <v>16968</v>
      </c>
    </row>
    <row r="8678" spans="1:3" x14ac:dyDescent="0.25">
      <c r="A8678" s="7" t="s">
        <v>947</v>
      </c>
      <c r="B8678" s="7" t="s">
        <v>16969</v>
      </c>
      <c r="C8678" s="7" t="s">
        <v>16970</v>
      </c>
    </row>
    <row r="8679" spans="1:3" x14ac:dyDescent="0.25">
      <c r="A8679" s="7" t="s">
        <v>947</v>
      </c>
      <c r="B8679" s="7" t="s">
        <v>16971</v>
      </c>
      <c r="C8679" s="7" t="s">
        <v>16972</v>
      </c>
    </row>
    <row r="8680" spans="1:3" x14ac:dyDescent="0.25">
      <c r="A8680" s="7" t="s">
        <v>949</v>
      </c>
      <c r="B8680" s="7" t="s">
        <v>16973</v>
      </c>
      <c r="C8680" s="7" t="s">
        <v>16974</v>
      </c>
    </row>
    <row r="8681" spans="1:3" x14ac:dyDescent="0.25">
      <c r="A8681" s="7" t="s">
        <v>949</v>
      </c>
      <c r="B8681" s="7" t="s">
        <v>16975</v>
      </c>
      <c r="C8681" s="7" t="s">
        <v>16976</v>
      </c>
    </row>
    <row r="8682" spans="1:3" x14ac:dyDescent="0.25">
      <c r="A8682" s="7" t="s">
        <v>949</v>
      </c>
      <c r="B8682" s="7" t="s">
        <v>16977</v>
      </c>
      <c r="C8682" s="7" t="s">
        <v>16978</v>
      </c>
    </row>
    <row r="8683" spans="1:3" x14ac:dyDescent="0.25">
      <c r="A8683" s="7" t="s">
        <v>949</v>
      </c>
      <c r="B8683" s="7" t="s">
        <v>16979</v>
      </c>
      <c r="C8683" s="7" t="s">
        <v>16980</v>
      </c>
    </row>
    <row r="8684" spans="1:3" x14ac:dyDescent="0.25">
      <c r="A8684" s="7" t="s">
        <v>949</v>
      </c>
      <c r="B8684" s="7" t="s">
        <v>16981</v>
      </c>
      <c r="C8684" s="7" t="s">
        <v>16982</v>
      </c>
    </row>
    <row r="8685" spans="1:3" x14ac:dyDescent="0.25">
      <c r="A8685" s="7" t="s">
        <v>949</v>
      </c>
      <c r="B8685" s="7" t="s">
        <v>16983</v>
      </c>
      <c r="C8685" s="7" t="s">
        <v>16984</v>
      </c>
    </row>
    <row r="8686" spans="1:3" x14ac:dyDescent="0.25">
      <c r="A8686" s="7" t="s">
        <v>949</v>
      </c>
      <c r="B8686" s="7" t="s">
        <v>16985</v>
      </c>
      <c r="C8686" s="7" t="s">
        <v>16986</v>
      </c>
    </row>
    <row r="8687" spans="1:3" x14ac:dyDescent="0.25">
      <c r="A8687" s="7" t="s">
        <v>949</v>
      </c>
      <c r="B8687" s="7" t="s">
        <v>16987</v>
      </c>
      <c r="C8687" s="7" t="s">
        <v>16988</v>
      </c>
    </row>
    <row r="8688" spans="1:3" x14ac:dyDescent="0.25">
      <c r="A8688" s="7" t="s">
        <v>949</v>
      </c>
      <c r="B8688" s="7" t="s">
        <v>16989</v>
      </c>
      <c r="C8688" s="7" t="s">
        <v>16990</v>
      </c>
    </row>
    <row r="8689" spans="1:3" x14ac:dyDescent="0.25">
      <c r="A8689" s="7" t="s">
        <v>949</v>
      </c>
      <c r="B8689" s="7" t="s">
        <v>16991</v>
      </c>
      <c r="C8689" s="7" t="s">
        <v>14223</v>
      </c>
    </row>
    <row r="8690" spans="1:3" x14ac:dyDescent="0.25">
      <c r="A8690" s="7" t="s">
        <v>949</v>
      </c>
      <c r="B8690" s="7" t="s">
        <v>16992</v>
      </c>
      <c r="C8690" s="7" t="s">
        <v>16993</v>
      </c>
    </row>
    <row r="8691" spans="1:3" x14ac:dyDescent="0.25">
      <c r="A8691" s="7" t="s">
        <v>949</v>
      </c>
      <c r="B8691" s="7" t="s">
        <v>16994</v>
      </c>
      <c r="C8691" s="7" t="s">
        <v>16995</v>
      </c>
    </row>
    <row r="8692" spans="1:3" x14ac:dyDescent="0.25">
      <c r="A8692" s="7" t="s">
        <v>949</v>
      </c>
      <c r="B8692" s="7" t="s">
        <v>16996</v>
      </c>
      <c r="C8692" s="7" t="s">
        <v>16997</v>
      </c>
    </row>
    <row r="8693" spans="1:3" x14ac:dyDescent="0.25">
      <c r="A8693" s="7" t="s">
        <v>949</v>
      </c>
      <c r="B8693" s="7" t="s">
        <v>16998</v>
      </c>
      <c r="C8693" s="7" t="s">
        <v>16999</v>
      </c>
    </row>
    <row r="8694" spans="1:3" x14ac:dyDescent="0.25">
      <c r="A8694" s="7" t="s">
        <v>949</v>
      </c>
      <c r="B8694" s="7" t="s">
        <v>17000</v>
      </c>
      <c r="C8694" s="7" t="s">
        <v>17001</v>
      </c>
    </row>
    <row r="8695" spans="1:3" x14ac:dyDescent="0.25">
      <c r="A8695" s="7" t="s">
        <v>949</v>
      </c>
      <c r="B8695" s="7" t="s">
        <v>17002</v>
      </c>
      <c r="C8695" s="7" t="s">
        <v>17003</v>
      </c>
    </row>
    <row r="8696" spans="1:3" x14ac:dyDescent="0.25">
      <c r="A8696" s="7" t="s">
        <v>949</v>
      </c>
      <c r="B8696" s="7" t="s">
        <v>17004</v>
      </c>
      <c r="C8696" s="7" t="s">
        <v>17005</v>
      </c>
    </row>
    <row r="8697" spans="1:3" x14ac:dyDescent="0.25">
      <c r="A8697" s="7" t="s">
        <v>949</v>
      </c>
      <c r="B8697" s="7" t="s">
        <v>17006</v>
      </c>
      <c r="C8697" s="7" t="s">
        <v>17007</v>
      </c>
    </row>
    <row r="8698" spans="1:3" x14ac:dyDescent="0.25">
      <c r="A8698" s="7" t="s">
        <v>949</v>
      </c>
      <c r="B8698" s="7" t="s">
        <v>17008</v>
      </c>
      <c r="C8698" s="7" t="s">
        <v>17009</v>
      </c>
    </row>
    <row r="8699" spans="1:3" x14ac:dyDescent="0.25">
      <c r="A8699" s="7" t="s">
        <v>949</v>
      </c>
      <c r="B8699" s="7" t="s">
        <v>17010</v>
      </c>
      <c r="C8699" s="7" t="s">
        <v>17011</v>
      </c>
    </row>
    <row r="8700" spans="1:3" x14ac:dyDescent="0.25">
      <c r="A8700" s="7" t="s">
        <v>949</v>
      </c>
      <c r="B8700" s="7" t="s">
        <v>17012</v>
      </c>
      <c r="C8700" s="7" t="s">
        <v>17013</v>
      </c>
    </row>
    <row r="8701" spans="1:3" x14ac:dyDescent="0.25">
      <c r="A8701" s="7" t="s">
        <v>949</v>
      </c>
      <c r="B8701" s="7" t="s">
        <v>17014</v>
      </c>
      <c r="C8701" s="7" t="s">
        <v>17015</v>
      </c>
    </row>
    <row r="8702" spans="1:3" x14ac:dyDescent="0.25">
      <c r="A8702" s="7" t="s">
        <v>949</v>
      </c>
      <c r="B8702" s="7" t="s">
        <v>17016</v>
      </c>
      <c r="C8702" s="7" t="s">
        <v>17017</v>
      </c>
    </row>
    <row r="8703" spans="1:3" x14ac:dyDescent="0.25">
      <c r="A8703" s="7" t="s">
        <v>949</v>
      </c>
      <c r="B8703" s="7" t="s">
        <v>17018</v>
      </c>
      <c r="C8703" s="7" t="s">
        <v>17019</v>
      </c>
    </row>
    <row r="8704" spans="1:3" x14ac:dyDescent="0.25">
      <c r="A8704" s="7" t="s">
        <v>949</v>
      </c>
      <c r="B8704" s="7" t="s">
        <v>17020</v>
      </c>
      <c r="C8704" s="7" t="s">
        <v>17021</v>
      </c>
    </row>
    <row r="8705" spans="1:3" x14ac:dyDescent="0.25">
      <c r="A8705" s="7" t="s">
        <v>949</v>
      </c>
      <c r="B8705" s="7" t="s">
        <v>17022</v>
      </c>
      <c r="C8705" s="7" t="s">
        <v>17023</v>
      </c>
    </row>
    <row r="8706" spans="1:3" x14ac:dyDescent="0.25">
      <c r="A8706" s="7" t="s">
        <v>949</v>
      </c>
      <c r="B8706" s="7" t="s">
        <v>17024</v>
      </c>
      <c r="C8706" s="7" t="s">
        <v>17025</v>
      </c>
    </row>
    <row r="8707" spans="1:3" x14ac:dyDescent="0.25">
      <c r="A8707" s="7" t="s">
        <v>949</v>
      </c>
      <c r="B8707" s="7" t="s">
        <v>17026</v>
      </c>
      <c r="C8707" s="7" t="s">
        <v>17027</v>
      </c>
    </row>
    <row r="8708" spans="1:3" x14ac:dyDescent="0.25">
      <c r="A8708" s="7" t="s">
        <v>949</v>
      </c>
      <c r="B8708" s="7" t="s">
        <v>17028</v>
      </c>
      <c r="C8708" s="7" t="s">
        <v>17029</v>
      </c>
    </row>
    <row r="8709" spans="1:3" x14ac:dyDescent="0.25">
      <c r="A8709" s="7" t="s">
        <v>943</v>
      </c>
      <c r="B8709" s="7" t="s">
        <v>17030</v>
      </c>
      <c r="C8709" s="7" t="s">
        <v>17031</v>
      </c>
    </row>
    <row r="8710" spans="1:3" x14ac:dyDescent="0.25">
      <c r="A8710" s="7" t="s">
        <v>943</v>
      </c>
      <c r="B8710" s="7" t="s">
        <v>17032</v>
      </c>
      <c r="C8710" s="7" t="s">
        <v>17033</v>
      </c>
    </row>
    <row r="8711" spans="1:3" x14ac:dyDescent="0.25">
      <c r="A8711" s="7" t="s">
        <v>963</v>
      </c>
      <c r="B8711" s="7" t="s">
        <v>17034</v>
      </c>
      <c r="C8711" s="7" t="s">
        <v>17035</v>
      </c>
    </row>
    <row r="8712" spans="1:3" x14ac:dyDescent="0.25">
      <c r="A8712" s="7" t="s">
        <v>963</v>
      </c>
      <c r="B8712" s="7" t="s">
        <v>17036</v>
      </c>
      <c r="C8712" s="7" t="s">
        <v>17037</v>
      </c>
    </row>
    <row r="8713" spans="1:3" x14ac:dyDescent="0.25">
      <c r="A8713" s="7" t="s">
        <v>963</v>
      </c>
      <c r="B8713" s="7" t="s">
        <v>17038</v>
      </c>
      <c r="C8713" s="7" t="s">
        <v>17039</v>
      </c>
    </row>
    <row r="8714" spans="1:3" x14ac:dyDescent="0.25">
      <c r="A8714" s="7" t="s">
        <v>963</v>
      </c>
      <c r="B8714" s="7" t="s">
        <v>17040</v>
      </c>
      <c r="C8714" s="7" t="s">
        <v>17041</v>
      </c>
    </row>
    <row r="8715" spans="1:3" x14ac:dyDescent="0.25">
      <c r="A8715" s="7" t="s">
        <v>963</v>
      </c>
      <c r="B8715" s="7" t="s">
        <v>17042</v>
      </c>
      <c r="C8715" s="7" t="s">
        <v>17043</v>
      </c>
    </row>
    <row r="8716" spans="1:3" x14ac:dyDescent="0.25">
      <c r="A8716" s="7" t="s">
        <v>963</v>
      </c>
      <c r="B8716" s="7" t="s">
        <v>17044</v>
      </c>
      <c r="C8716" s="7" t="s">
        <v>17045</v>
      </c>
    </row>
    <row r="8717" spans="1:3" x14ac:dyDescent="0.25">
      <c r="A8717" s="7" t="s">
        <v>935</v>
      </c>
      <c r="B8717" s="7" t="s">
        <v>17046</v>
      </c>
      <c r="C8717" s="7" t="s">
        <v>17047</v>
      </c>
    </row>
    <row r="8718" spans="1:3" x14ac:dyDescent="0.25">
      <c r="A8718" s="7" t="s">
        <v>935</v>
      </c>
      <c r="B8718" s="7" t="s">
        <v>17048</v>
      </c>
      <c r="C8718" s="7" t="s">
        <v>17049</v>
      </c>
    </row>
    <row r="8719" spans="1:3" x14ac:dyDescent="0.25">
      <c r="A8719" s="7" t="s">
        <v>935</v>
      </c>
      <c r="B8719" s="7" t="s">
        <v>17050</v>
      </c>
      <c r="C8719" s="7" t="s">
        <v>17051</v>
      </c>
    </row>
    <row r="8720" spans="1:3" x14ac:dyDescent="0.25">
      <c r="A8720" s="7" t="s">
        <v>935</v>
      </c>
      <c r="B8720" s="7" t="s">
        <v>17052</v>
      </c>
      <c r="C8720" s="7" t="s">
        <v>17053</v>
      </c>
    </row>
    <row r="8721" spans="1:3" x14ac:dyDescent="0.25">
      <c r="A8721" s="7" t="s">
        <v>935</v>
      </c>
      <c r="B8721" s="7" t="s">
        <v>17054</v>
      </c>
      <c r="C8721" s="7" t="s">
        <v>17055</v>
      </c>
    </row>
    <row r="8722" spans="1:3" x14ac:dyDescent="0.25">
      <c r="A8722" s="7" t="s">
        <v>935</v>
      </c>
      <c r="B8722" s="7" t="s">
        <v>17056</v>
      </c>
      <c r="C8722" s="7" t="s">
        <v>17057</v>
      </c>
    </row>
    <row r="8723" spans="1:3" x14ac:dyDescent="0.25">
      <c r="A8723" s="7" t="s">
        <v>937</v>
      </c>
      <c r="B8723" s="7" t="s">
        <v>17058</v>
      </c>
      <c r="C8723" s="7" t="s">
        <v>17059</v>
      </c>
    </row>
    <row r="8724" spans="1:3" x14ac:dyDescent="0.25">
      <c r="A8724" s="7" t="s">
        <v>937</v>
      </c>
      <c r="B8724" s="7" t="s">
        <v>17060</v>
      </c>
      <c r="C8724" s="7" t="s">
        <v>17061</v>
      </c>
    </row>
    <row r="8725" spans="1:3" x14ac:dyDescent="0.25">
      <c r="A8725" s="7" t="s">
        <v>937</v>
      </c>
      <c r="B8725" s="7" t="s">
        <v>17062</v>
      </c>
      <c r="C8725" s="7" t="s">
        <v>17063</v>
      </c>
    </row>
    <row r="8726" spans="1:3" x14ac:dyDescent="0.25">
      <c r="A8726" s="7" t="s">
        <v>937</v>
      </c>
      <c r="B8726" s="7" t="s">
        <v>17064</v>
      </c>
      <c r="C8726" s="7" t="s">
        <v>15635</v>
      </c>
    </row>
    <row r="8727" spans="1:3" x14ac:dyDescent="0.25">
      <c r="A8727" s="7" t="s">
        <v>937</v>
      </c>
      <c r="B8727" s="7" t="s">
        <v>17065</v>
      </c>
      <c r="C8727" s="7" t="s">
        <v>17066</v>
      </c>
    </row>
    <row r="8728" spans="1:3" x14ac:dyDescent="0.25">
      <c r="A8728" s="7" t="s">
        <v>937</v>
      </c>
      <c r="B8728" s="7" t="s">
        <v>17067</v>
      </c>
      <c r="C8728" s="7" t="s">
        <v>17068</v>
      </c>
    </row>
    <row r="8729" spans="1:3" x14ac:dyDescent="0.25">
      <c r="A8729" s="7" t="s">
        <v>937</v>
      </c>
      <c r="B8729" s="7" t="s">
        <v>17069</v>
      </c>
      <c r="C8729" s="7" t="s">
        <v>17070</v>
      </c>
    </row>
    <row r="8730" spans="1:3" x14ac:dyDescent="0.25">
      <c r="A8730" s="7" t="s">
        <v>937</v>
      </c>
      <c r="B8730" s="7" t="s">
        <v>17071</v>
      </c>
      <c r="C8730" s="7" t="s">
        <v>17072</v>
      </c>
    </row>
    <row r="8731" spans="1:3" x14ac:dyDescent="0.25">
      <c r="A8731" s="7" t="s">
        <v>937</v>
      </c>
      <c r="B8731" s="7" t="s">
        <v>17073</v>
      </c>
      <c r="C8731" s="7" t="s">
        <v>17074</v>
      </c>
    </row>
    <row r="8732" spans="1:3" x14ac:dyDescent="0.25">
      <c r="A8732" s="7" t="s">
        <v>937</v>
      </c>
      <c r="B8732" s="7" t="s">
        <v>17075</v>
      </c>
      <c r="C8732" s="7" t="s">
        <v>17076</v>
      </c>
    </row>
    <row r="8733" spans="1:3" x14ac:dyDescent="0.25">
      <c r="A8733" s="7" t="s">
        <v>937</v>
      </c>
      <c r="B8733" s="7" t="s">
        <v>17077</v>
      </c>
      <c r="C8733" s="7" t="s">
        <v>17078</v>
      </c>
    </row>
    <row r="8734" spans="1:3" x14ac:dyDescent="0.25">
      <c r="A8734" s="7" t="s">
        <v>939</v>
      </c>
      <c r="B8734" s="7" t="s">
        <v>17079</v>
      </c>
      <c r="C8734" s="7" t="s">
        <v>17080</v>
      </c>
    </row>
    <row r="8735" spans="1:3" x14ac:dyDescent="0.25">
      <c r="A8735" s="7" t="s">
        <v>939</v>
      </c>
      <c r="B8735" s="7" t="s">
        <v>17081</v>
      </c>
      <c r="C8735" s="7" t="s">
        <v>17082</v>
      </c>
    </row>
    <row r="8736" spans="1:3" x14ac:dyDescent="0.25">
      <c r="A8736" s="7" t="s">
        <v>939</v>
      </c>
      <c r="B8736" s="7" t="s">
        <v>17083</v>
      </c>
      <c r="C8736" s="7" t="s">
        <v>17084</v>
      </c>
    </row>
    <row r="8737" spans="1:3" x14ac:dyDescent="0.25">
      <c r="A8737" s="7" t="s">
        <v>939</v>
      </c>
      <c r="B8737" s="7" t="s">
        <v>17085</v>
      </c>
      <c r="C8737" s="7" t="s">
        <v>17086</v>
      </c>
    </row>
    <row r="8738" spans="1:3" x14ac:dyDescent="0.25">
      <c r="A8738" s="7" t="s">
        <v>939</v>
      </c>
      <c r="B8738" s="7" t="s">
        <v>17087</v>
      </c>
      <c r="C8738" s="7" t="s">
        <v>14345</v>
      </c>
    </row>
    <row r="8739" spans="1:3" x14ac:dyDescent="0.25">
      <c r="A8739" s="7" t="s">
        <v>939</v>
      </c>
      <c r="B8739" s="7" t="s">
        <v>17088</v>
      </c>
      <c r="C8739" s="7" t="s">
        <v>17089</v>
      </c>
    </row>
    <row r="8740" spans="1:3" x14ac:dyDescent="0.25">
      <c r="A8740" s="7" t="s">
        <v>939</v>
      </c>
      <c r="B8740" s="7" t="s">
        <v>17090</v>
      </c>
      <c r="C8740" s="7" t="s">
        <v>17091</v>
      </c>
    </row>
    <row r="8741" spans="1:3" x14ac:dyDescent="0.25">
      <c r="A8741" s="7" t="s">
        <v>939</v>
      </c>
      <c r="B8741" s="7" t="s">
        <v>17092</v>
      </c>
      <c r="C8741" s="7" t="s">
        <v>17093</v>
      </c>
    </row>
    <row r="8742" spans="1:3" x14ac:dyDescent="0.25">
      <c r="A8742" s="7" t="s">
        <v>939</v>
      </c>
      <c r="B8742" s="7" t="s">
        <v>17094</v>
      </c>
      <c r="C8742" s="7" t="s">
        <v>17095</v>
      </c>
    </row>
    <row r="8743" spans="1:3" x14ac:dyDescent="0.25">
      <c r="A8743" s="7" t="s">
        <v>939</v>
      </c>
      <c r="B8743" s="7" t="s">
        <v>17096</v>
      </c>
      <c r="C8743" s="7" t="s">
        <v>17097</v>
      </c>
    </row>
    <row r="8744" spans="1:3" x14ac:dyDescent="0.25">
      <c r="A8744" s="7" t="s">
        <v>939</v>
      </c>
      <c r="B8744" s="7" t="s">
        <v>17098</v>
      </c>
      <c r="C8744" s="7" t="s">
        <v>17099</v>
      </c>
    </row>
    <row r="8745" spans="1:3" x14ac:dyDescent="0.25">
      <c r="A8745" s="7" t="s">
        <v>939</v>
      </c>
      <c r="B8745" s="7" t="s">
        <v>17100</v>
      </c>
      <c r="C8745" s="7" t="s">
        <v>17101</v>
      </c>
    </row>
    <row r="8746" spans="1:3" x14ac:dyDescent="0.25">
      <c r="A8746" s="7" t="s">
        <v>941</v>
      </c>
      <c r="B8746" s="7" t="s">
        <v>17102</v>
      </c>
      <c r="C8746" s="7" t="s">
        <v>17103</v>
      </c>
    </row>
    <row r="8747" spans="1:3" x14ac:dyDescent="0.25">
      <c r="A8747" s="7" t="s">
        <v>941</v>
      </c>
      <c r="B8747" s="7" t="s">
        <v>17104</v>
      </c>
      <c r="C8747" s="7" t="s">
        <v>17105</v>
      </c>
    </row>
    <row r="8748" spans="1:3" x14ac:dyDescent="0.25">
      <c r="A8748" s="7" t="s">
        <v>941</v>
      </c>
      <c r="B8748" s="7" t="s">
        <v>17106</v>
      </c>
      <c r="C8748" s="7" t="s">
        <v>4063</v>
      </c>
    </row>
    <row r="8749" spans="1:3" x14ac:dyDescent="0.25">
      <c r="A8749" s="7" t="s">
        <v>941</v>
      </c>
      <c r="B8749" s="7" t="s">
        <v>17107</v>
      </c>
      <c r="C8749" s="7" t="s">
        <v>4083</v>
      </c>
    </row>
    <row r="8750" spans="1:3" x14ac:dyDescent="0.25">
      <c r="A8750" s="7" t="s">
        <v>941</v>
      </c>
      <c r="B8750" s="7" t="s">
        <v>17108</v>
      </c>
      <c r="C8750" s="7" t="s">
        <v>17109</v>
      </c>
    </row>
    <row r="8751" spans="1:3" x14ac:dyDescent="0.25">
      <c r="A8751" s="7" t="s">
        <v>941</v>
      </c>
      <c r="B8751" s="7" t="s">
        <v>17110</v>
      </c>
      <c r="C8751" s="7" t="s">
        <v>17111</v>
      </c>
    </row>
    <row r="8752" spans="1:3" x14ac:dyDescent="0.25">
      <c r="A8752" s="7" t="s">
        <v>941</v>
      </c>
      <c r="B8752" s="7" t="s">
        <v>17112</v>
      </c>
      <c r="C8752" s="7" t="s">
        <v>17113</v>
      </c>
    </row>
    <row r="8753" spans="1:3" x14ac:dyDescent="0.25">
      <c r="A8753" s="7" t="s">
        <v>941</v>
      </c>
      <c r="B8753" s="7" t="s">
        <v>17114</v>
      </c>
      <c r="C8753" s="7" t="s">
        <v>15033</v>
      </c>
    </row>
    <row r="8754" spans="1:3" x14ac:dyDescent="0.25">
      <c r="A8754" s="7" t="s">
        <v>941</v>
      </c>
      <c r="B8754" s="7" t="s">
        <v>17115</v>
      </c>
      <c r="C8754" s="7" t="s">
        <v>17116</v>
      </c>
    </row>
    <row r="8755" spans="1:3" x14ac:dyDescent="0.25">
      <c r="A8755" s="7" t="s">
        <v>941</v>
      </c>
      <c r="B8755" s="7" t="s">
        <v>17117</v>
      </c>
      <c r="C8755" s="7" t="s">
        <v>17118</v>
      </c>
    </row>
    <row r="8756" spans="1:3" x14ac:dyDescent="0.25">
      <c r="A8756" s="7" t="s">
        <v>941</v>
      </c>
      <c r="B8756" s="7" t="s">
        <v>17119</v>
      </c>
      <c r="C8756" s="7" t="s">
        <v>17120</v>
      </c>
    </row>
    <row r="8757" spans="1:3" x14ac:dyDescent="0.25">
      <c r="A8757" s="7" t="s">
        <v>941</v>
      </c>
      <c r="B8757" s="7" t="s">
        <v>17121</v>
      </c>
      <c r="C8757" s="7" t="s">
        <v>17122</v>
      </c>
    </row>
    <row r="8758" spans="1:3" x14ac:dyDescent="0.25">
      <c r="A8758" s="7" t="s">
        <v>941</v>
      </c>
      <c r="B8758" s="7" t="s">
        <v>17123</v>
      </c>
      <c r="C8758" s="7" t="s">
        <v>17124</v>
      </c>
    </row>
    <row r="8759" spans="1:3" x14ac:dyDescent="0.25">
      <c r="A8759" s="7" t="s">
        <v>941</v>
      </c>
      <c r="B8759" s="7" t="s">
        <v>17125</v>
      </c>
      <c r="C8759" s="7" t="s">
        <v>17126</v>
      </c>
    </row>
    <row r="8760" spans="1:3" x14ac:dyDescent="0.25">
      <c r="A8760" s="7" t="s">
        <v>941</v>
      </c>
      <c r="B8760" s="7" t="s">
        <v>17127</v>
      </c>
      <c r="C8760" s="7" t="s">
        <v>17128</v>
      </c>
    </row>
    <row r="8761" spans="1:3" x14ac:dyDescent="0.25">
      <c r="A8761" s="7" t="s">
        <v>941</v>
      </c>
      <c r="B8761" s="7" t="s">
        <v>17129</v>
      </c>
      <c r="C8761" s="7" t="s">
        <v>17130</v>
      </c>
    </row>
    <row r="8762" spans="1:3" x14ac:dyDescent="0.25">
      <c r="A8762" s="7" t="s">
        <v>941</v>
      </c>
      <c r="B8762" s="7" t="s">
        <v>17131</v>
      </c>
      <c r="C8762" s="7" t="s">
        <v>17132</v>
      </c>
    </row>
    <row r="8763" spans="1:3" x14ac:dyDescent="0.25">
      <c r="A8763" s="7" t="s">
        <v>941</v>
      </c>
      <c r="B8763" s="7" t="s">
        <v>17133</v>
      </c>
      <c r="C8763" s="7" t="s">
        <v>17134</v>
      </c>
    </row>
    <row r="8764" spans="1:3" x14ac:dyDescent="0.25">
      <c r="A8764" s="7" t="s">
        <v>941</v>
      </c>
      <c r="B8764" s="7" t="s">
        <v>17135</v>
      </c>
      <c r="C8764" s="7" t="s">
        <v>17136</v>
      </c>
    </row>
    <row r="8765" spans="1:3" x14ac:dyDescent="0.25">
      <c r="A8765" s="7" t="s">
        <v>941</v>
      </c>
      <c r="B8765" s="7" t="s">
        <v>17137</v>
      </c>
      <c r="C8765" s="7" t="s">
        <v>17138</v>
      </c>
    </row>
    <row r="8766" spans="1:3" x14ac:dyDescent="0.25">
      <c r="A8766" s="7" t="s">
        <v>951</v>
      </c>
      <c r="B8766" s="7" t="s">
        <v>17139</v>
      </c>
      <c r="C8766" s="7" t="s">
        <v>17140</v>
      </c>
    </row>
    <row r="8767" spans="1:3" x14ac:dyDescent="0.25">
      <c r="A8767" s="7" t="s">
        <v>951</v>
      </c>
      <c r="B8767" s="7" t="s">
        <v>17141</v>
      </c>
      <c r="C8767" s="7" t="s">
        <v>17142</v>
      </c>
    </row>
    <row r="8768" spans="1:3" x14ac:dyDescent="0.25">
      <c r="A8768" s="7" t="s">
        <v>951</v>
      </c>
      <c r="B8768" s="7" t="s">
        <v>17143</v>
      </c>
      <c r="C8768" s="7" t="s">
        <v>17144</v>
      </c>
    </row>
    <row r="8769" spans="1:3" x14ac:dyDescent="0.25">
      <c r="A8769" s="7" t="s">
        <v>951</v>
      </c>
      <c r="B8769" s="7" t="s">
        <v>17145</v>
      </c>
      <c r="C8769" s="7" t="s">
        <v>17146</v>
      </c>
    </row>
    <row r="8770" spans="1:3" x14ac:dyDescent="0.25">
      <c r="A8770" s="7" t="s">
        <v>951</v>
      </c>
      <c r="B8770" s="7" t="s">
        <v>17147</v>
      </c>
      <c r="C8770" s="7" t="s">
        <v>17148</v>
      </c>
    </row>
    <row r="8771" spans="1:3" x14ac:dyDescent="0.25">
      <c r="A8771" s="7" t="s">
        <v>951</v>
      </c>
      <c r="B8771" s="7" t="s">
        <v>17149</v>
      </c>
      <c r="C8771" s="7" t="s">
        <v>17150</v>
      </c>
    </row>
    <row r="8772" spans="1:3" x14ac:dyDescent="0.25">
      <c r="A8772" s="7" t="s">
        <v>951</v>
      </c>
      <c r="B8772" s="7" t="s">
        <v>17151</v>
      </c>
      <c r="C8772" s="7" t="s">
        <v>17152</v>
      </c>
    </row>
    <row r="8773" spans="1:3" x14ac:dyDescent="0.25">
      <c r="A8773" s="7" t="s">
        <v>951</v>
      </c>
      <c r="B8773" s="7" t="s">
        <v>17153</v>
      </c>
      <c r="C8773" s="7" t="s">
        <v>17154</v>
      </c>
    </row>
    <row r="8774" spans="1:3" x14ac:dyDescent="0.25">
      <c r="A8774" s="7" t="s">
        <v>951</v>
      </c>
      <c r="B8774" s="7" t="s">
        <v>17155</v>
      </c>
      <c r="C8774" s="7" t="s">
        <v>17156</v>
      </c>
    </row>
    <row r="8775" spans="1:3" x14ac:dyDescent="0.25">
      <c r="A8775" s="7" t="s">
        <v>1414</v>
      </c>
      <c r="B8775" s="7" t="s">
        <v>17157</v>
      </c>
      <c r="C8775" s="7" t="s">
        <v>17158</v>
      </c>
    </row>
    <row r="8776" spans="1:3" x14ac:dyDescent="0.25">
      <c r="A8776" s="7" t="s">
        <v>1347</v>
      </c>
      <c r="B8776" s="7" t="s">
        <v>17159</v>
      </c>
      <c r="C8776" s="7" t="s">
        <v>3296</v>
      </c>
    </row>
    <row r="8777" spans="1:3" x14ac:dyDescent="0.25">
      <c r="A8777" s="7" t="s">
        <v>1420</v>
      </c>
      <c r="B8777" s="7" t="s">
        <v>17160</v>
      </c>
      <c r="C8777" s="7" t="s">
        <v>17161</v>
      </c>
    </row>
    <row r="8778" spans="1:3" x14ac:dyDescent="0.25">
      <c r="A8778" s="7" t="s">
        <v>1384</v>
      </c>
      <c r="B8778" s="7" t="s">
        <v>17162</v>
      </c>
      <c r="C8778" s="7" t="s">
        <v>17163</v>
      </c>
    </row>
    <row r="8779" spans="1:3" x14ac:dyDescent="0.25">
      <c r="A8779" s="7" t="s">
        <v>1384</v>
      </c>
      <c r="B8779" s="7" t="s">
        <v>17164</v>
      </c>
      <c r="C8779" s="7" t="s">
        <v>17165</v>
      </c>
    </row>
    <row r="8780" spans="1:3" x14ac:dyDescent="0.25">
      <c r="A8780" s="7" t="s">
        <v>1384</v>
      </c>
      <c r="B8780" s="7" t="s">
        <v>17166</v>
      </c>
      <c r="C8780" s="7" t="s">
        <v>17167</v>
      </c>
    </row>
    <row r="8781" spans="1:3" x14ac:dyDescent="0.25">
      <c r="A8781" s="7" t="s">
        <v>1391</v>
      </c>
      <c r="B8781" s="7" t="s">
        <v>17168</v>
      </c>
      <c r="C8781" s="7" t="s">
        <v>17169</v>
      </c>
    </row>
    <row r="8782" spans="1:3" x14ac:dyDescent="0.25">
      <c r="A8782" s="7" t="s">
        <v>1391</v>
      </c>
      <c r="B8782" s="7" t="s">
        <v>17170</v>
      </c>
      <c r="C8782" s="7" t="s">
        <v>17171</v>
      </c>
    </row>
    <row r="8783" spans="1:3" x14ac:dyDescent="0.25">
      <c r="A8783" s="7" t="s">
        <v>694</v>
      </c>
      <c r="B8783" s="7" t="s">
        <v>17172</v>
      </c>
      <c r="C8783" s="7" t="s">
        <v>3232</v>
      </c>
    </row>
    <row r="8784" spans="1:3" x14ac:dyDescent="0.25">
      <c r="A8784" s="7" t="s">
        <v>1403</v>
      </c>
      <c r="B8784" s="7" t="s">
        <v>17173</v>
      </c>
      <c r="C8784" s="7" t="s">
        <v>17174</v>
      </c>
    </row>
    <row r="8785" spans="1:3" x14ac:dyDescent="0.25">
      <c r="A8785" s="7" t="s">
        <v>1403</v>
      </c>
      <c r="B8785" s="7" t="s">
        <v>17175</v>
      </c>
      <c r="C8785" s="7" t="s">
        <v>17176</v>
      </c>
    </row>
    <row r="8786" spans="1:3" x14ac:dyDescent="0.25">
      <c r="A8786" s="7" t="s">
        <v>1397</v>
      </c>
      <c r="B8786" s="7" t="s">
        <v>17177</v>
      </c>
      <c r="C8786" s="7" t="s">
        <v>17178</v>
      </c>
    </row>
    <row r="8787" spans="1:3" x14ac:dyDescent="0.25">
      <c r="A8787" s="7" t="s">
        <v>1399</v>
      </c>
      <c r="B8787" s="7" t="s">
        <v>17179</v>
      </c>
      <c r="C8787" s="7" t="s">
        <v>6133</v>
      </c>
    </row>
    <row r="8788" spans="1:3" x14ac:dyDescent="0.25">
      <c r="A8788" s="7" t="s">
        <v>1399</v>
      </c>
      <c r="B8788" s="7" t="s">
        <v>17180</v>
      </c>
      <c r="C8788" s="7" t="s">
        <v>2966</v>
      </c>
    </row>
    <row r="8789" spans="1:3" x14ac:dyDescent="0.25">
      <c r="A8789" s="7" t="s">
        <v>1399</v>
      </c>
      <c r="B8789" s="7" t="s">
        <v>17181</v>
      </c>
      <c r="C8789" s="7" t="s">
        <v>4901</v>
      </c>
    </row>
    <row r="8790" spans="1:3" x14ac:dyDescent="0.25">
      <c r="A8790" s="7" t="s">
        <v>1401</v>
      </c>
      <c r="B8790" s="7" t="s">
        <v>17182</v>
      </c>
      <c r="C8790" s="7" t="s">
        <v>16646</v>
      </c>
    </row>
    <row r="8791" spans="1:3" x14ac:dyDescent="0.25">
      <c r="A8791" s="7" t="s">
        <v>1401</v>
      </c>
      <c r="B8791" s="7" t="s">
        <v>17183</v>
      </c>
      <c r="C8791" s="7" t="s">
        <v>2501</v>
      </c>
    </row>
    <row r="8792" spans="1:3" x14ac:dyDescent="0.25">
      <c r="A8792" s="7" t="s">
        <v>1401</v>
      </c>
      <c r="B8792" s="7" t="s">
        <v>17184</v>
      </c>
      <c r="C8792" s="7" t="s">
        <v>17185</v>
      </c>
    </row>
    <row r="8793" spans="1:3" x14ac:dyDescent="0.25">
      <c r="A8793" s="7" t="s">
        <v>1382</v>
      </c>
      <c r="B8793" s="7" t="s">
        <v>17186</v>
      </c>
      <c r="C8793" s="7" t="s">
        <v>17187</v>
      </c>
    </row>
    <row r="8794" spans="1:3" x14ac:dyDescent="0.25">
      <c r="A8794" s="7" t="s">
        <v>1380</v>
      </c>
      <c r="B8794" s="7" t="s">
        <v>17188</v>
      </c>
      <c r="C8794" s="7" t="s">
        <v>1703</v>
      </c>
    </row>
    <row r="8795" spans="1:3" x14ac:dyDescent="0.25">
      <c r="A8795" s="7" t="s">
        <v>1119</v>
      </c>
      <c r="B8795" s="7" t="s">
        <v>17189</v>
      </c>
      <c r="C8795" s="7" t="s">
        <v>17190</v>
      </c>
    </row>
    <row r="8796" spans="1:3" x14ac:dyDescent="0.25">
      <c r="A8796" s="7" t="s">
        <v>1121</v>
      </c>
      <c r="B8796" s="7" t="s">
        <v>17191</v>
      </c>
      <c r="C8796" s="7" t="s">
        <v>17192</v>
      </c>
    </row>
    <row r="8797" spans="1:3" x14ac:dyDescent="0.25">
      <c r="A8797" s="7" t="s">
        <v>1123</v>
      </c>
      <c r="B8797" s="7" t="s">
        <v>17193</v>
      </c>
      <c r="C8797" s="7" t="s">
        <v>17194</v>
      </c>
    </row>
    <row r="8798" spans="1:3" x14ac:dyDescent="0.25">
      <c r="A8798" s="7" t="s">
        <v>1123</v>
      </c>
      <c r="B8798" s="7" t="s">
        <v>17195</v>
      </c>
      <c r="C8798" s="7" t="s">
        <v>17196</v>
      </c>
    </row>
    <row r="8799" spans="1:3" x14ac:dyDescent="0.25">
      <c r="A8799" s="7" t="s">
        <v>858</v>
      </c>
      <c r="B8799" s="7" t="s">
        <v>17197</v>
      </c>
      <c r="C8799" s="7" t="s">
        <v>2787</v>
      </c>
    </row>
    <row r="8800" spans="1:3" x14ac:dyDescent="0.25">
      <c r="A8800" s="7" t="s">
        <v>1126</v>
      </c>
      <c r="B8800" s="7" t="s">
        <v>17198</v>
      </c>
      <c r="C8800" s="7" t="s">
        <v>17199</v>
      </c>
    </row>
    <row r="8801" spans="1:3" x14ac:dyDescent="0.25">
      <c r="A8801" s="7" t="s">
        <v>1130</v>
      </c>
      <c r="B8801" s="7" t="s">
        <v>17200</v>
      </c>
      <c r="C8801" s="7" t="s">
        <v>17201</v>
      </c>
    </row>
    <row r="8802" spans="1:3" x14ac:dyDescent="0.25">
      <c r="A8802" s="7" t="s">
        <v>756</v>
      </c>
      <c r="B8802" s="7" t="s">
        <v>17202</v>
      </c>
      <c r="C8802" s="7" t="s">
        <v>2528</v>
      </c>
    </row>
    <row r="8803" spans="1:3" x14ac:dyDescent="0.25">
      <c r="A8803" s="7" t="s">
        <v>756</v>
      </c>
      <c r="B8803" s="7" t="s">
        <v>17203</v>
      </c>
      <c r="C8803" s="7" t="s">
        <v>6189</v>
      </c>
    </row>
    <row r="8804" spans="1:3" x14ac:dyDescent="0.25">
      <c r="A8804" s="7" t="s">
        <v>822</v>
      </c>
      <c r="B8804" s="7" t="s">
        <v>17204</v>
      </c>
      <c r="C8804" s="7" t="s">
        <v>17205</v>
      </c>
    </row>
    <row r="8805" spans="1:3" x14ac:dyDescent="0.25">
      <c r="A8805" s="7" t="s">
        <v>822</v>
      </c>
      <c r="B8805" s="7" t="s">
        <v>17206</v>
      </c>
      <c r="C8805" s="7" t="s">
        <v>17207</v>
      </c>
    </row>
    <row r="8806" spans="1:3" x14ac:dyDescent="0.25">
      <c r="A8806" s="7" t="s">
        <v>1100</v>
      </c>
      <c r="B8806" s="7" t="s">
        <v>17208</v>
      </c>
      <c r="C8806" s="7" t="s">
        <v>17209</v>
      </c>
    </row>
    <row r="8807" spans="1:3" x14ac:dyDescent="0.25">
      <c r="A8807" s="7" t="s">
        <v>1113</v>
      </c>
      <c r="B8807" s="7" t="s">
        <v>17210</v>
      </c>
      <c r="C8807" s="7" t="s">
        <v>17211</v>
      </c>
    </row>
    <row r="8808" spans="1:3" x14ac:dyDescent="0.25">
      <c r="A8808" s="7" t="s">
        <v>1107</v>
      </c>
      <c r="B8808" s="7" t="s">
        <v>17212</v>
      </c>
      <c r="C8808" s="7" t="s">
        <v>17213</v>
      </c>
    </row>
    <row r="8809" spans="1:3" x14ac:dyDescent="0.25">
      <c r="A8809" s="7" t="s">
        <v>1317</v>
      </c>
      <c r="B8809" s="7" t="s">
        <v>17214</v>
      </c>
      <c r="C8809" s="7" t="s">
        <v>17215</v>
      </c>
    </row>
    <row r="8810" spans="1:3" x14ac:dyDescent="0.25">
      <c r="A8810" s="7" t="s">
        <v>1089</v>
      </c>
      <c r="B8810" s="7" t="s">
        <v>17216</v>
      </c>
      <c r="C8810" s="7" t="s">
        <v>17217</v>
      </c>
    </row>
    <row r="8811" spans="1:3" x14ac:dyDescent="0.25">
      <c r="A8811" s="7" t="s">
        <v>894</v>
      </c>
      <c r="B8811" s="7" t="s">
        <v>17218</v>
      </c>
      <c r="C8811" s="7" t="s">
        <v>16475</v>
      </c>
    </row>
    <row r="8812" spans="1:3" x14ac:dyDescent="0.25">
      <c r="A8812" s="7" t="s">
        <v>762</v>
      </c>
      <c r="B8812" s="7" t="s">
        <v>17219</v>
      </c>
      <c r="C8812" s="7" t="s">
        <v>3206</v>
      </c>
    </row>
    <row r="8813" spans="1:3" x14ac:dyDescent="0.25">
      <c r="A8813" s="7" t="s">
        <v>896</v>
      </c>
      <c r="B8813" s="7" t="s">
        <v>17220</v>
      </c>
      <c r="C8813" s="7" t="s">
        <v>17221</v>
      </c>
    </row>
    <row r="8814" spans="1:3" x14ac:dyDescent="0.25">
      <c r="A8814" s="7" t="s">
        <v>1196</v>
      </c>
      <c r="B8814" s="7" t="s">
        <v>17222</v>
      </c>
      <c r="C8814" s="7" t="s">
        <v>3608</v>
      </c>
    </row>
    <row r="8815" spans="1:3" x14ac:dyDescent="0.25">
      <c r="A8815" s="7" t="s">
        <v>1376</v>
      </c>
      <c r="B8815" s="7" t="s">
        <v>17223</v>
      </c>
      <c r="C8815" s="7" t="s">
        <v>2697</v>
      </c>
    </row>
    <row r="8816" spans="1:3" x14ac:dyDescent="0.25">
      <c r="A8816" s="7" t="s">
        <v>1378</v>
      </c>
      <c r="B8816" s="7" t="s">
        <v>17224</v>
      </c>
      <c r="C8816" s="7" t="s">
        <v>17225</v>
      </c>
    </row>
    <row r="8817" spans="1:3" x14ac:dyDescent="0.25">
      <c r="A8817" s="7" t="s">
        <v>1123</v>
      </c>
      <c r="B8817" s="7" t="s">
        <v>17226</v>
      </c>
      <c r="C8817" s="7" t="s">
        <v>4336</v>
      </c>
    </row>
    <row r="8818" spans="1:3" x14ac:dyDescent="0.25">
      <c r="A8818" s="7" t="s">
        <v>1378</v>
      </c>
      <c r="B8818" s="7" t="s">
        <v>17227</v>
      </c>
      <c r="C8818" s="7" t="s">
        <v>17228</v>
      </c>
    </row>
    <row r="8819" spans="1:3" x14ac:dyDescent="0.25">
      <c r="A8819" s="7" t="s">
        <v>1357</v>
      </c>
      <c r="B8819" s="7" t="s">
        <v>17229</v>
      </c>
      <c r="C8819" s="7" t="s">
        <v>4858</v>
      </c>
    </row>
    <row r="8820" spans="1:3" x14ac:dyDescent="0.25">
      <c r="A8820" s="7" t="s">
        <v>1357</v>
      </c>
      <c r="B8820" s="7" t="s">
        <v>17230</v>
      </c>
      <c r="C8820" s="7" t="s">
        <v>17231</v>
      </c>
    </row>
    <row r="8821" spans="1:3" x14ac:dyDescent="0.25">
      <c r="A8821" s="7" t="s">
        <v>858</v>
      </c>
      <c r="B8821" s="7" t="s">
        <v>17232</v>
      </c>
      <c r="C8821" s="7" t="s">
        <v>17233</v>
      </c>
    </row>
    <row r="8822" spans="1:3" x14ac:dyDescent="0.25">
      <c r="A8822" s="7" t="s">
        <v>1126</v>
      </c>
      <c r="B8822" s="7" t="s">
        <v>17234</v>
      </c>
      <c r="C8822" s="7" t="s">
        <v>9109</v>
      </c>
    </row>
    <row r="8823" spans="1:3" x14ac:dyDescent="0.25">
      <c r="A8823" s="7" t="s">
        <v>1130</v>
      </c>
      <c r="B8823" s="7" t="s">
        <v>17235</v>
      </c>
      <c r="C8823" s="7" t="s">
        <v>17236</v>
      </c>
    </row>
    <row r="8824" spans="1:3" x14ac:dyDescent="0.25">
      <c r="A8824" s="7" t="s">
        <v>756</v>
      </c>
      <c r="B8824" s="7" t="s">
        <v>17237</v>
      </c>
      <c r="C8824" s="7" t="s">
        <v>1840</v>
      </c>
    </row>
    <row r="8825" spans="1:3" x14ac:dyDescent="0.25">
      <c r="A8825" s="7" t="s">
        <v>756</v>
      </c>
      <c r="B8825" s="7" t="s">
        <v>17238</v>
      </c>
      <c r="C8825" s="7" t="s">
        <v>3094</v>
      </c>
    </row>
    <row r="8826" spans="1:3" x14ac:dyDescent="0.25">
      <c r="A8826" s="7" t="s">
        <v>822</v>
      </c>
      <c r="B8826" s="7" t="s">
        <v>17239</v>
      </c>
      <c r="C8826" s="7" t="s">
        <v>17240</v>
      </c>
    </row>
    <row r="8827" spans="1:3" x14ac:dyDescent="0.25">
      <c r="A8827" s="7" t="s">
        <v>1098</v>
      </c>
      <c r="B8827" s="7" t="s">
        <v>17241</v>
      </c>
      <c r="C8827" s="7" t="s">
        <v>4425</v>
      </c>
    </row>
    <row r="8828" spans="1:3" x14ac:dyDescent="0.25">
      <c r="A8828" s="7" t="s">
        <v>1100</v>
      </c>
      <c r="B8828" s="7" t="s">
        <v>17242</v>
      </c>
      <c r="C8828" s="7" t="s">
        <v>17243</v>
      </c>
    </row>
    <row r="8829" spans="1:3" x14ac:dyDescent="0.25">
      <c r="A8829" s="7" t="s">
        <v>1105</v>
      </c>
      <c r="B8829" s="7" t="s">
        <v>17244</v>
      </c>
      <c r="C8829" s="7" t="s">
        <v>17245</v>
      </c>
    </row>
    <row r="8830" spans="1:3" x14ac:dyDescent="0.25">
      <c r="A8830" s="7" t="s">
        <v>1105</v>
      </c>
      <c r="B8830" s="7" t="s">
        <v>17246</v>
      </c>
      <c r="C8830" s="7" t="s">
        <v>17247</v>
      </c>
    </row>
    <row r="8831" spans="1:3" x14ac:dyDescent="0.25">
      <c r="A8831" s="7" t="s">
        <v>1117</v>
      </c>
      <c r="B8831" s="7" t="s">
        <v>17248</v>
      </c>
      <c r="C8831" s="7" t="s">
        <v>17249</v>
      </c>
    </row>
    <row r="8832" spans="1:3" x14ac:dyDescent="0.25">
      <c r="A8832" s="7" t="s">
        <v>1117</v>
      </c>
      <c r="B8832" s="7" t="s">
        <v>17250</v>
      </c>
      <c r="C8832" s="7" t="s">
        <v>17251</v>
      </c>
    </row>
    <row r="8833" spans="1:3" x14ac:dyDescent="0.25">
      <c r="A8833" s="7" t="s">
        <v>1111</v>
      </c>
      <c r="B8833" s="7" t="s">
        <v>17252</v>
      </c>
      <c r="C8833" s="7" t="s">
        <v>17253</v>
      </c>
    </row>
    <row r="8834" spans="1:3" x14ac:dyDescent="0.25">
      <c r="A8834" s="7" t="s">
        <v>1081</v>
      </c>
      <c r="B8834" s="7" t="s">
        <v>17254</v>
      </c>
      <c r="C8834" s="7" t="s">
        <v>17255</v>
      </c>
    </row>
    <row r="8835" spans="1:3" x14ac:dyDescent="0.25">
      <c r="A8835" s="7" t="s">
        <v>1083</v>
      </c>
      <c r="B8835" s="7" t="s">
        <v>17256</v>
      </c>
      <c r="C8835" s="7" t="s">
        <v>17257</v>
      </c>
    </row>
    <row r="8836" spans="1:3" x14ac:dyDescent="0.25">
      <c r="A8836" s="7" t="s">
        <v>1085</v>
      </c>
      <c r="B8836" s="7" t="s">
        <v>17258</v>
      </c>
      <c r="C8836" s="7" t="s">
        <v>17259</v>
      </c>
    </row>
    <row r="8837" spans="1:3" x14ac:dyDescent="0.25">
      <c r="A8837" s="7" t="s">
        <v>347</v>
      </c>
      <c r="B8837" s="7" t="s">
        <v>17260</v>
      </c>
      <c r="C8837" s="7" t="s">
        <v>17261</v>
      </c>
    </row>
    <row r="8838" spans="1:3" x14ac:dyDescent="0.25">
      <c r="A8838" s="7" t="s">
        <v>1317</v>
      </c>
      <c r="B8838" s="7" t="s">
        <v>17262</v>
      </c>
      <c r="C8838" s="7" t="s">
        <v>17263</v>
      </c>
    </row>
    <row r="8839" spans="1:3" x14ac:dyDescent="0.25">
      <c r="A8839" s="7" t="s">
        <v>1089</v>
      </c>
      <c r="B8839" s="7" t="s">
        <v>17264</v>
      </c>
      <c r="C8839" s="7" t="s">
        <v>17265</v>
      </c>
    </row>
    <row r="8840" spans="1:3" x14ac:dyDescent="0.25">
      <c r="A8840" s="7" t="s">
        <v>894</v>
      </c>
      <c r="B8840" s="7" t="s">
        <v>17266</v>
      </c>
      <c r="C8840" s="7" t="s">
        <v>17267</v>
      </c>
    </row>
    <row r="8841" spans="1:3" x14ac:dyDescent="0.25">
      <c r="A8841" s="7" t="s">
        <v>762</v>
      </c>
      <c r="B8841" s="7" t="s">
        <v>17268</v>
      </c>
      <c r="C8841" s="7" t="s">
        <v>16407</v>
      </c>
    </row>
    <row r="8842" spans="1:3" x14ac:dyDescent="0.25">
      <c r="A8842" s="7" t="s">
        <v>868</v>
      </c>
      <c r="B8842" s="7" t="s">
        <v>17269</v>
      </c>
      <c r="C8842" s="7" t="s">
        <v>17270</v>
      </c>
    </row>
    <row r="8843" spans="1:3" x14ac:dyDescent="0.25">
      <c r="A8843" s="7" t="s">
        <v>1345</v>
      </c>
      <c r="B8843" s="7" t="s">
        <v>17271</v>
      </c>
      <c r="C8843" s="7" t="s">
        <v>17272</v>
      </c>
    </row>
    <row r="8844" spans="1:3" x14ac:dyDescent="0.25">
      <c r="A8844" s="7" t="s">
        <v>872</v>
      </c>
      <c r="B8844" s="7" t="s">
        <v>17273</v>
      </c>
      <c r="C8844" s="7" t="s">
        <v>9581</v>
      </c>
    </row>
    <row r="8845" spans="1:3" x14ac:dyDescent="0.25">
      <c r="A8845" s="7" t="s">
        <v>872</v>
      </c>
      <c r="B8845" s="7" t="s">
        <v>17274</v>
      </c>
      <c r="C8845" s="7" t="s">
        <v>17275</v>
      </c>
    </row>
    <row r="8846" spans="1:3" x14ac:dyDescent="0.25">
      <c r="A8846" s="7" t="s">
        <v>878</v>
      </c>
      <c r="B8846" s="7" t="s">
        <v>17276</v>
      </c>
      <c r="C8846" s="7" t="s">
        <v>17277</v>
      </c>
    </row>
    <row r="8847" spans="1:3" x14ac:dyDescent="0.25">
      <c r="A8847" s="7" t="s">
        <v>878</v>
      </c>
      <c r="B8847" s="7" t="s">
        <v>17278</v>
      </c>
      <c r="C8847" s="7" t="s">
        <v>17279</v>
      </c>
    </row>
    <row r="8848" spans="1:3" x14ac:dyDescent="0.25">
      <c r="A8848" s="7" t="s">
        <v>880</v>
      </c>
      <c r="B8848" s="7" t="s">
        <v>17280</v>
      </c>
      <c r="C8848" s="7" t="s">
        <v>17281</v>
      </c>
    </row>
    <row r="8849" spans="1:3" x14ac:dyDescent="0.25">
      <c r="A8849" s="7" t="s">
        <v>844</v>
      </c>
      <c r="B8849" s="7" t="s">
        <v>17282</v>
      </c>
      <c r="C8849" s="7" t="s">
        <v>3232</v>
      </c>
    </row>
    <row r="8850" spans="1:3" x14ac:dyDescent="0.25">
      <c r="A8850" s="7" t="s">
        <v>844</v>
      </c>
      <c r="B8850" s="7" t="s">
        <v>17283</v>
      </c>
      <c r="C8850" s="7" t="s">
        <v>3584</v>
      </c>
    </row>
    <row r="8851" spans="1:3" x14ac:dyDescent="0.25">
      <c r="A8851" s="7" t="s">
        <v>848</v>
      </c>
      <c r="B8851" s="7" t="s">
        <v>17284</v>
      </c>
      <c r="C8851" s="7" t="s">
        <v>17285</v>
      </c>
    </row>
    <row r="8852" spans="1:3" x14ac:dyDescent="0.25">
      <c r="A8852" s="7" t="s">
        <v>854</v>
      </c>
      <c r="B8852" s="7" t="s">
        <v>17286</v>
      </c>
      <c r="C8852" s="7" t="s">
        <v>17287</v>
      </c>
    </row>
    <row r="8853" spans="1:3" x14ac:dyDescent="0.25">
      <c r="A8853" s="7" t="s">
        <v>854</v>
      </c>
      <c r="B8853" s="7" t="s">
        <v>17288</v>
      </c>
      <c r="C8853" s="7" t="s">
        <v>17289</v>
      </c>
    </row>
    <row r="8854" spans="1:3" x14ac:dyDescent="0.25">
      <c r="A8854" s="7" t="s">
        <v>856</v>
      </c>
      <c r="B8854" s="7" t="s">
        <v>17290</v>
      </c>
      <c r="C8854" s="7" t="s">
        <v>17291</v>
      </c>
    </row>
    <row r="8855" spans="1:3" x14ac:dyDescent="0.25">
      <c r="A8855" s="7" t="s">
        <v>852</v>
      </c>
      <c r="B8855" s="7" t="s">
        <v>17292</v>
      </c>
      <c r="C8855" s="7" t="s">
        <v>17293</v>
      </c>
    </row>
    <row r="8856" spans="1:3" x14ac:dyDescent="0.25">
      <c r="A8856" s="7" t="s">
        <v>1424</v>
      </c>
      <c r="B8856" s="7" t="s">
        <v>17294</v>
      </c>
      <c r="C8856" s="7" t="s">
        <v>17295</v>
      </c>
    </row>
    <row r="8857" spans="1:3" x14ac:dyDescent="0.25">
      <c r="A8857" s="7" t="s">
        <v>1424</v>
      </c>
      <c r="B8857" s="7" t="s">
        <v>17296</v>
      </c>
      <c r="C8857" s="7" t="s">
        <v>17297</v>
      </c>
    </row>
    <row r="8858" spans="1:3" x14ac:dyDescent="0.25">
      <c r="A8858" s="7" t="s">
        <v>1429</v>
      </c>
      <c r="B8858" s="7" t="s">
        <v>17298</v>
      </c>
      <c r="C8858" s="7" t="s">
        <v>3230</v>
      </c>
    </row>
    <row r="8859" spans="1:3" x14ac:dyDescent="0.25">
      <c r="A8859" s="7" t="s">
        <v>1429</v>
      </c>
      <c r="B8859" s="7" t="s">
        <v>17299</v>
      </c>
      <c r="C8859" s="7" t="s">
        <v>17300</v>
      </c>
    </row>
    <row r="8860" spans="1:3" x14ac:dyDescent="0.25">
      <c r="A8860" s="7" t="s">
        <v>1431</v>
      </c>
      <c r="B8860" s="7" t="s">
        <v>17301</v>
      </c>
      <c r="C8860" s="7" t="s">
        <v>17302</v>
      </c>
    </row>
    <row r="8861" spans="1:3" x14ac:dyDescent="0.25">
      <c r="A8861" s="7" t="s">
        <v>1431</v>
      </c>
      <c r="B8861" s="7" t="s">
        <v>17303</v>
      </c>
      <c r="C8861" s="7" t="s">
        <v>17304</v>
      </c>
    </row>
    <row r="8862" spans="1:3" x14ac:dyDescent="0.25">
      <c r="A8862" s="7" t="s">
        <v>1431</v>
      </c>
      <c r="B8862" s="7" t="s">
        <v>17305</v>
      </c>
      <c r="C8862" s="7" t="s">
        <v>17306</v>
      </c>
    </row>
    <row r="8863" spans="1:3" x14ac:dyDescent="0.25">
      <c r="A8863" s="7" t="s">
        <v>1433</v>
      </c>
      <c r="B8863" s="7" t="s">
        <v>17307</v>
      </c>
      <c r="C8863" s="7" t="s">
        <v>17308</v>
      </c>
    </row>
    <row r="8864" spans="1:3" x14ac:dyDescent="0.25">
      <c r="A8864" s="7" t="s">
        <v>1433</v>
      </c>
      <c r="B8864" s="7" t="s">
        <v>17309</v>
      </c>
      <c r="C8864" s="7" t="s">
        <v>8909</v>
      </c>
    </row>
    <row r="8865" spans="1:3" x14ac:dyDescent="0.25">
      <c r="A8865" s="7" t="s">
        <v>1433</v>
      </c>
      <c r="B8865" s="7" t="s">
        <v>17310</v>
      </c>
      <c r="C8865" s="7" t="s">
        <v>4991</v>
      </c>
    </row>
    <row r="8866" spans="1:3" x14ac:dyDescent="0.25">
      <c r="A8866" s="7" t="s">
        <v>1433</v>
      </c>
      <c r="B8866" s="7" t="s">
        <v>17311</v>
      </c>
      <c r="C8866" s="7" t="s">
        <v>17312</v>
      </c>
    </row>
    <row r="8867" spans="1:3" x14ac:dyDescent="0.25">
      <c r="A8867" s="7" t="s">
        <v>1435</v>
      </c>
      <c r="B8867" s="7" t="s">
        <v>17313</v>
      </c>
      <c r="C8867" s="7" t="s">
        <v>17314</v>
      </c>
    </row>
    <row r="8868" spans="1:3" x14ac:dyDescent="0.25">
      <c r="A8868" s="7" t="s">
        <v>756</v>
      </c>
      <c r="B8868" s="7" t="s">
        <v>17315</v>
      </c>
      <c r="C8868" s="7" t="s">
        <v>3618</v>
      </c>
    </row>
    <row r="8869" spans="1:3" x14ac:dyDescent="0.25">
      <c r="A8869" s="7" t="s">
        <v>756</v>
      </c>
      <c r="B8869" s="7" t="s">
        <v>17316</v>
      </c>
      <c r="C8869" s="7" t="s">
        <v>3576</v>
      </c>
    </row>
    <row r="8870" spans="1:3" x14ac:dyDescent="0.25">
      <c r="A8870" s="7" t="s">
        <v>756</v>
      </c>
      <c r="B8870" s="7" t="s">
        <v>17317</v>
      </c>
      <c r="C8870" s="7" t="s">
        <v>17318</v>
      </c>
    </row>
    <row r="8871" spans="1:3" x14ac:dyDescent="0.25">
      <c r="A8871" s="7" t="s">
        <v>1438</v>
      </c>
      <c r="B8871" s="7" t="s">
        <v>17319</v>
      </c>
      <c r="C8871" s="7" t="s">
        <v>17320</v>
      </c>
    </row>
    <row r="8872" spans="1:3" x14ac:dyDescent="0.25">
      <c r="A8872" s="7" t="s">
        <v>1438</v>
      </c>
      <c r="B8872" s="7" t="s">
        <v>17321</v>
      </c>
      <c r="C8872" s="7" t="s">
        <v>2115</v>
      </c>
    </row>
    <row r="8873" spans="1:3" x14ac:dyDescent="0.25">
      <c r="A8873" s="7" t="s">
        <v>1438</v>
      </c>
      <c r="B8873" s="7" t="s">
        <v>17322</v>
      </c>
      <c r="C8873" s="7" t="s">
        <v>17323</v>
      </c>
    </row>
    <row r="8874" spans="1:3" x14ac:dyDescent="0.25">
      <c r="A8874" s="7" t="s">
        <v>1438</v>
      </c>
      <c r="B8874" s="7" t="s">
        <v>17324</v>
      </c>
      <c r="C8874" s="7" t="s">
        <v>17325</v>
      </c>
    </row>
    <row r="8875" spans="1:3" x14ac:dyDescent="0.25">
      <c r="A8875" s="7" t="s">
        <v>1371</v>
      </c>
      <c r="B8875" s="7" t="s">
        <v>17326</v>
      </c>
      <c r="C8875" s="7" t="s">
        <v>17327</v>
      </c>
    </row>
    <row r="8876" spans="1:3" x14ac:dyDescent="0.25">
      <c r="A8876" s="7" t="s">
        <v>756</v>
      </c>
      <c r="B8876" s="7" t="s">
        <v>17328</v>
      </c>
      <c r="C8876" s="7" t="s">
        <v>17329</v>
      </c>
    </row>
    <row r="8877" spans="1:3" x14ac:dyDescent="0.25">
      <c r="A8877" s="7" t="s">
        <v>1410</v>
      </c>
      <c r="B8877" s="7" t="s">
        <v>17330</v>
      </c>
      <c r="C8877" s="7" t="s">
        <v>17331</v>
      </c>
    </row>
    <row r="8878" spans="1:3" x14ac:dyDescent="0.25">
      <c r="A8878" s="7" t="s">
        <v>971</v>
      </c>
      <c r="B8878" s="7" t="s">
        <v>17332</v>
      </c>
      <c r="C8878" s="7" t="s">
        <v>17333</v>
      </c>
    </row>
    <row r="8879" spans="1:3" x14ac:dyDescent="0.25">
      <c r="A8879" s="7" t="s">
        <v>971</v>
      </c>
      <c r="B8879" s="7" t="s">
        <v>17334</v>
      </c>
      <c r="C8879" s="7" t="s">
        <v>17335</v>
      </c>
    </row>
    <row r="8880" spans="1:3" x14ac:dyDescent="0.25">
      <c r="A8880" s="7" t="s">
        <v>971</v>
      </c>
      <c r="B8880" s="7" t="s">
        <v>17336</v>
      </c>
      <c r="C8880" s="7" t="s">
        <v>17337</v>
      </c>
    </row>
    <row r="8881" spans="1:3" x14ac:dyDescent="0.25">
      <c r="A8881" s="7" t="s">
        <v>971</v>
      </c>
      <c r="B8881" s="7" t="s">
        <v>17338</v>
      </c>
      <c r="C8881" s="7" t="s">
        <v>17339</v>
      </c>
    </row>
    <row r="8882" spans="1:3" x14ac:dyDescent="0.25">
      <c r="A8882" s="7" t="s">
        <v>971</v>
      </c>
      <c r="B8882" s="7" t="s">
        <v>17340</v>
      </c>
      <c r="C8882" s="7" t="s">
        <v>17341</v>
      </c>
    </row>
    <row r="8883" spans="1:3" x14ac:dyDescent="0.25">
      <c r="A8883" s="7" t="s">
        <v>963</v>
      </c>
      <c r="B8883" s="7" t="s">
        <v>17342</v>
      </c>
      <c r="C8883" s="7" t="s">
        <v>17343</v>
      </c>
    </row>
    <row r="8884" spans="1:3" x14ac:dyDescent="0.25">
      <c r="A8884" s="7" t="s">
        <v>963</v>
      </c>
      <c r="B8884" s="7" t="s">
        <v>17344</v>
      </c>
      <c r="C8884" s="7" t="s">
        <v>17345</v>
      </c>
    </row>
    <row r="8885" spans="1:3" x14ac:dyDescent="0.25">
      <c r="A8885" s="7" t="s">
        <v>963</v>
      </c>
      <c r="B8885" s="7" t="s">
        <v>17346</v>
      </c>
      <c r="C8885" s="7" t="s">
        <v>17347</v>
      </c>
    </row>
    <row r="8886" spans="1:3" x14ac:dyDescent="0.25">
      <c r="A8886" s="7" t="s">
        <v>963</v>
      </c>
      <c r="B8886" s="7" t="s">
        <v>17348</v>
      </c>
      <c r="C8886" s="7" t="s">
        <v>17349</v>
      </c>
    </row>
    <row r="8887" spans="1:3" x14ac:dyDescent="0.25">
      <c r="A8887" s="7" t="s">
        <v>963</v>
      </c>
      <c r="B8887" s="7" t="s">
        <v>17350</v>
      </c>
      <c r="C8887" s="7" t="s">
        <v>17351</v>
      </c>
    </row>
    <row r="8888" spans="1:3" x14ac:dyDescent="0.25">
      <c r="A8888" s="7" t="s">
        <v>963</v>
      </c>
      <c r="B8888" s="7" t="s">
        <v>17352</v>
      </c>
      <c r="C8888" s="7" t="s">
        <v>17353</v>
      </c>
    </row>
    <row r="8889" spans="1:3" x14ac:dyDescent="0.25">
      <c r="A8889" s="7" t="s">
        <v>963</v>
      </c>
      <c r="B8889" s="7" t="s">
        <v>17354</v>
      </c>
      <c r="C8889" s="7" t="s">
        <v>5569</v>
      </c>
    </row>
    <row r="8890" spans="1:3" x14ac:dyDescent="0.25">
      <c r="A8890" s="7" t="s">
        <v>963</v>
      </c>
      <c r="B8890" s="7" t="s">
        <v>17355</v>
      </c>
      <c r="C8890" s="7" t="s">
        <v>17356</v>
      </c>
    </row>
    <row r="8891" spans="1:3" x14ac:dyDescent="0.25">
      <c r="A8891" s="7" t="s">
        <v>963</v>
      </c>
      <c r="B8891" s="7" t="s">
        <v>17357</v>
      </c>
      <c r="C8891" s="7" t="s">
        <v>17358</v>
      </c>
    </row>
    <row r="8892" spans="1:3" x14ac:dyDescent="0.25">
      <c r="A8892" s="7" t="s">
        <v>963</v>
      </c>
      <c r="B8892" s="7" t="s">
        <v>17359</v>
      </c>
      <c r="C8892" s="7" t="s">
        <v>4838</v>
      </c>
    </row>
    <row r="8893" spans="1:3" x14ac:dyDescent="0.25">
      <c r="A8893" s="7" t="s">
        <v>963</v>
      </c>
      <c r="B8893" s="7" t="s">
        <v>17360</v>
      </c>
      <c r="C8893" s="7" t="s">
        <v>5577</v>
      </c>
    </row>
    <row r="8894" spans="1:3" x14ac:dyDescent="0.25">
      <c r="A8894" s="7" t="s">
        <v>963</v>
      </c>
      <c r="B8894" s="7" t="s">
        <v>17361</v>
      </c>
      <c r="C8894" s="7" t="s">
        <v>17362</v>
      </c>
    </row>
    <row r="8895" spans="1:3" x14ac:dyDescent="0.25">
      <c r="A8895" s="7" t="s">
        <v>1117</v>
      </c>
      <c r="B8895" s="7" t="s">
        <v>17363</v>
      </c>
      <c r="C8895" s="7" t="s">
        <v>17364</v>
      </c>
    </row>
    <row r="8896" spans="1:3" x14ac:dyDescent="0.25">
      <c r="A8896" s="7" t="s">
        <v>1111</v>
      </c>
      <c r="B8896" s="7" t="s">
        <v>17365</v>
      </c>
      <c r="C8896" s="7" t="s">
        <v>17366</v>
      </c>
    </row>
    <row r="8897" spans="1:3" x14ac:dyDescent="0.25">
      <c r="A8897" s="7" t="s">
        <v>1113</v>
      </c>
      <c r="B8897" s="7" t="s">
        <v>17367</v>
      </c>
      <c r="C8897" s="7" t="s">
        <v>17368</v>
      </c>
    </row>
    <row r="8898" spans="1:3" x14ac:dyDescent="0.25">
      <c r="A8898" s="7" t="s">
        <v>1115</v>
      </c>
      <c r="B8898" s="7" t="s">
        <v>17369</v>
      </c>
      <c r="C8898" s="7" t="s">
        <v>17370</v>
      </c>
    </row>
    <row r="8899" spans="1:3" x14ac:dyDescent="0.25">
      <c r="A8899" s="7" t="s">
        <v>1085</v>
      </c>
      <c r="B8899" s="7" t="s">
        <v>17371</v>
      </c>
      <c r="C8899" s="7" t="s">
        <v>17372</v>
      </c>
    </row>
    <row r="8900" spans="1:3" x14ac:dyDescent="0.25">
      <c r="A8900" s="7" t="s">
        <v>1087</v>
      </c>
      <c r="B8900" s="7" t="s">
        <v>17373</v>
      </c>
      <c r="C8900" s="7" t="s">
        <v>17374</v>
      </c>
    </row>
    <row r="8901" spans="1:3" x14ac:dyDescent="0.25">
      <c r="A8901" s="7" t="s">
        <v>347</v>
      </c>
      <c r="B8901" s="7" t="s">
        <v>17375</v>
      </c>
      <c r="C8901" s="7" t="s">
        <v>17376</v>
      </c>
    </row>
    <row r="8902" spans="1:3" x14ac:dyDescent="0.25">
      <c r="A8902" s="7" t="s">
        <v>347</v>
      </c>
      <c r="B8902" s="7" t="s">
        <v>17377</v>
      </c>
      <c r="C8902" s="7" t="s">
        <v>17378</v>
      </c>
    </row>
    <row r="8903" spans="1:3" x14ac:dyDescent="0.25">
      <c r="A8903" s="7" t="s">
        <v>1089</v>
      </c>
      <c r="B8903" s="7" t="s">
        <v>17379</v>
      </c>
      <c r="C8903" s="7" t="s">
        <v>1826</v>
      </c>
    </row>
    <row r="8904" spans="1:3" x14ac:dyDescent="0.25">
      <c r="A8904" s="7" t="s">
        <v>762</v>
      </c>
      <c r="B8904" s="7" t="s">
        <v>17380</v>
      </c>
      <c r="C8904" s="7" t="s">
        <v>4126</v>
      </c>
    </row>
    <row r="8905" spans="1:3" x14ac:dyDescent="0.25">
      <c r="A8905" s="7" t="s">
        <v>896</v>
      </c>
      <c r="B8905" s="7" t="s">
        <v>17381</v>
      </c>
      <c r="C8905" s="7" t="s">
        <v>17382</v>
      </c>
    </row>
    <row r="8906" spans="1:3" x14ac:dyDescent="0.25">
      <c r="A8906" s="7" t="s">
        <v>862</v>
      </c>
      <c r="B8906" s="7" t="s">
        <v>17383</v>
      </c>
      <c r="C8906" s="7" t="s">
        <v>17384</v>
      </c>
    </row>
    <row r="8907" spans="1:3" x14ac:dyDescent="0.25">
      <c r="A8907" s="7" t="s">
        <v>864</v>
      </c>
      <c r="B8907" s="7" t="s">
        <v>17385</v>
      </c>
      <c r="C8907" s="7" t="s">
        <v>17386</v>
      </c>
    </row>
    <row r="8908" spans="1:3" x14ac:dyDescent="0.25">
      <c r="A8908" s="7" t="s">
        <v>1452</v>
      </c>
      <c r="B8908" s="7" t="s">
        <v>17387</v>
      </c>
      <c r="C8908" s="7" t="s">
        <v>3337</v>
      </c>
    </row>
    <row r="8909" spans="1:3" x14ac:dyDescent="0.25">
      <c r="A8909" s="7" t="s">
        <v>1452</v>
      </c>
      <c r="B8909" s="7" t="s">
        <v>17388</v>
      </c>
      <c r="C8909" s="7" t="s">
        <v>17300</v>
      </c>
    </row>
    <row r="8910" spans="1:3" x14ac:dyDescent="0.25">
      <c r="A8910" s="7" t="s">
        <v>1452</v>
      </c>
      <c r="B8910" s="7" t="s">
        <v>17389</v>
      </c>
      <c r="C8910" s="7" t="s">
        <v>3092</v>
      </c>
    </row>
    <row r="8911" spans="1:3" x14ac:dyDescent="0.25">
      <c r="A8911" s="7" t="s">
        <v>1454</v>
      </c>
      <c r="B8911" s="7" t="s">
        <v>17390</v>
      </c>
      <c r="C8911" s="7" t="s">
        <v>17391</v>
      </c>
    </row>
    <row r="8912" spans="1:3" x14ac:dyDescent="0.25">
      <c r="A8912" s="7" t="s">
        <v>1424</v>
      </c>
      <c r="B8912" s="7" t="s">
        <v>17392</v>
      </c>
      <c r="C8912" s="7" t="s">
        <v>17393</v>
      </c>
    </row>
    <row r="8913" spans="1:3" x14ac:dyDescent="0.25">
      <c r="A8913" s="7" t="s">
        <v>1427</v>
      </c>
      <c r="B8913" s="7" t="s">
        <v>17394</v>
      </c>
      <c r="C8913" s="7" t="s">
        <v>3232</v>
      </c>
    </row>
    <row r="8914" spans="1:3" x14ac:dyDescent="0.25">
      <c r="A8914" s="7" t="s">
        <v>1431</v>
      </c>
      <c r="B8914" s="7" t="s">
        <v>17395</v>
      </c>
      <c r="C8914" s="7" t="s">
        <v>17396</v>
      </c>
    </row>
    <row r="8915" spans="1:3" x14ac:dyDescent="0.25">
      <c r="A8915" s="7" t="s">
        <v>1433</v>
      </c>
      <c r="B8915" s="7" t="s">
        <v>17397</v>
      </c>
      <c r="C8915" s="7" t="s">
        <v>17398</v>
      </c>
    </row>
    <row r="8916" spans="1:3" x14ac:dyDescent="0.25">
      <c r="A8916" s="7" t="s">
        <v>1433</v>
      </c>
      <c r="B8916" s="7" t="s">
        <v>17399</v>
      </c>
      <c r="C8916" s="7" t="s">
        <v>10511</v>
      </c>
    </row>
    <row r="8917" spans="1:3" x14ac:dyDescent="0.25">
      <c r="A8917" s="7" t="s">
        <v>756</v>
      </c>
      <c r="B8917" s="7" t="s">
        <v>17400</v>
      </c>
      <c r="C8917" s="7" t="s">
        <v>17401</v>
      </c>
    </row>
    <row r="8918" spans="1:3" x14ac:dyDescent="0.25">
      <c r="A8918" s="7" t="s">
        <v>756</v>
      </c>
      <c r="B8918" s="7" t="s">
        <v>17402</v>
      </c>
      <c r="C8918" s="7" t="s">
        <v>3147</v>
      </c>
    </row>
    <row r="8919" spans="1:3" x14ac:dyDescent="0.25">
      <c r="A8919" s="7" t="s">
        <v>756</v>
      </c>
      <c r="B8919" s="7" t="s">
        <v>17403</v>
      </c>
      <c r="C8919" s="7" t="s">
        <v>17404</v>
      </c>
    </row>
    <row r="8920" spans="1:3" x14ac:dyDescent="0.25">
      <c r="A8920" s="7" t="s">
        <v>1438</v>
      </c>
      <c r="B8920" s="7" t="s">
        <v>17405</v>
      </c>
      <c r="C8920" s="7" t="s">
        <v>17406</v>
      </c>
    </row>
    <row r="8921" spans="1:3" x14ac:dyDescent="0.25">
      <c r="A8921" s="7" t="s">
        <v>1438</v>
      </c>
      <c r="B8921" s="7" t="s">
        <v>17407</v>
      </c>
      <c r="C8921" s="7" t="s">
        <v>17408</v>
      </c>
    </row>
    <row r="8922" spans="1:3" x14ac:dyDescent="0.25">
      <c r="A8922" s="7" t="s">
        <v>1371</v>
      </c>
      <c r="B8922" s="7" t="s">
        <v>17409</v>
      </c>
      <c r="C8922" s="7" t="s">
        <v>3584</v>
      </c>
    </row>
    <row r="8923" spans="1:3" x14ac:dyDescent="0.25">
      <c r="A8923" s="7" t="s">
        <v>1371</v>
      </c>
      <c r="B8923" s="7" t="s">
        <v>17410</v>
      </c>
      <c r="C8923" s="7" t="s">
        <v>2247</v>
      </c>
    </row>
    <row r="8924" spans="1:3" x14ac:dyDescent="0.25">
      <c r="A8924" s="7" t="s">
        <v>1422</v>
      </c>
      <c r="B8924" s="7" t="s">
        <v>17411</v>
      </c>
      <c r="C8924" s="7" t="s">
        <v>17412</v>
      </c>
    </row>
    <row r="8925" spans="1:3" x14ac:dyDescent="0.25">
      <c r="A8925" s="7" t="s">
        <v>1414</v>
      </c>
      <c r="B8925" s="7" t="s">
        <v>17413</v>
      </c>
      <c r="C8925" s="7" t="s">
        <v>17414</v>
      </c>
    </row>
    <row r="8926" spans="1:3" x14ac:dyDescent="0.25">
      <c r="A8926" s="7" t="s">
        <v>1414</v>
      </c>
      <c r="B8926" s="7" t="s">
        <v>17415</v>
      </c>
      <c r="C8926" s="7" t="s">
        <v>17416</v>
      </c>
    </row>
    <row r="8927" spans="1:3" x14ac:dyDescent="0.25">
      <c r="A8927" s="7" t="s">
        <v>1416</v>
      </c>
      <c r="B8927" s="7" t="s">
        <v>17417</v>
      </c>
      <c r="C8927" s="7" t="s">
        <v>17418</v>
      </c>
    </row>
    <row r="8928" spans="1:3" x14ac:dyDescent="0.25">
      <c r="A8928" s="7" t="s">
        <v>1416</v>
      </c>
      <c r="B8928" s="7" t="s">
        <v>17419</v>
      </c>
      <c r="C8928" s="7" t="s">
        <v>17420</v>
      </c>
    </row>
    <row r="8929" spans="1:3" x14ac:dyDescent="0.25">
      <c r="A8929" s="7" t="s">
        <v>1420</v>
      </c>
      <c r="B8929" s="7" t="s">
        <v>17421</v>
      </c>
      <c r="C8929" s="7" t="s">
        <v>17422</v>
      </c>
    </row>
    <row r="8930" spans="1:3" x14ac:dyDescent="0.25">
      <c r="A8930" s="7" t="s">
        <v>1412</v>
      </c>
      <c r="B8930" s="7" t="s">
        <v>17423</v>
      </c>
      <c r="C8930" s="7" t="s">
        <v>17424</v>
      </c>
    </row>
    <row r="8931" spans="1:3" x14ac:dyDescent="0.25">
      <c r="A8931" s="7" t="s">
        <v>1387</v>
      </c>
      <c r="B8931" s="7" t="s">
        <v>17425</v>
      </c>
      <c r="C8931" s="7" t="s">
        <v>17426</v>
      </c>
    </row>
    <row r="8932" spans="1:3" x14ac:dyDescent="0.25">
      <c r="A8932" s="7" t="s">
        <v>1387</v>
      </c>
      <c r="B8932" s="7" t="s">
        <v>17427</v>
      </c>
      <c r="C8932" s="7" t="s">
        <v>2492</v>
      </c>
    </row>
    <row r="8933" spans="1:3" x14ac:dyDescent="0.25">
      <c r="A8933" s="7" t="s">
        <v>1403</v>
      </c>
      <c r="B8933" s="7" t="s">
        <v>17428</v>
      </c>
      <c r="C8933" s="7" t="s">
        <v>5013</v>
      </c>
    </row>
    <row r="8934" spans="1:3" x14ac:dyDescent="0.25">
      <c r="A8934" s="7" t="s">
        <v>1395</v>
      </c>
      <c r="B8934" s="7" t="s">
        <v>17429</v>
      </c>
      <c r="C8934" s="7" t="s">
        <v>3612</v>
      </c>
    </row>
    <row r="8935" spans="1:3" x14ac:dyDescent="0.25">
      <c r="A8935" s="7" t="s">
        <v>1397</v>
      </c>
      <c r="B8935" s="7" t="s">
        <v>17430</v>
      </c>
      <c r="C8935" s="7" t="s">
        <v>17431</v>
      </c>
    </row>
    <row r="8936" spans="1:3" x14ac:dyDescent="0.25">
      <c r="A8936" s="7" t="s">
        <v>1397</v>
      </c>
      <c r="B8936" s="7" t="s">
        <v>17432</v>
      </c>
      <c r="C8936" s="7" t="s">
        <v>17433</v>
      </c>
    </row>
    <row r="8937" spans="1:3" x14ac:dyDescent="0.25">
      <c r="A8937" s="7" t="s">
        <v>1397</v>
      </c>
      <c r="B8937" s="7" t="s">
        <v>17434</v>
      </c>
      <c r="C8937" s="7" t="s">
        <v>17435</v>
      </c>
    </row>
    <row r="8938" spans="1:3" x14ac:dyDescent="0.25">
      <c r="A8938" s="7" t="s">
        <v>1401</v>
      </c>
      <c r="B8938" s="7" t="s">
        <v>17436</v>
      </c>
      <c r="C8938" s="7" t="s">
        <v>17437</v>
      </c>
    </row>
    <row r="8939" spans="1:3" x14ac:dyDescent="0.25">
      <c r="A8939" s="7" t="s">
        <v>1138</v>
      </c>
      <c r="B8939" s="7" t="s">
        <v>17438</v>
      </c>
      <c r="C8939" s="7" t="s">
        <v>17439</v>
      </c>
    </row>
    <row r="8940" spans="1:3" x14ac:dyDescent="0.25">
      <c r="A8940" s="7" t="s">
        <v>1196</v>
      </c>
      <c r="B8940" s="7" t="s">
        <v>17440</v>
      </c>
      <c r="C8940" s="7" t="s">
        <v>10107</v>
      </c>
    </row>
    <row r="8941" spans="1:3" x14ac:dyDescent="0.25">
      <c r="A8941" s="7" t="s">
        <v>1196</v>
      </c>
      <c r="B8941" s="7" t="s">
        <v>17441</v>
      </c>
      <c r="C8941" s="7" t="s">
        <v>5719</v>
      </c>
    </row>
    <row r="8942" spans="1:3" x14ac:dyDescent="0.25">
      <c r="A8942" s="7" t="s">
        <v>959</v>
      </c>
      <c r="B8942" s="7" t="s">
        <v>17442</v>
      </c>
      <c r="C8942" s="7" t="s">
        <v>17443</v>
      </c>
    </row>
    <row r="8943" spans="1:3" x14ac:dyDescent="0.25">
      <c r="A8943" s="7" t="s">
        <v>959</v>
      </c>
      <c r="B8943" s="7" t="s">
        <v>17444</v>
      </c>
      <c r="C8943" s="7" t="s">
        <v>17445</v>
      </c>
    </row>
    <row r="8944" spans="1:3" x14ac:dyDescent="0.25">
      <c r="A8944" s="7" t="s">
        <v>959</v>
      </c>
      <c r="B8944" s="7" t="s">
        <v>17446</v>
      </c>
      <c r="C8944" s="7" t="s">
        <v>17447</v>
      </c>
    </row>
    <row r="8945" spans="1:3" x14ac:dyDescent="0.25">
      <c r="A8945" s="7" t="s">
        <v>959</v>
      </c>
      <c r="B8945" s="7" t="s">
        <v>17448</v>
      </c>
      <c r="C8945" s="7" t="s">
        <v>5622</v>
      </c>
    </row>
    <row r="8946" spans="1:3" x14ac:dyDescent="0.25">
      <c r="A8946" s="7" t="s">
        <v>959</v>
      </c>
      <c r="B8946" s="7" t="s">
        <v>17449</v>
      </c>
      <c r="C8946" s="7" t="s">
        <v>17450</v>
      </c>
    </row>
    <row r="8947" spans="1:3" x14ac:dyDescent="0.25">
      <c r="A8947" s="7" t="s">
        <v>959</v>
      </c>
      <c r="B8947" s="7" t="s">
        <v>17451</v>
      </c>
      <c r="C8947" s="7" t="s">
        <v>17452</v>
      </c>
    </row>
    <row r="8948" spans="1:3" x14ac:dyDescent="0.25">
      <c r="A8948" s="7" t="s">
        <v>959</v>
      </c>
      <c r="B8948" s="7" t="s">
        <v>17453</v>
      </c>
      <c r="C8948" s="7" t="s">
        <v>17454</v>
      </c>
    </row>
    <row r="8949" spans="1:3" x14ac:dyDescent="0.25">
      <c r="A8949" s="7" t="s">
        <v>959</v>
      </c>
      <c r="B8949" s="7" t="s">
        <v>17455</v>
      </c>
      <c r="C8949" s="7" t="s">
        <v>17456</v>
      </c>
    </row>
    <row r="8950" spans="1:3" x14ac:dyDescent="0.25">
      <c r="A8950" s="7" t="s">
        <v>959</v>
      </c>
      <c r="B8950" s="7" t="s">
        <v>17457</v>
      </c>
      <c r="C8950" s="7" t="s">
        <v>17458</v>
      </c>
    </row>
    <row r="8951" spans="1:3" x14ac:dyDescent="0.25">
      <c r="A8951" s="7" t="s">
        <v>959</v>
      </c>
      <c r="B8951" s="7" t="s">
        <v>17459</v>
      </c>
      <c r="C8951" s="7" t="s">
        <v>17460</v>
      </c>
    </row>
    <row r="8952" spans="1:3" x14ac:dyDescent="0.25">
      <c r="A8952" s="7" t="s">
        <v>959</v>
      </c>
      <c r="B8952" s="7" t="s">
        <v>17461</v>
      </c>
      <c r="C8952" s="7" t="s">
        <v>17462</v>
      </c>
    </row>
    <row r="8953" spans="1:3" x14ac:dyDescent="0.25">
      <c r="A8953" s="7" t="s">
        <v>959</v>
      </c>
      <c r="B8953" s="7" t="s">
        <v>17463</v>
      </c>
      <c r="C8953" s="7" t="s">
        <v>17464</v>
      </c>
    </row>
    <row r="8954" spans="1:3" x14ac:dyDescent="0.25">
      <c r="A8954" s="7" t="s">
        <v>959</v>
      </c>
      <c r="B8954" s="7" t="s">
        <v>17465</v>
      </c>
      <c r="C8954" s="7" t="s">
        <v>17466</v>
      </c>
    </row>
    <row r="8955" spans="1:3" x14ac:dyDescent="0.25">
      <c r="A8955" s="7" t="s">
        <v>959</v>
      </c>
      <c r="B8955" s="7" t="s">
        <v>17467</v>
      </c>
      <c r="C8955" s="7" t="s">
        <v>17468</v>
      </c>
    </row>
    <row r="8956" spans="1:3" x14ac:dyDescent="0.25">
      <c r="A8956" s="7" t="s">
        <v>959</v>
      </c>
      <c r="B8956" s="7" t="s">
        <v>17469</v>
      </c>
      <c r="C8956" s="7" t="s">
        <v>12226</v>
      </c>
    </row>
    <row r="8957" spans="1:3" x14ac:dyDescent="0.25">
      <c r="A8957" s="7" t="s">
        <v>959</v>
      </c>
      <c r="B8957" s="7" t="s">
        <v>17470</v>
      </c>
      <c r="C8957" s="7" t="s">
        <v>17471</v>
      </c>
    </row>
    <row r="8958" spans="1:3" x14ac:dyDescent="0.25">
      <c r="A8958" s="7" t="s">
        <v>959</v>
      </c>
      <c r="B8958" s="7" t="s">
        <v>17472</v>
      </c>
      <c r="C8958" s="7" t="s">
        <v>17473</v>
      </c>
    </row>
    <row r="8959" spans="1:3" x14ac:dyDescent="0.25">
      <c r="A8959" s="7" t="s">
        <v>959</v>
      </c>
      <c r="B8959" s="7" t="s">
        <v>17474</v>
      </c>
      <c r="C8959" s="7" t="s">
        <v>17475</v>
      </c>
    </row>
    <row r="8960" spans="1:3" x14ac:dyDescent="0.25">
      <c r="A8960" s="7" t="s">
        <v>961</v>
      </c>
      <c r="B8960" s="7" t="s">
        <v>17476</v>
      </c>
      <c r="C8960" s="7" t="s">
        <v>17477</v>
      </c>
    </row>
    <row r="8961" spans="1:3" x14ac:dyDescent="0.25">
      <c r="A8961" s="7" t="s">
        <v>961</v>
      </c>
      <c r="B8961" s="7" t="s">
        <v>17478</v>
      </c>
      <c r="C8961" s="7" t="s">
        <v>17479</v>
      </c>
    </row>
    <row r="8962" spans="1:3" x14ac:dyDescent="0.25">
      <c r="A8962" s="7" t="s">
        <v>961</v>
      </c>
      <c r="B8962" s="7" t="s">
        <v>17480</v>
      </c>
      <c r="C8962" s="7" t="s">
        <v>6654</v>
      </c>
    </row>
    <row r="8963" spans="1:3" x14ac:dyDescent="0.25">
      <c r="A8963" s="7" t="s">
        <v>961</v>
      </c>
      <c r="B8963" s="7" t="s">
        <v>17481</v>
      </c>
      <c r="C8963" s="7" t="s">
        <v>17482</v>
      </c>
    </row>
    <row r="8964" spans="1:3" x14ac:dyDescent="0.25">
      <c r="A8964" s="7" t="s">
        <v>961</v>
      </c>
      <c r="B8964" s="7" t="s">
        <v>17483</v>
      </c>
      <c r="C8964" s="7" t="s">
        <v>17484</v>
      </c>
    </row>
    <row r="8965" spans="1:3" x14ac:dyDescent="0.25">
      <c r="A8965" s="7" t="s">
        <v>961</v>
      </c>
      <c r="B8965" s="7" t="s">
        <v>17485</v>
      </c>
      <c r="C8965" s="7" t="s">
        <v>17486</v>
      </c>
    </row>
    <row r="8966" spans="1:3" x14ac:dyDescent="0.25">
      <c r="A8966" s="7" t="s">
        <v>961</v>
      </c>
      <c r="B8966" s="7" t="s">
        <v>17487</v>
      </c>
      <c r="C8966" s="7" t="s">
        <v>17488</v>
      </c>
    </row>
    <row r="8967" spans="1:3" x14ac:dyDescent="0.25">
      <c r="A8967" s="7" t="s">
        <v>961</v>
      </c>
      <c r="B8967" s="7" t="s">
        <v>17489</v>
      </c>
      <c r="C8967" s="7" t="s">
        <v>12208</v>
      </c>
    </row>
    <row r="8968" spans="1:3" x14ac:dyDescent="0.25">
      <c r="A8968" s="7" t="s">
        <v>973</v>
      </c>
      <c r="B8968" s="7" t="s">
        <v>17490</v>
      </c>
      <c r="C8968" s="7" t="s">
        <v>17491</v>
      </c>
    </row>
    <row r="8969" spans="1:3" x14ac:dyDescent="0.25">
      <c r="A8969" s="7" t="s">
        <v>973</v>
      </c>
      <c r="B8969" s="7" t="s">
        <v>17492</v>
      </c>
      <c r="C8969" s="7" t="s">
        <v>17493</v>
      </c>
    </row>
    <row r="8970" spans="1:3" x14ac:dyDescent="0.25">
      <c r="A8970" s="7" t="s">
        <v>965</v>
      </c>
      <c r="B8970" s="7" t="s">
        <v>17494</v>
      </c>
      <c r="C8970" s="7" t="s">
        <v>17495</v>
      </c>
    </row>
    <row r="8971" spans="1:3" x14ac:dyDescent="0.25">
      <c r="A8971" s="7" t="s">
        <v>965</v>
      </c>
      <c r="B8971" s="7" t="s">
        <v>17496</v>
      </c>
      <c r="C8971" s="7" t="s">
        <v>17497</v>
      </c>
    </row>
    <row r="8972" spans="1:3" x14ac:dyDescent="0.25">
      <c r="A8972" s="7" t="s">
        <v>965</v>
      </c>
      <c r="B8972" s="7" t="s">
        <v>17498</v>
      </c>
      <c r="C8972" s="7" t="s">
        <v>17499</v>
      </c>
    </row>
    <row r="8973" spans="1:3" x14ac:dyDescent="0.25">
      <c r="A8973" s="7" t="s">
        <v>965</v>
      </c>
      <c r="B8973" s="7" t="s">
        <v>17500</v>
      </c>
      <c r="C8973" s="7" t="s">
        <v>17501</v>
      </c>
    </row>
    <row r="8974" spans="1:3" x14ac:dyDescent="0.25">
      <c r="A8974" s="7" t="s">
        <v>967</v>
      </c>
      <c r="B8974" s="7" t="s">
        <v>17502</v>
      </c>
      <c r="C8974" s="7" t="s">
        <v>17503</v>
      </c>
    </row>
    <row r="8975" spans="1:3" x14ac:dyDescent="0.25">
      <c r="A8975" s="7" t="s">
        <v>967</v>
      </c>
      <c r="B8975" s="7" t="s">
        <v>17504</v>
      </c>
      <c r="C8975" s="7" t="s">
        <v>17505</v>
      </c>
    </row>
    <row r="8976" spans="1:3" x14ac:dyDescent="0.25">
      <c r="A8976" s="7" t="s">
        <v>967</v>
      </c>
      <c r="B8976" s="7" t="s">
        <v>17506</v>
      </c>
      <c r="C8976" s="7" t="s">
        <v>17507</v>
      </c>
    </row>
    <row r="8977" spans="1:3" x14ac:dyDescent="0.25">
      <c r="A8977" s="7" t="s">
        <v>967</v>
      </c>
      <c r="B8977" s="7" t="s">
        <v>17508</v>
      </c>
      <c r="C8977" s="7" t="s">
        <v>17509</v>
      </c>
    </row>
    <row r="8978" spans="1:3" x14ac:dyDescent="0.25">
      <c r="A8978" s="7" t="s">
        <v>967</v>
      </c>
      <c r="B8978" s="7" t="s">
        <v>17510</v>
      </c>
      <c r="C8978" s="7" t="s">
        <v>17511</v>
      </c>
    </row>
    <row r="8979" spans="1:3" x14ac:dyDescent="0.25">
      <c r="A8979" s="7" t="s">
        <v>967</v>
      </c>
      <c r="B8979" s="7" t="s">
        <v>17512</v>
      </c>
      <c r="C8979" s="7" t="s">
        <v>17513</v>
      </c>
    </row>
    <row r="8980" spans="1:3" x14ac:dyDescent="0.25">
      <c r="A8980" s="7" t="s">
        <v>967</v>
      </c>
      <c r="B8980" s="7" t="s">
        <v>17514</v>
      </c>
      <c r="C8980" s="7" t="s">
        <v>17515</v>
      </c>
    </row>
    <row r="8981" spans="1:3" x14ac:dyDescent="0.25">
      <c r="A8981" s="7" t="s">
        <v>935</v>
      </c>
      <c r="B8981" s="7" t="s">
        <v>17516</v>
      </c>
      <c r="C8981" s="7" t="s">
        <v>17517</v>
      </c>
    </row>
    <row r="8982" spans="1:3" x14ac:dyDescent="0.25">
      <c r="A8982" s="7" t="s">
        <v>935</v>
      </c>
      <c r="B8982" s="7" t="s">
        <v>17518</v>
      </c>
      <c r="C8982" s="7" t="s">
        <v>17519</v>
      </c>
    </row>
    <row r="8983" spans="1:3" x14ac:dyDescent="0.25">
      <c r="A8983" s="7" t="s">
        <v>935</v>
      </c>
      <c r="B8983" s="7" t="s">
        <v>17520</v>
      </c>
      <c r="C8983" s="7" t="s">
        <v>14223</v>
      </c>
    </row>
    <row r="8984" spans="1:3" x14ac:dyDescent="0.25">
      <c r="A8984" s="7" t="s">
        <v>935</v>
      </c>
      <c r="B8984" s="7" t="s">
        <v>17521</v>
      </c>
      <c r="C8984" s="7" t="s">
        <v>17522</v>
      </c>
    </row>
    <row r="8985" spans="1:3" x14ac:dyDescent="0.25">
      <c r="A8985" s="7" t="s">
        <v>969</v>
      </c>
      <c r="B8985" s="7" t="s">
        <v>17523</v>
      </c>
      <c r="C8985" s="7" t="s">
        <v>17524</v>
      </c>
    </row>
    <row r="8986" spans="1:3" x14ac:dyDescent="0.25">
      <c r="A8986" s="7" t="s">
        <v>969</v>
      </c>
      <c r="B8986" s="7" t="s">
        <v>17525</v>
      </c>
      <c r="C8986" s="7" t="s">
        <v>17526</v>
      </c>
    </row>
    <row r="8987" spans="1:3" x14ac:dyDescent="0.25">
      <c r="A8987" s="7" t="s">
        <v>969</v>
      </c>
      <c r="B8987" s="7" t="s">
        <v>17527</v>
      </c>
      <c r="C8987" s="7" t="s">
        <v>14922</v>
      </c>
    </row>
    <row r="8988" spans="1:3" x14ac:dyDescent="0.25">
      <c r="A8988" s="7" t="s">
        <v>969</v>
      </c>
      <c r="B8988" s="7" t="s">
        <v>17528</v>
      </c>
      <c r="C8988" s="7" t="s">
        <v>17529</v>
      </c>
    </row>
    <row r="8989" spans="1:3" x14ac:dyDescent="0.25">
      <c r="A8989" s="7" t="s">
        <v>969</v>
      </c>
      <c r="B8989" s="7" t="s">
        <v>17530</v>
      </c>
      <c r="C8989" s="7" t="s">
        <v>17531</v>
      </c>
    </row>
    <row r="8990" spans="1:3" x14ac:dyDescent="0.25">
      <c r="A8990" s="7" t="s">
        <v>969</v>
      </c>
      <c r="B8990" s="7" t="s">
        <v>17532</v>
      </c>
      <c r="C8990" s="7" t="s">
        <v>15033</v>
      </c>
    </row>
    <row r="8991" spans="1:3" x14ac:dyDescent="0.25">
      <c r="A8991" s="7" t="s">
        <v>969</v>
      </c>
      <c r="B8991" s="7" t="s">
        <v>17533</v>
      </c>
      <c r="C8991" s="7" t="s">
        <v>17534</v>
      </c>
    </row>
    <row r="8992" spans="1:3" x14ac:dyDescent="0.25">
      <c r="A8992" s="7" t="s">
        <v>969</v>
      </c>
      <c r="B8992" s="7" t="s">
        <v>17535</v>
      </c>
      <c r="C8992" s="7" t="s">
        <v>17536</v>
      </c>
    </row>
    <row r="8993" spans="1:3" x14ac:dyDescent="0.25">
      <c r="A8993" s="7" t="s">
        <v>969</v>
      </c>
      <c r="B8993" s="7" t="s">
        <v>17537</v>
      </c>
      <c r="C8993" s="7" t="s">
        <v>17538</v>
      </c>
    </row>
    <row r="8994" spans="1:3" x14ac:dyDescent="0.25">
      <c r="A8994" s="7" t="s">
        <v>969</v>
      </c>
      <c r="B8994" s="7" t="s">
        <v>17539</v>
      </c>
      <c r="C8994" s="7" t="s">
        <v>17540</v>
      </c>
    </row>
    <row r="8995" spans="1:3" x14ac:dyDescent="0.25">
      <c r="A8995" s="7" t="s">
        <v>969</v>
      </c>
      <c r="B8995" s="7" t="s">
        <v>17541</v>
      </c>
      <c r="C8995" s="7" t="s">
        <v>17542</v>
      </c>
    </row>
    <row r="8996" spans="1:3" x14ac:dyDescent="0.25">
      <c r="A8996" s="7" t="s">
        <v>969</v>
      </c>
      <c r="B8996" s="7" t="s">
        <v>17543</v>
      </c>
      <c r="C8996" s="7" t="s">
        <v>17544</v>
      </c>
    </row>
    <row r="8997" spans="1:3" x14ac:dyDescent="0.25">
      <c r="A8997" s="7" t="s">
        <v>971</v>
      </c>
      <c r="B8997" s="7" t="s">
        <v>17545</v>
      </c>
      <c r="C8997" s="7" t="s">
        <v>17546</v>
      </c>
    </row>
    <row r="8998" spans="1:3" x14ac:dyDescent="0.25">
      <c r="A8998" s="7" t="s">
        <v>971</v>
      </c>
      <c r="B8998" s="7" t="s">
        <v>17547</v>
      </c>
      <c r="C8998" s="7" t="s">
        <v>17548</v>
      </c>
    </row>
    <row r="8999" spans="1:3" x14ac:dyDescent="0.25">
      <c r="A8999" s="7" t="s">
        <v>971</v>
      </c>
      <c r="B8999" s="7" t="s">
        <v>17549</v>
      </c>
      <c r="C8999" s="7" t="s">
        <v>17550</v>
      </c>
    </row>
    <row r="9000" spans="1:3" x14ac:dyDescent="0.25">
      <c r="A9000" s="7" t="s">
        <v>971</v>
      </c>
      <c r="B9000" s="7" t="s">
        <v>17551</v>
      </c>
      <c r="C9000" s="7" t="s">
        <v>17552</v>
      </c>
    </row>
    <row r="9001" spans="1:3" x14ac:dyDescent="0.25">
      <c r="A9001" s="7" t="s">
        <v>971</v>
      </c>
      <c r="B9001" s="7" t="s">
        <v>17553</v>
      </c>
      <c r="C9001" s="7" t="s">
        <v>17554</v>
      </c>
    </row>
    <row r="9002" spans="1:3" x14ac:dyDescent="0.25">
      <c r="A9002" s="7" t="s">
        <v>971</v>
      </c>
      <c r="B9002" s="7" t="s">
        <v>17555</v>
      </c>
      <c r="C9002" s="7" t="s">
        <v>17556</v>
      </c>
    </row>
    <row r="9003" spans="1:3" x14ac:dyDescent="0.25">
      <c r="A9003" s="7" t="s">
        <v>971</v>
      </c>
      <c r="B9003" s="7" t="s">
        <v>17557</v>
      </c>
      <c r="C9003" s="7" t="s">
        <v>17558</v>
      </c>
    </row>
    <row r="9004" spans="1:3" x14ac:dyDescent="0.25">
      <c r="A9004" s="7" t="s">
        <v>971</v>
      </c>
      <c r="B9004" s="7" t="s">
        <v>17559</v>
      </c>
      <c r="C9004" s="7" t="s">
        <v>17560</v>
      </c>
    </row>
    <row r="9005" spans="1:3" x14ac:dyDescent="0.25">
      <c r="A9005" s="7" t="s">
        <v>971</v>
      </c>
      <c r="B9005" s="7" t="s">
        <v>17561</v>
      </c>
      <c r="C9005" s="7" t="s">
        <v>17562</v>
      </c>
    </row>
    <row r="9006" spans="1:3" x14ac:dyDescent="0.25">
      <c r="A9006" s="7" t="s">
        <v>983</v>
      </c>
      <c r="B9006" s="7" t="s">
        <v>17563</v>
      </c>
      <c r="C9006" s="7" t="s">
        <v>17564</v>
      </c>
    </row>
    <row r="9007" spans="1:3" x14ac:dyDescent="0.25">
      <c r="A9007" s="7" t="s">
        <v>983</v>
      </c>
      <c r="B9007" s="7" t="s">
        <v>17565</v>
      </c>
      <c r="C9007" s="7" t="s">
        <v>17566</v>
      </c>
    </row>
    <row r="9008" spans="1:3" x14ac:dyDescent="0.25">
      <c r="A9008" s="7" t="s">
        <v>983</v>
      </c>
      <c r="B9008" s="7" t="s">
        <v>17567</v>
      </c>
      <c r="C9008" s="7" t="s">
        <v>17568</v>
      </c>
    </row>
    <row r="9009" spans="1:3" x14ac:dyDescent="0.25">
      <c r="A9009" s="7" t="s">
        <v>983</v>
      </c>
      <c r="B9009" s="7" t="s">
        <v>17569</v>
      </c>
      <c r="C9009" s="7" t="s">
        <v>17570</v>
      </c>
    </row>
    <row r="9010" spans="1:3" x14ac:dyDescent="0.25">
      <c r="A9010" s="7" t="s">
        <v>983</v>
      </c>
      <c r="B9010" s="7" t="s">
        <v>17571</v>
      </c>
      <c r="C9010" s="7" t="s">
        <v>17572</v>
      </c>
    </row>
    <row r="9011" spans="1:3" x14ac:dyDescent="0.25">
      <c r="A9011" s="7" t="s">
        <v>983</v>
      </c>
      <c r="B9011" s="7" t="s">
        <v>17573</v>
      </c>
      <c r="C9011" s="7" t="s">
        <v>17574</v>
      </c>
    </row>
    <row r="9012" spans="1:3" x14ac:dyDescent="0.25">
      <c r="A9012" s="7" t="s">
        <v>983</v>
      </c>
      <c r="B9012" s="7" t="s">
        <v>17575</v>
      </c>
      <c r="C9012" s="7" t="s">
        <v>17576</v>
      </c>
    </row>
    <row r="9013" spans="1:3" x14ac:dyDescent="0.25">
      <c r="A9013" s="7" t="s">
        <v>983</v>
      </c>
      <c r="B9013" s="7" t="s">
        <v>17577</v>
      </c>
      <c r="C9013" s="7" t="s">
        <v>17578</v>
      </c>
    </row>
    <row r="9014" spans="1:3" x14ac:dyDescent="0.25">
      <c r="A9014" s="7" t="s">
        <v>953</v>
      </c>
      <c r="B9014" s="7" t="s">
        <v>17579</v>
      </c>
      <c r="C9014" s="7" t="s">
        <v>17580</v>
      </c>
    </row>
    <row r="9015" spans="1:3" x14ac:dyDescent="0.25">
      <c r="A9015" s="7" t="s">
        <v>953</v>
      </c>
      <c r="B9015" s="7" t="s">
        <v>17581</v>
      </c>
      <c r="C9015" s="7" t="s">
        <v>17582</v>
      </c>
    </row>
    <row r="9016" spans="1:3" x14ac:dyDescent="0.25">
      <c r="A9016" s="7" t="s">
        <v>953</v>
      </c>
      <c r="B9016" s="7" t="s">
        <v>17583</v>
      </c>
      <c r="C9016" s="7" t="s">
        <v>17584</v>
      </c>
    </row>
    <row r="9017" spans="1:3" x14ac:dyDescent="0.25">
      <c r="A9017" s="7" t="s">
        <v>953</v>
      </c>
      <c r="B9017" s="7" t="s">
        <v>17585</v>
      </c>
      <c r="C9017" s="7" t="s">
        <v>17586</v>
      </c>
    </row>
    <row r="9018" spans="1:3" x14ac:dyDescent="0.25">
      <c r="A9018" s="7" t="s">
        <v>953</v>
      </c>
      <c r="B9018" s="7" t="s">
        <v>17587</v>
      </c>
      <c r="C9018" s="7" t="s">
        <v>17588</v>
      </c>
    </row>
    <row r="9019" spans="1:3" x14ac:dyDescent="0.25">
      <c r="A9019" s="7" t="s">
        <v>953</v>
      </c>
      <c r="B9019" s="7" t="s">
        <v>17589</v>
      </c>
      <c r="C9019" s="7" t="s">
        <v>17590</v>
      </c>
    </row>
    <row r="9020" spans="1:3" x14ac:dyDescent="0.25">
      <c r="A9020" s="7" t="s">
        <v>953</v>
      </c>
      <c r="B9020" s="7" t="s">
        <v>17591</v>
      </c>
      <c r="C9020" s="7" t="s">
        <v>17592</v>
      </c>
    </row>
    <row r="9021" spans="1:3" x14ac:dyDescent="0.25">
      <c r="A9021" s="7" t="s">
        <v>953</v>
      </c>
      <c r="B9021" s="7" t="s">
        <v>17593</v>
      </c>
      <c r="C9021" s="7" t="s">
        <v>9310</v>
      </c>
    </row>
    <row r="9022" spans="1:3" x14ac:dyDescent="0.25">
      <c r="A9022" s="7" t="s">
        <v>953</v>
      </c>
      <c r="B9022" s="7" t="s">
        <v>17594</v>
      </c>
      <c r="C9022" s="7" t="s">
        <v>7135</v>
      </c>
    </row>
    <row r="9023" spans="1:3" x14ac:dyDescent="0.25">
      <c r="A9023" s="7" t="s">
        <v>953</v>
      </c>
      <c r="B9023" s="7" t="s">
        <v>17595</v>
      </c>
      <c r="C9023" s="7" t="s">
        <v>6845</v>
      </c>
    </row>
    <row r="9024" spans="1:3" x14ac:dyDescent="0.25">
      <c r="A9024" s="7" t="s">
        <v>953</v>
      </c>
      <c r="B9024" s="7" t="s">
        <v>17596</v>
      </c>
      <c r="C9024" s="7" t="s">
        <v>17597</v>
      </c>
    </row>
    <row r="9025" spans="1:3" x14ac:dyDescent="0.25">
      <c r="A9025" s="7" t="s">
        <v>953</v>
      </c>
      <c r="B9025" s="7" t="s">
        <v>17598</v>
      </c>
      <c r="C9025" s="7" t="s">
        <v>17599</v>
      </c>
    </row>
    <row r="9026" spans="1:3" x14ac:dyDescent="0.25">
      <c r="A9026" s="7" t="s">
        <v>953</v>
      </c>
      <c r="B9026" s="7" t="s">
        <v>17600</v>
      </c>
      <c r="C9026" s="7" t="s">
        <v>2071</v>
      </c>
    </row>
    <row r="9027" spans="1:3" x14ac:dyDescent="0.25">
      <c r="A9027" s="7" t="s">
        <v>953</v>
      </c>
      <c r="B9027" s="7" t="s">
        <v>17601</v>
      </c>
      <c r="C9027" s="7" t="s">
        <v>17602</v>
      </c>
    </row>
    <row r="9028" spans="1:3" x14ac:dyDescent="0.25">
      <c r="A9028" s="7" t="s">
        <v>953</v>
      </c>
      <c r="B9028" s="7" t="s">
        <v>17603</v>
      </c>
      <c r="C9028" s="7" t="s">
        <v>10039</v>
      </c>
    </row>
    <row r="9029" spans="1:3" x14ac:dyDescent="0.25">
      <c r="A9029" s="7" t="s">
        <v>955</v>
      </c>
      <c r="B9029" s="7" t="s">
        <v>17604</v>
      </c>
      <c r="C9029" s="7" t="s">
        <v>17605</v>
      </c>
    </row>
    <row r="9030" spans="1:3" x14ac:dyDescent="0.25">
      <c r="A9030" s="7" t="s">
        <v>955</v>
      </c>
      <c r="B9030" s="7" t="s">
        <v>17606</v>
      </c>
      <c r="C9030" s="7" t="s">
        <v>2127</v>
      </c>
    </row>
    <row r="9031" spans="1:3" x14ac:dyDescent="0.25">
      <c r="A9031" s="7" t="s">
        <v>955</v>
      </c>
      <c r="B9031" s="7" t="s">
        <v>17607</v>
      </c>
      <c r="C9031" s="7" t="s">
        <v>17608</v>
      </c>
    </row>
    <row r="9032" spans="1:3" x14ac:dyDescent="0.25">
      <c r="A9032" s="7" t="s">
        <v>955</v>
      </c>
      <c r="B9032" s="7" t="s">
        <v>17609</v>
      </c>
      <c r="C9032" s="7" t="s">
        <v>7102</v>
      </c>
    </row>
    <row r="9033" spans="1:3" x14ac:dyDescent="0.25">
      <c r="A9033" s="7" t="s">
        <v>955</v>
      </c>
      <c r="B9033" s="7" t="s">
        <v>17610</v>
      </c>
      <c r="C9033" s="7" t="s">
        <v>17611</v>
      </c>
    </row>
    <row r="9034" spans="1:3" x14ac:dyDescent="0.25">
      <c r="A9034" s="7" t="s">
        <v>955</v>
      </c>
      <c r="B9034" s="7" t="s">
        <v>17612</v>
      </c>
      <c r="C9034" s="7" t="s">
        <v>17613</v>
      </c>
    </row>
    <row r="9035" spans="1:3" x14ac:dyDescent="0.25">
      <c r="A9035" s="7" t="s">
        <v>955</v>
      </c>
      <c r="B9035" s="7" t="s">
        <v>17614</v>
      </c>
      <c r="C9035" s="7" t="s">
        <v>10230</v>
      </c>
    </row>
    <row r="9036" spans="1:3" x14ac:dyDescent="0.25">
      <c r="A9036" s="7" t="s">
        <v>955</v>
      </c>
      <c r="B9036" s="7" t="s">
        <v>17615</v>
      </c>
      <c r="C9036" s="7" t="s">
        <v>14530</v>
      </c>
    </row>
    <row r="9037" spans="1:3" x14ac:dyDescent="0.25">
      <c r="A9037" s="7" t="s">
        <v>955</v>
      </c>
      <c r="B9037" s="7" t="s">
        <v>17616</v>
      </c>
      <c r="C9037" s="7" t="s">
        <v>2245</v>
      </c>
    </row>
    <row r="9038" spans="1:3" x14ac:dyDescent="0.25">
      <c r="A9038" s="7" t="s">
        <v>955</v>
      </c>
      <c r="B9038" s="7" t="s">
        <v>17617</v>
      </c>
      <c r="C9038" s="7" t="s">
        <v>17618</v>
      </c>
    </row>
    <row r="9039" spans="1:3" x14ac:dyDescent="0.25">
      <c r="A9039" s="7" t="s">
        <v>955</v>
      </c>
      <c r="B9039" s="7" t="s">
        <v>17619</v>
      </c>
      <c r="C9039" s="7" t="s">
        <v>2093</v>
      </c>
    </row>
    <row r="9040" spans="1:3" x14ac:dyDescent="0.25">
      <c r="A9040" s="7" t="s">
        <v>955</v>
      </c>
      <c r="B9040" s="7" t="s">
        <v>17620</v>
      </c>
      <c r="C9040" s="7" t="s">
        <v>8760</v>
      </c>
    </row>
    <row r="9041" spans="1:3" x14ac:dyDescent="0.25">
      <c r="A9041" s="7" t="s">
        <v>955</v>
      </c>
      <c r="B9041" s="7" t="s">
        <v>17621</v>
      </c>
      <c r="C9041" s="7" t="s">
        <v>10446</v>
      </c>
    </row>
    <row r="9042" spans="1:3" x14ac:dyDescent="0.25">
      <c r="A9042" s="7" t="s">
        <v>955</v>
      </c>
      <c r="B9042" s="7" t="s">
        <v>17622</v>
      </c>
      <c r="C9042" s="7" t="s">
        <v>2177</v>
      </c>
    </row>
    <row r="9043" spans="1:3" x14ac:dyDescent="0.25">
      <c r="A9043" s="7" t="s">
        <v>955</v>
      </c>
      <c r="B9043" s="7" t="s">
        <v>17623</v>
      </c>
      <c r="C9043" s="7" t="s">
        <v>17624</v>
      </c>
    </row>
    <row r="9044" spans="1:3" x14ac:dyDescent="0.25">
      <c r="A9044" s="7" t="s">
        <v>955</v>
      </c>
      <c r="B9044" s="7" t="s">
        <v>17625</v>
      </c>
      <c r="C9044" s="7" t="s">
        <v>7858</v>
      </c>
    </row>
    <row r="9045" spans="1:3" x14ac:dyDescent="0.25">
      <c r="A9045" s="7" t="s">
        <v>955</v>
      </c>
      <c r="B9045" s="7" t="s">
        <v>17626</v>
      </c>
      <c r="C9045" s="7" t="s">
        <v>17627</v>
      </c>
    </row>
    <row r="9046" spans="1:3" x14ac:dyDescent="0.25">
      <c r="A9046" s="7" t="s">
        <v>955</v>
      </c>
      <c r="B9046" s="7" t="s">
        <v>17628</v>
      </c>
      <c r="C9046" s="7" t="s">
        <v>17171</v>
      </c>
    </row>
    <row r="9047" spans="1:3" x14ac:dyDescent="0.25">
      <c r="A9047" s="7" t="s">
        <v>957</v>
      </c>
      <c r="B9047" s="7" t="s">
        <v>17629</v>
      </c>
      <c r="C9047" s="7" t="s">
        <v>17630</v>
      </c>
    </row>
    <row r="9048" spans="1:3" x14ac:dyDescent="0.25">
      <c r="A9048" s="7" t="s">
        <v>1416</v>
      </c>
      <c r="B9048" s="7" t="s">
        <v>17631</v>
      </c>
      <c r="C9048" s="7" t="s">
        <v>5778</v>
      </c>
    </row>
    <row r="9049" spans="1:3" x14ac:dyDescent="0.25">
      <c r="A9049" s="7" t="s">
        <v>1418</v>
      </c>
      <c r="B9049" s="7" t="s">
        <v>17632</v>
      </c>
      <c r="C9049" s="7" t="s">
        <v>17633</v>
      </c>
    </row>
    <row r="9050" spans="1:3" x14ac:dyDescent="0.25">
      <c r="A9050" s="7" t="s">
        <v>1347</v>
      </c>
      <c r="B9050" s="7" t="s">
        <v>17634</v>
      </c>
      <c r="C9050" s="7" t="s">
        <v>4126</v>
      </c>
    </row>
    <row r="9051" spans="1:3" x14ac:dyDescent="0.25">
      <c r="A9051" s="7" t="s">
        <v>1387</v>
      </c>
      <c r="B9051" s="7" t="s">
        <v>17635</v>
      </c>
      <c r="C9051" s="7" t="s">
        <v>17636</v>
      </c>
    </row>
    <row r="9052" spans="1:3" x14ac:dyDescent="0.25">
      <c r="A9052" s="7" t="s">
        <v>1387</v>
      </c>
      <c r="B9052" s="7" t="s">
        <v>17637</v>
      </c>
      <c r="C9052" s="7" t="s">
        <v>10260</v>
      </c>
    </row>
    <row r="9053" spans="1:3" x14ac:dyDescent="0.25">
      <c r="A9053" s="7" t="s">
        <v>1387</v>
      </c>
      <c r="B9053" s="7" t="s">
        <v>17638</v>
      </c>
      <c r="C9053" s="7" t="s">
        <v>17639</v>
      </c>
    </row>
    <row r="9054" spans="1:3" x14ac:dyDescent="0.25">
      <c r="A9054" s="7" t="s">
        <v>1387</v>
      </c>
      <c r="B9054" s="7" t="s">
        <v>17640</v>
      </c>
      <c r="C9054" s="7" t="s">
        <v>17641</v>
      </c>
    </row>
    <row r="9055" spans="1:3" x14ac:dyDescent="0.25">
      <c r="A9055" s="7" t="s">
        <v>694</v>
      </c>
      <c r="B9055" s="7" t="s">
        <v>17642</v>
      </c>
      <c r="C9055" s="7" t="s">
        <v>3242</v>
      </c>
    </row>
    <row r="9056" spans="1:3" x14ac:dyDescent="0.25">
      <c r="A9056" s="7" t="s">
        <v>1403</v>
      </c>
      <c r="B9056" s="7" t="s">
        <v>17643</v>
      </c>
      <c r="C9056" s="7" t="s">
        <v>17644</v>
      </c>
    </row>
    <row r="9057" spans="1:3" x14ac:dyDescent="0.25">
      <c r="A9057" s="7" t="s">
        <v>1397</v>
      </c>
      <c r="B9057" s="7" t="s">
        <v>17645</v>
      </c>
      <c r="C9057" s="7" t="s">
        <v>17646</v>
      </c>
    </row>
    <row r="9058" spans="1:3" x14ac:dyDescent="0.25">
      <c r="A9058" s="7" t="s">
        <v>1397</v>
      </c>
      <c r="B9058" s="7" t="s">
        <v>17647</v>
      </c>
      <c r="C9058" s="7" t="s">
        <v>17648</v>
      </c>
    </row>
    <row r="9059" spans="1:3" x14ac:dyDescent="0.25">
      <c r="A9059" s="7" t="s">
        <v>1397</v>
      </c>
      <c r="B9059" s="7" t="s">
        <v>17649</v>
      </c>
      <c r="C9059" s="7" t="s">
        <v>17650</v>
      </c>
    </row>
    <row r="9060" spans="1:3" x14ac:dyDescent="0.25">
      <c r="A9060" s="7" t="s">
        <v>1399</v>
      </c>
      <c r="B9060" s="7" t="s">
        <v>17651</v>
      </c>
      <c r="C9060" s="7" t="s">
        <v>17652</v>
      </c>
    </row>
    <row r="9061" spans="1:3" x14ac:dyDescent="0.25">
      <c r="A9061" s="7" t="s">
        <v>1313</v>
      </c>
      <c r="B9061" s="7" t="s">
        <v>17653</v>
      </c>
      <c r="C9061" s="7" t="s">
        <v>17654</v>
      </c>
    </row>
    <row r="9062" spans="1:3" x14ac:dyDescent="0.25">
      <c r="A9062" s="7" t="s">
        <v>1401</v>
      </c>
      <c r="B9062" s="7" t="s">
        <v>17655</v>
      </c>
      <c r="C9062" s="7" t="s">
        <v>2054</v>
      </c>
    </row>
    <row r="9063" spans="1:3" x14ac:dyDescent="0.25">
      <c r="A9063" s="7" t="s">
        <v>1401</v>
      </c>
      <c r="B9063" s="7" t="s">
        <v>17656</v>
      </c>
      <c r="C9063" s="7" t="s">
        <v>4674</v>
      </c>
    </row>
    <row r="9064" spans="1:3" x14ac:dyDescent="0.25">
      <c r="A9064" s="7" t="s">
        <v>1140</v>
      </c>
      <c r="B9064" s="7" t="s">
        <v>17657</v>
      </c>
      <c r="C9064" s="7" t="s">
        <v>17658</v>
      </c>
    </row>
    <row r="9065" spans="1:3" x14ac:dyDescent="0.25">
      <c r="A9065" s="7" t="s">
        <v>1196</v>
      </c>
      <c r="B9065" s="7" t="s">
        <v>17659</v>
      </c>
      <c r="C9065" s="7" t="s">
        <v>17660</v>
      </c>
    </row>
    <row r="9066" spans="1:3" x14ac:dyDescent="0.25">
      <c r="A9066" s="7" t="s">
        <v>1196</v>
      </c>
      <c r="B9066" s="7" t="s">
        <v>17661</v>
      </c>
      <c r="C9066" s="7" t="s">
        <v>2253</v>
      </c>
    </row>
    <row r="9067" spans="1:3" x14ac:dyDescent="0.25">
      <c r="A9067" s="7" t="s">
        <v>1196</v>
      </c>
      <c r="B9067" s="7" t="s">
        <v>17662</v>
      </c>
      <c r="C9067" s="7" t="s">
        <v>6562</v>
      </c>
    </row>
    <row r="9068" spans="1:3" x14ac:dyDescent="0.25">
      <c r="A9068" s="7" t="s">
        <v>1382</v>
      </c>
      <c r="B9068" s="7" t="s">
        <v>17663</v>
      </c>
      <c r="C9068" s="7" t="s">
        <v>17664</v>
      </c>
    </row>
    <row r="9069" spans="1:3" x14ac:dyDescent="0.25">
      <c r="A9069" s="7" t="s">
        <v>1376</v>
      </c>
      <c r="B9069" s="7" t="s">
        <v>17665</v>
      </c>
      <c r="C9069" s="7" t="s">
        <v>1826</v>
      </c>
    </row>
    <row r="9070" spans="1:3" x14ac:dyDescent="0.25">
      <c r="A9070" s="7" t="s">
        <v>756</v>
      </c>
      <c r="B9070" s="7" t="s">
        <v>17666</v>
      </c>
      <c r="C9070" s="7" t="s">
        <v>1826</v>
      </c>
    </row>
    <row r="9071" spans="1:3" x14ac:dyDescent="0.25">
      <c r="A9071" s="7" t="s">
        <v>1126</v>
      </c>
      <c r="B9071" s="7" t="s">
        <v>17667</v>
      </c>
      <c r="C9071" s="7" t="s">
        <v>3376</v>
      </c>
    </row>
    <row r="9072" spans="1:3" x14ac:dyDescent="0.25">
      <c r="A9072" s="7" t="s">
        <v>1126</v>
      </c>
      <c r="B9072" s="7" t="s">
        <v>17668</v>
      </c>
      <c r="C9072" s="7" t="s">
        <v>17669</v>
      </c>
    </row>
    <row r="9073" spans="1:3" x14ac:dyDescent="0.25">
      <c r="A9073" s="7" t="s">
        <v>756</v>
      </c>
      <c r="B9073" s="7" t="s">
        <v>17670</v>
      </c>
      <c r="C9073" s="7" t="s">
        <v>5990</v>
      </c>
    </row>
    <row r="9074" spans="1:3" x14ac:dyDescent="0.25">
      <c r="A9074" s="7" t="s">
        <v>1003</v>
      </c>
      <c r="B9074" s="7" t="s">
        <v>17671</v>
      </c>
      <c r="C9074" s="7" t="s">
        <v>17672</v>
      </c>
    </row>
    <row r="9075" spans="1:3" x14ac:dyDescent="0.25">
      <c r="A9075" s="7" t="s">
        <v>1134</v>
      </c>
      <c r="B9075" s="7" t="s">
        <v>17673</v>
      </c>
      <c r="C9075" s="7" t="s">
        <v>6585</v>
      </c>
    </row>
    <row r="9076" spans="1:3" x14ac:dyDescent="0.25">
      <c r="A9076" s="7" t="s">
        <v>1134</v>
      </c>
      <c r="B9076" s="7" t="s">
        <v>17674</v>
      </c>
      <c r="C9076" s="7" t="s">
        <v>17675</v>
      </c>
    </row>
    <row r="9077" spans="1:3" x14ac:dyDescent="0.25">
      <c r="A9077" s="7" t="s">
        <v>822</v>
      </c>
      <c r="B9077" s="7" t="s">
        <v>17676</v>
      </c>
      <c r="C9077" s="7" t="s">
        <v>17677</v>
      </c>
    </row>
    <row r="9078" spans="1:3" x14ac:dyDescent="0.25">
      <c r="A9078" s="7" t="s">
        <v>822</v>
      </c>
      <c r="B9078" s="7" t="s">
        <v>17678</v>
      </c>
      <c r="C9078" s="7" t="s">
        <v>3941</v>
      </c>
    </row>
    <row r="9079" spans="1:3" x14ac:dyDescent="0.25">
      <c r="A9079" s="7" t="s">
        <v>1098</v>
      </c>
      <c r="B9079" s="7" t="s">
        <v>17679</v>
      </c>
      <c r="C9079" s="7" t="s">
        <v>17680</v>
      </c>
    </row>
    <row r="9080" spans="1:3" x14ac:dyDescent="0.25">
      <c r="A9080" s="7" t="s">
        <v>1098</v>
      </c>
      <c r="B9080" s="7" t="s">
        <v>17681</v>
      </c>
      <c r="C9080" s="7" t="s">
        <v>7923</v>
      </c>
    </row>
    <row r="9081" spans="1:3" x14ac:dyDescent="0.25">
      <c r="A9081" s="7" t="s">
        <v>1100</v>
      </c>
      <c r="B9081" s="7" t="s">
        <v>17682</v>
      </c>
      <c r="C9081" s="7" t="s">
        <v>17683</v>
      </c>
    </row>
    <row r="9082" spans="1:3" x14ac:dyDescent="0.25">
      <c r="A9082" s="7" t="s">
        <v>756</v>
      </c>
      <c r="B9082" s="7" t="s">
        <v>17684</v>
      </c>
      <c r="C9082" s="7" t="s">
        <v>4425</v>
      </c>
    </row>
    <row r="9083" spans="1:3" x14ac:dyDescent="0.25">
      <c r="A9083" s="7" t="s">
        <v>1105</v>
      </c>
      <c r="B9083" s="7" t="s">
        <v>17685</v>
      </c>
      <c r="C9083" s="7" t="s">
        <v>17686</v>
      </c>
    </row>
    <row r="9084" spans="1:3" x14ac:dyDescent="0.25">
      <c r="A9084" s="7" t="s">
        <v>1476</v>
      </c>
      <c r="B9084" s="7" t="s">
        <v>17687</v>
      </c>
      <c r="C9084" s="7" t="s">
        <v>17688</v>
      </c>
    </row>
    <row r="9085" spans="1:3" x14ac:dyDescent="0.25">
      <c r="A9085" s="7" t="s">
        <v>1468</v>
      </c>
      <c r="B9085" s="7" t="s">
        <v>17689</v>
      </c>
      <c r="C9085" s="7" t="s">
        <v>17690</v>
      </c>
    </row>
    <row r="9086" spans="1:3" x14ac:dyDescent="0.25">
      <c r="A9086" s="7" t="s">
        <v>1468</v>
      </c>
      <c r="B9086" s="7" t="s">
        <v>17691</v>
      </c>
      <c r="C9086" s="7" t="s">
        <v>17692</v>
      </c>
    </row>
    <row r="9087" spans="1:3" x14ac:dyDescent="0.25">
      <c r="A9087" s="7" t="s">
        <v>1470</v>
      </c>
      <c r="B9087" s="7" t="s">
        <v>17693</v>
      </c>
      <c r="C9087" s="7" t="s">
        <v>4823</v>
      </c>
    </row>
    <row r="9088" spans="1:3" x14ac:dyDescent="0.25">
      <c r="A9088" s="7" t="s">
        <v>1474</v>
      </c>
      <c r="B9088" s="7" t="s">
        <v>17694</v>
      </c>
      <c r="C9088" s="7" t="s">
        <v>17695</v>
      </c>
    </row>
    <row r="9089" spans="1:3" x14ac:dyDescent="0.25">
      <c r="A9089" s="7" t="s">
        <v>1466</v>
      </c>
      <c r="B9089" s="7" t="s">
        <v>17696</v>
      </c>
      <c r="C9089" s="7" t="s">
        <v>17697</v>
      </c>
    </row>
    <row r="9090" spans="1:3" x14ac:dyDescent="0.25">
      <c r="A9090" s="7" t="s">
        <v>1407</v>
      </c>
      <c r="B9090" s="7" t="s">
        <v>17698</v>
      </c>
      <c r="C9090" s="7" t="s">
        <v>17699</v>
      </c>
    </row>
    <row r="9091" spans="1:3" x14ac:dyDescent="0.25">
      <c r="A9091" s="7" t="s">
        <v>1371</v>
      </c>
      <c r="B9091" s="7" t="s">
        <v>17700</v>
      </c>
      <c r="C9091" s="7" t="s">
        <v>2826</v>
      </c>
    </row>
    <row r="9092" spans="1:3" x14ac:dyDescent="0.25">
      <c r="A9092" s="7" t="s">
        <v>756</v>
      </c>
      <c r="B9092" s="7" t="s">
        <v>17701</v>
      </c>
      <c r="C9092" s="7" t="s">
        <v>2496</v>
      </c>
    </row>
    <row r="9093" spans="1:3" x14ac:dyDescent="0.25">
      <c r="A9093" s="7" t="s">
        <v>756</v>
      </c>
      <c r="B9093" s="7" t="s">
        <v>17702</v>
      </c>
      <c r="C9093" s="7" t="s">
        <v>5600</v>
      </c>
    </row>
    <row r="9094" spans="1:3" x14ac:dyDescent="0.25">
      <c r="A9094" s="7" t="s">
        <v>690</v>
      </c>
      <c r="B9094" s="7" t="s">
        <v>17703</v>
      </c>
      <c r="C9094" s="7" t="s">
        <v>17704</v>
      </c>
    </row>
    <row r="9095" spans="1:3" x14ac:dyDescent="0.25">
      <c r="A9095" s="7" t="s">
        <v>1422</v>
      </c>
      <c r="B9095" s="7" t="s">
        <v>17705</v>
      </c>
      <c r="C9095" s="7" t="s">
        <v>17706</v>
      </c>
    </row>
    <row r="9096" spans="1:3" x14ac:dyDescent="0.25">
      <c r="A9096" s="7" t="s">
        <v>1416</v>
      </c>
      <c r="B9096" s="7" t="s">
        <v>17707</v>
      </c>
      <c r="C9096" s="7" t="s">
        <v>4674</v>
      </c>
    </row>
    <row r="9097" spans="1:3" x14ac:dyDescent="0.25">
      <c r="A9097" s="7" t="s">
        <v>1416</v>
      </c>
      <c r="B9097" s="7" t="s">
        <v>17708</v>
      </c>
      <c r="C9097" s="7" t="s">
        <v>17709</v>
      </c>
    </row>
    <row r="9098" spans="1:3" x14ac:dyDescent="0.25">
      <c r="A9098" s="7" t="s">
        <v>1347</v>
      </c>
      <c r="B9098" s="7" t="s">
        <v>17710</v>
      </c>
      <c r="C9098" s="7" t="s">
        <v>3584</v>
      </c>
    </row>
    <row r="9099" spans="1:3" x14ac:dyDescent="0.25">
      <c r="A9099" s="7" t="s">
        <v>1387</v>
      </c>
      <c r="B9099" s="7" t="s">
        <v>17711</v>
      </c>
      <c r="C9099" s="7" t="s">
        <v>6582</v>
      </c>
    </row>
    <row r="9100" spans="1:3" x14ac:dyDescent="0.25">
      <c r="A9100" s="7" t="s">
        <v>1391</v>
      </c>
      <c r="B9100" s="7" t="s">
        <v>17712</v>
      </c>
      <c r="C9100" s="7" t="s">
        <v>17713</v>
      </c>
    </row>
    <row r="9101" spans="1:3" x14ac:dyDescent="0.25">
      <c r="A9101" s="7" t="s">
        <v>1403</v>
      </c>
      <c r="B9101" s="7" t="s">
        <v>17714</v>
      </c>
      <c r="C9101" s="7" t="s">
        <v>2627</v>
      </c>
    </row>
    <row r="9102" spans="1:3" x14ac:dyDescent="0.25">
      <c r="A9102" s="7" t="s">
        <v>1395</v>
      </c>
      <c r="B9102" s="7" t="s">
        <v>17715</v>
      </c>
      <c r="C9102" s="7" t="s">
        <v>17716</v>
      </c>
    </row>
    <row r="9103" spans="1:3" x14ac:dyDescent="0.25">
      <c r="A9103" s="7" t="s">
        <v>1397</v>
      </c>
      <c r="B9103" s="7" t="s">
        <v>17717</v>
      </c>
      <c r="C9103" s="7" t="s">
        <v>17718</v>
      </c>
    </row>
    <row r="9104" spans="1:3" x14ac:dyDescent="0.25">
      <c r="A9104" s="7" t="s">
        <v>1399</v>
      </c>
      <c r="B9104" s="7" t="s">
        <v>17719</v>
      </c>
      <c r="C9104" s="7" t="s">
        <v>17720</v>
      </c>
    </row>
    <row r="9105" spans="1:3" x14ac:dyDescent="0.25">
      <c r="A9105" s="7" t="s">
        <v>1399</v>
      </c>
      <c r="B9105" s="7" t="s">
        <v>17721</v>
      </c>
      <c r="C9105" s="7" t="s">
        <v>17722</v>
      </c>
    </row>
    <row r="9106" spans="1:3" x14ac:dyDescent="0.25">
      <c r="A9106" s="7" t="s">
        <v>1399</v>
      </c>
      <c r="B9106" s="7" t="s">
        <v>17723</v>
      </c>
      <c r="C9106" s="7" t="s">
        <v>6692</v>
      </c>
    </row>
    <row r="9107" spans="1:3" x14ac:dyDescent="0.25">
      <c r="A9107" s="7" t="s">
        <v>1399</v>
      </c>
      <c r="B9107" s="7" t="s">
        <v>17724</v>
      </c>
      <c r="C9107" s="7" t="s">
        <v>17725</v>
      </c>
    </row>
    <row r="9108" spans="1:3" x14ac:dyDescent="0.25">
      <c r="A9108" s="7" t="s">
        <v>1399</v>
      </c>
      <c r="B9108" s="7" t="s">
        <v>17726</v>
      </c>
      <c r="C9108" s="7" t="s">
        <v>17727</v>
      </c>
    </row>
    <row r="9109" spans="1:3" x14ac:dyDescent="0.25">
      <c r="A9109" s="7" t="s">
        <v>1313</v>
      </c>
      <c r="B9109" s="7" t="s">
        <v>17728</v>
      </c>
      <c r="C9109" s="7" t="s">
        <v>4893</v>
      </c>
    </row>
    <row r="9110" spans="1:3" x14ac:dyDescent="0.25">
      <c r="A9110" s="7" t="s">
        <v>1401</v>
      </c>
      <c r="B9110" s="7" t="s">
        <v>17729</v>
      </c>
      <c r="C9110" s="7" t="s">
        <v>17730</v>
      </c>
    </row>
    <row r="9111" spans="1:3" x14ac:dyDescent="0.25">
      <c r="A9111" s="7" t="s">
        <v>1373</v>
      </c>
      <c r="B9111" s="7" t="s">
        <v>17731</v>
      </c>
      <c r="C9111" s="7" t="s">
        <v>17732</v>
      </c>
    </row>
    <row r="9112" spans="1:3" x14ac:dyDescent="0.25">
      <c r="A9112" s="7" t="s">
        <v>1382</v>
      </c>
      <c r="B9112" s="7" t="s">
        <v>17733</v>
      </c>
      <c r="C9112" s="7" t="s">
        <v>1840</v>
      </c>
    </row>
    <row r="9113" spans="1:3" x14ac:dyDescent="0.25">
      <c r="A9113" s="7" t="s">
        <v>756</v>
      </c>
      <c r="B9113" s="7" t="s">
        <v>17734</v>
      </c>
      <c r="C9113" s="7" t="s">
        <v>9306</v>
      </c>
    </row>
    <row r="9114" spans="1:3" x14ac:dyDescent="0.25">
      <c r="A9114" s="7" t="s">
        <v>756</v>
      </c>
      <c r="B9114" s="7" t="s">
        <v>17735</v>
      </c>
      <c r="C9114" s="7" t="s">
        <v>17736</v>
      </c>
    </row>
    <row r="9115" spans="1:3" x14ac:dyDescent="0.25">
      <c r="A9115" s="7" t="s">
        <v>1119</v>
      </c>
      <c r="B9115" s="7" t="s">
        <v>17737</v>
      </c>
      <c r="C9115" s="7" t="s">
        <v>17738</v>
      </c>
    </row>
    <row r="9116" spans="1:3" x14ac:dyDescent="0.25">
      <c r="A9116" s="7" t="s">
        <v>1119</v>
      </c>
      <c r="B9116" s="7" t="s">
        <v>17739</v>
      </c>
      <c r="C9116" s="7" t="s">
        <v>17740</v>
      </c>
    </row>
    <row r="9117" spans="1:3" x14ac:dyDescent="0.25">
      <c r="A9117" s="7" t="s">
        <v>756</v>
      </c>
      <c r="B9117" s="7" t="s">
        <v>17741</v>
      </c>
      <c r="C9117" s="7" t="s">
        <v>5778</v>
      </c>
    </row>
    <row r="9118" spans="1:3" x14ac:dyDescent="0.25">
      <c r="A9118" s="7" t="s">
        <v>1134</v>
      </c>
      <c r="B9118" s="7" t="s">
        <v>17742</v>
      </c>
      <c r="C9118" s="7" t="s">
        <v>3588</v>
      </c>
    </row>
    <row r="9119" spans="1:3" x14ac:dyDescent="0.25">
      <c r="A9119" s="7" t="s">
        <v>1134</v>
      </c>
      <c r="B9119" s="7" t="s">
        <v>17743</v>
      </c>
      <c r="C9119" s="7" t="s">
        <v>17744</v>
      </c>
    </row>
    <row r="9120" spans="1:3" x14ac:dyDescent="0.25">
      <c r="A9120" s="7" t="s">
        <v>822</v>
      </c>
      <c r="B9120" s="7" t="s">
        <v>17745</v>
      </c>
      <c r="C9120" s="7" t="s">
        <v>17746</v>
      </c>
    </row>
    <row r="9121" spans="1:3" x14ac:dyDescent="0.25">
      <c r="A9121" s="7" t="s">
        <v>822</v>
      </c>
      <c r="B9121" s="7" t="s">
        <v>17747</v>
      </c>
      <c r="C9121" s="7" t="s">
        <v>17748</v>
      </c>
    </row>
    <row r="9122" spans="1:3" x14ac:dyDescent="0.25">
      <c r="A9122" s="7" t="s">
        <v>1128</v>
      </c>
      <c r="B9122" s="7" t="s">
        <v>17749</v>
      </c>
      <c r="C9122" s="7" t="s">
        <v>3376</v>
      </c>
    </row>
    <row r="9123" spans="1:3" x14ac:dyDescent="0.25">
      <c r="A9123" s="7" t="s">
        <v>1098</v>
      </c>
      <c r="B9123" s="7" t="s">
        <v>17750</v>
      </c>
      <c r="C9123" s="7" t="s">
        <v>17751</v>
      </c>
    </row>
    <row r="9124" spans="1:3" x14ac:dyDescent="0.25">
      <c r="A9124" s="7" t="s">
        <v>1105</v>
      </c>
      <c r="B9124" s="7" t="s">
        <v>17752</v>
      </c>
      <c r="C9124" s="7" t="s">
        <v>17753</v>
      </c>
    </row>
    <row r="9125" spans="1:3" x14ac:dyDescent="0.25">
      <c r="A9125" s="7" t="s">
        <v>1105</v>
      </c>
      <c r="B9125" s="7" t="s">
        <v>17754</v>
      </c>
      <c r="C9125" s="7" t="s">
        <v>17755</v>
      </c>
    </row>
    <row r="9126" spans="1:3" x14ac:dyDescent="0.25">
      <c r="A9126" s="7" t="s">
        <v>1111</v>
      </c>
      <c r="B9126" s="7" t="s">
        <v>17756</v>
      </c>
      <c r="C9126" s="7" t="s">
        <v>17757</v>
      </c>
    </row>
    <row r="9127" spans="1:3" x14ac:dyDescent="0.25">
      <c r="A9127" s="7" t="s">
        <v>1081</v>
      </c>
      <c r="B9127" s="7" t="s">
        <v>17758</v>
      </c>
      <c r="C9127" s="7" t="s">
        <v>4410</v>
      </c>
    </row>
    <row r="9128" spans="1:3" x14ac:dyDescent="0.25">
      <c r="A9128" s="7" t="s">
        <v>1085</v>
      </c>
      <c r="B9128" s="7" t="s">
        <v>17759</v>
      </c>
      <c r="C9128" s="7" t="s">
        <v>17760</v>
      </c>
    </row>
    <row r="9129" spans="1:3" x14ac:dyDescent="0.25">
      <c r="A9129" s="7" t="s">
        <v>1490</v>
      </c>
      <c r="B9129" s="7" t="s">
        <v>17761</v>
      </c>
      <c r="C9129" s="7" t="s">
        <v>16414</v>
      </c>
    </row>
    <row r="9130" spans="1:3" x14ac:dyDescent="0.25">
      <c r="A9130" s="7" t="s">
        <v>1488</v>
      </c>
      <c r="B9130" s="7" t="s">
        <v>17762</v>
      </c>
      <c r="C9130" s="7" t="s">
        <v>16396</v>
      </c>
    </row>
    <row r="9131" spans="1:3" x14ac:dyDescent="0.25">
      <c r="A9131" s="7" t="s">
        <v>1484</v>
      </c>
      <c r="B9131" s="7" t="s">
        <v>17763</v>
      </c>
      <c r="C9131" s="7" t="s">
        <v>16394</v>
      </c>
    </row>
    <row r="9132" spans="1:3" x14ac:dyDescent="0.25">
      <c r="A9132" s="7" t="s">
        <v>1458</v>
      </c>
      <c r="B9132" s="7" t="s">
        <v>17764</v>
      </c>
      <c r="C9132" s="7" t="s">
        <v>17765</v>
      </c>
    </row>
    <row r="9133" spans="1:3" x14ac:dyDescent="0.25">
      <c r="A9133" s="7" t="s">
        <v>1460</v>
      </c>
      <c r="B9133" s="7" t="s">
        <v>17766</v>
      </c>
      <c r="C9133" s="7" t="s">
        <v>17767</v>
      </c>
    </row>
    <row r="9134" spans="1:3" x14ac:dyDescent="0.25">
      <c r="A9134" s="7" t="s">
        <v>1464</v>
      </c>
      <c r="B9134" s="7" t="s">
        <v>17768</v>
      </c>
      <c r="C9134" s="7" t="s">
        <v>17769</v>
      </c>
    </row>
    <row r="9135" spans="1:3" x14ac:dyDescent="0.25">
      <c r="A9135" s="7" t="s">
        <v>1464</v>
      </c>
      <c r="B9135" s="7" t="s">
        <v>17770</v>
      </c>
      <c r="C9135" s="7" t="s">
        <v>1695</v>
      </c>
    </row>
    <row r="9136" spans="1:3" x14ac:dyDescent="0.25">
      <c r="A9136" s="7" t="s">
        <v>1464</v>
      </c>
      <c r="B9136" s="7" t="s">
        <v>17771</v>
      </c>
      <c r="C9136" s="7" t="s">
        <v>5394</v>
      </c>
    </row>
    <row r="9137" spans="1:3" x14ac:dyDescent="0.25">
      <c r="A9137" s="7" t="s">
        <v>1468</v>
      </c>
      <c r="B9137" s="7" t="s">
        <v>17772</v>
      </c>
      <c r="C9137" s="7" t="s">
        <v>17773</v>
      </c>
    </row>
    <row r="9138" spans="1:3" x14ac:dyDescent="0.25">
      <c r="A9138" s="7" t="s">
        <v>1468</v>
      </c>
      <c r="B9138" s="7" t="s">
        <v>17774</v>
      </c>
      <c r="C9138" s="7" t="s">
        <v>17775</v>
      </c>
    </row>
    <row r="9139" spans="1:3" x14ac:dyDescent="0.25">
      <c r="A9139" s="7" t="s">
        <v>1470</v>
      </c>
      <c r="B9139" s="7" t="s">
        <v>17776</v>
      </c>
      <c r="C9139" s="7" t="s">
        <v>17777</v>
      </c>
    </row>
    <row r="9140" spans="1:3" x14ac:dyDescent="0.25">
      <c r="A9140" s="7" t="s">
        <v>1359</v>
      </c>
      <c r="B9140" s="7" t="s">
        <v>17778</v>
      </c>
      <c r="C9140" s="7" t="s">
        <v>17779</v>
      </c>
    </row>
    <row r="9141" spans="1:3" x14ac:dyDescent="0.25">
      <c r="A9141" s="7" t="s">
        <v>1474</v>
      </c>
      <c r="B9141" s="7" t="s">
        <v>17780</v>
      </c>
      <c r="C9141" s="7" t="s">
        <v>17781</v>
      </c>
    </row>
    <row r="9142" spans="1:3" x14ac:dyDescent="0.25">
      <c r="A9142" s="7" t="s">
        <v>1466</v>
      </c>
      <c r="B9142" s="7" t="s">
        <v>17782</v>
      </c>
      <c r="C9142" s="7" t="s">
        <v>17783</v>
      </c>
    </row>
    <row r="9143" spans="1:3" x14ac:dyDescent="0.25">
      <c r="A9143" s="7" t="s">
        <v>1440</v>
      </c>
      <c r="B9143" s="7" t="s">
        <v>17784</v>
      </c>
      <c r="C9143" s="7" t="s">
        <v>17785</v>
      </c>
    </row>
    <row r="9144" spans="1:3" x14ac:dyDescent="0.25">
      <c r="A9144" s="7" t="s">
        <v>1444</v>
      </c>
      <c r="B9144" s="7" t="s">
        <v>17786</v>
      </c>
      <c r="C9144" s="7" t="s">
        <v>17787</v>
      </c>
    </row>
    <row r="9145" spans="1:3" x14ac:dyDescent="0.25">
      <c r="A9145" s="7" t="s">
        <v>1456</v>
      </c>
      <c r="B9145" s="7" t="s">
        <v>17788</v>
      </c>
      <c r="C9145" s="7" t="s">
        <v>5084</v>
      </c>
    </row>
    <row r="9146" spans="1:3" x14ac:dyDescent="0.25">
      <c r="A9146" s="7" t="s">
        <v>1456</v>
      </c>
      <c r="B9146" s="7" t="s">
        <v>17789</v>
      </c>
      <c r="C9146" s="7" t="s">
        <v>17790</v>
      </c>
    </row>
    <row r="9147" spans="1:3" x14ac:dyDescent="0.25">
      <c r="A9147" s="7" t="s">
        <v>1450</v>
      </c>
      <c r="B9147" s="7" t="s">
        <v>17791</v>
      </c>
      <c r="C9147" s="7" t="s">
        <v>17706</v>
      </c>
    </row>
    <row r="9148" spans="1:3" x14ac:dyDescent="0.25">
      <c r="A9148" s="7" t="s">
        <v>1450</v>
      </c>
      <c r="B9148" s="7" t="s">
        <v>17792</v>
      </c>
      <c r="C9148" s="7" t="s">
        <v>17793</v>
      </c>
    </row>
    <row r="9149" spans="1:3" x14ac:dyDescent="0.25">
      <c r="A9149" s="7" t="s">
        <v>1452</v>
      </c>
      <c r="B9149" s="7" t="s">
        <v>17794</v>
      </c>
      <c r="C9149" s="7" t="s">
        <v>5694</v>
      </c>
    </row>
    <row r="9150" spans="1:3" x14ac:dyDescent="0.25">
      <c r="A9150" s="7" t="s">
        <v>1454</v>
      </c>
      <c r="B9150" s="7" t="s">
        <v>17795</v>
      </c>
      <c r="C9150" s="7" t="s">
        <v>17796</v>
      </c>
    </row>
    <row r="9151" spans="1:3" x14ac:dyDescent="0.25">
      <c r="A9151" s="7" t="s">
        <v>1454</v>
      </c>
      <c r="B9151" s="7" t="s">
        <v>17797</v>
      </c>
      <c r="C9151" s="7" t="s">
        <v>17798</v>
      </c>
    </row>
    <row r="9152" spans="1:3" x14ac:dyDescent="0.25">
      <c r="A9152" s="7" t="s">
        <v>1448</v>
      </c>
      <c r="B9152" s="7" t="s">
        <v>17799</v>
      </c>
      <c r="C9152" s="7" t="s">
        <v>17404</v>
      </c>
    </row>
    <row r="9153" spans="1:3" x14ac:dyDescent="0.25">
      <c r="A9153" s="7" t="s">
        <v>1448</v>
      </c>
      <c r="B9153" s="7" t="s">
        <v>17800</v>
      </c>
      <c r="C9153" s="7" t="s">
        <v>5706</v>
      </c>
    </row>
    <row r="9154" spans="1:3" x14ac:dyDescent="0.25">
      <c r="A9154" s="7" t="s">
        <v>1380</v>
      </c>
      <c r="B9154" s="7" t="s">
        <v>17801</v>
      </c>
      <c r="C9154" s="7" t="s">
        <v>17802</v>
      </c>
    </row>
    <row r="9155" spans="1:3" x14ac:dyDescent="0.25">
      <c r="A9155" s="7" t="s">
        <v>1380</v>
      </c>
      <c r="B9155" s="7" t="s">
        <v>17803</v>
      </c>
      <c r="C9155" s="7" t="s">
        <v>4263</v>
      </c>
    </row>
    <row r="9156" spans="1:3" x14ac:dyDescent="0.25">
      <c r="A9156" s="7" t="s">
        <v>1380</v>
      </c>
      <c r="B9156" s="7" t="s">
        <v>17804</v>
      </c>
      <c r="C9156" s="7" t="s">
        <v>7194</v>
      </c>
    </row>
    <row r="9157" spans="1:3" x14ac:dyDescent="0.25">
      <c r="A9157" s="7" t="s">
        <v>756</v>
      </c>
      <c r="B9157" s="7" t="s">
        <v>17805</v>
      </c>
      <c r="C9157" s="7" t="s">
        <v>5388</v>
      </c>
    </row>
    <row r="9158" spans="1:3" x14ac:dyDescent="0.25">
      <c r="A9158" s="7" t="s">
        <v>1121</v>
      </c>
      <c r="B9158" s="7" t="s">
        <v>17806</v>
      </c>
      <c r="C9158" s="7" t="s">
        <v>17807</v>
      </c>
    </row>
    <row r="9159" spans="1:3" x14ac:dyDescent="0.25">
      <c r="A9159" s="7" t="s">
        <v>1357</v>
      </c>
      <c r="B9159" s="7" t="s">
        <v>17808</v>
      </c>
      <c r="C9159" s="7" t="s">
        <v>5622</v>
      </c>
    </row>
    <row r="9160" spans="1:3" x14ac:dyDescent="0.25">
      <c r="A9160" s="7" t="s">
        <v>1136</v>
      </c>
      <c r="B9160" s="7" t="s">
        <v>17809</v>
      </c>
      <c r="C9160" s="7" t="s">
        <v>12554</v>
      </c>
    </row>
    <row r="9161" spans="1:3" x14ac:dyDescent="0.25">
      <c r="A9161" s="7" t="s">
        <v>1136</v>
      </c>
      <c r="B9161" s="7" t="s">
        <v>17810</v>
      </c>
      <c r="C9161" s="7" t="s">
        <v>17811</v>
      </c>
    </row>
    <row r="9162" spans="1:3" x14ac:dyDescent="0.25">
      <c r="A9162" s="7" t="s">
        <v>1136</v>
      </c>
      <c r="B9162" s="7" t="s">
        <v>17812</v>
      </c>
      <c r="C9162" s="7" t="s">
        <v>1996</v>
      </c>
    </row>
    <row r="9163" spans="1:3" x14ac:dyDescent="0.25">
      <c r="A9163" s="7" t="s">
        <v>1130</v>
      </c>
      <c r="B9163" s="7" t="s">
        <v>17813</v>
      </c>
      <c r="C9163" s="7" t="s">
        <v>17814</v>
      </c>
    </row>
    <row r="9164" spans="1:3" x14ac:dyDescent="0.25">
      <c r="A9164" s="7" t="s">
        <v>1130</v>
      </c>
      <c r="B9164" s="7" t="s">
        <v>17815</v>
      </c>
      <c r="C9164" s="7" t="s">
        <v>17816</v>
      </c>
    </row>
    <row r="9165" spans="1:3" x14ac:dyDescent="0.25">
      <c r="A9165" s="7" t="s">
        <v>756</v>
      </c>
      <c r="B9165" s="7" t="s">
        <v>17817</v>
      </c>
      <c r="C9165" s="7" t="s">
        <v>17818</v>
      </c>
    </row>
    <row r="9166" spans="1:3" x14ac:dyDescent="0.25">
      <c r="A9166" s="7" t="s">
        <v>1134</v>
      </c>
      <c r="B9166" s="7" t="s">
        <v>17819</v>
      </c>
      <c r="C9166" s="7" t="s">
        <v>7782</v>
      </c>
    </row>
    <row r="9167" spans="1:3" x14ac:dyDescent="0.25">
      <c r="A9167" s="7" t="s">
        <v>1134</v>
      </c>
      <c r="B9167" s="7" t="s">
        <v>17820</v>
      </c>
      <c r="C9167" s="7" t="s">
        <v>17821</v>
      </c>
    </row>
    <row r="9168" spans="1:3" x14ac:dyDescent="0.25">
      <c r="A9168" s="7" t="s">
        <v>1534</v>
      </c>
      <c r="B9168" s="7" t="s">
        <v>17822</v>
      </c>
      <c r="C9168" s="7" t="s">
        <v>5400</v>
      </c>
    </row>
    <row r="9169" spans="1:3" x14ac:dyDescent="0.25">
      <c r="A9169" s="7" t="s">
        <v>1512</v>
      </c>
      <c r="B9169" s="7" t="s">
        <v>17823</v>
      </c>
      <c r="C9169" s="7" t="s">
        <v>17824</v>
      </c>
    </row>
    <row r="9170" spans="1:3" x14ac:dyDescent="0.25">
      <c r="A9170" s="7" t="s">
        <v>1307</v>
      </c>
      <c r="B9170" s="7" t="s">
        <v>17825</v>
      </c>
      <c r="C9170" s="7" t="s">
        <v>15155</v>
      </c>
    </row>
    <row r="9171" spans="1:3" x14ac:dyDescent="0.25">
      <c r="A9171" s="7" t="s">
        <v>1516</v>
      </c>
      <c r="B9171" s="7" t="s">
        <v>17826</v>
      </c>
      <c r="C9171" s="7" t="s">
        <v>17827</v>
      </c>
    </row>
    <row r="9172" spans="1:3" x14ac:dyDescent="0.25">
      <c r="A9172" s="7" t="s">
        <v>1468</v>
      </c>
      <c r="B9172" s="7" t="s">
        <v>17828</v>
      </c>
      <c r="C9172" s="7" t="s">
        <v>5743</v>
      </c>
    </row>
    <row r="9173" spans="1:3" x14ac:dyDescent="0.25">
      <c r="A9173" s="7" t="s">
        <v>1359</v>
      </c>
      <c r="B9173" s="7" t="s">
        <v>17829</v>
      </c>
      <c r="C9173" s="7" t="s">
        <v>17830</v>
      </c>
    </row>
    <row r="9174" spans="1:3" x14ac:dyDescent="0.25">
      <c r="A9174" s="7" t="s">
        <v>1474</v>
      </c>
      <c r="B9174" s="7" t="s">
        <v>17831</v>
      </c>
      <c r="C9174" s="7" t="s">
        <v>17832</v>
      </c>
    </row>
    <row r="9175" spans="1:3" x14ac:dyDescent="0.25">
      <c r="A9175" s="7" t="s">
        <v>1474</v>
      </c>
      <c r="B9175" s="7" t="s">
        <v>17833</v>
      </c>
      <c r="C9175" s="7" t="s">
        <v>4708</v>
      </c>
    </row>
    <row r="9176" spans="1:3" x14ac:dyDescent="0.25">
      <c r="A9176" s="7" t="s">
        <v>1440</v>
      </c>
      <c r="B9176" s="7" t="s">
        <v>17834</v>
      </c>
      <c r="C9176" s="7" t="s">
        <v>1840</v>
      </c>
    </row>
    <row r="9177" spans="1:3" x14ac:dyDescent="0.25">
      <c r="A9177" s="7" t="s">
        <v>1444</v>
      </c>
      <c r="B9177" s="7" t="s">
        <v>17835</v>
      </c>
      <c r="C9177" s="7" t="s">
        <v>5429</v>
      </c>
    </row>
    <row r="9178" spans="1:3" x14ac:dyDescent="0.25">
      <c r="A9178" s="7" t="s">
        <v>1456</v>
      </c>
      <c r="B9178" s="7" t="s">
        <v>17836</v>
      </c>
      <c r="C9178" s="7" t="s">
        <v>17837</v>
      </c>
    </row>
    <row r="9179" spans="1:3" x14ac:dyDescent="0.25">
      <c r="A9179" s="7" t="s">
        <v>1454</v>
      </c>
      <c r="B9179" s="7" t="s">
        <v>17838</v>
      </c>
      <c r="C9179" s="7" t="s">
        <v>17839</v>
      </c>
    </row>
    <row r="9180" spans="1:3" x14ac:dyDescent="0.25">
      <c r="A9180" s="7" t="s">
        <v>1448</v>
      </c>
      <c r="B9180" s="7" t="s">
        <v>17840</v>
      </c>
      <c r="C9180" s="7" t="s">
        <v>17841</v>
      </c>
    </row>
    <row r="9181" spans="1:3" x14ac:dyDescent="0.25">
      <c r="A9181" s="7" t="s">
        <v>756</v>
      </c>
      <c r="B9181" s="7" t="s">
        <v>17842</v>
      </c>
      <c r="C9181" s="7" t="s">
        <v>17843</v>
      </c>
    </row>
    <row r="9182" spans="1:3" x14ac:dyDescent="0.25">
      <c r="A9182" s="7" t="s">
        <v>1427</v>
      </c>
      <c r="B9182" s="7" t="s">
        <v>17844</v>
      </c>
      <c r="C9182" s="7" t="s">
        <v>16407</v>
      </c>
    </row>
    <row r="9183" spans="1:3" x14ac:dyDescent="0.25">
      <c r="A9183" s="7" t="s">
        <v>1431</v>
      </c>
      <c r="B9183" s="7" t="s">
        <v>17845</v>
      </c>
      <c r="C9183" s="7" t="s">
        <v>1685</v>
      </c>
    </row>
    <row r="9184" spans="1:3" x14ac:dyDescent="0.25">
      <c r="A9184" s="7" t="s">
        <v>1433</v>
      </c>
      <c r="B9184" s="7" t="s">
        <v>17846</v>
      </c>
      <c r="C9184" s="7" t="s">
        <v>17847</v>
      </c>
    </row>
    <row r="9185" spans="1:3" x14ac:dyDescent="0.25">
      <c r="A9185" s="7" t="s">
        <v>1433</v>
      </c>
      <c r="B9185" s="7" t="s">
        <v>17848</v>
      </c>
      <c r="C9185" s="7" t="s">
        <v>17849</v>
      </c>
    </row>
    <row r="9186" spans="1:3" x14ac:dyDescent="0.25">
      <c r="A9186" s="7" t="s">
        <v>1435</v>
      </c>
      <c r="B9186" s="7" t="s">
        <v>17850</v>
      </c>
      <c r="C9186" s="7" t="s">
        <v>3270</v>
      </c>
    </row>
    <row r="9187" spans="1:3" x14ac:dyDescent="0.25">
      <c r="A9187" s="7" t="s">
        <v>756</v>
      </c>
      <c r="B9187" s="7" t="s">
        <v>17851</v>
      </c>
      <c r="C9187" s="7" t="s">
        <v>2299</v>
      </c>
    </row>
    <row r="9188" spans="1:3" x14ac:dyDescent="0.25">
      <c r="A9188" s="7" t="s">
        <v>1438</v>
      </c>
      <c r="B9188" s="7" t="s">
        <v>17852</v>
      </c>
      <c r="C9188" s="7" t="s">
        <v>17853</v>
      </c>
    </row>
    <row r="9189" spans="1:3" x14ac:dyDescent="0.25">
      <c r="A9189" s="7" t="s">
        <v>1438</v>
      </c>
      <c r="B9189" s="7" t="s">
        <v>17854</v>
      </c>
      <c r="C9189" s="7" t="s">
        <v>17855</v>
      </c>
    </row>
    <row r="9190" spans="1:3" x14ac:dyDescent="0.25">
      <c r="A9190" s="7" t="s">
        <v>756</v>
      </c>
      <c r="B9190" s="7" t="s">
        <v>17856</v>
      </c>
      <c r="C9190" s="7" t="s">
        <v>17857</v>
      </c>
    </row>
    <row r="9191" spans="1:3" x14ac:dyDescent="0.25">
      <c r="A9191" s="7" t="s">
        <v>1410</v>
      </c>
      <c r="B9191" s="7" t="s">
        <v>17858</v>
      </c>
      <c r="C9191" s="7" t="s">
        <v>8765</v>
      </c>
    </row>
    <row r="9192" spans="1:3" x14ac:dyDescent="0.25">
      <c r="A9192" s="7" t="s">
        <v>1410</v>
      </c>
      <c r="B9192" s="7" t="s">
        <v>17859</v>
      </c>
      <c r="C9192" s="7" t="s">
        <v>17860</v>
      </c>
    </row>
    <row r="9193" spans="1:3" x14ac:dyDescent="0.25">
      <c r="A9193" s="7" t="s">
        <v>1410</v>
      </c>
      <c r="B9193" s="7" t="s">
        <v>17861</v>
      </c>
      <c r="C9193" s="7" t="s">
        <v>2275</v>
      </c>
    </row>
    <row r="9194" spans="1:3" x14ac:dyDescent="0.25">
      <c r="A9194" s="7" t="s">
        <v>690</v>
      </c>
      <c r="B9194" s="7" t="s">
        <v>17862</v>
      </c>
      <c r="C9194" s="7" t="s">
        <v>6490</v>
      </c>
    </row>
    <row r="9195" spans="1:3" x14ac:dyDescent="0.25">
      <c r="A9195" s="7" t="s">
        <v>251</v>
      </c>
      <c r="B9195" s="7" t="s">
        <v>17863</v>
      </c>
      <c r="C9195" s="7" t="s">
        <v>17864</v>
      </c>
    </row>
    <row r="9196" spans="1:3" x14ac:dyDescent="0.25">
      <c r="A9196" s="7" t="s">
        <v>251</v>
      </c>
      <c r="B9196" s="7" t="s">
        <v>17865</v>
      </c>
      <c r="C9196" s="7" t="s">
        <v>17866</v>
      </c>
    </row>
    <row r="9197" spans="1:3" x14ac:dyDescent="0.25">
      <c r="A9197" s="7" t="s">
        <v>253</v>
      </c>
      <c r="B9197" s="7" t="s">
        <v>17867</v>
      </c>
      <c r="C9197" s="7" t="s">
        <v>17868</v>
      </c>
    </row>
    <row r="9198" spans="1:3" x14ac:dyDescent="0.25">
      <c r="A9198" s="7" t="s">
        <v>255</v>
      </c>
      <c r="B9198" s="7" t="s">
        <v>17869</v>
      </c>
      <c r="C9198" s="7" t="s">
        <v>17870</v>
      </c>
    </row>
    <row r="9199" spans="1:3" x14ac:dyDescent="0.25">
      <c r="A9199" s="7" t="s">
        <v>227</v>
      </c>
      <c r="B9199" s="7" t="s">
        <v>17871</v>
      </c>
      <c r="C9199" s="7" t="s">
        <v>17872</v>
      </c>
    </row>
    <row r="9200" spans="1:3" x14ac:dyDescent="0.25">
      <c r="A9200" s="7" t="s">
        <v>227</v>
      </c>
      <c r="B9200" s="7" t="s">
        <v>17873</v>
      </c>
      <c r="C9200" s="7" t="s">
        <v>2470</v>
      </c>
    </row>
    <row r="9201" spans="1:3" x14ac:dyDescent="0.25">
      <c r="A9201" s="7" t="s">
        <v>227</v>
      </c>
      <c r="B9201" s="7" t="s">
        <v>17874</v>
      </c>
      <c r="C9201" s="7" t="s">
        <v>17875</v>
      </c>
    </row>
    <row r="9202" spans="1:3" x14ac:dyDescent="0.25">
      <c r="A9202" s="7" t="s">
        <v>229</v>
      </c>
      <c r="B9202" s="7" t="s">
        <v>17876</v>
      </c>
      <c r="C9202" s="7" t="s">
        <v>17877</v>
      </c>
    </row>
    <row r="9203" spans="1:3" x14ac:dyDescent="0.25">
      <c r="A9203" s="7" t="s">
        <v>237</v>
      </c>
      <c r="B9203" s="7" t="s">
        <v>17878</v>
      </c>
      <c r="C9203" s="7" t="s">
        <v>17879</v>
      </c>
    </row>
    <row r="9204" spans="1:3" x14ac:dyDescent="0.25">
      <c r="A9204" s="7" t="s">
        <v>237</v>
      </c>
      <c r="B9204" s="7" t="s">
        <v>17880</v>
      </c>
      <c r="C9204" s="7" t="s">
        <v>17881</v>
      </c>
    </row>
    <row r="9205" spans="1:3" x14ac:dyDescent="0.25">
      <c r="A9205" s="7" t="s">
        <v>824</v>
      </c>
      <c r="B9205" s="7" t="s">
        <v>17882</v>
      </c>
      <c r="C9205" s="7" t="s">
        <v>5803</v>
      </c>
    </row>
    <row r="9206" spans="1:3" x14ac:dyDescent="0.25">
      <c r="A9206" s="7" t="s">
        <v>1609</v>
      </c>
      <c r="B9206" s="7" t="s">
        <v>17883</v>
      </c>
      <c r="C9206" s="7" t="s">
        <v>17884</v>
      </c>
    </row>
    <row r="9207" spans="1:3" x14ac:dyDescent="0.25">
      <c r="A9207" s="7" t="s">
        <v>1593</v>
      </c>
      <c r="B9207" s="7" t="s">
        <v>17885</v>
      </c>
      <c r="C9207" s="7" t="s">
        <v>4126</v>
      </c>
    </row>
    <row r="9208" spans="1:3" x14ac:dyDescent="0.25">
      <c r="A9208" s="7" t="s">
        <v>1593</v>
      </c>
      <c r="B9208" s="7" t="s">
        <v>17886</v>
      </c>
      <c r="C9208" s="7" t="s">
        <v>2934</v>
      </c>
    </row>
    <row r="9209" spans="1:3" x14ac:dyDescent="0.25">
      <c r="A9209" s="7" t="s">
        <v>1593</v>
      </c>
      <c r="B9209" s="7" t="s">
        <v>17887</v>
      </c>
      <c r="C9209" s="7" t="s">
        <v>5917</v>
      </c>
    </row>
    <row r="9210" spans="1:3" x14ac:dyDescent="0.25">
      <c r="A9210" s="7" t="s">
        <v>1349</v>
      </c>
      <c r="B9210" s="7" t="s">
        <v>17888</v>
      </c>
      <c r="C9210" s="7" t="s">
        <v>17889</v>
      </c>
    </row>
    <row r="9211" spans="1:3" x14ac:dyDescent="0.25">
      <c r="A9211" s="7" t="s">
        <v>1595</v>
      </c>
      <c r="B9211" s="7" t="s">
        <v>17890</v>
      </c>
      <c r="C9211" s="7" t="s">
        <v>17891</v>
      </c>
    </row>
    <row r="9212" spans="1:3" x14ac:dyDescent="0.25">
      <c r="A9212" s="7" t="s">
        <v>1597</v>
      </c>
      <c r="B9212" s="7" t="s">
        <v>17892</v>
      </c>
      <c r="C9212" s="7" t="s">
        <v>17893</v>
      </c>
    </row>
    <row r="9213" spans="1:3" x14ac:dyDescent="0.25">
      <c r="A9213" s="7" t="s">
        <v>1591</v>
      </c>
      <c r="B9213" s="7" t="s">
        <v>17894</v>
      </c>
      <c r="C9213" s="7" t="s">
        <v>17895</v>
      </c>
    </row>
    <row r="9214" spans="1:3" x14ac:dyDescent="0.25">
      <c r="A9214" s="7" t="s">
        <v>1591</v>
      </c>
      <c r="B9214" s="7" t="s">
        <v>17896</v>
      </c>
      <c r="C9214" s="7" t="s">
        <v>17897</v>
      </c>
    </row>
    <row r="9215" spans="1:3" x14ac:dyDescent="0.25">
      <c r="A9215" s="7" t="s">
        <v>1582</v>
      </c>
      <c r="B9215" s="7" t="s">
        <v>17898</v>
      </c>
      <c r="C9215" s="7" t="s">
        <v>17899</v>
      </c>
    </row>
    <row r="9216" spans="1:3" x14ac:dyDescent="0.25">
      <c r="A9216" s="7" t="s">
        <v>1015</v>
      </c>
      <c r="B9216" s="7" t="s">
        <v>17900</v>
      </c>
      <c r="C9216" s="7" t="s">
        <v>17901</v>
      </c>
    </row>
    <row r="9217" spans="1:3" x14ac:dyDescent="0.25">
      <c r="A9217" s="7" t="s">
        <v>1585</v>
      </c>
      <c r="B9217" s="7" t="s">
        <v>17902</v>
      </c>
      <c r="C9217" s="7" t="s">
        <v>17903</v>
      </c>
    </row>
    <row r="9218" spans="1:3" x14ac:dyDescent="0.25">
      <c r="A9218" s="7" t="s">
        <v>1585</v>
      </c>
      <c r="B9218" s="7" t="s">
        <v>17904</v>
      </c>
      <c r="C9218" s="7" t="s">
        <v>6379</v>
      </c>
    </row>
    <row r="9219" spans="1:3" x14ac:dyDescent="0.25">
      <c r="A9219" s="7" t="s">
        <v>1562</v>
      </c>
      <c r="B9219" s="7" t="s">
        <v>17905</v>
      </c>
      <c r="C9219" s="7" t="s">
        <v>1645</v>
      </c>
    </row>
    <row r="9220" spans="1:3" x14ac:dyDescent="0.25">
      <c r="A9220" s="7" t="s">
        <v>1564</v>
      </c>
      <c r="B9220" s="7" t="s">
        <v>17906</v>
      </c>
      <c r="C9220" s="7" t="s">
        <v>17907</v>
      </c>
    </row>
    <row r="9221" spans="1:3" x14ac:dyDescent="0.25">
      <c r="A9221" s="7" t="s">
        <v>1580</v>
      </c>
      <c r="B9221" s="7" t="s">
        <v>17908</v>
      </c>
      <c r="C9221" s="7" t="s">
        <v>17909</v>
      </c>
    </row>
    <row r="9222" spans="1:3" x14ac:dyDescent="0.25">
      <c r="A9222" s="7" t="s">
        <v>1580</v>
      </c>
      <c r="B9222" s="7" t="s">
        <v>17910</v>
      </c>
      <c r="C9222" s="7" t="s">
        <v>3187</v>
      </c>
    </row>
    <row r="9223" spans="1:3" x14ac:dyDescent="0.25">
      <c r="A9223" s="7" t="s">
        <v>1580</v>
      </c>
      <c r="B9223" s="7" t="s">
        <v>17911</v>
      </c>
      <c r="C9223" s="7" t="s">
        <v>17912</v>
      </c>
    </row>
    <row r="9224" spans="1:3" x14ac:dyDescent="0.25">
      <c r="A9224" s="7" t="s">
        <v>1574</v>
      </c>
      <c r="B9224" s="7" t="s">
        <v>17913</v>
      </c>
      <c r="C9224" s="7" t="s">
        <v>4126</v>
      </c>
    </row>
    <row r="9225" spans="1:3" x14ac:dyDescent="0.25">
      <c r="A9225" s="7" t="s">
        <v>1578</v>
      </c>
      <c r="B9225" s="7" t="s">
        <v>17914</v>
      </c>
      <c r="C9225" s="7" t="s">
        <v>1806</v>
      </c>
    </row>
    <row r="9226" spans="1:3" x14ac:dyDescent="0.25">
      <c r="A9226" s="7" t="s">
        <v>1578</v>
      </c>
      <c r="B9226" s="7" t="s">
        <v>17915</v>
      </c>
      <c r="C9226" s="7" t="s">
        <v>2701</v>
      </c>
    </row>
    <row r="9227" spans="1:3" x14ac:dyDescent="0.25">
      <c r="A9227" s="7" t="s">
        <v>1545</v>
      </c>
      <c r="B9227" s="7" t="s">
        <v>17916</v>
      </c>
      <c r="C9227" s="7" t="s">
        <v>17917</v>
      </c>
    </row>
    <row r="9228" spans="1:3" x14ac:dyDescent="0.25">
      <c r="A9228" s="7" t="s">
        <v>247</v>
      </c>
      <c r="B9228" s="7" t="s">
        <v>17918</v>
      </c>
      <c r="C9228" s="7" t="s">
        <v>17919</v>
      </c>
    </row>
    <row r="9229" spans="1:3" x14ac:dyDescent="0.25">
      <c r="A9229" s="7" t="s">
        <v>249</v>
      </c>
      <c r="B9229" s="7" t="s">
        <v>17920</v>
      </c>
      <c r="C9229" s="7" t="s">
        <v>17921</v>
      </c>
    </row>
    <row r="9230" spans="1:3" x14ac:dyDescent="0.25">
      <c r="A9230" s="7" t="s">
        <v>255</v>
      </c>
      <c r="B9230" s="7" t="s">
        <v>17922</v>
      </c>
      <c r="C9230" s="7" t="s">
        <v>17923</v>
      </c>
    </row>
    <row r="9231" spans="1:3" x14ac:dyDescent="0.25">
      <c r="A9231" s="7" t="s">
        <v>255</v>
      </c>
      <c r="B9231" s="7" t="s">
        <v>17924</v>
      </c>
      <c r="C9231" s="7" t="s">
        <v>17925</v>
      </c>
    </row>
    <row r="9232" spans="1:3" x14ac:dyDescent="0.25">
      <c r="A9232" s="7" t="s">
        <v>225</v>
      </c>
      <c r="B9232" s="7" t="s">
        <v>17926</v>
      </c>
      <c r="C9232" s="7" t="s">
        <v>17927</v>
      </c>
    </row>
    <row r="9233" spans="1:3" x14ac:dyDescent="0.25">
      <c r="A9233" s="7" t="s">
        <v>225</v>
      </c>
      <c r="B9233" s="7" t="s">
        <v>17928</v>
      </c>
      <c r="C9233" s="7" t="s">
        <v>4823</v>
      </c>
    </row>
    <row r="9234" spans="1:3" x14ac:dyDescent="0.25">
      <c r="A9234" s="7" t="s">
        <v>229</v>
      </c>
      <c r="B9234" s="7" t="s">
        <v>17929</v>
      </c>
      <c r="C9234" s="7" t="s">
        <v>17930</v>
      </c>
    </row>
    <row r="9235" spans="1:3" x14ac:dyDescent="0.25">
      <c r="A9235" s="7" t="s">
        <v>233</v>
      </c>
      <c r="B9235" s="7" t="s">
        <v>17931</v>
      </c>
      <c r="C9235" s="7" t="s">
        <v>17932</v>
      </c>
    </row>
    <row r="9236" spans="1:3" x14ac:dyDescent="0.25">
      <c r="A9236" s="7" t="s">
        <v>261</v>
      </c>
      <c r="B9236" s="7" t="s">
        <v>17933</v>
      </c>
      <c r="C9236" s="7" t="s">
        <v>17934</v>
      </c>
    </row>
    <row r="9237" spans="1:3" x14ac:dyDescent="0.25">
      <c r="A9237" s="7" t="s">
        <v>265</v>
      </c>
      <c r="B9237" s="7" t="s">
        <v>17935</v>
      </c>
      <c r="C9237" s="7" t="s">
        <v>17936</v>
      </c>
    </row>
    <row r="9238" spans="1:3" x14ac:dyDescent="0.25">
      <c r="A9238" s="7" t="s">
        <v>1456</v>
      </c>
      <c r="B9238" s="7" t="s">
        <v>17937</v>
      </c>
      <c r="C9238" s="7" t="s">
        <v>17938</v>
      </c>
    </row>
    <row r="9239" spans="1:3" x14ac:dyDescent="0.25">
      <c r="A9239" s="7" t="s">
        <v>1450</v>
      </c>
      <c r="B9239" s="7" t="s">
        <v>17939</v>
      </c>
      <c r="C9239" s="7" t="s">
        <v>17940</v>
      </c>
    </row>
    <row r="9240" spans="1:3" x14ac:dyDescent="0.25">
      <c r="A9240" s="7" t="s">
        <v>247</v>
      </c>
      <c r="B9240" s="7" t="s">
        <v>17941</v>
      </c>
      <c r="C9240" s="7" t="s">
        <v>1984</v>
      </c>
    </row>
    <row r="9241" spans="1:3" x14ac:dyDescent="0.25">
      <c r="A9241" s="7" t="s">
        <v>247</v>
      </c>
      <c r="B9241" s="7" t="s">
        <v>17942</v>
      </c>
      <c r="C9241" s="7" t="s">
        <v>17943</v>
      </c>
    </row>
    <row r="9242" spans="1:3" x14ac:dyDescent="0.25">
      <c r="A9242" s="7" t="s">
        <v>247</v>
      </c>
      <c r="B9242" s="7" t="s">
        <v>17944</v>
      </c>
      <c r="C9242" s="7" t="s">
        <v>2627</v>
      </c>
    </row>
    <row r="9243" spans="1:3" x14ac:dyDescent="0.25">
      <c r="A9243" s="7" t="s">
        <v>223</v>
      </c>
      <c r="B9243" s="7" t="s">
        <v>17945</v>
      </c>
      <c r="C9243" s="7" t="s">
        <v>17946</v>
      </c>
    </row>
    <row r="9244" spans="1:3" x14ac:dyDescent="0.25">
      <c r="A9244" s="7" t="s">
        <v>225</v>
      </c>
      <c r="B9244" s="7" t="s">
        <v>17947</v>
      </c>
      <c r="C9244" s="7" t="s">
        <v>17948</v>
      </c>
    </row>
    <row r="9245" spans="1:3" x14ac:dyDescent="0.25">
      <c r="A9245" s="7" t="s">
        <v>229</v>
      </c>
      <c r="B9245" s="7" t="s">
        <v>17949</v>
      </c>
      <c r="C9245" s="7" t="s">
        <v>17950</v>
      </c>
    </row>
    <row r="9246" spans="1:3" x14ac:dyDescent="0.25">
      <c r="A9246" s="7" t="s">
        <v>229</v>
      </c>
      <c r="B9246" s="7" t="s">
        <v>17951</v>
      </c>
      <c r="C9246" s="7" t="s">
        <v>17952</v>
      </c>
    </row>
    <row r="9247" spans="1:3" x14ac:dyDescent="0.25">
      <c r="A9247" s="7" t="s">
        <v>235</v>
      </c>
      <c r="B9247" s="7" t="s">
        <v>17953</v>
      </c>
      <c r="C9247" s="7" t="s">
        <v>17954</v>
      </c>
    </row>
    <row r="9248" spans="1:3" x14ac:dyDescent="0.25">
      <c r="A9248" s="7" t="s">
        <v>1607</v>
      </c>
      <c r="B9248" s="7" t="s">
        <v>17955</v>
      </c>
      <c r="C9248" s="7" t="s">
        <v>17956</v>
      </c>
    </row>
    <row r="9249" spans="1:3" x14ac:dyDescent="0.25">
      <c r="A9249" s="7" t="s">
        <v>1605</v>
      </c>
      <c r="B9249" s="7" t="s">
        <v>17957</v>
      </c>
      <c r="C9249" s="7" t="s">
        <v>17958</v>
      </c>
    </row>
    <row r="9250" spans="1:3" x14ac:dyDescent="0.25">
      <c r="A9250" s="7" t="s">
        <v>1593</v>
      </c>
      <c r="B9250" s="7" t="s">
        <v>17959</v>
      </c>
      <c r="C9250" s="7" t="s">
        <v>16410</v>
      </c>
    </row>
    <row r="9251" spans="1:3" x14ac:dyDescent="0.25">
      <c r="A9251" s="7" t="s">
        <v>1349</v>
      </c>
      <c r="B9251" s="7" t="s">
        <v>17960</v>
      </c>
      <c r="C9251" s="7" t="s">
        <v>17961</v>
      </c>
    </row>
    <row r="9252" spans="1:3" x14ac:dyDescent="0.25">
      <c r="A9252" s="7" t="s">
        <v>1349</v>
      </c>
      <c r="B9252" s="7" t="s">
        <v>17962</v>
      </c>
      <c r="C9252" s="7" t="s">
        <v>17963</v>
      </c>
    </row>
    <row r="9253" spans="1:3" x14ac:dyDescent="0.25">
      <c r="A9253" s="7" t="s">
        <v>1595</v>
      </c>
      <c r="B9253" s="7" t="s">
        <v>17964</v>
      </c>
      <c r="C9253" s="7" t="s">
        <v>17965</v>
      </c>
    </row>
    <row r="9254" spans="1:3" x14ac:dyDescent="0.25">
      <c r="A9254" s="7" t="s">
        <v>1597</v>
      </c>
      <c r="B9254" s="7" t="s">
        <v>17966</v>
      </c>
      <c r="C9254" s="7" t="s">
        <v>2377</v>
      </c>
    </row>
    <row r="9255" spans="1:3" x14ac:dyDescent="0.25">
      <c r="A9255" s="7" t="s">
        <v>1591</v>
      </c>
      <c r="B9255" s="7" t="s">
        <v>17967</v>
      </c>
      <c r="C9255" s="7" t="s">
        <v>17968</v>
      </c>
    </row>
    <row r="9256" spans="1:3" x14ac:dyDescent="0.25">
      <c r="A9256" s="7" t="s">
        <v>1585</v>
      </c>
      <c r="B9256" s="7" t="s">
        <v>17969</v>
      </c>
      <c r="C9256" s="7" t="s">
        <v>17970</v>
      </c>
    </row>
    <row r="9257" spans="1:3" x14ac:dyDescent="0.25">
      <c r="A9257" s="7" t="s">
        <v>1587</v>
      </c>
      <c r="B9257" s="7" t="s">
        <v>17971</v>
      </c>
      <c r="C9257" s="7" t="s">
        <v>17972</v>
      </c>
    </row>
    <row r="9258" spans="1:3" x14ac:dyDescent="0.25">
      <c r="A9258" s="7" t="s">
        <v>1589</v>
      </c>
      <c r="B9258" s="7" t="s">
        <v>17973</v>
      </c>
      <c r="C9258" s="7" t="s">
        <v>17974</v>
      </c>
    </row>
    <row r="9259" spans="1:3" x14ac:dyDescent="0.25">
      <c r="A9259" s="7" t="s">
        <v>1562</v>
      </c>
      <c r="B9259" s="7" t="s">
        <v>17975</v>
      </c>
      <c r="C9259" s="7" t="s">
        <v>17976</v>
      </c>
    </row>
    <row r="9260" spans="1:3" x14ac:dyDescent="0.25">
      <c r="A9260" s="7" t="s">
        <v>1355</v>
      </c>
      <c r="B9260" s="7" t="s">
        <v>17977</v>
      </c>
      <c r="C9260" s="7" t="s">
        <v>15231</v>
      </c>
    </row>
    <row r="9261" spans="1:3" x14ac:dyDescent="0.25">
      <c r="A9261" s="7" t="s">
        <v>1564</v>
      </c>
      <c r="B9261" s="7" t="s">
        <v>17978</v>
      </c>
      <c r="C9261" s="7" t="s">
        <v>17979</v>
      </c>
    </row>
    <row r="9262" spans="1:3" x14ac:dyDescent="0.25">
      <c r="A9262" s="7" t="s">
        <v>1568</v>
      </c>
      <c r="B9262" s="7" t="s">
        <v>17980</v>
      </c>
      <c r="C9262" s="7" t="s">
        <v>2603</v>
      </c>
    </row>
    <row r="9263" spans="1:3" x14ac:dyDescent="0.25">
      <c r="A9263" s="7" t="s">
        <v>1572</v>
      </c>
      <c r="B9263" s="7" t="s">
        <v>17981</v>
      </c>
      <c r="C9263" s="7" t="s">
        <v>17982</v>
      </c>
    </row>
    <row r="9264" spans="1:3" x14ac:dyDescent="0.25">
      <c r="A9264" s="7" t="s">
        <v>1578</v>
      </c>
      <c r="B9264" s="7" t="s">
        <v>17983</v>
      </c>
      <c r="C9264" s="7" t="s">
        <v>6045</v>
      </c>
    </row>
    <row r="9265" spans="1:3" x14ac:dyDescent="0.25">
      <c r="A9265" s="7" t="s">
        <v>1578</v>
      </c>
      <c r="B9265" s="7" t="s">
        <v>17984</v>
      </c>
      <c r="C9265" s="7" t="s">
        <v>15359</v>
      </c>
    </row>
    <row r="9266" spans="1:3" x14ac:dyDescent="0.25">
      <c r="A9266" s="7" t="s">
        <v>756</v>
      </c>
      <c r="B9266" s="7" t="s">
        <v>17985</v>
      </c>
      <c r="C9266" s="7" t="s">
        <v>11764</v>
      </c>
    </row>
    <row r="9267" spans="1:3" x14ac:dyDescent="0.25">
      <c r="A9267" s="7" t="s">
        <v>1547</v>
      </c>
      <c r="B9267" s="7" t="s">
        <v>17986</v>
      </c>
      <c r="C9267" s="7" t="s">
        <v>17987</v>
      </c>
    </row>
    <row r="9268" spans="1:3" x14ac:dyDescent="0.25">
      <c r="A9268" s="7" t="s">
        <v>1549</v>
      </c>
      <c r="B9268" s="7" t="s">
        <v>17988</v>
      </c>
      <c r="C9268" s="7" t="s">
        <v>17989</v>
      </c>
    </row>
    <row r="9269" spans="1:3" x14ac:dyDescent="0.25">
      <c r="A9269" s="7" t="s">
        <v>1560</v>
      </c>
      <c r="B9269" s="7" t="s">
        <v>17990</v>
      </c>
      <c r="C9269" s="7" t="s">
        <v>3608</v>
      </c>
    </row>
    <row r="9270" spans="1:3" x14ac:dyDescent="0.25">
      <c r="A9270" s="7" t="s">
        <v>1555</v>
      </c>
      <c r="B9270" s="7" t="s">
        <v>17991</v>
      </c>
      <c r="C9270" s="7" t="s">
        <v>17992</v>
      </c>
    </row>
    <row r="9271" spans="1:3" x14ac:dyDescent="0.25">
      <c r="A9271" s="7" t="s">
        <v>1325</v>
      </c>
      <c r="B9271" s="7" t="s">
        <v>17993</v>
      </c>
      <c r="C9271" s="7" t="s">
        <v>17994</v>
      </c>
    </row>
    <row r="9272" spans="1:3" x14ac:dyDescent="0.25">
      <c r="A9272" s="7" t="s">
        <v>1551</v>
      </c>
      <c r="B9272" s="7" t="s">
        <v>17995</v>
      </c>
      <c r="C9272" s="7" t="s">
        <v>17176</v>
      </c>
    </row>
    <row r="9273" spans="1:3" x14ac:dyDescent="0.25">
      <c r="A9273" s="7" t="s">
        <v>1540</v>
      </c>
      <c r="B9273" s="7" t="s">
        <v>17996</v>
      </c>
      <c r="C9273" s="7" t="s">
        <v>4918</v>
      </c>
    </row>
    <row r="9274" spans="1:3" x14ac:dyDescent="0.25">
      <c r="A9274" s="7" t="s">
        <v>1534</v>
      </c>
      <c r="B9274" s="7" t="s">
        <v>17997</v>
      </c>
      <c r="C9274" s="7" t="s">
        <v>17998</v>
      </c>
    </row>
    <row r="9275" spans="1:3" x14ac:dyDescent="0.25">
      <c r="A9275" s="7" t="s">
        <v>1534</v>
      </c>
      <c r="B9275" s="7" t="s">
        <v>17999</v>
      </c>
      <c r="C9275" s="7" t="s">
        <v>3125</v>
      </c>
    </row>
    <row r="9276" spans="1:3" x14ac:dyDescent="0.25">
      <c r="A9276" s="7" t="s">
        <v>1512</v>
      </c>
      <c r="B9276" s="7" t="s">
        <v>18000</v>
      </c>
      <c r="C9276" s="7" t="s">
        <v>18001</v>
      </c>
    </row>
    <row r="9277" spans="1:3" x14ac:dyDescent="0.25">
      <c r="A9277" s="7" t="s">
        <v>1516</v>
      </c>
      <c r="B9277" s="7" t="s">
        <v>18002</v>
      </c>
      <c r="C9277" s="7" t="s">
        <v>18003</v>
      </c>
    </row>
    <row r="9278" spans="1:3" x14ac:dyDescent="0.25">
      <c r="A9278" s="7" t="s">
        <v>1524</v>
      </c>
      <c r="B9278" s="7" t="s">
        <v>18004</v>
      </c>
      <c r="C9278" s="7" t="s">
        <v>18005</v>
      </c>
    </row>
    <row r="9279" spans="1:3" x14ac:dyDescent="0.25">
      <c r="A9279" s="7" t="s">
        <v>1496</v>
      </c>
      <c r="B9279" s="7" t="s">
        <v>18006</v>
      </c>
      <c r="C9279" s="7" t="s">
        <v>18007</v>
      </c>
    </row>
    <row r="9280" spans="1:3" x14ac:dyDescent="0.25">
      <c r="A9280" s="7" t="s">
        <v>1498</v>
      </c>
      <c r="B9280" s="7" t="s">
        <v>18008</v>
      </c>
      <c r="C9280" s="7" t="s">
        <v>18009</v>
      </c>
    </row>
    <row r="9281" spans="1:3" x14ac:dyDescent="0.25">
      <c r="A9281" s="7" t="s">
        <v>1502</v>
      </c>
      <c r="B9281" s="7" t="s">
        <v>18010</v>
      </c>
      <c r="C9281" s="7" t="s">
        <v>18011</v>
      </c>
    </row>
    <row r="9282" spans="1:3" x14ac:dyDescent="0.25">
      <c r="A9282" s="7" t="s">
        <v>1502</v>
      </c>
      <c r="B9282" s="7" t="s">
        <v>18012</v>
      </c>
      <c r="C9282" s="7" t="s">
        <v>16394</v>
      </c>
    </row>
    <row r="9283" spans="1:3" x14ac:dyDescent="0.25">
      <c r="A9283" s="7" t="s">
        <v>1504</v>
      </c>
      <c r="B9283" s="7" t="s">
        <v>18013</v>
      </c>
      <c r="C9283" s="7" t="s">
        <v>18014</v>
      </c>
    </row>
    <row r="9284" spans="1:3" x14ac:dyDescent="0.25">
      <c r="A9284" s="7" t="s">
        <v>1504</v>
      </c>
      <c r="B9284" s="7" t="s">
        <v>18015</v>
      </c>
      <c r="C9284" s="7" t="s">
        <v>18016</v>
      </c>
    </row>
    <row r="9285" spans="1:3" x14ac:dyDescent="0.25">
      <c r="A9285" s="7" t="s">
        <v>1506</v>
      </c>
      <c r="B9285" s="7" t="s">
        <v>18017</v>
      </c>
      <c r="C9285" s="7" t="s">
        <v>18011</v>
      </c>
    </row>
    <row r="9286" spans="1:3" x14ac:dyDescent="0.25">
      <c r="A9286" s="7" t="s">
        <v>1508</v>
      </c>
      <c r="B9286" s="7" t="s">
        <v>18018</v>
      </c>
      <c r="C9286" s="7" t="s">
        <v>18019</v>
      </c>
    </row>
    <row r="9287" spans="1:3" x14ac:dyDescent="0.25">
      <c r="A9287" s="7" t="s">
        <v>1500</v>
      </c>
      <c r="B9287" s="7" t="s">
        <v>18020</v>
      </c>
      <c r="C9287" s="7" t="s">
        <v>18021</v>
      </c>
    </row>
    <row r="9288" spans="1:3" x14ac:dyDescent="0.25">
      <c r="A9288" s="7" t="s">
        <v>1500</v>
      </c>
      <c r="B9288" s="7" t="s">
        <v>18022</v>
      </c>
      <c r="C9288" s="7" t="s">
        <v>18023</v>
      </c>
    </row>
    <row r="9289" spans="1:3" x14ac:dyDescent="0.25">
      <c r="A9289" s="7" t="s">
        <v>1500</v>
      </c>
      <c r="B9289" s="7" t="s">
        <v>18024</v>
      </c>
      <c r="C9289" s="7" t="s">
        <v>15159</v>
      </c>
    </row>
    <row r="9290" spans="1:3" x14ac:dyDescent="0.25">
      <c r="A9290" s="7" t="s">
        <v>1480</v>
      </c>
      <c r="B9290" s="7" t="s">
        <v>18025</v>
      </c>
      <c r="C9290" s="7" t="s">
        <v>16410</v>
      </c>
    </row>
    <row r="9291" spans="1:3" x14ac:dyDescent="0.25">
      <c r="A9291" s="7" t="s">
        <v>1480</v>
      </c>
      <c r="B9291" s="7" t="s">
        <v>18026</v>
      </c>
      <c r="C9291" s="7" t="s">
        <v>16391</v>
      </c>
    </row>
    <row r="9292" spans="1:3" x14ac:dyDescent="0.25">
      <c r="A9292" s="7" t="s">
        <v>1593</v>
      </c>
      <c r="B9292" s="7" t="s">
        <v>18027</v>
      </c>
      <c r="C9292" s="7" t="s">
        <v>16407</v>
      </c>
    </row>
    <row r="9293" spans="1:3" x14ac:dyDescent="0.25">
      <c r="A9293" s="7" t="s">
        <v>1582</v>
      </c>
      <c r="B9293" s="7" t="s">
        <v>18028</v>
      </c>
      <c r="C9293" s="7" t="s">
        <v>16314</v>
      </c>
    </row>
    <row r="9294" spans="1:3" x14ac:dyDescent="0.25">
      <c r="A9294" s="7" t="s">
        <v>1582</v>
      </c>
      <c r="B9294" s="7" t="s">
        <v>18029</v>
      </c>
      <c r="C9294" s="7" t="s">
        <v>18030</v>
      </c>
    </row>
    <row r="9295" spans="1:3" x14ac:dyDescent="0.25">
      <c r="A9295" s="7" t="s">
        <v>1015</v>
      </c>
      <c r="B9295" s="7" t="s">
        <v>18031</v>
      </c>
      <c r="C9295" s="7" t="s">
        <v>18032</v>
      </c>
    </row>
    <row r="9296" spans="1:3" x14ac:dyDescent="0.25">
      <c r="A9296" s="7" t="s">
        <v>1015</v>
      </c>
      <c r="B9296" s="7" t="s">
        <v>18033</v>
      </c>
      <c r="C9296" s="7" t="s">
        <v>18034</v>
      </c>
    </row>
    <row r="9297" spans="1:3" x14ac:dyDescent="0.25">
      <c r="A9297" s="7" t="s">
        <v>389</v>
      </c>
      <c r="B9297" s="7" t="s">
        <v>18035</v>
      </c>
      <c r="C9297" s="7" t="s">
        <v>18036</v>
      </c>
    </row>
    <row r="9298" spans="1:3" x14ac:dyDescent="0.25">
      <c r="A9298" s="7" t="s">
        <v>393</v>
      </c>
      <c r="B9298" s="7" t="s">
        <v>18037</v>
      </c>
      <c r="C9298" s="7" t="s">
        <v>6379</v>
      </c>
    </row>
    <row r="9299" spans="1:3" x14ac:dyDescent="0.25">
      <c r="A9299" s="7" t="s">
        <v>395</v>
      </c>
      <c r="B9299" s="7" t="s">
        <v>18038</v>
      </c>
      <c r="C9299" s="7" t="s">
        <v>2641</v>
      </c>
    </row>
    <row r="9300" spans="1:3" x14ac:dyDescent="0.25">
      <c r="A9300" s="7" t="s">
        <v>397</v>
      </c>
      <c r="B9300" s="7" t="s">
        <v>18039</v>
      </c>
      <c r="C9300" s="7" t="s">
        <v>18040</v>
      </c>
    </row>
    <row r="9301" spans="1:3" x14ac:dyDescent="0.25">
      <c r="A9301" s="7" t="s">
        <v>397</v>
      </c>
      <c r="B9301" s="7" t="s">
        <v>18041</v>
      </c>
      <c r="C9301" s="7" t="s">
        <v>6676</v>
      </c>
    </row>
    <row r="9302" spans="1:3" x14ac:dyDescent="0.25">
      <c r="A9302" s="7" t="s">
        <v>399</v>
      </c>
      <c r="B9302" s="7" t="s">
        <v>18042</v>
      </c>
      <c r="C9302" s="7" t="s">
        <v>18043</v>
      </c>
    </row>
    <row r="9303" spans="1:3" x14ac:dyDescent="0.25">
      <c r="A9303" s="7" t="s">
        <v>401</v>
      </c>
      <c r="B9303" s="7" t="s">
        <v>18044</v>
      </c>
      <c r="C9303" s="7" t="s">
        <v>7276</v>
      </c>
    </row>
    <row r="9304" spans="1:3" x14ac:dyDescent="0.25">
      <c r="A9304" s="7" t="s">
        <v>403</v>
      </c>
      <c r="B9304" s="7" t="s">
        <v>18045</v>
      </c>
      <c r="C9304" s="7" t="s">
        <v>18046</v>
      </c>
    </row>
    <row r="9305" spans="1:3" x14ac:dyDescent="0.25">
      <c r="A9305" s="7" t="s">
        <v>369</v>
      </c>
      <c r="B9305" s="7" t="s">
        <v>18047</v>
      </c>
      <c r="C9305" s="7" t="s">
        <v>18048</v>
      </c>
    </row>
    <row r="9306" spans="1:3" x14ac:dyDescent="0.25">
      <c r="A9306" s="7" t="s">
        <v>373</v>
      </c>
      <c r="B9306" s="7" t="s">
        <v>18049</v>
      </c>
      <c r="C9306" s="7" t="s">
        <v>18050</v>
      </c>
    </row>
    <row r="9307" spans="1:3" x14ac:dyDescent="0.25">
      <c r="A9307" s="7" t="s">
        <v>379</v>
      </c>
      <c r="B9307" s="7" t="s">
        <v>18051</v>
      </c>
      <c r="C9307" s="7" t="s">
        <v>18052</v>
      </c>
    </row>
    <row r="9308" spans="1:3" x14ac:dyDescent="0.25">
      <c r="A9308" s="7" t="s">
        <v>379</v>
      </c>
      <c r="B9308" s="7" t="s">
        <v>18053</v>
      </c>
      <c r="C9308" s="7" t="s">
        <v>3402</v>
      </c>
    </row>
    <row r="9309" spans="1:3" x14ac:dyDescent="0.25">
      <c r="A9309" s="7" t="s">
        <v>381</v>
      </c>
      <c r="B9309" s="7" t="s">
        <v>18054</v>
      </c>
      <c r="C9309" s="7" t="s">
        <v>18055</v>
      </c>
    </row>
    <row r="9310" spans="1:3" x14ac:dyDescent="0.25">
      <c r="A9310" s="7" t="s">
        <v>385</v>
      </c>
      <c r="B9310" s="7" t="s">
        <v>18056</v>
      </c>
      <c r="C9310" s="7" t="s">
        <v>1711</v>
      </c>
    </row>
    <row r="9311" spans="1:3" x14ac:dyDescent="0.25">
      <c r="A9311" s="7" t="s">
        <v>385</v>
      </c>
      <c r="B9311" s="7" t="s">
        <v>18057</v>
      </c>
      <c r="C9311" s="7" t="s">
        <v>4838</v>
      </c>
    </row>
    <row r="9312" spans="1:3" x14ac:dyDescent="0.25">
      <c r="A9312" s="7" t="s">
        <v>385</v>
      </c>
      <c r="B9312" s="7" t="s">
        <v>18058</v>
      </c>
      <c r="C9312" s="7" t="s">
        <v>15371</v>
      </c>
    </row>
    <row r="9313" spans="1:3" x14ac:dyDescent="0.25">
      <c r="A9313" s="7" t="s">
        <v>357</v>
      </c>
      <c r="B9313" s="7" t="s">
        <v>18059</v>
      </c>
      <c r="C9313" s="7" t="s">
        <v>18060</v>
      </c>
    </row>
    <row r="9314" spans="1:3" x14ac:dyDescent="0.25">
      <c r="A9314" s="7" t="s">
        <v>359</v>
      </c>
      <c r="B9314" s="7" t="s">
        <v>18061</v>
      </c>
      <c r="C9314" s="7" t="s">
        <v>18062</v>
      </c>
    </row>
    <row r="9315" spans="1:3" x14ac:dyDescent="0.25">
      <c r="A9315" s="7" t="s">
        <v>361</v>
      </c>
      <c r="B9315" s="7" t="s">
        <v>18063</v>
      </c>
      <c r="C9315" s="7" t="s">
        <v>18064</v>
      </c>
    </row>
    <row r="9316" spans="1:3" x14ac:dyDescent="0.25">
      <c r="A9316" s="7" t="s">
        <v>361</v>
      </c>
      <c r="B9316" s="7" t="s">
        <v>18065</v>
      </c>
      <c r="C9316" s="7" t="s">
        <v>18066</v>
      </c>
    </row>
    <row r="9317" spans="1:3" x14ac:dyDescent="0.25">
      <c r="A9317" s="7" t="s">
        <v>361</v>
      </c>
      <c r="B9317" s="7" t="s">
        <v>18067</v>
      </c>
      <c r="C9317" s="7" t="s">
        <v>18068</v>
      </c>
    </row>
    <row r="9318" spans="1:3" x14ac:dyDescent="0.25">
      <c r="A9318" s="7" t="s">
        <v>365</v>
      </c>
      <c r="B9318" s="7" t="s">
        <v>18069</v>
      </c>
      <c r="C9318" s="7" t="s">
        <v>1852</v>
      </c>
    </row>
    <row r="9319" spans="1:3" x14ac:dyDescent="0.25">
      <c r="A9319" s="7" t="s">
        <v>365</v>
      </c>
      <c r="B9319" s="7" t="s">
        <v>18070</v>
      </c>
      <c r="C9319" s="7" t="s">
        <v>18071</v>
      </c>
    </row>
    <row r="9320" spans="1:3" x14ac:dyDescent="0.25">
      <c r="A9320" s="7" t="s">
        <v>341</v>
      </c>
      <c r="B9320" s="7" t="s">
        <v>18072</v>
      </c>
      <c r="C9320" s="7" t="s">
        <v>18073</v>
      </c>
    </row>
    <row r="9321" spans="1:3" x14ac:dyDescent="0.25">
      <c r="A9321" s="7" t="s">
        <v>343</v>
      </c>
      <c r="B9321" s="7" t="s">
        <v>18074</v>
      </c>
      <c r="C9321" s="7" t="s">
        <v>18075</v>
      </c>
    </row>
    <row r="9322" spans="1:3" x14ac:dyDescent="0.25">
      <c r="A9322" s="7" t="s">
        <v>345</v>
      </c>
      <c r="B9322" s="7" t="s">
        <v>18076</v>
      </c>
      <c r="C9322" s="7" t="s">
        <v>18077</v>
      </c>
    </row>
    <row r="9323" spans="1:3" x14ac:dyDescent="0.25">
      <c r="A9323" s="7" t="s">
        <v>349</v>
      </c>
      <c r="B9323" s="7" t="s">
        <v>18078</v>
      </c>
      <c r="C9323" s="7" t="s">
        <v>1992</v>
      </c>
    </row>
    <row r="9324" spans="1:3" x14ac:dyDescent="0.25">
      <c r="A9324" s="7" t="s">
        <v>349</v>
      </c>
      <c r="B9324" s="7" t="s">
        <v>18079</v>
      </c>
      <c r="C9324" s="7" t="s">
        <v>5990</v>
      </c>
    </row>
    <row r="9325" spans="1:3" x14ac:dyDescent="0.25">
      <c r="A9325" s="7" t="s">
        <v>838</v>
      </c>
      <c r="B9325" s="7" t="s">
        <v>18080</v>
      </c>
      <c r="C9325" s="7" t="s">
        <v>3206</v>
      </c>
    </row>
    <row r="9326" spans="1:3" x14ac:dyDescent="0.25">
      <c r="A9326" s="7" t="s">
        <v>838</v>
      </c>
      <c r="B9326" s="7" t="s">
        <v>18081</v>
      </c>
      <c r="C9326" s="7" t="s">
        <v>3078</v>
      </c>
    </row>
    <row r="9327" spans="1:3" x14ac:dyDescent="0.25">
      <c r="A9327" s="7" t="s">
        <v>329</v>
      </c>
      <c r="B9327" s="7" t="s">
        <v>18082</v>
      </c>
      <c r="C9327" s="7" t="s">
        <v>8377</v>
      </c>
    </row>
    <row r="9328" spans="1:3" x14ac:dyDescent="0.25">
      <c r="A9328" s="7" t="s">
        <v>331</v>
      </c>
      <c r="B9328" s="7" t="s">
        <v>18083</v>
      </c>
      <c r="C9328" s="7" t="s">
        <v>3608</v>
      </c>
    </row>
    <row r="9329" spans="1:3" x14ac:dyDescent="0.25">
      <c r="A9329" s="7" t="s">
        <v>333</v>
      </c>
      <c r="B9329" s="7" t="s">
        <v>18084</v>
      </c>
      <c r="C9329" s="7" t="s">
        <v>18085</v>
      </c>
    </row>
    <row r="9330" spans="1:3" x14ac:dyDescent="0.25">
      <c r="A9330" s="7" t="s">
        <v>339</v>
      </c>
      <c r="B9330" s="7" t="s">
        <v>18086</v>
      </c>
      <c r="C9330" s="7" t="s">
        <v>18087</v>
      </c>
    </row>
    <row r="9331" spans="1:3" x14ac:dyDescent="0.25">
      <c r="A9331" s="7" t="s">
        <v>339</v>
      </c>
      <c r="B9331" s="7" t="s">
        <v>18088</v>
      </c>
      <c r="C9331" s="7" t="s">
        <v>18089</v>
      </c>
    </row>
    <row r="9332" spans="1:3" x14ac:dyDescent="0.25">
      <c r="A9332" s="7" t="s">
        <v>339</v>
      </c>
      <c r="B9332" s="7" t="s">
        <v>18090</v>
      </c>
      <c r="C9332" s="7" t="s">
        <v>18091</v>
      </c>
    </row>
    <row r="9333" spans="1:3" x14ac:dyDescent="0.25">
      <c r="A9333" s="7" t="s">
        <v>339</v>
      </c>
      <c r="B9333" s="7" t="s">
        <v>18092</v>
      </c>
      <c r="C9333" s="7" t="s">
        <v>5839</v>
      </c>
    </row>
    <row r="9334" spans="1:3" x14ac:dyDescent="0.25">
      <c r="A9334" s="7" t="s">
        <v>1321</v>
      </c>
      <c r="B9334" s="7" t="s">
        <v>18093</v>
      </c>
      <c r="C9334" s="7" t="s">
        <v>18094</v>
      </c>
    </row>
    <row r="9335" spans="1:3" x14ac:dyDescent="0.25">
      <c r="A9335" s="7" t="s">
        <v>1319</v>
      </c>
      <c r="B9335" s="7" t="s">
        <v>18095</v>
      </c>
      <c r="C9335" s="7" t="s">
        <v>18096</v>
      </c>
    </row>
    <row r="9336" spans="1:3" x14ac:dyDescent="0.25">
      <c r="A9336" s="7" t="s">
        <v>311</v>
      </c>
      <c r="B9336" s="7" t="s">
        <v>18097</v>
      </c>
      <c r="C9336" s="7" t="s">
        <v>18098</v>
      </c>
    </row>
    <row r="9337" spans="1:3" x14ac:dyDescent="0.25">
      <c r="A9337" s="7" t="s">
        <v>311</v>
      </c>
      <c r="B9337" s="7" t="s">
        <v>18099</v>
      </c>
      <c r="C9337" s="7" t="s">
        <v>3096</v>
      </c>
    </row>
    <row r="9338" spans="1:3" x14ac:dyDescent="0.25">
      <c r="A9338" s="7" t="s">
        <v>760</v>
      </c>
      <c r="B9338" s="7" t="s">
        <v>18100</v>
      </c>
      <c r="C9338" s="7" t="s">
        <v>18101</v>
      </c>
    </row>
    <row r="9339" spans="1:3" x14ac:dyDescent="0.25">
      <c r="A9339" s="7" t="s">
        <v>325</v>
      </c>
      <c r="B9339" s="7" t="s">
        <v>18102</v>
      </c>
      <c r="C9339" s="7" t="s">
        <v>16658</v>
      </c>
    </row>
    <row r="9340" spans="1:3" x14ac:dyDescent="0.25">
      <c r="A9340" s="7" t="s">
        <v>327</v>
      </c>
      <c r="B9340" s="7" t="s">
        <v>18103</v>
      </c>
      <c r="C9340" s="7" t="s">
        <v>18104</v>
      </c>
    </row>
    <row r="9341" spans="1:3" x14ac:dyDescent="0.25">
      <c r="A9341" s="7" t="s">
        <v>289</v>
      </c>
      <c r="B9341" s="7" t="s">
        <v>18105</v>
      </c>
      <c r="C9341" s="7" t="s">
        <v>18106</v>
      </c>
    </row>
    <row r="9342" spans="1:3" x14ac:dyDescent="0.25">
      <c r="A9342" s="7" t="s">
        <v>289</v>
      </c>
      <c r="B9342" s="7" t="s">
        <v>18107</v>
      </c>
      <c r="C9342" s="7" t="s">
        <v>18108</v>
      </c>
    </row>
    <row r="9343" spans="1:3" x14ac:dyDescent="0.25">
      <c r="A9343" s="7" t="s">
        <v>291</v>
      </c>
      <c r="B9343" s="7" t="s">
        <v>18109</v>
      </c>
      <c r="C9343" s="7" t="s">
        <v>18110</v>
      </c>
    </row>
    <row r="9344" spans="1:3" x14ac:dyDescent="0.25">
      <c r="A9344" s="7" t="s">
        <v>291</v>
      </c>
      <c r="B9344" s="7" t="s">
        <v>18111</v>
      </c>
      <c r="C9344" s="7" t="s">
        <v>2647</v>
      </c>
    </row>
    <row r="9345" spans="1:3" x14ac:dyDescent="0.25">
      <c r="A9345" s="7" t="s">
        <v>293</v>
      </c>
      <c r="B9345" s="7" t="s">
        <v>18112</v>
      </c>
      <c r="C9345" s="7" t="s">
        <v>18113</v>
      </c>
    </row>
    <row r="9346" spans="1:3" x14ac:dyDescent="0.25">
      <c r="A9346" s="7" t="s">
        <v>297</v>
      </c>
      <c r="B9346" s="7" t="s">
        <v>18114</v>
      </c>
      <c r="C9346" s="7" t="s">
        <v>18115</v>
      </c>
    </row>
    <row r="9347" spans="1:3" x14ac:dyDescent="0.25">
      <c r="A9347" s="7" t="s">
        <v>275</v>
      </c>
      <c r="B9347" s="7" t="s">
        <v>18116</v>
      </c>
      <c r="C9347" s="7" t="s">
        <v>18117</v>
      </c>
    </row>
    <row r="9348" spans="1:3" x14ac:dyDescent="0.25">
      <c r="A9348" s="7" t="s">
        <v>283</v>
      </c>
      <c r="B9348" s="7" t="s">
        <v>18118</v>
      </c>
      <c r="C9348" s="7" t="s">
        <v>18119</v>
      </c>
    </row>
    <row r="9349" spans="1:3" x14ac:dyDescent="0.25">
      <c r="A9349" s="7" t="s">
        <v>287</v>
      </c>
      <c r="B9349" s="7" t="s">
        <v>18120</v>
      </c>
      <c r="C9349" s="7" t="s">
        <v>18121</v>
      </c>
    </row>
    <row r="9350" spans="1:3" x14ac:dyDescent="0.25">
      <c r="A9350" s="7" t="s">
        <v>265</v>
      </c>
      <c r="B9350" s="7" t="s">
        <v>18122</v>
      </c>
      <c r="C9350" s="7" t="s">
        <v>18123</v>
      </c>
    </row>
    <row r="9351" spans="1:3" x14ac:dyDescent="0.25">
      <c r="A9351" s="7" t="s">
        <v>271</v>
      </c>
      <c r="B9351" s="7" t="s">
        <v>18124</v>
      </c>
      <c r="C9351" s="7" t="s">
        <v>18125</v>
      </c>
    </row>
    <row r="9352" spans="1:3" x14ac:dyDescent="0.25">
      <c r="A9352" s="7" t="s">
        <v>241</v>
      </c>
      <c r="B9352" s="7" t="s">
        <v>18126</v>
      </c>
      <c r="C9352" s="7" t="s">
        <v>18127</v>
      </c>
    </row>
    <row r="9353" spans="1:3" x14ac:dyDescent="0.25">
      <c r="A9353" s="7" t="s">
        <v>241</v>
      </c>
      <c r="B9353" s="7" t="s">
        <v>18128</v>
      </c>
      <c r="C9353" s="7" t="s">
        <v>18129</v>
      </c>
    </row>
    <row r="9354" spans="1:3" x14ac:dyDescent="0.25">
      <c r="A9354" s="7" t="s">
        <v>247</v>
      </c>
      <c r="B9354" s="7" t="s">
        <v>18130</v>
      </c>
      <c r="C9354" s="7" t="s">
        <v>18131</v>
      </c>
    </row>
    <row r="9355" spans="1:3" x14ac:dyDescent="0.25">
      <c r="A9355" s="7" t="s">
        <v>247</v>
      </c>
      <c r="B9355" s="7" t="s">
        <v>18132</v>
      </c>
      <c r="C9355" s="7" t="s">
        <v>18133</v>
      </c>
    </row>
    <row r="9356" spans="1:3" x14ac:dyDescent="0.25">
      <c r="A9356" s="7" t="s">
        <v>361</v>
      </c>
      <c r="B9356" s="7" t="s">
        <v>18134</v>
      </c>
      <c r="C9356" s="7" t="s">
        <v>18135</v>
      </c>
    </row>
    <row r="9357" spans="1:3" x14ac:dyDescent="0.25">
      <c r="A9357" s="7" t="s">
        <v>365</v>
      </c>
      <c r="B9357" s="7" t="s">
        <v>18136</v>
      </c>
      <c r="C9357" s="7" t="s">
        <v>5458</v>
      </c>
    </row>
    <row r="9358" spans="1:3" x14ac:dyDescent="0.25">
      <c r="A9358" s="7" t="s">
        <v>367</v>
      </c>
      <c r="B9358" s="7" t="s">
        <v>18137</v>
      </c>
      <c r="C9358" s="7" t="s">
        <v>18138</v>
      </c>
    </row>
    <row r="9359" spans="1:3" x14ac:dyDescent="0.25">
      <c r="A9359" s="7" t="s">
        <v>367</v>
      </c>
      <c r="B9359" s="7" t="s">
        <v>18139</v>
      </c>
      <c r="C9359" s="7" t="s">
        <v>12410</v>
      </c>
    </row>
    <row r="9360" spans="1:3" x14ac:dyDescent="0.25">
      <c r="A9360" s="7" t="s">
        <v>367</v>
      </c>
      <c r="B9360" s="7" t="s">
        <v>18140</v>
      </c>
      <c r="C9360" s="7" t="s">
        <v>18141</v>
      </c>
    </row>
    <row r="9361" spans="1:3" x14ac:dyDescent="0.25">
      <c r="A9361" s="7" t="s">
        <v>367</v>
      </c>
      <c r="B9361" s="7" t="s">
        <v>18142</v>
      </c>
      <c r="C9361" s="7" t="s">
        <v>18143</v>
      </c>
    </row>
    <row r="9362" spans="1:3" x14ac:dyDescent="0.25">
      <c r="A9362" s="7" t="s">
        <v>341</v>
      </c>
      <c r="B9362" s="7" t="s">
        <v>18144</v>
      </c>
      <c r="C9362" s="7" t="s">
        <v>18145</v>
      </c>
    </row>
    <row r="9363" spans="1:3" x14ac:dyDescent="0.25">
      <c r="A9363" s="7" t="s">
        <v>341</v>
      </c>
      <c r="B9363" s="7" t="s">
        <v>18146</v>
      </c>
      <c r="C9363" s="7" t="s">
        <v>18147</v>
      </c>
    </row>
    <row r="9364" spans="1:3" x14ac:dyDescent="0.25">
      <c r="A9364" s="7" t="s">
        <v>343</v>
      </c>
      <c r="B9364" s="7" t="s">
        <v>18148</v>
      </c>
      <c r="C9364" s="7" t="s">
        <v>18149</v>
      </c>
    </row>
    <row r="9365" spans="1:3" x14ac:dyDescent="0.25">
      <c r="A9365" s="7" t="s">
        <v>343</v>
      </c>
      <c r="B9365" s="7" t="s">
        <v>18150</v>
      </c>
      <c r="C9365" s="7" t="s">
        <v>18151</v>
      </c>
    </row>
    <row r="9366" spans="1:3" x14ac:dyDescent="0.25">
      <c r="A9366" s="7" t="s">
        <v>343</v>
      </c>
      <c r="B9366" s="7" t="s">
        <v>18152</v>
      </c>
      <c r="C9366" s="7" t="s">
        <v>18153</v>
      </c>
    </row>
    <row r="9367" spans="1:3" x14ac:dyDescent="0.25">
      <c r="A9367" s="7" t="s">
        <v>349</v>
      </c>
      <c r="B9367" s="7" t="s">
        <v>18154</v>
      </c>
      <c r="C9367" s="7" t="s">
        <v>18155</v>
      </c>
    </row>
    <row r="9368" spans="1:3" x14ac:dyDescent="0.25">
      <c r="A9368" s="7" t="s">
        <v>351</v>
      </c>
      <c r="B9368" s="7" t="s">
        <v>18156</v>
      </c>
      <c r="C9368" s="7" t="s">
        <v>18157</v>
      </c>
    </row>
    <row r="9369" spans="1:3" x14ac:dyDescent="0.25">
      <c r="A9369" s="7" t="s">
        <v>1361</v>
      </c>
      <c r="B9369" s="7" t="s">
        <v>18158</v>
      </c>
      <c r="C9369" s="7" t="s">
        <v>8958</v>
      </c>
    </row>
    <row r="9370" spans="1:3" x14ac:dyDescent="0.25">
      <c r="A9370" s="7" t="s">
        <v>331</v>
      </c>
      <c r="B9370" s="7" t="s">
        <v>18159</v>
      </c>
      <c r="C9370" s="7" t="s">
        <v>1916</v>
      </c>
    </row>
    <row r="9371" spans="1:3" x14ac:dyDescent="0.25">
      <c r="A9371" s="7" t="s">
        <v>333</v>
      </c>
      <c r="B9371" s="7" t="s">
        <v>18160</v>
      </c>
      <c r="C9371" s="7" t="s">
        <v>1731</v>
      </c>
    </row>
    <row r="9372" spans="1:3" x14ac:dyDescent="0.25">
      <c r="A9372" s="7" t="s">
        <v>335</v>
      </c>
      <c r="B9372" s="7" t="s">
        <v>18161</v>
      </c>
      <c r="C9372" s="7" t="s">
        <v>18162</v>
      </c>
    </row>
    <row r="9373" spans="1:3" x14ac:dyDescent="0.25">
      <c r="A9373" s="7" t="s">
        <v>335</v>
      </c>
      <c r="B9373" s="7" t="s">
        <v>18163</v>
      </c>
      <c r="C9373" s="7" t="s">
        <v>18164</v>
      </c>
    </row>
    <row r="9374" spans="1:3" x14ac:dyDescent="0.25">
      <c r="A9374" s="7" t="s">
        <v>834</v>
      </c>
      <c r="B9374" s="7" t="s">
        <v>18165</v>
      </c>
      <c r="C9374" s="7" t="s">
        <v>2627</v>
      </c>
    </row>
    <row r="9375" spans="1:3" x14ac:dyDescent="0.25">
      <c r="A9375" s="7" t="s">
        <v>337</v>
      </c>
      <c r="B9375" s="7" t="s">
        <v>18166</v>
      </c>
      <c r="C9375" s="7" t="s">
        <v>7294</v>
      </c>
    </row>
    <row r="9376" spans="1:3" x14ac:dyDescent="0.25">
      <c r="A9376" s="7" t="s">
        <v>339</v>
      </c>
      <c r="B9376" s="7" t="s">
        <v>18167</v>
      </c>
      <c r="C9376" s="7" t="s">
        <v>18168</v>
      </c>
    </row>
    <row r="9377" spans="1:3" x14ac:dyDescent="0.25">
      <c r="A9377" s="7" t="s">
        <v>339</v>
      </c>
      <c r="B9377" s="7" t="s">
        <v>18169</v>
      </c>
      <c r="C9377" s="7" t="s">
        <v>4128</v>
      </c>
    </row>
    <row r="9378" spans="1:3" x14ac:dyDescent="0.25">
      <c r="A9378" s="7" t="s">
        <v>339</v>
      </c>
      <c r="B9378" s="7" t="s">
        <v>18170</v>
      </c>
      <c r="C9378" s="7" t="s">
        <v>18171</v>
      </c>
    </row>
    <row r="9379" spans="1:3" x14ac:dyDescent="0.25">
      <c r="A9379" s="7" t="s">
        <v>339</v>
      </c>
      <c r="B9379" s="7" t="s">
        <v>18172</v>
      </c>
      <c r="C9379" s="7" t="s">
        <v>5233</v>
      </c>
    </row>
    <row r="9380" spans="1:3" x14ac:dyDescent="0.25">
      <c r="A9380" s="7" t="s">
        <v>1321</v>
      </c>
      <c r="B9380" s="7" t="s">
        <v>18173</v>
      </c>
      <c r="C9380" s="7" t="s">
        <v>18174</v>
      </c>
    </row>
    <row r="9381" spans="1:3" x14ac:dyDescent="0.25">
      <c r="A9381" s="7" t="s">
        <v>1321</v>
      </c>
      <c r="B9381" s="7" t="s">
        <v>18175</v>
      </c>
      <c r="C9381" s="7" t="s">
        <v>18176</v>
      </c>
    </row>
    <row r="9382" spans="1:3" x14ac:dyDescent="0.25">
      <c r="A9382" s="7" t="s">
        <v>309</v>
      </c>
      <c r="B9382" s="7" t="s">
        <v>18177</v>
      </c>
      <c r="C9382" s="7" t="s">
        <v>18178</v>
      </c>
    </row>
    <row r="9383" spans="1:3" x14ac:dyDescent="0.25">
      <c r="A9383" s="7" t="s">
        <v>309</v>
      </c>
      <c r="B9383" s="7" t="s">
        <v>18179</v>
      </c>
      <c r="C9383" s="7" t="s">
        <v>2259</v>
      </c>
    </row>
    <row r="9384" spans="1:3" x14ac:dyDescent="0.25">
      <c r="A9384" s="7" t="s">
        <v>1319</v>
      </c>
      <c r="B9384" s="7" t="s">
        <v>18180</v>
      </c>
      <c r="C9384" s="7" t="s">
        <v>9336</v>
      </c>
    </row>
    <row r="9385" spans="1:3" x14ac:dyDescent="0.25">
      <c r="A9385" s="7" t="s">
        <v>313</v>
      </c>
      <c r="B9385" s="7" t="s">
        <v>18181</v>
      </c>
      <c r="C9385" s="7" t="s">
        <v>18182</v>
      </c>
    </row>
    <row r="9386" spans="1:3" x14ac:dyDescent="0.25">
      <c r="A9386" s="7" t="s">
        <v>313</v>
      </c>
      <c r="B9386" s="7" t="s">
        <v>18183</v>
      </c>
      <c r="C9386" s="7" t="s">
        <v>18184</v>
      </c>
    </row>
    <row r="9387" spans="1:3" x14ac:dyDescent="0.25">
      <c r="A9387" s="7" t="s">
        <v>313</v>
      </c>
      <c r="B9387" s="7" t="s">
        <v>18185</v>
      </c>
      <c r="C9387" s="7" t="s">
        <v>18186</v>
      </c>
    </row>
    <row r="9388" spans="1:3" x14ac:dyDescent="0.25">
      <c r="A9388" s="7" t="s">
        <v>313</v>
      </c>
      <c r="B9388" s="7" t="s">
        <v>18187</v>
      </c>
      <c r="C9388" s="7" t="s">
        <v>18188</v>
      </c>
    </row>
    <row r="9389" spans="1:3" x14ac:dyDescent="0.25">
      <c r="A9389" s="7" t="s">
        <v>319</v>
      </c>
      <c r="B9389" s="7" t="s">
        <v>18189</v>
      </c>
      <c r="C9389" s="7" t="s">
        <v>18190</v>
      </c>
    </row>
    <row r="9390" spans="1:3" x14ac:dyDescent="0.25">
      <c r="A9390" s="7" t="s">
        <v>323</v>
      </c>
      <c r="B9390" s="7" t="s">
        <v>18191</v>
      </c>
      <c r="C9390" s="7" t="s">
        <v>4266</v>
      </c>
    </row>
    <row r="9391" spans="1:3" x14ac:dyDescent="0.25">
      <c r="A9391" s="7" t="s">
        <v>289</v>
      </c>
      <c r="B9391" s="7" t="s">
        <v>18192</v>
      </c>
      <c r="C9391" s="7" t="s">
        <v>18193</v>
      </c>
    </row>
    <row r="9392" spans="1:3" x14ac:dyDescent="0.25">
      <c r="A9392" s="7" t="s">
        <v>289</v>
      </c>
      <c r="B9392" s="7" t="s">
        <v>18194</v>
      </c>
      <c r="C9392" s="7" t="s">
        <v>18195</v>
      </c>
    </row>
    <row r="9393" spans="1:3" x14ac:dyDescent="0.25">
      <c r="A9393" s="7" t="s">
        <v>293</v>
      </c>
      <c r="B9393" s="7" t="s">
        <v>18196</v>
      </c>
      <c r="C9393" s="7" t="s">
        <v>11630</v>
      </c>
    </row>
    <row r="9394" spans="1:3" x14ac:dyDescent="0.25">
      <c r="A9394" s="7" t="s">
        <v>293</v>
      </c>
      <c r="B9394" s="7" t="s">
        <v>18197</v>
      </c>
      <c r="C9394" s="7" t="s">
        <v>18198</v>
      </c>
    </row>
    <row r="9395" spans="1:3" x14ac:dyDescent="0.25">
      <c r="A9395" s="7" t="s">
        <v>295</v>
      </c>
      <c r="B9395" s="7" t="s">
        <v>18199</v>
      </c>
      <c r="C9395" s="7" t="s">
        <v>18200</v>
      </c>
    </row>
    <row r="9396" spans="1:3" x14ac:dyDescent="0.25">
      <c r="A9396" s="7" t="s">
        <v>299</v>
      </c>
      <c r="B9396" s="7" t="s">
        <v>18201</v>
      </c>
      <c r="C9396" s="7" t="s">
        <v>18202</v>
      </c>
    </row>
    <row r="9397" spans="1:3" x14ac:dyDescent="0.25">
      <c r="A9397" s="7" t="s">
        <v>301</v>
      </c>
      <c r="B9397" s="7" t="s">
        <v>18203</v>
      </c>
      <c r="C9397" s="7" t="s">
        <v>1971</v>
      </c>
    </row>
    <row r="9398" spans="1:3" x14ac:dyDescent="0.25">
      <c r="A9398" s="7" t="s">
        <v>706</v>
      </c>
      <c r="B9398" s="7" t="s">
        <v>18204</v>
      </c>
      <c r="C9398" s="7" t="s">
        <v>2054</v>
      </c>
    </row>
    <row r="9399" spans="1:3" x14ac:dyDescent="0.25">
      <c r="A9399" s="7" t="s">
        <v>275</v>
      </c>
      <c r="B9399" s="7" t="s">
        <v>18205</v>
      </c>
      <c r="C9399" s="7" t="s">
        <v>18206</v>
      </c>
    </row>
    <row r="9400" spans="1:3" x14ac:dyDescent="0.25">
      <c r="A9400" s="7" t="s">
        <v>275</v>
      </c>
      <c r="B9400" s="7" t="s">
        <v>18207</v>
      </c>
      <c r="C9400" s="7" t="s">
        <v>18208</v>
      </c>
    </row>
    <row r="9401" spans="1:3" x14ac:dyDescent="0.25">
      <c r="A9401" s="7" t="s">
        <v>277</v>
      </c>
      <c r="B9401" s="7" t="s">
        <v>18209</v>
      </c>
      <c r="C9401" s="7" t="s">
        <v>18210</v>
      </c>
    </row>
    <row r="9402" spans="1:3" x14ac:dyDescent="0.25">
      <c r="A9402" s="7" t="s">
        <v>279</v>
      </c>
      <c r="B9402" s="7" t="s">
        <v>18211</v>
      </c>
      <c r="C9402" s="7" t="s">
        <v>18212</v>
      </c>
    </row>
    <row r="9403" spans="1:3" x14ac:dyDescent="0.25">
      <c r="A9403" s="7" t="s">
        <v>285</v>
      </c>
      <c r="B9403" s="7" t="s">
        <v>18213</v>
      </c>
      <c r="C9403" s="7" t="s">
        <v>2414</v>
      </c>
    </row>
    <row r="9404" spans="1:3" x14ac:dyDescent="0.25">
      <c r="A9404" s="7" t="s">
        <v>259</v>
      </c>
      <c r="B9404" s="7" t="s">
        <v>18214</v>
      </c>
      <c r="C9404" s="7" t="s">
        <v>2627</v>
      </c>
    </row>
    <row r="9405" spans="1:3" x14ac:dyDescent="0.25">
      <c r="A9405" s="7" t="s">
        <v>261</v>
      </c>
      <c r="B9405" s="7" t="s">
        <v>18215</v>
      </c>
      <c r="C9405" s="7" t="s">
        <v>18216</v>
      </c>
    </row>
    <row r="9406" spans="1:3" x14ac:dyDescent="0.25">
      <c r="A9406" s="7" t="s">
        <v>263</v>
      </c>
      <c r="B9406" s="7" t="s">
        <v>18217</v>
      </c>
      <c r="C9406" s="7" t="s">
        <v>18218</v>
      </c>
    </row>
    <row r="9407" spans="1:3" x14ac:dyDescent="0.25">
      <c r="A9407" s="7" t="s">
        <v>269</v>
      </c>
      <c r="B9407" s="7" t="s">
        <v>18219</v>
      </c>
      <c r="C9407" s="7" t="s">
        <v>18220</v>
      </c>
    </row>
    <row r="9408" spans="1:3" x14ac:dyDescent="0.25">
      <c r="A9408" s="7" t="s">
        <v>271</v>
      </c>
      <c r="B9408" s="7" t="s">
        <v>18221</v>
      </c>
      <c r="C9408" s="7" t="s">
        <v>18222</v>
      </c>
    </row>
    <row r="9409" spans="1:3" x14ac:dyDescent="0.25">
      <c r="A9409" s="7" t="s">
        <v>271</v>
      </c>
      <c r="B9409" s="7" t="s">
        <v>18223</v>
      </c>
      <c r="C9409" s="7" t="s">
        <v>18224</v>
      </c>
    </row>
    <row r="9410" spans="1:3" x14ac:dyDescent="0.25">
      <c r="A9410" s="7" t="s">
        <v>241</v>
      </c>
      <c r="B9410" s="7" t="s">
        <v>18225</v>
      </c>
      <c r="C9410" s="7" t="s">
        <v>18226</v>
      </c>
    </row>
    <row r="9411" spans="1:3" x14ac:dyDescent="0.25">
      <c r="A9411" s="7" t="s">
        <v>247</v>
      </c>
      <c r="B9411" s="7" t="s">
        <v>18227</v>
      </c>
      <c r="C9411" s="7" t="s">
        <v>18228</v>
      </c>
    </row>
    <row r="9412" spans="1:3" x14ac:dyDescent="0.25">
      <c r="A9412" s="7" t="s">
        <v>251</v>
      </c>
      <c r="B9412" s="7" t="s">
        <v>18229</v>
      </c>
      <c r="C9412" s="7" t="s">
        <v>18230</v>
      </c>
    </row>
    <row r="9413" spans="1:3" x14ac:dyDescent="0.25">
      <c r="A9413" s="7" t="s">
        <v>253</v>
      </c>
      <c r="B9413" s="7" t="s">
        <v>18231</v>
      </c>
      <c r="C9413" s="7" t="s">
        <v>18232</v>
      </c>
    </row>
    <row r="9414" spans="1:3" x14ac:dyDescent="0.25">
      <c r="A9414" s="7" t="s">
        <v>227</v>
      </c>
      <c r="B9414" s="7" t="s">
        <v>18233</v>
      </c>
      <c r="C9414" s="7" t="s">
        <v>18234</v>
      </c>
    </row>
    <row r="9415" spans="1:3" x14ac:dyDescent="0.25">
      <c r="A9415" s="7" t="s">
        <v>229</v>
      </c>
      <c r="B9415" s="7" t="s">
        <v>18235</v>
      </c>
      <c r="C9415" s="7" t="s">
        <v>18236</v>
      </c>
    </row>
    <row r="9416" spans="1:3" x14ac:dyDescent="0.25">
      <c r="A9416" s="7" t="s">
        <v>237</v>
      </c>
      <c r="B9416" s="7" t="s">
        <v>18237</v>
      </c>
      <c r="C9416" s="7" t="s">
        <v>18238</v>
      </c>
    </row>
    <row r="9417" spans="1:3" x14ac:dyDescent="0.25">
      <c r="A9417" s="7" t="s">
        <v>824</v>
      </c>
      <c r="B9417" s="7" t="s">
        <v>18239</v>
      </c>
      <c r="C9417" s="7" t="s">
        <v>8348</v>
      </c>
    </row>
    <row r="9418" spans="1:3" x14ac:dyDescent="0.25">
      <c r="A9418" s="7" t="s">
        <v>824</v>
      </c>
      <c r="B9418" s="7" t="s">
        <v>18240</v>
      </c>
      <c r="C9418" s="7" t="s">
        <v>18241</v>
      </c>
    </row>
    <row r="9419" spans="1:3" x14ac:dyDescent="0.25">
      <c r="A9419" s="7" t="s">
        <v>1593</v>
      </c>
      <c r="B9419" s="7" t="s">
        <v>18242</v>
      </c>
      <c r="C9419" s="7" t="s">
        <v>3584</v>
      </c>
    </row>
    <row r="9420" spans="1:3" x14ac:dyDescent="0.25">
      <c r="A9420" s="7" t="s">
        <v>351</v>
      </c>
      <c r="B9420" s="7" t="s">
        <v>18243</v>
      </c>
      <c r="C9420" s="7" t="s">
        <v>18244</v>
      </c>
    </row>
    <row r="9421" spans="1:3" x14ac:dyDescent="0.25">
      <c r="A9421" s="7" t="s">
        <v>351</v>
      </c>
      <c r="B9421" s="7" t="s">
        <v>18245</v>
      </c>
      <c r="C9421" s="7" t="s">
        <v>18246</v>
      </c>
    </row>
    <row r="9422" spans="1:3" x14ac:dyDescent="0.25">
      <c r="A9422" s="7" t="s">
        <v>1333</v>
      </c>
      <c r="B9422" s="7" t="s">
        <v>18247</v>
      </c>
      <c r="C9422" s="7" t="s">
        <v>18248</v>
      </c>
    </row>
    <row r="9423" spans="1:3" x14ac:dyDescent="0.25">
      <c r="A9423" s="7" t="s">
        <v>1524</v>
      </c>
      <c r="B9423" s="7" t="s">
        <v>18249</v>
      </c>
      <c r="C9423" s="7" t="s">
        <v>1731</v>
      </c>
    </row>
    <row r="9424" spans="1:3" x14ac:dyDescent="0.25">
      <c r="A9424" s="7" t="s">
        <v>1524</v>
      </c>
      <c r="B9424" s="7" t="s">
        <v>18250</v>
      </c>
      <c r="C9424" s="7" t="s">
        <v>18251</v>
      </c>
    </row>
    <row r="9425" spans="1:3" x14ac:dyDescent="0.25">
      <c r="A9425" s="7" t="s">
        <v>1524</v>
      </c>
      <c r="B9425" s="7" t="s">
        <v>18252</v>
      </c>
      <c r="C9425" s="7" t="s">
        <v>6391</v>
      </c>
    </row>
    <row r="9426" spans="1:3" x14ac:dyDescent="0.25">
      <c r="A9426" s="7" t="s">
        <v>1522</v>
      </c>
      <c r="B9426" s="7" t="s">
        <v>18253</v>
      </c>
      <c r="C9426" s="7" t="s">
        <v>18254</v>
      </c>
    </row>
    <row r="9427" spans="1:3" x14ac:dyDescent="0.25">
      <c r="A9427" s="7" t="s">
        <v>1498</v>
      </c>
      <c r="B9427" s="7" t="s">
        <v>18255</v>
      </c>
      <c r="C9427" s="7" t="s">
        <v>18256</v>
      </c>
    </row>
    <row r="9428" spans="1:3" x14ac:dyDescent="0.25">
      <c r="A9428" s="7" t="s">
        <v>1510</v>
      </c>
      <c r="B9428" s="7" t="s">
        <v>18257</v>
      </c>
      <c r="C9428" s="7" t="s">
        <v>18258</v>
      </c>
    </row>
    <row r="9429" spans="1:3" x14ac:dyDescent="0.25">
      <c r="A9429" s="7" t="s">
        <v>1506</v>
      </c>
      <c r="B9429" s="7" t="s">
        <v>18259</v>
      </c>
      <c r="C9429" s="7" t="s">
        <v>18021</v>
      </c>
    </row>
    <row r="9430" spans="1:3" x14ac:dyDescent="0.25">
      <c r="A9430" s="7" t="s">
        <v>1506</v>
      </c>
      <c r="B9430" s="7" t="s">
        <v>18260</v>
      </c>
      <c r="C9430" s="7" t="s">
        <v>4016</v>
      </c>
    </row>
    <row r="9431" spans="1:3" x14ac:dyDescent="0.25">
      <c r="A9431" s="7" t="s">
        <v>1490</v>
      </c>
      <c r="B9431" s="7" t="s">
        <v>18261</v>
      </c>
      <c r="C9431" s="7" t="s">
        <v>18023</v>
      </c>
    </row>
    <row r="9432" spans="1:3" x14ac:dyDescent="0.25">
      <c r="A9432" s="7" t="s">
        <v>1490</v>
      </c>
      <c r="B9432" s="7" t="s">
        <v>18262</v>
      </c>
      <c r="C9432" s="7" t="s">
        <v>16391</v>
      </c>
    </row>
    <row r="9433" spans="1:3" x14ac:dyDescent="0.25">
      <c r="A9433" s="7" t="s">
        <v>1490</v>
      </c>
      <c r="B9433" s="7" t="s">
        <v>18263</v>
      </c>
      <c r="C9433" s="7" t="s">
        <v>18021</v>
      </c>
    </row>
    <row r="9434" spans="1:3" x14ac:dyDescent="0.25">
      <c r="A9434" s="7" t="s">
        <v>1490</v>
      </c>
      <c r="B9434" s="7" t="s">
        <v>18264</v>
      </c>
      <c r="C9434" s="7" t="s">
        <v>16410</v>
      </c>
    </row>
    <row r="9435" spans="1:3" x14ac:dyDescent="0.25">
      <c r="A9435" s="7" t="s">
        <v>1486</v>
      </c>
      <c r="B9435" s="7" t="s">
        <v>18265</v>
      </c>
      <c r="C9435" s="7" t="s">
        <v>18266</v>
      </c>
    </row>
    <row r="9436" spans="1:3" x14ac:dyDescent="0.25">
      <c r="A9436" s="7" t="s">
        <v>1488</v>
      </c>
      <c r="B9436" s="7" t="s">
        <v>18267</v>
      </c>
      <c r="C9436" s="7" t="s">
        <v>18021</v>
      </c>
    </row>
    <row r="9437" spans="1:3" x14ac:dyDescent="0.25">
      <c r="A9437" s="7" t="s">
        <v>1488</v>
      </c>
      <c r="B9437" s="7" t="s">
        <v>18268</v>
      </c>
      <c r="C9437" s="7" t="s">
        <v>16391</v>
      </c>
    </row>
    <row r="9438" spans="1:3" x14ac:dyDescent="0.25">
      <c r="A9438" s="7" t="s">
        <v>1488</v>
      </c>
      <c r="B9438" s="7" t="s">
        <v>18269</v>
      </c>
      <c r="C9438" s="7" t="s">
        <v>18011</v>
      </c>
    </row>
    <row r="9439" spans="1:3" x14ac:dyDescent="0.25">
      <c r="A9439" s="7" t="s">
        <v>1460</v>
      </c>
      <c r="B9439" s="7" t="s">
        <v>18270</v>
      </c>
      <c r="C9439" s="7" t="s">
        <v>18271</v>
      </c>
    </row>
    <row r="9440" spans="1:3" x14ac:dyDescent="0.25">
      <c r="A9440" s="7" t="s">
        <v>1464</v>
      </c>
      <c r="B9440" s="7" t="s">
        <v>18272</v>
      </c>
      <c r="C9440" s="7" t="s">
        <v>18273</v>
      </c>
    </row>
    <row r="9441" spans="1:3" x14ac:dyDescent="0.25">
      <c r="A9441" s="7" t="s">
        <v>1464</v>
      </c>
      <c r="B9441" s="7" t="s">
        <v>18274</v>
      </c>
      <c r="C9441" s="7" t="s">
        <v>2313</v>
      </c>
    </row>
    <row r="9442" spans="1:3" x14ac:dyDescent="0.25">
      <c r="A9442" s="7" t="s">
        <v>1464</v>
      </c>
      <c r="B9442" s="7" t="s">
        <v>18275</v>
      </c>
      <c r="C9442" s="7" t="s">
        <v>18276</v>
      </c>
    </row>
    <row r="9443" spans="1:3" x14ac:dyDescent="0.25">
      <c r="A9443" s="7" t="s">
        <v>1476</v>
      </c>
      <c r="B9443" s="7" t="s">
        <v>18277</v>
      </c>
      <c r="C9443" s="7" t="s">
        <v>18278</v>
      </c>
    </row>
    <row r="9444" spans="1:3" x14ac:dyDescent="0.25">
      <c r="A9444" s="7" t="s">
        <v>1468</v>
      </c>
      <c r="B9444" s="7" t="s">
        <v>18279</v>
      </c>
      <c r="C9444" s="7" t="s">
        <v>18280</v>
      </c>
    </row>
    <row r="9445" spans="1:3" x14ac:dyDescent="0.25">
      <c r="A9445" s="7" t="s">
        <v>1468</v>
      </c>
      <c r="B9445" s="7" t="s">
        <v>18281</v>
      </c>
      <c r="C9445" s="7" t="s">
        <v>18282</v>
      </c>
    </row>
    <row r="9446" spans="1:3" x14ac:dyDescent="0.25">
      <c r="A9446" s="7" t="s">
        <v>1359</v>
      </c>
      <c r="B9446" s="7" t="s">
        <v>18283</v>
      </c>
      <c r="C9446" s="7" t="s">
        <v>4126</v>
      </c>
    </row>
    <row r="9447" spans="1:3" x14ac:dyDescent="0.25">
      <c r="A9447" s="7" t="s">
        <v>1474</v>
      </c>
      <c r="B9447" s="7" t="s">
        <v>18284</v>
      </c>
      <c r="C9447" s="7" t="s">
        <v>18285</v>
      </c>
    </row>
    <row r="9448" spans="1:3" x14ac:dyDescent="0.25">
      <c r="A9448" s="7" t="s">
        <v>1444</v>
      </c>
      <c r="B9448" s="7" t="s">
        <v>18286</v>
      </c>
      <c r="C9448" s="7" t="s">
        <v>3329</v>
      </c>
    </row>
    <row r="9449" spans="1:3" x14ac:dyDescent="0.25">
      <c r="A9449" s="7" t="s">
        <v>1446</v>
      </c>
      <c r="B9449" s="7" t="s">
        <v>18287</v>
      </c>
      <c r="C9449" s="7" t="s">
        <v>18288</v>
      </c>
    </row>
    <row r="9450" spans="1:3" x14ac:dyDescent="0.25">
      <c r="A9450" s="7" t="s">
        <v>1446</v>
      </c>
      <c r="B9450" s="7" t="s">
        <v>18289</v>
      </c>
      <c r="C9450" s="7" t="s">
        <v>3691</v>
      </c>
    </row>
    <row r="9451" spans="1:3" x14ac:dyDescent="0.25">
      <c r="A9451" s="7" t="s">
        <v>1446</v>
      </c>
      <c r="B9451" s="7" t="s">
        <v>18290</v>
      </c>
      <c r="C9451" s="7" t="s">
        <v>18291</v>
      </c>
    </row>
    <row r="9452" spans="1:3" x14ac:dyDescent="0.25">
      <c r="A9452" s="7" t="s">
        <v>1456</v>
      </c>
      <c r="B9452" s="7" t="s">
        <v>18292</v>
      </c>
      <c r="C9452" s="7" t="s">
        <v>18293</v>
      </c>
    </row>
    <row r="9453" spans="1:3" x14ac:dyDescent="0.25">
      <c r="A9453" s="7" t="s">
        <v>1450</v>
      </c>
      <c r="B9453" s="7" t="s">
        <v>18294</v>
      </c>
      <c r="C9453" s="7" t="s">
        <v>15364</v>
      </c>
    </row>
    <row r="9454" spans="1:3" x14ac:dyDescent="0.25">
      <c r="A9454" s="7" t="s">
        <v>1452</v>
      </c>
      <c r="B9454" s="7" t="s">
        <v>18295</v>
      </c>
      <c r="C9454" s="7" t="s">
        <v>1703</v>
      </c>
    </row>
    <row r="9455" spans="1:3" x14ac:dyDescent="0.25">
      <c r="A9455" s="7" t="s">
        <v>1454</v>
      </c>
      <c r="B9455" s="7" t="s">
        <v>18296</v>
      </c>
      <c r="C9455" s="7" t="s">
        <v>18297</v>
      </c>
    </row>
    <row r="9456" spans="1:3" x14ac:dyDescent="0.25">
      <c r="A9456" s="7" t="s">
        <v>1424</v>
      </c>
      <c r="B9456" s="7" t="s">
        <v>18298</v>
      </c>
      <c r="C9456" s="7" t="s">
        <v>18299</v>
      </c>
    </row>
    <row r="9457" spans="1:3" x14ac:dyDescent="0.25">
      <c r="A9457" s="7" t="s">
        <v>1424</v>
      </c>
      <c r="B9457" s="7" t="s">
        <v>18300</v>
      </c>
      <c r="C9457" s="7" t="s">
        <v>15157</v>
      </c>
    </row>
    <row r="9458" spans="1:3" x14ac:dyDescent="0.25">
      <c r="A9458" s="7" t="s">
        <v>1424</v>
      </c>
      <c r="B9458" s="7" t="s">
        <v>18301</v>
      </c>
      <c r="C9458" s="7" t="s">
        <v>18302</v>
      </c>
    </row>
    <row r="9459" spans="1:3" x14ac:dyDescent="0.25">
      <c r="A9459" s="7" t="s">
        <v>1433</v>
      </c>
      <c r="B9459" s="7" t="s">
        <v>18303</v>
      </c>
      <c r="C9459" s="7" t="s">
        <v>16356</v>
      </c>
    </row>
    <row r="9460" spans="1:3" x14ac:dyDescent="0.25">
      <c r="A9460" s="7" t="s">
        <v>1433</v>
      </c>
      <c r="B9460" s="7" t="s">
        <v>18304</v>
      </c>
      <c r="C9460" s="7" t="s">
        <v>18305</v>
      </c>
    </row>
    <row r="9461" spans="1:3" x14ac:dyDescent="0.25">
      <c r="A9461" s="7" t="s">
        <v>1433</v>
      </c>
      <c r="B9461" s="7" t="s">
        <v>18306</v>
      </c>
      <c r="C9461" s="7" t="s">
        <v>9753</v>
      </c>
    </row>
    <row r="9462" spans="1:3" x14ac:dyDescent="0.25">
      <c r="A9462" s="7" t="s">
        <v>1435</v>
      </c>
      <c r="B9462" s="7" t="s">
        <v>18307</v>
      </c>
      <c r="C9462" s="7" t="s">
        <v>5306</v>
      </c>
    </row>
    <row r="9463" spans="1:3" x14ac:dyDescent="0.25">
      <c r="A9463" s="7" t="s">
        <v>1435</v>
      </c>
      <c r="B9463" s="7" t="s">
        <v>18308</v>
      </c>
      <c r="C9463" s="7" t="s">
        <v>18309</v>
      </c>
    </row>
    <row r="9464" spans="1:3" x14ac:dyDescent="0.25">
      <c r="A9464" s="7" t="s">
        <v>1435</v>
      </c>
      <c r="B9464" s="7" t="s">
        <v>18310</v>
      </c>
      <c r="C9464" s="7" t="s">
        <v>18311</v>
      </c>
    </row>
    <row r="9465" spans="1:3" x14ac:dyDescent="0.25">
      <c r="A9465" s="7" t="s">
        <v>756</v>
      </c>
      <c r="B9465" s="7" t="s">
        <v>18312</v>
      </c>
      <c r="C9465" s="7" t="s">
        <v>4891</v>
      </c>
    </row>
    <row r="9466" spans="1:3" x14ac:dyDescent="0.25">
      <c r="A9466" s="7" t="s">
        <v>1438</v>
      </c>
      <c r="B9466" s="7" t="s">
        <v>18313</v>
      </c>
      <c r="C9466" s="7" t="s">
        <v>18314</v>
      </c>
    </row>
    <row r="9467" spans="1:3" x14ac:dyDescent="0.25">
      <c r="A9467" s="7" t="s">
        <v>1405</v>
      </c>
      <c r="B9467" s="7" t="s">
        <v>18315</v>
      </c>
      <c r="C9467" s="7" t="s">
        <v>18316</v>
      </c>
    </row>
    <row r="9468" spans="1:3" x14ac:dyDescent="0.25">
      <c r="A9468" s="7" t="s">
        <v>1407</v>
      </c>
      <c r="B9468" s="7" t="s">
        <v>18317</v>
      </c>
      <c r="C9468" s="7" t="s">
        <v>18318</v>
      </c>
    </row>
    <row r="9469" spans="1:3" x14ac:dyDescent="0.25">
      <c r="A9469" s="7" t="s">
        <v>1502</v>
      </c>
      <c r="B9469" s="7" t="s">
        <v>18319</v>
      </c>
      <c r="C9469" s="7" t="s">
        <v>18320</v>
      </c>
    </row>
    <row r="9470" spans="1:3" x14ac:dyDescent="0.25">
      <c r="A9470" s="7" t="s">
        <v>1502</v>
      </c>
      <c r="B9470" s="7" t="s">
        <v>18321</v>
      </c>
      <c r="C9470" s="7" t="s">
        <v>18322</v>
      </c>
    </row>
    <row r="9471" spans="1:3" x14ac:dyDescent="0.25">
      <c r="A9471" s="7" t="s">
        <v>1502</v>
      </c>
      <c r="B9471" s="7" t="s">
        <v>18323</v>
      </c>
      <c r="C9471" s="7" t="s">
        <v>16414</v>
      </c>
    </row>
    <row r="9472" spans="1:3" x14ac:dyDescent="0.25">
      <c r="A9472" s="7" t="s">
        <v>1506</v>
      </c>
      <c r="B9472" s="7" t="s">
        <v>18324</v>
      </c>
      <c r="C9472" s="7" t="s">
        <v>17765</v>
      </c>
    </row>
    <row r="9473" spans="1:3" x14ac:dyDescent="0.25">
      <c r="A9473" s="7" t="s">
        <v>1508</v>
      </c>
      <c r="B9473" s="7" t="s">
        <v>18325</v>
      </c>
      <c r="C9473" s="7" t="s">
        <v>18326</v>
      </c>
    </row>
    <row r="9474" spans="1:3" x14ac:dyDescent="0.25">
      <c r="A9474" s="7" t="s">
        <v>1500</v>
      </c>
      <c r="B9474" s="7" t="s">
        <v>18327</v>
      </c>
      <c r="C9474" s="7" t="s">
        <v>16407</v>
      </c>
    </row>
    <row r="9475" spans="1:3" x14ac:dyDescent="0.25">
      <c r="A9475" s="7" t="s">
        <v>1480</v>
      </c>
      <c r="B9475" s="7" t="s">
        <v>18328</v>
      </c>
      <c r="C9475" s="7" t="s">
        <v>18021</v>
      </c>
    </row>
    <row r="9476" spans="1:3" x14ac:dyDescent="0.25">
      <c r="A9476" s="7" t="s">
        <v>1482</v>
      </c>
      <c r="B9476" s="7" t="s">
        <v>18329</v>
      </c>
      <c r="C9476" s="7" t="s">
        <v>16414</v>
      </c>
    </row>
    <row r="9477" spans="1:3" x14ac:dyDescent="0.25">
      <c r="A9477" s="7" t="s">
        <v>1488</v>
      </c>
      <c r="B9477" s="7" t="s">
        <v>18330</v>
      </c>
      <c r="C9477" s="7" t="s">
        <v>18322</v>
      </c>
    </row>
    <row r="9478" spans="1:3" x14ac:dyDescent="0.25">
      <c r="A9478" s="7" t="s">
        <v>1458</v>
      </c>
      <c r="B9478" s="7" t="s">
        <v>18331</v>
      </c>
      <c r="C9478" s="7" t="s">
        <v>16396</v>
      </c>
    </row>
    <row r="9479" spans="1:3" x14ac:dyDescent="0.25">
      <c r="A9479" s="7" t="s">
        <v>1458</v>
      </c>
      <c r="B9479" s="7" t="s">
        <v>18332</v>
      </c>
      <c r="C9479" s="7" t="s">
        <v>18266</v>
      </c>
    </row>
    <row r="9480" spans="1:3" x14ac:dyDescent="0.25">
      <c r="A9480" s="7" t="s">
        <v>1460</v>
      </c>
      <c r="B9480" s="7" t="s">
        <v>18333</v>
      </c>
      <c r="C9480" s="7" t="s">
        <v>18334</v>
      </c>
    </row>
    <row r="9481" spans="1:3" x14ac:dyDescent="0.25">
      <c r="A9481" s="7" t="s">
        <v>1462</v>
      </c>
      <c r="B9481" s="7" t="s">
        <v>18335</v>
      </c>
      <c r="C9481" s="7" t="s">
        <v>18336</v>
      </c>
    </row>
    <row r="9482" spans="1:3" x14ac:dyDescent="0.25">
      <c r="A9482" s="7" t="s">
        <v>1468</v>
      </c>
      <c r="B9482" s="7" t="s">
        <v>18337</v>
      </c>
      <c r="C9482" s="7" t="s">
        <v>8028</v>
      </c>
    </row>
    <row r="9483" spans="1:3" x14ac:dyDescent="0.25">
      <c r="A9483" s="7" t="s">
        <v>1470</v>
      </c>
      <c r="B9483" s="7" t="s">
        <v>18338</v>
      </c>
      <c r="C9483" s="7" t="s">
        <v>6379</v>
      </c>
    </row>
    <row r="9484" spans="1:3" x14ac:dyDescent="0.25">
      <c r="A9484" s="7" t="s">
        <v>1359</v>
      </c>
      <c r="B9484" s="7" t="s">
        <v>18339</v>
      </c>
      <c r="C9484" s="7" t="s">
        <v>18340</v>
      </c>
    </row>
    <row r="9485" spans="1:3" x14ac:dyDescent="0.25">
      <c r="A9485" s="7" t="s">
        <v>1466</v>
      </c>
      <c r="B9485" s="7" t="s">
        <v>18341</v>
      </c>
      <c r="C9485" s="7" t="s">
        <v>18342</v>
      </c>
    </row>
    <row r="9486" spans="1:3" x14ac:dyDescent="0.25">
      <c r="A9486" s="7" t="s">
        <v>1444</v>
      </c>
      <c r="B9486" s="7" t="s">
        <v>18343</v>
      </c>
      <c r="C9486" s="7" t="s">
        <v>2299</v>
      </c>
    </row>
    <row r="9487" spans="1:3" x14ac:dyDescent="0.25">
      <c r="A9487" s="7" t="s">
        <v>1446</v>
      </c>
      <c r="B9487" s="7" t="s">
        <v>18344</v>
      </c>
      <c r="C9487" s="7" t="s">
        <v>18345</v>
      </c>
    </row>
    <row r="9488" spans="1:3" x14ac:dyDescent="0.25">
      <c r="A9488" s="7" t="s">
        <v>1448</v>
      </c>
      <c r="B9488" s="7" t="s">
        <v>18346</v>
      </c>
      <c r="C9488" s="7" t="s">
        <v>18347</v>
      </c>
    </row>
    <row r="9489" spans="1:3" x14ac:dyDescent="0.25">
      <c r="A9489" s="7" t="s">
        <v>1448</v>
      </c>
      <c r="B9489" s="7" t="s">
        <v>18348</v>
      </c>
      <c r="C9489" s="7" t="s">
        <v>17709</v>
      </c>
    </row>
    <row r="9490" spans="1:3" x14ac:dyDescent="0.25">
      <c r="A9490" s="7" t="s">
        <v>1424</v>
      </c>
      <c r="B9490" s="7" t="s">
        <v>18349</v>
      </c>
      <c r="C9490" s="7" t="s">
        <v>18350</v>
      </c>
    </row>
    <row r="9491" spans="1:3" x14ac:dyDescent="0.25">
      <c r="A9491" s="7" t="s">
        <v>756</v>
      </c>
      <c r="B9491" s="7" t="s">
        <v>18351</v>
      </c>
      <c r="C9491" s="7" t="s">
        <v>18352</v>
      </c>
    </row>
    <row r="9492" spans="1:3" x14ac:dyDescent="0.25">
      <c r="A9492" s="7" t="s">
        <v>1429</v>
      </c>
      <c r="B9492" s="7" t="s">
        <v>18353</v>
      </c>
      <c r="C9492" s="7" t="s">
        <v>5706</v>
      </c>
    </row>
    <row r="9493" spans="1:3" x14ac:dyDescent="0.25">
      <c r="A9493" s="7" t="s">
        <v>1433</v>
      </c>
      <c r="B9493" s="7" t="s">
        <v>18354</v>
      </c>
      <c r="C9493" s="7" t="s">
        <v>4825</v>
      </c>
    </row>
    <row r="9494" spans="1:3" x14ac:dyDescent="0.25">
      <c r="A9494" s="7" t="s">
        <v>1433</v>
      </c>
      <c r="B9494" s="7" t="s">
        <v>18355</v>
      </c>
      <c r="C9494" s="7" t="s">
        <v>2701</v>
      </c>
    </row>
    <row r="9495" spans="1:3" x14ac:dyDescent="0.25">
      <c r="A9495" s="7" t="s">
        <v>1433</v>
      </c>
      <c r="B9495" s="7" t="s">
        <v>18356</v>
      </c>
      <c r="C9495" s="7" t="s">
        <v>2725</v>
      </c>
    </row>
    <row r="9496" spans="1:3" x14ac:dyDescent="0.25">
      <c r="A9496" s="7" t="s">
        <v>1435</v>
      </c>
      <c r="B9496" s="7" t="s">
        <v>18357</v>
      </c>
      <c r="C9496" s="7" t="s">
        <v>18358</v>
      </c>
    </row>
    <row r="9497" spans="1:3" x14ac:dyDescent="0.25">
      <c r="A9497" s="7" t="s">
        <v>1438</v>
      </c>
      <c r="B9497" s="7" t="s">
        <v>18359</v>
      </c>
      <c r="C9497" s="7" t="s">
        <v>18360</v>
      </c>
    </row>
    <row r="9498" spans="1:3" x14ac:dyDescent="0.25">
      <c r="A9498" s="7" t="s">
        <v>1405</v>
      </c>
      <c r="B9498" s="7" t="s">
        <v>18361</v>
      </c>
      <c r="C9498" s="7" t="s">
        <v>2647</v>
      </c>
    </row>
    <row r="9499" spans="1:3" x14ac:dyDescent="0.25">
      <c r="A9499" s="7" t="s">
        <v>1371</v>
      </c>
      <c r="B9499" s="7" t="s">
        <v>18362</v>
      </c>
      <c r="C9499" s="7" t="s">
        <v>18363</v>
      </c>
    </row>
    <row r="9500" spans="1:3" x14ac:dyDescent="0.25">
      <c r="A9500" s="7" t="s">
        <v>1371</v>
      </c>
      <c r="B9500" s="7" t="s">
        <v>18364</v>
      </c>
      <c r="C9500" s="7" t="s">
        <v>18365</v>
      </c>
    </row>
    <row r="9501" spans="1:3" x14ac:dyDescent="0.25">
      <c r="A9501" s="7" t="s">
        <v>756</v>
      </c>
      <c r="B9501" s="7" t="s">
        <v>18366</v>
      </c>
      <c r="C9501" s="7" t="s">
        <v>18367</v>
      </c>
    </row>
    <row r="9502" spans="1:3" x14ac:dyDescent="0.25">
      <c r="A9502" s="7" t="s">
        <v>756</v>
      </c>
      <c r="B9502" s="7" t="s">
        <v>18368</v>
      </c>
      <c r="C9502" s="7" t="s">
        <v>4583</v>
      </c>
    </row>
    <row r="9503" spans="1:3" x14ac:dyDescent="0.25">
      <c r="A9503" s="7" t="s">
        <v>756</v>
      </c>
      <c r="B9503" s="7" t="s">
        <v>18369</v>
      </c>
      <c r="C9503" s="7" t="s">
        <v>18370</v>
      </c>
    </row>
    <row r="9504" spans="1:3" x14ac:dyDescent="0.25">
      <c r="A9504" s="7" t="s">
        <v>1410</v>
      </c>
      <c r="B9504" s="7" t="s">
        <v>18371</v>
      </c>
      <c r="C9504" s="7" t="s">
        <v>2560</v>
      </c>
    </row>
    <row r="9505" spans="1:3" x14ac:dyDescent="0.25">
      <c r="A9505" s="7" t="s">
        <v>690</v>
      </c>
      <c r="B9505" s="7" t="s">
        <v>18372</v>
      </c>
      <c r="C9505" s="7" t="s">
        <v>18373</v>
      </c>
    </row>
    <row r="9506" spans="1:3" x14ac:dyDescent="0.25">
      <c r="A9506" s="7" t="s">
        <v>690</v>
      </c>
      <c r="B9506" s="7" t="s">
        <v>18374</v>
      </c>
      <c r="C9506" s="7" t="s">
        <v>2615</v>
      </c>
    </row>
    <row r="9507" spans="1:3" x14ac:dyDescent="0.25">
      <c r="A9507" s="7" t="s">
        <v>1422</v>
      </c>
      <c r="B9507" s="7" t="s">
        <v>18375</v>
      </c>
      <c r="C9507" s="7" t="s">
        <v>5607</v>
      </c>
    </row>
    <row r="9508" spans="1:3" x14ac:dyDescent="0.25">
      <c r="A9508" s="7" t="s">
        <v>1414</v>
      </c>
      <c r="B9508" s="7" t="s">
        <v>18376</v>
      </c>
      <c r="C9508" s="7" t="s">
        <v>18377</v>
      </c>
    </row>
    <row r="9509" spans="1:3" x14ac:dyDescent="0.25">
      <c r="A9509" s="7" t="s">
        <v>1414</v>
      </c>
      <c r="B9509" s="7" t="s">
        <v>18378</v>
      </c>
      <c r="C9509" s="7" t="s">
        <v>15209</v>
      </c>
    </row>
    <row r="9510" spans="1:3" x14ac:dyDescent="0.25">
      <c r="A9510" s="7" t="s">
        <v>1416</v>
      </c>
      <c r="B9510" s="7" t="s">
        <v>18379</v>
      </c>
      <c r="C9510" s="7" t="s">
        <v>18380</v>
      </c>
    </row>
    <row r="9511" spans="1:3" x14ac:dyDescent="0.25">
      <c r="A9511" s="7" t="s">
        <v>1418</v>
      </c>
      <c r="B9511" s="7" t="s">
        <v>18381</v>
      </c>
      <c r="C9511" s="7" t="s">
        <v>3270</v>
      </c>
    </row>
    <row r="9512" spans="1:3" x14ac:dyDescent="0.25">
      <c r="A9512" s="7" t="s">
        <v>1418</v>
      </c>
      <c r="B9512" s="7" t="s">
        <v>18382</v>
      </c>
      <c r="C9512" s="7" t="s">
        <v>1840</v>
      </c>
    </row>
    <row r="9513" spans="1:3" x14ac:dyDescent="0.25">
      <c r="A9513" s="7" t="s">
        <v>1418</v>
      </c>
      <c r="B9513" s="7" t="s">
        <v>18383</v>
      </c>
      <c r="C9513" s="7" t="s">
        <v>15173</v>
      </c>
    </row>
    <row r="9514" spans="1:3" x14ac:dyDescent="0.25">
      <c r="A9514" s="7" t="s">
        <v>1420</v>
      </c>
      <c r="B9514" s="7" t="s">
        <v>18384</v>
      </c>
      <c r="C9514" s="7" t="s">
        <v>5622</v>
      </c>
    </row>
    <row r="9515" spans="1:3" x14ac:dyDescent="0.25">
      <c r="A9515" s="7" t="s">
        <v>1412</v>
      </c>
      <c r="B9515" s="7" t="s">
        <v>18385</v>
      </c>
      <c r="C9515" s="7" t="s">
        <v>18386</v>
      </c>
    </row>
    <row r="9516" spans="1:3" x14ac:dyDescent="0.25">
      <c r="A9516" s="7" t="s">
        <v>1412</v>
      </c>
      <c r="B9516" s="7" t="s">
        <v>18387</v>
      </c>
      <c r="C9516" s="7" t="s">
        <v>3504</v>
      </c>
    </row>
    <row r="9517" spans="1:3" x14ac:dyDescent="0.25">
      <c r="A9517" s="7" t="s">
        <v>756</v>
      </c>
      <c r="B9517" s="7" t="s">
        <v>18388</v>
      </c>
      <c r="C9517" s="7" t="s">
        <v>8377</v>
      </c>
    </row>
    <row r="9518" spans="1:3" x14ac:dyDescent="0.25">
      <c r="A9518" s="7" t="s">
        <v>1387</v>
      </c>
      <c r="B9518" s="7" t="s">
        <v>18389</v>
      </c>
      <c r="C9518" s="7" t="s">
        <v>18390</v>
      </c>
    </row>
    <row r="9519" spans="1:3" x14ac:dyDescent="0.25">
      <c r="A9519" s="7" t="s">
        <v>1391</v>
      </c>
      <c r="B9519" s="7" t="s">
        <v>18391</v>
      </c>
      <c r="C9519" s="7" t="s">
        <v>9262</v>
      </c>
    </row>
    <row r="9520" spans="1:3" x14ac:dyDescent="0.25">
      <c r="A9520" s="7" t="s">
        <v>1403</v>
      </c>
      <c r="B9520" s="7" t="s">
        <v>18392</v>
      </c>
      <c r="C9520" s="7" t="s">
        <v>7337</v>
      </c>
    </row>
    <row r="9521" spans="1:3" x14ac:dyDescent="0.25">
      <c r="A9521" s="7" t="s">
        <v>1395</v>
      </c>
      <c r="B9521" s="7" t="s">
        <v>18393</v>
      </c>
      <c r="C9521" s="7" t="s">
        <v>18314</v>
      </c>
    </row>
    <row r="9522" spans="1:3" x14ac:dyDescent="0.25">
      <c r="A9522" s="7" t="s">
        <v>1395</v>
      </c>
      <c r="B9522" s="7" t="s">
        <v>18394</v>
      </c>
      <c r="C9522" s="7" t="s">
        <v>3184</v>
      </c>
    </row>
    <row r="9523" spans="1:3" x14ac:dyDescent="0.25">
      <c r="A9523" s="7" t="s">
        <v>1397</v>
      </c>
      <c r="B9523" s="7" t="s">
        <v>18395</v>
      </c>
      <c r="C9523" s="7" t="s">
        <v>2115</v>
      </c>
    </row>
    <row r="9524" spans="1:3" x14ac:dyDescent="0.25">
      <c r="A9524" s="7" t="s">
        <v>1397</v>
      </c>
      <c r="B9524" s="7" t="s">
        <v>18396</v>
      </c>
      <c r="C9524" s="7" t="s">
        <v>18397</v>
      </c>
    </row>
    <row r="9525" spans="1:3" x14ac:dyDescent="0.25">
      <c r="A9525" s="7" t="s">
        <v>1401</v>
      </c>
      <c r="B9525" s="7" t="s">
        <v>18398</v>
      </c>
      <c r="C9525" s="7" t="s">
        <v>18399</v>
      </c>
    </row>
    <row r="9526" spans="1:3" x14ac:dyDescent="0.25">
      <c r="A9526" s="7" t="s">
        <v>776</v>
      </c>
      <c r="B9526" s="7" t="s">
        <v>18400</v>
      </c>
      <c r="C9526" s="7" t="s">
        <v>3218</v>
      </c>
    </row>
    <row r="9527" spans="1:3" x14ac:dyDescent="0.25">
      <c r="A9527" s="7" t="s">
        <v>1140</v>
      </c>
      <c r="B9527" s="7" t="s">
        <v>18401</v>
      </c>
      <c r="C9527" s="7" t="s">
        <v>18402</v>
      </c>
    </row>
    <row r="9528" spans="1:3" x14ac:dyDescent="0.25">
      <c r="A9528" s="7" t="s">
        <v>1373</v>
      </c>
      <c r="B9528" s="7" t="s">
        <v>18403</v>
      </c>
      <c r="C9528" s="7" t="s">
        <v>18404</v>
      </c>
    </row>
    <row r="9529" spans="1:3" x14ac:dyDescent="0.25">
      <c r="A9529" s="7" t="s">
        <v>1373</v>
      </c>
      <c r="B9529" s="7" t="s">
        <v>18405</v>
      </c>
      <c r="C9529" s="7" t="s">
        <v>18406</v>
      </c>
    </row>
    <row r="9530" spans="1:3" x14ac:dyDescent="0.25">
      <c r="A9530" s="7" t="s">
        <v>1382</v>
      </c>
      <c r="B9530" s="7" t="s">
        <v>18407</v>
      </c>
      <c r="C9530" s="7" t="s">
        <v>18408</v>
      </c>
    </row>
    <row r="9531" spans="1:3" x14ac:dyDescent="0.25">
      <c r="A9531" s="7" t="s">
        <v>1376</v>
      </c>
      <c r="B9531" s="7" t="s">
        <v>18409</v>
      </c>
      <c r="C9531" s="7" t="s">
        <v>18410</v>
      </c>
    </row>
    <row r="9532" spans="1:3" x14ac:dyDescent="0.25">
      <c r="A9532" s="7" t="s">
        <v>1378</v>
      </c>
      <c r="B9532" s="7" t="s">
        <v>18411</v>
      </c>
      <c r="C9532" s="7" t="s">
        <v>18412</v>
      </c>
    </row>
    <row r="9533" spans="1:3" x14ac:dyDescent="0.25">
      <c r="A9533" s="7" t="s">
        <v>1460</v>
      </c>
      <c r="B9533" s="7" t="s">
        <v>18413</v>
      </c>
      <c r="C9533" s="7" t="s">
        <v>18414</v>
      </c>
    </row>
    <row r="9534" spans="1:3" x14ac:dyDescent="0.25">
      <c r="A9534" s="7" t="s">
        <v>1464</v>
      </c>
      <c r="B9534" s="7" t="s">
        <v>18415</v>
      </c>
      <c r="C9534" s="7" t="s">
        <v>18416</v>
      </c>
    </row>
    <row r="9535" spans="1:3" x14ac:dyDescent="0.25">
      <c r="A9535" s="7" t="s">
        <v>1464</v>
      </c>
      <c r="B9535" s="7" t="s">
        <v>18417</v>
      </c>
      <c r="C9535" s="7" t="s">
        <v>1943</v>
      </c>
    </row>
    <row r="9536" spans="1:3" x14ac:dyDescent="0.25">
      <c r="A9536" s="7" t="s">
        <v>1464</v>
      </c>
      <c r="B9536" s="7" t="s">
        <v>18418</v>
      </c>
      <c r="C9536" s="7" t="s">
        <v>18419</v>
      </c>
    </row>
    <row r="9537" spans="1:3" x14ac:dyDescent="0.25">
      <c r="A9537" s="7" t="s">
        <v>1476</v>
      </c>
      <c r="B9537" s="7" t="s">
        <v>18420</v>
      </c>
      <c r="C9537" s="7" t="s">
        <v>18421</v>
      </c>
    </row>
    <row r="9538" spans="1:3" x14ac:dyDescent="0.25">
      <c r="A9538" s="7" t="s">
        <v>1468</v>
      </c>
      <c r="B9538" s="7" t="s">
        <v>18422</v>
      </c>
      <c r="C9538" s="7" t="s">
        <v>18423</v>
      </c>
    </row>
    <row r="9539" spans="1:3" x14ac:dyDescent="0.25">
      <c r="A9539" s="7" t="s">
        <v>1472</v>
      </c>
      <c r="B9539" s="7" t="s">
        <v>18424</v>
      </c>
      <c r="C9539" s="7" t="s">
        <v>5706</v>
      </c>
    </row>
    <row r="9540" spans="1:3" x14ac:dyDescent="0.25">
      <c r="A9540" s="7" t="s">
        <v>1442</v>
      </c>
      <c r="B9540" s="7" t="s">
        <v>18425</v>
      </c>
      <c r="C9540" s="7" t="s">
        <v>18426</v>
      </c>
    </row>
    <row r="9541" spans="1:3" x14ac:dyDescent="0.25">
      <c r="A9541" s="7" t="s">
        <v>1446</v>
      </c>
      <c r="B9541" s="7" t="s">
        <v>18427</v>
      </c>
      <c r="C9541" s="7" t="s">
        <v>18428</v>
      </c>
    </row>
    <row r="9542" spans="1:3" x14ac:dyDescent="0.25">
      <c r="A9542" s="7" t="s">
        <v>1446</v>
      </c>
      <c r="B9542" s="7" t="s">
        <v>18429</v>
      </c>
      <c r="C9542" s="7" t="s">
        <v>18430</v>
      </c>
    </row>
    <row r="9543" spans="1:3" x14ac:dyDescent="0.25">
      <c r="A9543" s="7" t="s">
        <v>1450</v>
      </c>
      <c r="B9543" s="7" t="s">
        <v>18431</v>
      </c>
      <c r="C9543" s="7" t="s">
        <v>18432</v>
      </c>
    </row>
    <row r="9544" spans="1:3" x14ac:dyDescent="0.25">
      <c r="A9544" s="7" t="s">
        <v>1452</v>
      </c>
      <c r="B9544" s="7" t="s">
        <v>18433</v>
      </c>
      <c r="C9544" s="7" t="s">
        <v>18434</v>
      </c>
    </row>
    <row r="9545" spans="1:3" x14ac:dyDescent="0.25">
      <c r="A9545" s="7" t="s">
        <v>1452</v>
      </c>
      <c r="B9545" s="7" t="s">
        <v>18435</v>
      </c>
      <c r="C9545" s="7" t="s">
        <v>4425</v>
      </c>
    </row>
    <row r="9546" spans="1:3" x14ac:dyDescent="0.25">
      <c r="A9546" s="7" t="s">
        <v>1454</v>
      </c>
      <c r="B9546" s="7" t="s">
        <v>18436</v>
      </c>
      <c r="C9546" s="7" t="s">
        <v>18437</v>
      </c>
    </row>
    <row r="9547" spans="1:3" x14ac:dyDescent="0.25">
      <c r="A9547" s="7" t="s">
        <v>1448</v>
      </c>
      <c r="B9547" s="7" t="s">
        <v>18438</v>
      </c>
      <c r="C9547" s="7" t="s">
        <v>6987</v>
      </c>
    </row>
    <row r="9548" spans="1:3" x14ac:dyDescent="0.25">
      <c r="A9548" s="7" t="s">
        <v>1448</v>
      </c>
      <c r="B9548" s="7" t="s">
        <v>18439</v>
      </c>
      <c r="C9548" s="7" t="s">
        <v>18440</v>
      </c>
    </row>
    <row r="9549" spans="1:3" x14ac:dyDescent="0.25">
      <c r="A9549" s="7" t="s">
        <v>1427</v>
      </c>
      <c r="B9549" s="7" t="s">
        <v>18441</v>
      </c>
      <c r="C9549" s="7" t="s">
        <v>4126</v>
      </c>
    </row>
    <row r="9550" spans="1:3" x14ac:dyDescent="0.25">
      <c r="A9550" s="7" t="s">
        <v>1427</v>
      </c>
      <c r="B9550" s="7" t="s">
        <v>18442</v>
      </c>
      <c r="C9550" s="7" t="s">
        <v>3078</v>
      </c>
    </row>
    <row r="9551" spans="1:3" x14ac:dyDescent="0.25">
      <c r="A9551" s="7" t="s">
        <v>1427</v>
      </c>
      <c r="B9551" s="7" t="s">
        <v>18443</v>
      </c>
      <c r="C9551" s="7" t="s">
        <v>8101</v>
      </c>
    </row>
    <row r="9552" spans="1:3" x14ac:dyDescent="0.25">
      <c r="A9552" s="7" t="s">
        <v>1431</v>
      </c>
      <c r="B9552" s="7" t="s">
        <v>18444</v>
      </c>
      <c r="C9552" s="7" t="s">
        <v>3568</v>
      </c>
    </row>
    <row r="9553" spans="1:3" x14ac:dyDescent="0.25">
      <c r="A9553" s="7" t="s">
        <v>1431</v>
      </c>
      <c r="B9553" s="7" t="s">
        <v>18445</v>
      </c>
      <c r="C9553" s="7" t="s">
        <v>18446</v>
      </c>
    </row>
    <row r="9554" spans="1:3" x14ac:dyDescent="0.25">
      <c r="A9554" s="7" t="s">
        <v>1433</v>
      </c>
      <c r="B9554" s="7" t="s">
        <v>18447</v>
      </c>
      <c r="C9554" s="7" t="s">
        <v>18448</v>
      </c>
    </row>
    <row r="9555" spans="1:3" x14ac:dyDescent="0.25">
      <c r="A9555" s="7" t="s">
        <v>1433</v>
      </c>
      <c r="B9555" s="7" t="s">
        <v>18449</v>
      </c>
      <c r="C9555" s="7" t="s">
        <v>18450</v>
      </c>
    </row>
    <row r="9556" spans="1:3" x14ac:dyDescent="0.25">
      <c r="A9556" s="7" t="s">
        <v>1435</v>
      </c>
      <c r="B9556" s="7" t="s">
        <v>18451</v>
      </c>
      <c r="C9556" s="7" t="s">
        <v>1806</v>
      </c>
    </row>
    <row r="9557" spans="1:3" x14ac:dyDescent="0.25">
      <c r="A9557" s="7" t="s">
        <v>1435</v>
      </c>
      <c r="B9557" s="7" t="s">
        <v>18452</v>
      </c>
      <c r="C9557" s="7" t="s">
        <v>18453</v>
      </c>
    </row>
    <row r="9558" spans="1:3" x14ac:dyDescent="0.25">
      <c r="A9558" s="7" t="s">
        <v>1438</v>
      </c>
      <c r="B9558" s="7" t="s">
        <v>18454</v>
      </c>
      <c r="C9558" s="7" t="s">
        <v>18455</v>
      </c>
    </row>
    <row r="9559" spans="1:3" x14ac:dyDescent="0.25">
      <c r="A9559" s="7" t="s">
        <v>1405</v>
      </c>
      <c r="B9559" s="7" t="s">
        <v>18456</v>
      </c>
      <c r="C9559" s="7" t="s">
        <v>18457</v>
      </c>
    </row>
    <row r="9560" spans="1:3" x14ac:dyDescent="0.25">
      <c r="A9560" s="7" t="s">
        <v>1407</v>
      </c>
      <c r="B9560" s="7" t="s">
        <v>18458</v>
      </c>
      <c r="C9560" s="7" t="s">
        <v>18459</v>
      </c>
    </row>
    <row r="9561" spans="1:3" x14ac:dyDescent="0.25">
      <c r="A9561" s="7" t="s">
        <v>1407</v>
      </c>
      <c r="B9561" s="7" t="s">
        <v>18460</v>
      </c>
      <c r="C9561" s="7" t="s">
        <v>18461</v>
      </c>
    </row>
    <row r="9562" spans="1:3" x14ac:dyDescent="0.25">
      <c r="A9562" s="7" t="s">
        <v>1407</v>
      </c>
      <c r="B9562" s="7" t="s">
        <v>18462</v>
      </c>
      <c r="C9562" s="7" t="s">
        <v>18463</v>
      </c>
    </row>
    <row r="9563" spans="1:3" x14ac:dyDescent="0.25">
      <c r="A9563" s="7" t="s">
        <v>756</v>
      </c>
      <c r="B9563" s="7" t="s">
        <v>18464</v>
      </c>
      <c r="C9563" s="7" t="s">
        <v>18465</v>
      </c>
    </row>
    <row r="9564" spans="1:3" x14ac:dyDescent="0.25">
      <c r="A9564" s="7" t="s">
        <v>756</v>
      </c>
      <c r="B9564" s="7" t="s">
        <v>18466</v>
      </c>
      <c r="C9564" s="7" t="s">
        <v>6274</v>
      </c>
    </row>
    <row r="9565" spans="1:3" x14ac:dyDescent="0.25">
      <c r="A9565" s="7" t="s">
        <v>690</v>
      </c>
      <c r="B9565" s="7" t="s">
        <v>18467</v>
      </c>
      <c r="C9565" s="7" t="s">
        <v>18468</v>
      </c>
    </row>
    <row r="9566" spans="1:3" x14ac:dyDescent="0.25">
      <c r="A9566" s="7" t="s">
        <v>1422</v>
      </c>
      <c r="B9566" s="7" t="s">
        <v>18469</v>
      </c>
      <c r="C9566" s="7" t="s">
        <v>18470</v>
      </c>
    </row>
    <row r="9567" spans="1:3" x14ac:dyDescent="0.25">
      <c r="A9567" s="7" t="s">
        <v>1414</v>
      </c>
      <c r="B9567" s="7" t="s">
        <v>18471</v>
      </c>
      <c r="C9567" s="7" t="s">
        <v>17404</v>
      </c>
    </row>
    <row r="9568" spans="1:3" x14ac:dyDescent="0.25">
      <c r="A9568" s="7" t="s">
        <v>1414</v>
      </c>
      <c r="B9568" s="7" t="s">
        <v>18472</v>
      </c>
      <c r="C9568" s="7" t="s">
        <v>3301</v>
      </c>
    </row>
    <row r="9569" spans="1:3" x14ac:dyDescent="0.25">
      <c r="A9569" s="7" t="s">
        <v>1418</v>
      </c>
      <c r="B9569" s="7" t="s">
        <v>18473</v>
      </c>
      <c r="C9569" s="7" t="s">
        <v>3612</v>
      </c>
    </row>
    <row r="9570" spans="1:3" x14ac:dyDescent="0.25">
      <c r="A9570" s="7" t="s">
        <v>1347</v>
      </c>
      <c r="B9570" s="7" t="s">
        <v>18474</v>
      </c>
      <c r="C9570" s="7" t="s">
        <v>3230</v>
      </c>
    </row>
    <row r="9571" spans="1:3" x14ac:dyDescent="0.25">
      <c r="A9571" s="7" t="s">
        <v>756</v>
      </c>
      <c r="B9571" s="7" t="s">
        <v>18475</v>
      </c>
      <c r="C9571" s="7" t="s">
        <v>18193</v>
      </c>
    </row>
    <row r="9572" spans="1:3" x14ac:dyDescent="0.25">
      <c r="A9572" s="7" t="s">
        <v>995</v>
      </c>
      <c r="B9572" s="7" t="s">
        <v>18476</v>
      </c>
      <c r="C9572" s="7" t="s">
        <v>7121</v>
      </c>
    </row>
    <row r="9573" spans="1:3" x14ac:dyDescent="0.25">
      <c r="A9573" s="7" t="s">
        <v>1387</v>
      </c>
      <c r="B9573" s="7" t="s">
        <v>18477</v>
      </c>
      <c r="C9573" s="7" t="s">
        <v>1711</v>
      </c>
    </row>
    <row r="9574" spans="1:3" x14ac:dyDescent="0.25">
      <c r="A9574" s="7" t="s">
        <v>1389</v>
      </c>
      <c r="B9574" s="7" t="s">
        <v>18478</v>
      </c>
      <c r="C9574" s="7" t="s">
        <v>18479</v>
      </c>
    </row>
    <row r="9575" spans="1:3" x14ac:dyDescent="0.25">
      <c r="A9575" s="7" t="s">
        <v>694</v>
      </c>
      <c r="B9575" s="7" t="s">
        <v>18480</v>
      </c>
      <c r="C9575" s="7" t="s">
        <v>18481</v>
      </c>
    </row>
    <row r="9576" spans="1:3" x14ac:dyDescent="0.25">
      <c r="A9576" s="7" t="s">
        <v>1403</v>
      </c>
      <c r="B9576" s="7" t="s">
        <v>18482</v>
      </c>
      <c r="C9576" s="7" t="s">
        <v>18483</v>
      </c>
    </row>
    <row r="9577" spans="1:3" x14ac:dyDescent="0.25">
      <c r="A9577" s="7" t="s">
        <v>1395</v>
      </c>
      <c r="B9577" s="7" t="s">
        <v>18484</v>
      </c>
      <c r="C9577" s="7" t="s">
        <v>16533</v>
      </c>
    </row>
    <row r="9578" spans="1:3" x14ac:dyDescent="0.25">
      <c r="A9578" s="7" t="s">
        <v>1395</v>
      </c>
      <c r="B9578" s="7" t="s">
        <v>18485</v>
      </c>
      <c r="C9578" s="7" t="s">
        <v>18486</v>
      </c>
    </row>
    <row r="9579" spans="1:3" x14ac:dyDescent="0.25">
      <c r="A9579" s="7" t="s">
        <v>1397</v>
      </c>
      <c r="B9579" s="7" t="s">
        <v>18487</v>
      </c>
      <c r="C9579" s="7" t="s">
        <v>18488</v>
      </c>
    </row>
    <row r="9580" spans="1:3" x14ac:dyDescent="0.25">
      <c r="A9580" s="7" t="s">
        <v>1399</v>
      </c>
      <c r="B9580" s="7" t="s">
        <v>18489</v>
      </c>
      <c r="C9580" s="7" t="s">
        <v>2664</v>
      </c>
    </row>
    <row r="9581" spans="1:3" x14ac:dyDescent="0.25">
      <c r="A9581" s="7" t="s">
        <v>1399</v>
      </c>
      <c r="B9581" s="7" t="s">
        <v>18490</v>
      </c>
      <c r="C9581" s="7" t="s">
        <v>18491</v>
      </c>
    </row>
    <row r="9582" spans="1:3" x14ac:dyDescent="0.25">
      <c r="A9582" s="7" t="s">
        <v>1401</v>
      </c>
      <c r="B9582" s="7" t="s">
        <v>18492</v>
      </c>
      <c r="C9582" s="7" t="s">
        <v>18493</v>
      </c>
    </row>
    <row r="9583" spans="1:3" x14ac:dyDescent="0.25">
      <c r="A9583" s="7" t="s">
        <v>776</v>
      </c>
      <c r="B9583" s="7" t="s">
        <v>18494</v>
      </c>
      <c r="C9583" s="7" t="s">
        <v>18495</v>
      </c>
    </row>
    <row r="9584" spans="1:3" x14ac:dyDescent="0.25">
      <c r="A9584" s="7" t="s">
        <v>1393</v>
      </c>
      <c r="B9584" s="7" t="s">
        <v>18496</v>
      </c>
      <c r="C9584" s="7" t="s">
        <v>2934</v>
      </c>
    </row>
    <row r="9585" spans="1:3" x14ac:dyDescent="0.25">
      <c r="A9585" s="7" t="s">
        <v>1138</v>
      </c>
      <c r="B9585" s="7" t="s">
        <v>18497</v>
      </c>
      <c r="C9585" s="7" t="s">
        <v>4263</v>
      </c>
    </row>
    <row r="9586" spans="1:3" x14ac:dyDescent="0.25">
      <c r="A9586" s="7" t="s">
        <v>1538</v>
      </c>
      <c r="B9586" s="7" t="s">
        <v>18498</v>
      </c>
      <c r="C9586" s="7" t="s">
        <v>18499</v>
      </c>
    </row>
    <row r="9587" spans="1:3" x14ac:dyDescent="0.25">
      <c r="A9587" s="7" t="s">
        <v>1534</v>
      </c>
      <c r="B9587" s="7" t="s">
        <v>18500</v>
      </c>
      <c r="C9587" s="7" t="s">
        <v>18501</v>
      </c>
    </row>
    <row r="9588" spans="1:3" x14ac:dyDescent="0.25">
      <c r="A9588" s="7" t="s">
        <v>1534</v>
      </c>
      <c r="B9588" s="7" t="s">
        <v>18502</v>
      </c>
      <c r="C9588" s="7" t="s">
        <v>18503</v>
      </c>
    </row>
    <row r="9589" spans="1:3" x14ac:dyDescent="0.25">
      <c r="A9589" s="7" t="s">
        <v>1534</v>
      </c>
      <c r="B9589" s="7" t="s">
        <v>18504</v>
      </c>
      <c r="C9589" s="7" t="s">
        <v>18505</v>
      </c>
    </row>
    <row r="9590" spans="1:3" x14ac:dyDescent="0.25">
      <c r="A9590" s="7" t="s">
        <v>1512</v>
      </c>
      <c r="B9590" s="7" t="s">
        <v>18506</v>
      </c>
      <c r="C9590" s="7" t="s">
        <v>18507</v>
      </c>
    </row>
    <row r="9591" spans="1:3" x14ac:dyDescent="0.25">
      <c r="A9591" s="7" t="s">
        <v>1307</v>
      </c>
      <c r="B9591" s="7" t="s">
        <v>18508</v>
      </c>
      <c r="C9591" s="7" t="s">
        <v>18509</v>
      </c>
    </row>
    <row r="9592" spans="1:3" x14ac:dyDescent="0.25">
      <c r="A9592" s="7" t="s">
        <v>1516</v>
      </c>
      <c r="B9592" s="7" t="s">
        <v>18510</v>
      </c>
      <c r="C9592" s="7" t="s">
        <v>18511</v>
      </c>
    </row>
    <row r="9593" spans="1:3" x14ac:dyDescent="0.25">
      <c r="A9593" s="7" t="s">
        <v>1522</v>
      </c>
      <c r="B9593" s="7" t="s">
        <v>18512</v>
      </c>
      <c r="C9593" s="7" t="s">
        <v>16533</v>
      </c>
    </row>
    <row r="9594" spans="1:3" x14ac:dyDescent="0.25">
      <c r="A9594" s="7" t="s">
        <v>1522</v>
      </c>
      <c r="B9594" s="7" t="s">
        <v>18513</v>
      </c>
      <c r="C9594" s="7" t="s">
        <v>15231</v>
      </c>
    </row>
    <row r="9595" spans="1:3" x14ac:dyDescent="0.25">
      <c r="A9595" s="7" t="s">
        <v>1498</v>
      </c>
      <c r="B9595" s="7" t="s">
        <v>18514</v>
      </c>
      <c r="C9595" s="7" t="s">
        <v>18515</v>
      </c>
    </row>
    <row r="9596" spans="1:3" x14ac:dyDescent="0.25">
      <c r="A9596" s="7" t="s">
        <v>1510</v>
      </c>
      <c r="B9596" s="7" t="s">
        <v>18516</v>
      </c>
      <c r="C9596" s="7" t="s">
        <v>18517</v>
      </c>
    </row>
    <row r="9597" spans="1:3" x14ac:dyDescent="0.25">
      <c r="A9597" s="7" t="s">
        <v>1371</v>
      </c>
      <c r="B9597" s="7" t="s">
        <v>18518</v>
      </c>
      <c r="C9597" s="7" t="s">
        <v>3206</v>
      </c>
    </row>
    <row r="9598" spans="1:3" x14ac:dyDescent="0.25">
      <c r="A9598" s="7" t="s">
        <v>756</v>
      </c>
      <c r="B9598" s="7" t="s">
        <v>18519</v>
      </c>
      <c r="C9598" s="7" t="s">
        <v>3820</v>
      </c>
    </row>
    <row r="9599" spans="1:3" x14ac:dyDescent="0.25">
      <c r="A9599" s="7" t="s">
        <v>1410</v>
      </c>
      <c r="B9599" s="7" t="s">
        <v>18520</v>
      </c>
      <c r="C9599" s="7" t="s">
        <v>18521</v>
      </c>
    </row>
    <row r="9600" spans="1:3" x14ac:dyDescent="0.25">
      <c r="A9600" s="7" t="s">
        <v>1422</v>
      </c>
      <c r="B9600" s="7" t="s">
        <v>18522</v>
      </c>
      <c r="C9600" s="7" t="s">
        <v>3766</v>
      </c>
    </row>
    <row r="9601" spans="1:3" x14ac:dyDescent="0.25">
      <c r="A9601" s="7" t="s">
        <v>1422</v>
      </c>
      <c r="B9601" s="7" t="s">
        <v>18523</v>
      </c>
      <c r="C9601" s="7" t="s">
        <v>3266</v>
      </c>
    </row>
    <row r="9602" spans="1:3" x14ac:dyDescent="0.25">
      <c r="A9602" s="7" t="s">
        <v>1414</v>
      </c>
      <c r="B9602" s="7" t="s">
        <v>18524</v>
      </c>
      <c r="C9602" s="7" t="s">
        <v>7782</v>
      </c>
    </row>
    <row r="9603" spans="1:3" x14ac:dyDescent="0.25">
      <c r="A9603" s="7" t="s">
        <v>1414</v>
      </c>
      <c r="B9603" s="7" t="s">
        <v>18525</v>
      </c>
      <c r="C9603" s="7" t="s">
        <v>9306</v>
      </c>
    </row>
    <row r="9604" spans="1:3" x14ac:dyDescent="0.25">
      <c r="A9604" s="7" t="s">
        <v>1416</v>
      </c>
      <c r="B9604" s="7" t="s">
        <v>18526</v>
      </c>
      <c r="C9604" s="7" t="s">
        <v>5231</v>
      </c>
    </row>
    <row r="9605" spans="1:3" x14ac:dyDescent="0.25">
      <c r="A9605" s="7" t="s">
        <v>1416</v>
      </c>
      <c r="B9605" s="7" t="s">
        <v>18527</v>
      </c>
      <c r="C9605" s="7" t="s">
        <v>4979</v>
      </c>
    </row>
    <row r="9606" spans="1:3" x14ac:dyDescent="0.25">
      <c r="A9606" s="7" t="s">
        <v>1416</v>
      </c>
      <c r="B9606" s="7" t="s">
        <v>18528</v>
      </c>
      <c r="C9606" s="7" t="s">
        <v>2560</v>
      </c>
    </row>
    <row r="9607" spans="1:3" x14ac:dyDescent="0.25">
      <c r="A9607" s="7" t="s">
        <v>1416</v>
      </c>
      <c r="B9607" s="7" t="s">
        <v>18529</v>
      </c>
      <c r="C9607" s="7" t="s">
        <v>5827</v>
      </c>
    </row>
    <row r="9608" spans="1:3" x14ac:dyDescent="0.25">
      <c r="A9608" s="7" t="s">
        <v>1420</v>
      </c>
      <c r="B9608" s="7" t="s">
        <v>18530</v>
      </c>
      <c r="C9608" s="7" t="s">
        <v>2826</v>
      </c>
    </row>
    <row r="9609" spans="1:3" x14ac:dyDescent="0.25">
      <c r="A9609" s="7" t="s">
        <v>1420</v>
      </c>
      <c r="B9609" s="7" t="s">
        <v>18531</v>
      </c>
      <c r="C9609" s="7" t="s">
        <v>18532</v>
      </c>
    </row>
    <row r="9610" spans="1:3" x14ac:dyDescent="0.25">
      <c r="A9610" s="7" t="s">
        <v>1412</v>
      </c>
      <c r="B9610" s="7" t="s">
        <v>18533</v>
      </c>
      <c r="C9610" s="7" t="s">
        <v>18534</v>
      </c>
    </row>
    <row r="9611" spans="1:3" x14ac:dyDescent="0.25">
      <c r="A9611" s="7" t="s">
        <v>756</v>
      </c>
      <c r="B9611" s="7" t="s">
        <v>18535</v>
      </c>
      <c r="C9611" s="7" t="s">
        <v>3820</v>
      </c>
    </row>
    <row r="9612" spans="1:3" x14ac:dyDescent="0.25">
      <c r="A9612" s="7" t="s">
        <v>1389</v>
      </c>
      <c r="B9612" s="7" t="s">
        <v>18536</v>
      </c>
      <c r="C9612" s="7" t="s">
        <v>18537</v>
      </c>
    </row>
    <row r="9613" spans="1:3" x14ac:dyDescent="0.25">
      <c r="A9613" s="7" t="s">
        <v>1389</v>
      </c>
      <c r="B9613" s="7" t="s">
        <v>18538</v>
      </c>
      <c r="C9613" s="7" t="s">
        <v>18539</v>
      </c>
    </row>
    <row r="9614" spans="1:3" x14ac:dyDescent="0.25">
      <c r="A9614" s="7" t="s">
        <v>694</v>
      </c>
      <c r="B9614" s="7" t="s">
        <v>18540</v>
      </c>
      <c r="C9614" s="7" t="s">
        <v>3296</v>
      </c>
    </row>
    <row r="9615" spans="1:3" x14ac:dyDescent="0.25">
      <c r="A9615" s="7" t="s">
        <v>1397</v>
      </c>
      <c r="B9615" s="7" t="s">
        <v>18541</v>
      </c>
      <c r="C9615" s="7" t="s">
        <v>18542</v>
      </c>
    </row>
    <row r="9616" spans="1:3" x14ac:dyDescent="0.25">
      <c r="A9616" s="7" t="s">
        <v>1399</v>
      </c>
      <c r="B9616" s="7" t="s">
        <v>18543</v>
      </c>
      <c r="C9616" s="7" t="s">
        <v>18544</v>
      </c>
    </row>
    <row r="9617" spans="1:3" x14ac:dyDescent="0.25">
      <c r="A9617" s="7" t="s">
        <v>1138</v>
      </c>
      <c r="B9617" s="7" t="s">
        <v>18545</v>
      </c>
      <c r="C9617" s="7" t="s">
        <v>18546</v>
      </c>
    </row>
    <row r="9618" spans="1:3" x14ac:dyDescent="0.25">
      <c r="A9618" s="7" t="s">
        <v>1382</v>
      </c>
      <c r="B9618" s="7" t="s">
        <v>18547</v>
      </c>
      <c r="C9618" s="7" t="s">
        <v>5717</v>
      </c>
    </row>
    <row r="9619" spans="1:3" x14ac:dyDescent="0.25">
      <c r="A9619" s="7" t="s">
        <v>1376</v>
      </c>
      <c r="B9619" s="7" t="s">
        <v>18548</v>
      </c>
      <c r="C9619" s="7" t="s">
        <v>4674</v>
      </c>
    </row>
    <row r="9620" spans="1:3" x14ac:dyDescent="0.25">
      <c r="A9620" s="7" t="s">
        <v>1378</v>
      </c>
      <c r="B9620" s="7" t="s">
        <v>18549</v>
      </c>
      <c r="C9620" s="7" t="s">
        <v>18550</v>
      </c>
    </row>
    <row r="9621" spans="1:3" x14ac:dyDescent="0.25">
      <c r="A9621" s="7" t="s">
        <v>1380</v>
      </c>
      <c r="B9621" s="7" t="s">
        <v>18551</v>
      </c>
      <c r="C9621" s="7" t="s">
        <v>18552</v>
      </c>
    </row>
    <row r="9622" spans="1:3" x14ac:dyDescent="0.25">
      <c r="A9622" s="7" t="s">
        <v>1119</v>
      </c>
      <c r="B9622" s="7" t="s">
        <v>18553</v>
      </c>
      <c r="C9622" s="7" t="s">
        <v>18554</v>
      </c>
    </row>
    <row r="9623" spans="1:3" x14ac:dyDescent="0.25">
      <c r="A9623" s="7" t="s">
        <v>1119</v>
      </c>
      <c r="B9623" s="7" t="s">
        <v>18555</v>
      </c>
      <c r="C9623" s="7" t="s">
        <v>18556</v>
      </c>
    </row>
    <row r="9624" spans="1:3" x14ac:dyDescent="0.25">
      <c r="A9624" s="7" t="s">
        <v>750</v>
      </c>
      <c r="B9624" s="7" t="s">
        <v>18557</v>
      </c>
      <c r="C9624" s="7" t="s">
        <v>5460</v>
      </c>
    </row>
    <row r="9625" spans="1:3" x14ac:dyDescent="0.25">
      <c r="A9625" s="7" t="s">
        <v>1551</v>
      </c>
      <c r="B9625" s="7" t="s">
        <v>18558</v>
      </c>
      <c r="C9625" s="7" t="s">
        <v>18559</v>
      </c>
    </row>
    <row r="9626" spans="1:3" x14ac:dyDescent="0.25">
      <c r="A9626" s="7" t="s">
        <v>1551</v>
      </c>
      <c r="B9626" s="7" t="s">
        <v>18560</v>
      </c>
      <c r="C9626" s="7" t="s">
        <v>18561</v>
      </c>
    </row>
    <row r="9627" spans="1:3" x14ac:dyDescent="0.25">
      <c r="A9627" s="7" t="s">
        <v>1528</v>
      </c>
      <c r="B9627" s="7" t="s">
        <v>18562</v>
      </c>
      <c r="C9627" s="7" t="s">
        <v>2275</v>
      </c>
    </row>
    <row r="9628" spans="1:3" x14ac:dyDescent="0.25">
      <c r="A9628" s="7" t="s">
        <v>1528</v>
      </c>
      <c r="B9628" s="7" t="s">
        <v>18563</v>
      </c>
      <c r="C9628" s="7" t="s">
        <v>4823</v>
      </c>
    </row>
    <row r="9629" spans="1:3" x14ac:dyDescent="0.25">
      <c r="A9629" s="7" t="s">
        <v>1542</v>
      </c>
      <c r="B9629" s="7" t="s">
        <v>18564</v>
      </c>
      <c r="C9629" s="7" t="s">
        <v>7238</v>
      </c>
    </row>
    <row r="9630" spans="1:3" x14ac:dyDescent="0.25">
      <c r="A9630" s="7" t="s">
        <v>1536</v>
      </c>
      <c r="B9630" s="7" t="s">
        <v>18565</v>
      </c>
      <c r="C9630" s="7" t="s">
        <v>18566</v>
      </c>
    </row>
    <row r="9631" spans="1:3" x14ac:dyDescent="0.25">
      <c r="A9631" s="7" t="s">
        <v>1538</v>
      </c>
      <c r="B9631" s="7" t="s">
        <v>18567</v>
      </c>
      <c r="C9631" s="7" t="s">
        <v>5054</v>
      </c>
    </row>
    <row r="9632" spans="1:3" x14ac:dyDescent="0.25">
      <c r="A9632" s="7" t="s">
        <v>1538</v>
      </c>
      <c r="B9632" s="7" t="s">
        <v>18568</v>
      </c>
      <c r="C9632" s="7" t="s">
        <v>18377</v>
      </c>
    </row>
    <row r="9633" spans="1:3" x14ac:dyDescent="0.25">
      <c r="A9633" s="7" t="s">
        <v>1540</v>
      </c>
      <c r="B9633" s="7" t="s">
        <v>18569</v>
      </c>
      <c r="C9633" s="7" t="s">
        <v>4212</v>
      </c>
    </row>
    <row r="9634" spans="1:3" x14ac:dyDescent="0.25">
      <c r="A9634" s="7" t="s">
        <v>1540</v>
      </c>
      <c r="B9634" s="7" t="s">
        <v>18570</v>
      </c>
      <c r="C9634" s="7" t="s">
        <v>4425</v>
      </c>
    </row>
    <row r="9635" spans="1:3" x14ac:dyDescent="0.25">
      <c r="A9635" s="7" t="s">
        <v>1534</v>
      </c>
      <c r="B9635" s="7" t="s">
        <v>18571</v>
      </c>
      <c r="C9635" s="7" t="s">
        <v>18572</v>
      </c>
    </row>
    <row r="9636" spans="1:3" x14ac:dyDescent="0.25">
      <c r="A9636" s="7" t="s">
        <v>1534</v>
      </c>
      <c r="B9636" s="7" t="s">
        <v>18573</v>
      </c>
      <c r="C9636" s="7" t="s">
        <v>6129</v>
      </c>
    </row>
    <row r="9637" spans="1:3" x14ac:dyDescent="0.25">
      <c r="A9637" s="7" t="s">
        <v>1534</v>
      </c>
      <c r="B9637" s="7" t="s">
        <v>18574</v>
      </c>
      <c r="C9637" s="7" t="s">
        <v>2470</v>
      </c>
    </row>
    <row r="9638" spans="1:3" x14ac:dyDescent="0.25">
      <c r="A9638" s="7" t="s">
        <v>1514</v>
      </c>
      <c r="B9638" s="7" t="s">
        <v>18575</v>
      </c>
      <c r="C9638" s="7" t="s">
        <v>15159</v>
      </c>
    </row>
    <row r="9639" spans="1:3" x14ac:dyDescent="0.25">
      <c r="A9639" s="7" t="s">
        <v>1307</v>
      </c>
      <c r="B9639" s="7" t="s">
        <v>18576</v>
      </c>
      <c r="C9639" s="7" t="s">
        <v>18577</v>
      </c>
    </row>
    <row r="9640" spans="1:3" x14ac:dyDescent="0.25">
      <c r="A9640" s="7" t="s">
        <v>1516</v>
      </c>
      <c r="B9640" s="7" t="s">
        <v>18578</v>
      </c>
      <c r="C9640" s="7" t="s">
        <v>3487</v>
      </c>
    </row>
    <row r="9641" spans="1:3" x14ac:dyDescent="0.25">
      <c r="A9641" s="7" t="s">
        <v>1524</v>
      </c>
      <c r="B9641" s="7" t="s">
        <v>18579</v>
      </c>
      <c r="C9641" s="7" t="s">
        <v>18580</v>
      </c>
    </row>
    <row r="9642" spans="1:3" x14ac:dyDescent="0.25">
      <c r="A9642" s="7" t="s">
        <v>1520</v>
      </c>
      <c r="B9642" s="7" t="s">
        <v>18581</v>
      </c>
      <c r="C9642" s="7" t="s">
        <v>18582</v>
      </c>
    </row>
    <row r="9643" spans="1:3" x14ac:dyDescent="0.25">
      <c r="A9643" s="7" t="s">
        <v>1520</v>
      </c>
      <c r="B9643" s="7" t="s">
        <v>18583</v>
      </c>
      <c r="C9643" s="7" t="s">
        <v>18584</v>
      </c>
    </row>
    <row r="9644" spans="1:3" x14ac:dyDescent="0.25">
      <c r="A9644" s="7" t="s">
        <v>1494</v>
      </c>
      <c r="B9644" s="7" t="s">
        <v>18585</v>
      </c>
      <c r="C9644" s="7" t="s">
        <v>18586</v>
      </c>
    </row>
    <row r="9645" spans="1:3" x14ac:dyDescent="0.25">
      <c r="A9645" s="7" t="s">
        <v>1498</v>
      </c>
      <c r="B9645" s="7" t="s">
        <v>18587</v>
      </c>
      <c r="C9645" s="7" t="s">
        <v>18588</v>
      </c>
    </row>
    <row r="9646" spans="1:3" x14ac:dyDescent="0.25">
      <c r="A9646" s="7" t="s">
        <v>1502</v>
      </c>
      <c r="B9646" s="7" t="s">
        <v>18589</v>
      </c>
      <c r="C9646" s="7" t="s">
        <v>17765</v>
      </c>
    </row>
    <row r="9647" spans="1:3" x14ac:dyDescent="0.25">
      <c r="A9647" s="7" t="s">
        <v>1504</v>
      </c>
      <c r="B9647" s="7" t="s">
        <v>18590</v>
      </c>
      <c r="C9647" s="7" t="s">
        <v>15159</v>
      </c>
    </row>
    <row r="9648" spans="1:3" x14ac:dyDescent="0.25">
      <c r="A9648" s="7" t="s">
        <v>1504</v>
      </c>
      <c r="B9648" s="7" t="s">
        <v>18591</v>
      </c>
      <c r="C9648" s="7" t="s">
        <v>18592</v>
      </c>
    </row>
    <row r="9649" spans="1:3" x14ac:dyDescent="0.25">
      <c r="A9649" s="7" t="s">
        <v>1504</v>
      </c>
      <c r="B9649" s="7" t="s">
        <v>18593</v>
      </c>
      <c r="C9649" s="7" t="s">
        <v>16410</v>
      </c>
    </row>
    <row r="9650" spans="1:3" x14ac:dyDescent="0.25">
      <c r="A9650" s="7" t="s">
        <v>1504</v>
      </c>
      <c r="B9650" s="7" t="s">
        <v>18594</v>
      </c>
      <c r="C9650" s="7" t="s">
        <v>18320</v>
      </c>
    </row>
    <row r="9651" spans="1:3" x14ac:dyDescent="0.25">
      <c r="A9651" s="7" t="s">
        <v>1500</v>
      </c>
      <c r="B9651" s="7" t="s">
        <v>18595</v>
      </c>
      <c r="C9651" s="7" t="s">
        <v>18011</v>
      </c>
    </row>
    <row r="9652" spans="1:3" x14ac:dyDescent="0.25">
      <c r="A9652" s="7" t="s">
        <v>1478</v>
      </c>
      <c r="B9652" s="7" t="s">
        <v>18596</v>
      </c>
      <c r="C9652" s="7" t="s">
        <v>18597</v>
      </c>
    </row>
    <row r="9653" spans="1:3" x14ac:dyDescent="0.25">
      <c r="A9653" s="7" t="s">
        <v>1480</v>
      </c>
      <c r="B9653" s="7" t="s">
        <v>18598</v>
      </c>
      <c r="C9653" s="7" t="s">
        <v>16394</v>
      </c>
    </row>
    <row r="9654" spans="1:3" x14ac:dyDescent="0.25">
      <c r="A9654" s="7" t="s">
        <v>1482</v>
      </c>
      <c r="B9654" s="7" t="s">
        <v>18599</v>
      </c>
      <c r="C9654" s="7" t="s">
        <v>16396</v>
      </c>
    </row>
    <row r="9655" spans="1:3" x14ac:dyDescent="0.25">
      <c r="A9655" s="7" t="s">
        <v>1490</v>
      </c>
      <c r="B9655" s="7" t="s">
        <v>18600</v>
      </c>
      <c r="C9655" s="7" t="s">
        <v>17765</v>
      </c>
    </row>
    <row r="9656" spans="1:3" x14ac:dyDescent="0.25">
      <c r="A9656" s="7" t="s">
        <v>1488</v>
      </c>
      <c r="B9656" s="7" t="s">
        <v>18601</v>
      </c>
      <c r="C9656" s="7" t="s">
        <v>16414</v>
      </c>
    </row>
    <row r="9657" spans="1:3" x14ac:dyDescent="0.25">
      <c r="A9657" s="7" t="s">
        <v>1488</v>
      </c>
      <c r="B9657" s="7" t="s">
        <v>18602</v>
      </c>
      <c r="C9657" s="7" t="s">
        <v>18603</v>
      </c>
    </row>
    <row r="9658" spans="1:3" x14ac:dyDescent="0.25">
      <c r="A9658" s="7" t="s">
        <v>1488</v>
      </c>
      <c r="B9658" s="7" t="s">
        <v>18604</v>
      </c>
      <c r="C9658" s="7" t="s">
        <v>18023</v>
      </c>
    </row>
    <row r="9659" spans="1:3" x14ac:dyDescent="0.25">
      <c r="A9659" s="7" t="s">
        <v>1458</v>
      </c>
      <c r="B9659" s="7" t="s">
        <v>18605</v>
      </c>
      <c r="C9659" s="7" t="s">
        <v>16410</v>
      </c>
    </row>
    <row r="9660" spans="1:3" x14ac:dyDescent="0.25">
      <c r="A9660" s="7" t="s">
        <v>1458</v>
      </c>
      <c r="B9660" s="7" t="s">
        <v>18606</v>
      </c>
      <c r="C9660" s="7" t="s">
        <v>18322</v>
      </c>
    </row>
    <row r="9661" spans="1:3" x14ac:dyDescent="0.25">
      <c r="A9661" s="7" t="s">
        <v>1384</v>
      </c>
      <c r="B9661" s="7" t="s">
        <v>18607</v>
      </c>
      <c r="C9661" s="7" t="s">
        <v>16687</v>
      </c>
    </row>
    <row r="9662" spans="1:3" x14ac:dyDescent="0.25">
      <c r="A9662" s="7" t="s">
        <v>1389</v>
      </c>
      <c r="B9662" s="7" t="s">
        <v>18608</v>
      </c>
      <c r="C9662" s="7" t="s">
        <v>18609</v>
      </c>
    </row>
    <row r="9663" spans="1:3" x14ac:dyDescent="0.25">
      <c r="A9663" s="7" t="s">
        <v>1389</v>
      </c>
      <c r="B9663" s="7" t="s">
        <v>18610</v>
      </c>
      <c r="C9663" s="7" t="s">
        <v>6149</v>
      </c>
    </row>
    <row r="9664" spans="1:3" x14ac:dyDescent="0.25">
      <c r="A9664" s="7" t="s">
        <v>1391</v>
      </c>
      <c r="B9664" s="7" t="s">
        <v>18611</v>
      </c>
      <c r="C9664" s="7" t="s">
        <v>18612</v>
      </c>
    </row>
    <row r="9665" spans="1:3" x14ac:dyDescent="0.25">
      <c r="A9665" s="7" t="s">
        <v>1391</v>
      </c>
      <c r="B9665" s="7" t="s">
        <v>18613</v>
      </c>
      <c r="C9665" s="7" t="s">
        <v>18614</v>
      </c>
    </row>
    <row r="9666" spans="1:3" x14ac:dyDescent="0.25">
      <c r="A9666" s="7" t="s">
        <v>1403</v>
      </c>
      <c r="B9666" s="7" t="s">
        <v>18615</v>
      </c>
      <c r="C9666" s="7" t="s">
        <v>2731</v>
      </c>
    </row>
    <row r="9667" spans="1:3" x14ac:dyDescent="0.25">
      <c r="A9667" s="7" t="s">
        <v>750</v>
      </c>
      <c r="B9667" s="7" t="s">
        <v>18616</v>
      </c>
      <c r="C9667" s="7" t="s">
        <v>18617</v>
      </c>
    </row>
    <row r="9668" spans="1:3" x14ac:dyDescent="0.25">
      <c r="A9668" s="7" t="s">
        <v>1551</v>
      </c>
      <c r="B9668" s="7" t="s">
        <v>18618</v>
      </c>
      <c r="C9668" s="7" t="s">
        <v>18619</v>
      </c>
    </row>
    <row r="9669" spans="1:3" x14ac:dyDescent="0.25">
      <c r="A9669" s="7" t="s">
        <v>1551</v>
      </c>
      <c r="B9669" s="7" t="s">
        <v>18620</v>
      </c>
      <c r="C9669" s="7" t="s">
        <v>18517</v>
      </c>
    </row>
    <row r="9670" spans="1:3" x14ac:dyDescent="0.25">
      <c r="A9670" s="7" t="s">
        <v>1551</v>
      </c>
      <c r="B9670" s="7" t="s">
        <v>18621</v>
      </c>
      <c r="C9670" s="7" t="s">
        <v>7983</v>
      </c>
    </row>
    <row r="9671" spans="1:3" x14ac:dyDescent="0.25">
      <c r="A9671" s="7" t="s">
        <v>1551</v>
      </c>
      <c r="B9671" s="7" t="s">
        <v>18622</v>
      </c>
      <c r="C9671" s="7" t="s">
        <v>18623</v>
      </c>
    </row>
    <row r="9672" spans="1:3" x14ac:dyDescent="0.25">
      <c r="A9672" s="7" t="s">
        <v>1526</v>
      </c>
      <c r="B9672" s="7" t="s">
        <v>18624</v>
      </c>
      <c r="C9672" s="7" t="s">
        <v>4423</v>
      </c>
    </row>
    <row r="9673" spans="1:3" x14ac:dyDescent="0.25">
      <c r="A9673" s="7" t="s">
        <v>1530</v>
      </c>
      <c r="B9673" s="7" t="s">
        <v>18625</v>
      </c>
      <c r="C9673" s="7" t="s">
        <v>2299</v>
      </c>
    </row>
    <row r="9674" spans="1:3" x14ac:dyDescent="0.25">
      <c r="A9674" s="7" t="s">
        <v>1532</v>
      </c>
      <c r="B9674" s="7" t="s">
        <v>18626</v>
      </c>
      <c r="C9674" s="7" t="s">
        <v>13825</v>
      </c>
    </row>
    <row r="9675" spans="1:3" x14ac:dyDescent="0.25">
      <c r="A9675" s="7" t="s">
        <v>1532</v>
      </c>
      <c r="B9675" s="7" t="s">
        <v>18627</v>
      </c>
      <c r="C9675" s="7" t="s">
        <v>18628</v>
      </c>
    </row>
    <row r="9676" spans="1:3" x14ac:dyDescent="0.25">
      <c r="A9676" s="7" t="s">
        <v>1536</v>
      </c>
      <c r="B9676" s="7" t="s">
        <v>18629</v>
      </c>
      <c r="C9676" s="7" t="s">
        <v>8680</v>
      </c>
    </row>
    <row r="9677" spans="1:3" x14ac:dyDescent="0.25">
      <c r="A9677" s="7" t="s">
        <v>1538</v>
      </c>
      <c r="B9677" s="7" t="s">
        <v>18630</v>
      </c>
      <c r="C9677" s="7" t="s">
        <v>18631</v>
      </c>
    </row>
    <row r="9678" spans="1:3" x14ac:dyDescent="0.25">
      <c r="A9678" s="7" t="s">
        <v>1512</v>
      </c>
      <c r="B9678" s="7" t="s">
        <v>18632</v>
      </c>
      <c r="C9678" s="7" t="s">
        <v>3075</v>
      </c>
    </row>
    <row r="9679" spans="1:3" x14ac:dyDescent="0.25">
      <c r="A9679" s="7" t="s">
        <v>1307</v>
      </c>
      <c r="B9679" s="7" t="s">
        <v>18633</v>
      </c>
      <c r="C9679" s="7" t="s">
        <v>18634</v>
      </c>
    </row>
    <row r="9680" spans="1:3" x14ac:dyDescent="0.25">
      <c r="A9680" s="7" t="s">
        <v>1307</v>
      </c>
      <c r="B9680" s="7" t="s">
        <v>18635</v>
      </c>
      <c r="C9680" s="7" t="s">
        <v>18636</v>
      </c>
    </row>
    <row r="9681" spans="1:3" x14ac:dyDescent="0.25">
      <c r="A9681" s="7" t="s">
        <v>1516</v>
      </c>
      <c r="B9681" s="7" t="s">
        <v>18637</v>
      </c>
      <c r="C9681" s="7" t="s">
        <v>18638</v>
      </c>
    </row>
    <row r="9682" spans="1:3" x14ac:dyDescent="0.25">
      <c r="A9682" s="7" t="s">
        <v>1494</v>
      </c>
      <c r="B9682" s="7" t="s">
        <v>18639</v>
      </c>
      <c r="C9682" s="7" t="s">
        <v>18640</v>
      </c>
    </row>
    <row r="9683" spans="1:3" x14ac:dyDescent="0.25">
      <c r="A9683" s="7" t="s">
        <v>1494</v>
      </c>
      <c r="B9683" s="7" t="s">
        <v>18641</v>
      </c>
      <c r="C9683" s="7" t="s">
        <v>18642</v>
      </c>
    </row>
    <row r="9684" spans="1:3" x14ac:dyDescent="0.25">
      <c r="A9684" s="7" t="s">
        <v>1496</v>
      </c>
      <c r="B9684" s="7" t="s">
        <v>18643</v>
      </c>
      <c r="C9684" s="7" t="s">
        <v>18644</v>
      </c>
    </row>
    <row r="9685" spans="1:3" x14ac:dyDescent="0.25">
      <c r="A9685" s="7" t="s">
        <v>1498</v>
      </c>
      <c r="B9685" s="7" t="s">
        <v>18645</v>
      </c>
      <c r="C9685" s="7" t="s">
        <v>18646</v>
      </c>
    </row>
    <row r="9686" spans="1:3" x14ac:dyDescent="0.25">
      <c r="A9686" s="7" t="s">
        <v>1510</v>
      </c>
      <c r="B9686" s="7" t="s">
        <v>18647</v>
      </c>
      <c r="C9686" s="7" t="s">
        <v>18648</v>
      </c>
    </row>
    <row r="9687" spans="1:3" x14ac:dyDescent="0.25">
      <c r="A9687" s="7" t="s">
        <v>1504</v>
      </c>
      <c r="B9687" s="7" t="s">
        <v>18649</v>
      </c>
      <c r="C9687" s="7" t="s">
        <v>18650</v>
      </c>
    </row>
    <row r="9688" spans="1:3" x14ac:dyDescent="0.25">
      <c r="A9688" s="7" t="s">
        <v>1506</v>
      </c>
      <c r="B9688" s="7" t="s">
        <v>18651</v>
      </c>
      <c r="C9688" s="7" t="s">
        <v>16391</v>
      </c>
    </row>
    <row r="9689" spans="1:3" x14ac:dyDescent="0.25">
      <c r="A9689" s="7" t="s">
        <v>1506</v>
      </c>
      <c r="B9689" s="7" t="s">
        <v>18652</v>
      </c>
      <c r="C9689" s="7" t="s">
        <v>16405</v>
      </c>
    </row>
    <row r="9690" spans="1:3" x14ac:dyDescent="0.25">
      <c r="A9690" s="7" t="s">
        <v>1508</v>
      </c>
      <c r="B9690" s="7" t="s">
        <v>18653</v>
      </c>
      <c r="C9690" s="7" t="s">
        <v>18654</v>
      </c>
    </row>
    <row r="9691" spans="1:3" x14ac:dyDescent="0.25">
      <c r="A9691" s="7" t="s">
        <v>1500</v>
      </c>
      <c r="B9691" s="7" t="s">
        <v>18655</v>
      </c>
      <c r="C9691" s="7" t="s">
        <v>18322</v>
      </c>
    </row>
    <row r="9692" spans="1:3" x14ac:dyDescent="0.25">
      <c r="A9692" s="7" t="s">
        <v>1500</v>
      </c>
      <c r="B9692" s="7" t="s">
        <v>18656</v>
      </c>
      <c r="C9692" s="7" t="s">
        <v>16405</v>
      </c>
    </row>
    <row r="9693" spans="1:3" x14ac:dyDescent="0.25">
      <c r="A9693" s="7" t="s">
        <v>1500</v>
      </c>
      <c r="B9693" s="7" t="s">
        <v>18657</v>
      </c>
      <c r="C9693" s="7" t="s">
        <v>16410</v>
      </c>
    </row>
    <row r="9694" spans="1:3" x14ac:dyDescent="0.25">
      <c r="A9694" s="7" t="s">
        <v>1482</v>
      </c>
      <c r="B9694" s="7" t="s">
        <v>18658</v>
      </c>
      <c r="C9694" s="7" t="s">
        <v>16391</v>
      </c>
    </row>
    <row r="9695" spans="1:3" x14ac:dyDescent="0.25">
      <c r="A9695" s="7" t="s">
        <v>1490</v>
      </c>
      <c r="B9695" s="7" t="s">
        <v>18659</v>
      </c>
      <c r="C9695" s="7" t="s">
        <v>18322</v>
      </c>
    </row>
    <row r="9696" spans="1:3" x14ac:dyDescent="0.25">
      <c r="A9696" s="7" t="s">
        <v>1486</v>
      </c>
      <c r="B9696" s="7" t="s">
        <v>18660</v>
      </c>
      <c r="C9696" s="7" t="s">
        <v>4016</v>
      </c>
    </row>
    <row r="9697" spans="1:3" x14ac:dyDescent="0.25">
      <c r="A9697" s="7" t="s">
        <v>1486</v>
      </c>
      <c r="B9697" s="7" t="s">
        <v>18661</v>
      </c>
      <c r="C9697" s="7" t="s">
        <v>16391</v>
      </c>
    </row>
    <row r="9698" spans="1:3" x14ac:dyDescent="0.25">
      <c r="A9698" s="7" t="s">
        <v>1486</v>
      </c>
      <c r="B9698" s="7" t="s">
        <v>18662</v>
      </c>
      <c r="C9698" s="7" t="s">
        <v>16394</v>
      </c>
    </row>
    <row r="9699" spans="1:3" x14ac:dyDescent="0.25">
      <c r="A9699" s="7" t="s">
        <v>1484</v>
      </c>
      <c r="B9699" s="7" t="s">
        <v>18663</v>
      </c>
      <c r="C9699" s="7" t="s">
        <v>4016</v>
      </c>
    </row>
    <row r="9700" spans="1:3" x14ac:dyDescent="0.25">
      <c r="A9700" s="7" t="s">
        <v>1484</v>
      </c>
      <c r="B9700" s="7" t="s">
        <v>18664</v>
      </c>
      <c r="C9700" s="7" t="s">
        <v>16414</v>
      </c>
    </row>
    <row r="9701" spans="1:3" x14ac:dyDescent="0.25">
      <c r="A9701" s="7" t="s">
        <v>1458</v>
      </c>
      <c r="B9701" s="7" t="s">
        <v>18665</v>
      </c>
      <c r="C9701" s="7" t="s">
        <v>18021</v>
      </c>
    </row>
    <row r="9702" spans="1:3" x14ac:dyDescent="0.25">
      <c r="A9702" s="7" t="s">
        <v>1458</v>
      </c>
      <c r="B9702" s="7" t="s">
        <v>18666</v>
      </c>
      <c r="C9702" s="7" t="s">
        <v>16407</v>
      </c>
    </row>
    <row r="9703" spans="1:3" x14ac:dyDescent="0.25">
      <c r="A9703" s="7" t="s">
        <v>1464</v>
      </c>
      <c r="B9703" s="7" t="s">
        <v>18667</v>
      </c>
      <c r="C9703" s="7" t="s">
        <v>5460</v>
      </c>
    </row>
    <row r="9704" spans="1:3" x14ac:dyDescent="0.25">
      <c r="A9704" s="7" t="s">
        <v>1476</v>
      </c>
      <c r="B9704" s="7" t="s">
        <v>18668</v>
      </c>
      <c r="C9704" s="7" t="s">
        <v>18669</v>
      </c>
    </row>
    <row r="9705" spans="1:3" x14ac:dyDescent="0.25">
      <c r="A9705" s="7" t="s">
        <v>1476</v>
      </c>
      <c r="B9705" s="7" t="s">
        <v>18670</v>
      </c>
      <c r="C9705" s="7" t="s">
        <v>16459</v>
      </c>
    </row>
    <row r="9706" spans="1:3" x14ac:dyDescent="0.25">
      <c r="A9706" s="7" t="s">
        <v>1474</v>
      </c>
      <c r="B9706" s="7" t="s">
        <v>18671</v>
      </c>
      <c r="C9706" s="7" t="s">
        <v>18672</v>
      </c>
    </row>
    <row r="9707" spans="1:3" x14ac:dyDescent="0.25">
      <c r="A9707" s="7" t="s">
        <v>1440</v>
      </c>
      <c r="B9707" s="7" t="s">
        <v>18673</v>
      </c>
      <c r="C9707" s="7" t="s">
        <v>18674</v>
      </c>
    </row>
    <row r="9708" spans="1:3" x14ac:dyDescent="0.25">
      <c r="A9708" s="7" t="s">
        <v>1444</v>
      </c>
      <c r="B9708" s="7" t="s">
        <v>18675</v>
      </c>
      <c r="C9708" s="7" t="s">
        <v>15209</v>
      </c>
    </row>
    <row r="9709" spans="1:3" x14ac:dyDescent="0.25">
      <c r="A9709" s="7" t="s">
        <v>1446</v>
      </c>
      <c r="B9709" s="7" t="s">
        <v>18676</v>
      </c>
      <c r="C9709" s="7" t="s">
        <v>18677</v>
      </c>
    </row>
    <row r="9710" spans="1:3" x14ac:dyDescent="0.25">
      <c r="A9710" s="7" t="s">
        <v>1446</v>
      </c>
      <c r="B9710" s="7" t="s">
        <v>18678</v>
      </c>
      <c r="C9710" s="7" t="s">
        <v>18679</v>
      </c>
    </row>
    <row r="9711" spans="1:3" x14ac:dyDescent="0.25">
      <c r="A9711" s="7" t="s">
        <v>1450</v>
      </c>
      <c r="B9711" s="7" t="s">
        <v>18680</v>
      </c>
      <c r="C9711" s="7" t="s">
        <v>18681</v>
      </c>
    </row>
    <row r="9712" spans="1:3" x14ac:dyDescent="0.25">
      <c r="A9712" s="7" t="s">
        <v>1452</v>
      </c>
      <c r="B9712" s="7" t="s">
        <v>18682</v>
      </c>
      <c r="C9712" s="7" t="s">
        <v>18683</v>
      </c>
    </row>
    <row r="9713" spans="1:3" x14ac:dyDescent="0.25">
      <c r="A9713" s="7" t="s">
        <v>1452</v>
      </c>
      <c r="B9713" s="7" t="s">
        <v>18684</v>
      </c>
      <c r="C9713" s="7" t="s">
        <v>3612</v>
      </c>
    </row>
    <row r="9714" spans="1:3" x14ac:dyDescent="0.25">
      <c r="A9714" s="7" t="s">
        <v>1452</v>
      </c>
      <c r="B9714" s="7" t="s">
        <v>18685</v>
      </c>
      <c r="C9714" s="7" t="s">
        <v>1996</v>
      </c>
    </row>
    <row r="9715" spans="1:3" x14ac:dyDescent="0.25">
      <c r="A9715" s="7" t="s">
        <v>1454</v>
      </c>
      <c r="B9715" s="7" t="s">
        <v>18686</v>
      </c>
      <c r="C9715" s="7" t="s">
        <v>18687</v>
      </c>
    </row>
    <row r="9716" spans="1:3" x14ac:dyDescent="0.25">
      <c r="A9716" s="7" t="s">
        <v>1424</v>
      </c>
      <c r="B9716" s="7" t="s">
        <v>18688</v>
      </c>
      <c r="C9716" s="7" t="s">
        <v>4893</v>
      </c>
    </row>
    <row r="9717" spans="1:3" x14ac:dyDescent="0.25">
      <c r="A9717" s="7" t="s">
        <v>756</v>
      </c>
      <c r="B9717" s="7" t="s">
        <v>18689</v>
      </c>
      <c r="C9717" s="7" t="s">
        <v>18690</v>
      </c>
    </row>
    <row r="9718" spans="1:3" x14ac:dyDescent="0.25">
      <c r="A9718" s="7" t="s">
        <v>1433</v>
      </c>
      <c r="B9718" s="7" t="s">
        <v>18691</v>
      </c>
      <c r="C9718" s="7" t="s">
        <v>7671</v>
      </c>
    </row>
    <row r="9719" spans="1:3" x14ac:dyDescent="0.25">
      <c r="A9719" s="7" t="s">
        <v>1433</v>
      </c>
      <c r="B9719" s="7" t="s">
        <v>18692</v>
      </c>
      <c r="C9719" s="7" t="s">
        <v>18693</v>
      </c>
    </row>
    <row r="9720" spans="1:3" x14ac:dyDescent="0.25">
      <c r="A9720" s="7" t="s">
        <v>1435</v>
      </c>
      <c r="B9720" s="7" t="s">
        <v>18694</v>
      </c>
      <c r="C9720" s="7" t="s">
        <v>18695</v>
      </c>
    </row>
    <row r="9721" spans="1:3" x14ac:dyDescent="0.25">
      <c r="A9721" s="7" t="s">
        <v>756</v>
      </c>
      <c r="B9721" s="7" t="s">
        <v>18696</v>
      </c>
      <c r="C9721" s="7" t="s">
        <v>18697</v>
      </c>
    </row>
    <row r="9722" spans="1:3" x14ac:dyDescent="0.25">
      <c r="A9722" s="7" t="s">
        <v>756</v>
      </c>
      <c r="B9722" s="7" t="s">
        <v>18698</v>
      </c>
      <c r="C9722" s="7" t="s">
        <v>18432</v>
      </c>
    </row>
    <row r="9723" spans="1:3" x14ac:dyDescent="0.25">
      <c r="A9723" s="7" t="s">
        <v>756</v>
      </c>
      <c r="B9723" s="7" t="s">
        <v>18699</v>
      </c>
      <c r="C9723" s="7" t="s">
        <v>2245</v>
      </c>
    </row>
    <row r="9724" spans="1:3" x14ac:dyDescent="0.25">
      <c r="A9724" s="7" t="s">
        <v>1407</v>
      </c>
      <c r="B9724" s="7" t="s">
        <v>18700</v>
      </c>
      <c r="C9724" s="7" t="s">
        <v>1703</v>
      </c>
    </row>
    <row r="9725" spans="1:3" x14ac:dyDescent="0.25">
      <c r="A9725" s="7" t="s">
        <v>1547</v>
      </c>
      <c r="B9725" s="7" t="s">
        <v>18701</v>
      </c>
      <c r="C9725" s="7" t="s">
        <v>17793</v>
      </c>
    </row>
    <row r="9726" spans="1:3" x14ac:dyDescent="0.25">
      <c r="A9726" s="7" t="s">
        <v>1547</v>
      </c>
      <c r="B9726" s="7" t="s">
        <v>18702</v>
      </c>
      <c r="C9726" s="7" t="s">
        <v>8293</v>
      </c>
    </row>
    <row r="9727" spans="1:3" x14ac:dyDescent="0.25">
      <c r="A9727" s="7" t="s">
        <v>1549</v>
      </c>
      <c r="B9727" s="7" t="s">
        <v>18703</v>
      </c>
      <c r="C9727" s="7" t="s">
        <v>18704</v>
      </c>
    </row>
    <row r="9728" spans="1:3" x14ac:dyDescent="0.25">
      <c r="A9728" s="7" t="s">
        <v>1547</v>
      </c>
      <c r="B9728" s="7" t="s">
        <v>18705</v>
      </c>
      <c r="C9728" s="7" t="s">
        <v>1695</v>
      </c>
    </row>
    <row r="9729" spans="1:3" x14ac:dyDescent="0.25">
      <c r="A9729" s="7" t="s">
        <v>1560</v>
      </c>
      <c r="B9729" s="7" t="s">
        <v>18706</v>
      </c>
      <c r="C9729" s="7" t="s">
        <v>18707</v>
      </c>
    </row>
    <row r="9730" spans="1:3" x14ac:dyDescent="0.25">
      <c r="A9730" s="7" t="s">
        <v>1555</v>
      </c>
      <c r="B9730" s="7" t="s">
        <v>18708</v>
      </c>
      <c r="C9730" s="7" t="s">
        <v>16512</v>
      </c>
    </row>
    <row r="9731" spans="1:3" x14ac:dyDescent="0.25">
      <c r="A9731" s="7" t="s">
        <v>1557</v>
      </c>
      <c r="B9731" s="7" t="s">
        <v>18709</v>
      </c>
      <c r="C9731" s="7" t="s">
        <v>5717</v>
      </c>
    </row>
    <row r="9732" spans="1:3" x14ac:dyDescent="0.25">
      <c r="A9732" s="7" t="s">
        <v>750</v>
      </c>
      <c r="B9732" s="7" t="s">
        <v>18710</v>
      </c>
      <c r="C9732" s="7" t="s">
        <v>18711</v>
      </c>
    </row>
    <row r="9733" spans="1:3" x14ac:dyDescent="0.25">
      <c r="A9733" s="7" t="s">
        <v>750</v>
      </c>
      <c r="B9733" s="7" t="s">
        <v>18712</v>
      </c>
      <c r="C9733" s="7" t="s">
        <v>15209</v>
      </c>
    </row>
    <row r="9734" spans="1:3" x14ac:dyDescent="0.25">
      <c r="A9734" s="7" t="s">
        <v>1551</v>
      </c>
      <c r="B9734" s="7" t="s">
        <v>18713</v>
      </c>
      <c r="C9734" s="7" t="s">
        <v>18714</v>
      </c>
    </row>
    <row r="9735" spans="1:3" x14ac:dyDescent="0.25">
      <c r="A9735" s="7" t="s">
        <v>1528</v>
      </c>
      <c r="B9735" s="7" t="s">
        <v>18715</v>
      </c>
      <c r="C9735" s="7" t="s">
        <v>18716</v>
      </c>
    </row>
    <row r="9736" spans="1:3" x14ac:dyDescent="0.25">
      <c r="A9736" s="7" t="s">
        <v>1528</v>
      </c>
      <c r="B9736" s="7" t="s">
        <v>18717</v>
      </c>
      <c r="C9736" s="7" t="s">
        <v>1796</v>
      </c>
    </row>
    <row r="9737" spans="1:3" x14ac:dyDescent="0.25">
      <c r="A9737" s="7" t="s">
        <v>1528</v>
      </c>
      <c r="B9737" s="7" t="s">
        <v>18718</v>
      </c>
      <c r="C9737" s="7" t="s">
        <v>16205</v>
      </c>
    </row>
    <row r="9738" spans="1:3" x14ac:dyDescent="0.25">
      <c r="A9738" s="7" t="s">
        <v>1532</v>
      </c>
      <c r="B9738" s="7" t="s">
        <v>18719</v>
      </c>
      <c r="C9738" s="7" t="s">
        <v>1687</v>
      </c>
    </row>
    <row r="9739" spans="1:3" x14ac:dyDescent="0.25">
      <c r="A9739" s="7" t="s">
        <v>1532</v>
      </c>
      <c r="B9739" s="7" t="s">
        <v>18720</v>
      </c>
      <c r="C9739" s="7" t="s">
        <v>2253</v>
      </c>
    </row>
    <row r="9740" spans="1:3" x14ac:dyDescent="0.25">
      <c r="A9740" s="7" t="s">
        <v>1536</v>
      </c>
      <c r="B9740" s="7" t="s">
        <v>18721</v>
      </c>
      <c r="C9740" s="7" t="s">
        <v>18722</v>
      </c>
    </row>
    <row r="9741" spans="1:3" x14ac:dyDescent="0.25">
      <c r="A9741" s="7" t="s">
        <v>1538</v>
      </c>
      <c r="B9741" s="7" t="s">
        <v>18723</v>
      </c>
      <c r="C9741" s="7" t="s">
        <v>18724</v>
      </c>
    </row>
    <row r="9742" spans="1:3" x14ac:dyDescent="0.25">
      <c r="A9742" s="7" t="s">
        <v>1514</v>
      </c>
      <c r="B9742" s="7" t="s">
        <v>18725</v>
      </c>
      <c r="C9742" s="7" t="s">
        <v>3296</v>
      </c>
    </row>
    <row r="9743" spans="1:3" x14ac:dyDescent="0.25">
      <c r="A9743" s="7" t="s">
        <v>1516</v>
      </c>
      <c r="B9743" s="7" t="s">
        <v>18726</v>
      </c>
      <c r="C9743" s="7" t="s">
        <v>18727</v>
      </c>
    </row>
    <row r="9744" spans="1:3" x14ac:dyDescent="0.25">
      <c r="A9744" s="7" t="s">
        <v>1524</v>
      </c>
      <c r="B9744" s="7" t="s">
        <v>18728</v>
      </c>
      <c r="C9744" s="7" t="s">
        <v>6790</v>
      </c>
    </row>
    <row r="9745" spans="1:3" x14ac:dyDescent="0.25">
      <c r="A9745" s="7" t="s">
        <v>1520</v>
      </c>
      <c r="B9745" s="7" t="s">
        <v>18729</v>
      </c>
      <c r="C9745" s="7" t="s">
        <v>18730</v>
      </c>
    </row>
    <row r="9746" spans="1:3" x14ac:dyDescent="0.25">
      <c r="A9746" s="7" t="s">
        <v>1520</v>
      </c>
      <c r="B9746" s="7" t="s">
        <v>18731</v>
      </c>
      <c r="C9746" s="7" t="s">
        <v>18732</v>
      </c>
    </row>
    <row r="9747" spans="1:3" x14ac:dyDescent="0.25">
      <c r="A9747" s="7" t="s">
        <v>1518</v>
      </c>
      <c r="B9747" s="7" t="s">
        <v>18733</v>
      </c>
      <c r="C9747" s="7" t="s">
        <v>15181</v>
      </c>
    </row>
    <row r="9748" spans="1:3" x14ac:dyDescent="0.25">
      <c r="A9748" s="7" t="s">
        <v>1518</v>
      </c>
      <c r="B9748" s="7" t="s">
        <v>18734</v>
      </c>
      <c r="C9748" s="7" t="s">
        <v>4266</v>
      </c>
    </row>
    <row r="9749" spans="1:3" x14ac:dyDescent="0.25">
      <c r="A9749" s="7" t="s">
        <v>1494</v>
      </c>
      <c r="B9749" s="7" t="s">
        <v>18735</v>
      </c>
      <c r="C9749" s="7" t="s">
        <v>18736</v>
      </c>
    </row>
    <row r="9750" spans="1:3" x14ac:dyDescent="0.25">
      <c r="A9750" s="7" t="s">
        <v>1498</v>
      </c>
      <c r="B9750" s="7" t="s">
        <v>18737</v>
      </c>
      <c r="C9750" s="7" t="s">
        <v>18738</v>
      </c>
    </row>
    <row r="9751" spans="1:3" x14ac:dyDescent="0.25">
      <c r="A9751" s="7" t="s">
        <v>1510</v>
      </c>
      <c r="B9751" s="7" t="s">
        <v>18739</v>
      </c>
      <c r="C9751" s="7" t="s">
        <v>18740</v>
      </c>
    </row>
    <row r="9752" spans="1:3" x14ac:dyDescent="0.25">
      <c r="A9752" s="7" t="s">
        <v>1502</v>
      </c>
      <c r="B9752" s="7" t="s">
        <v>18741</v>
      </c>
      <c r="C9752" s="7" t="s">
        <v>18266</v>
      </c>
    </row>
    <row r="9753" spans="1:3" x14ac:dyDescent="0.25">
      <c r="A9753" s="7" t="s">
        <v>1502</v>
      </c>
      <c r="B9753" s="7" t="s">
        <v>18742</v>
      </c>
      <c r="C9753" s="7" t="s">
        <v>15159</v>
      </c>
    </row>
    <row r="9754" spans="1:3" x14ac:dyDescent="0.25">
      <c r="A9754" s="7" t="s">
        <v>1504</v>
      </c>
      <c r="B9754" s="7" t="s">
        <v>18743</v>
      </c>
      <c r="C9754" s="7" t="s">
        <v>18744</v>
      </c>
    </row>
    <row r="9755" spans="1:3" x14ac:dyDescent="0.25">
      <c r="A9755" s="7" t="s">
        <v>1508</v>
      </c>
      <c r="B9755" s="7" t="s">
        <v>18745</v>
      </c>
      <c r="C9755" s="7" t="s">
        <v>18746</v>
      </c>
    </row>
    <row r="9756" spans="1:3" x14ac:dyDescent="0.25">
      <c r="A9756" s="7" t="s">
        <v>1500</v>
      </c>
      <c r="B9756" s="7" t="s">
        <v>18747</v>
      </c>
      <c r="C9756" s="7" t="s">
        <v>16394</v>
      </c>
    </row>
    <row r="9757" spans="1:3" x14ac:dyDescent="0.25">
      <c r="A9757" s="7" t="s">
        <v>1482</v>
      </c>
      <c r="B9757" s="7" t="s">
        <v>18748</v>
      </c>
      <c r="C9757" s="7" t="s">
        <v>18322</v>
      </c>
    </row>
    <row r="9758" spans="1:3" x14ac:dyDescent="0.25">
      <c r="A9758" s="7" t="s">
        <v>1490</v>
      </c>
      <c r="B9758" s="7" t="s">
        <v>18749</v>
      </c>
      <c r="C9758" s="7" t="s">
        <v>16405</v>
      </c>
    </row>
    <row r="9759" spans="1:3" x14ac:dyDescent="0.25">
      <c r="A9759" s="7" t="s">
        <v>1484</v>
      </c>
      <c r="B9759" s="7" t="s">
        <v>18750</v>
      </c>
      <c r="C9759" s="7" t="s">
        <v>18021</v>
      </c>
    </row>
    <row r="9760" spans="1:3" x14ac:dyDescent="0.25">
      <c r="A9760" s="7" t="s">
        <v>1464</v>
      </c>
      <c r="B9760" s="7" t="s">
        <v>18751</v>
      </c>
      <c r="C9760" s="7" t="s">
        <v>18752</v>
      </c>
    </row>
    <row r="9761" spans="1:3" x14ac:dyDescent="0.25">
      <c r="A9761" s="7" t="s">
        <v>1468</v>
      </c>
      <c r="B9761" s="7" t="s">
        <v>18753</v>
      </c>
      <c r="C9761" s="7" t="s">
        <v>18754</v>
      </c>
    </row>
    <row r="9762" spans="1:3" x14ac:dyDescent="0.25">
      <c r="A9762" s="7" t="s">
        <v>1470</v>
      </c>
      <c r="B9762" s="7" t="s">
        <v>18755</v>
      </c>
      <c r="C9762" s="7" t="s">
        <v>18756</v>
      </c>
    </row>
    <row r="9763" spans="1:3" x14ac:dyDescent="0.25">
      <c r="A9763" s="7" t="s">
        <v>1472</v>
      </c>
      <c r="B9763" s="7" t="s">
        <v>18757</v>
      </c>
      <c r="C9763" s="7" t="s">
        <v>18758</v>
      </c>
    </row>
    <row r="9764" spans="1:3" x14ac:dyDescent="0.25">
      <c r="A9764" s="7" t="s">
        <v>1442</v>
      </c>
      <c r="B9764" s="7" t="s">
        <v>18759</v>
      </c>
      <c r="C9764" s="7" t="s">
        <v>1703</v>
      </c>
    </row>
    <row r="9765" spans="1:3" x14ac:dyDescent="0.25">
      <c r="A9765" s="7" t="s">
        <v>1444</v>
      </c>
      <c r="B9765" s="7" t="s">
        <v>18760</v>
      </c>
      <c r="C9765" s="7" t="s">
        <v>18459</v>
      </c>
    </row>
    <row r="9766" spans="1:3" x14ac:dyDescent="0.25">
      <c r="A9766" s="7" t="s">
        <v>1444</v>
      </c>
      <c r="B9766" s="7" t="s">
        <v>18761</v>
      </c>
      <c r="C9766" s="7" t="s">
        <v>15359</v>
      </c>
    </row>
    <row r="9767" spans="1:3" x14ac:dyDescent="0.25">
      <c r="A9767" s="7" t="s">
        <v>1446</v>
      </c>
      <c r="B9767" s="7" t="s">
        <v>18762</v>
      </c>
      <c r="C9767" s="7" t="s">
        <v>18763</v>
      </c>
    </row>
    <row r="9768" spans="1:3" x14ac:dyDescent="0.25">
      <c r="A9768" s="7" t="s">
        <v>1446</v>
      </c>
      <c r="B9768" s="7" t="s">
        <v>18764</v>
      </c>
      <c r="C9768" s="7" t="s">
        <v>18765</v>
      </c>
    </row>
    <row r="9769" spans="1:3" x14ac:dyDescent="0.25">
      <c r="A9769" s="7" t="s">
        <v>1456</v>
      </c>
      <c r="B9769" s="7" t="s">
        <v>18766</v>
      </c>
      <c r="C9769" s="7" t="s">
        <v>18767</v>
      </c>
    </row>
    <row r="9770" spans="1:3" x14ac:dyDescent="0.25">
      <c r="A9770" s="7" t="s">
        <v>1454</v>
      </c>
      <c r="B9770" s="7" t="s">
        <v>18768</v>
      </c>
      <c r="C9770" s="7" t="s">
        <v>3344</v>
      </c>
    </row>
    <row r="9771" spans="1:3" x14ac:dyDescent="0.25">
      <c r="A9771" s="7" t="s">
        <v>1427</v>
      </c>
      <c r="B9771" s="7" t="s">
        <v>18769</v>
      </c>
      <c r="C9771" s="7" t="s">
        <v>2934</v>
      </c>
    </row>
    <row r="9772" spans="1:3" x14ac:dyDescent="0.25">
      <c r="A9772" s="7" t="s">
        <v>1431</v>
      </c>
      <c r="B9772" s="7" t="s">
        <v>18770</v>
      </c>
      <c r="C9772" s="7" t="s">
        <v>18404</v>
      </c>
    </row>
    <row r="9773" spans="1:3" x14ac:dyDescent="0.25">
      <c r="A9773" s="7" t="s">
        <v>1433</v>
      </c>
      <c r="B9773" s="7" t="s">
        <v>18771</v>
      </c>
      <c r="C9773" s="7" t="s">
        <v>18772</v>
      </c>
    </row>
    <row r="9774" spans="1:3" x14ac:dyDescent="0.25">
      <c r="A9774" s="7" t="s">
        <v>1433</v>
      </c>
      <c r="B9774" s="7" t="s">
        <v>18773</v>
      </c>
      <c r="C9774" s="7" t="s">
        <v>18774</v>
      </c>
    </row>
    <row r="9775" spans="1:3" x14ac:dyDescent="0.25">
      <c r="A9775" s="7" t="s">
        <v>1015</v>
      </c>
      <c r="B9775" s="7" t="s">
        <v>18775</v>
      </c>
      <c r="C9775" s="7" t="s">
        <v>18776</v>
      </c>
    </row>
    <row r="9776" spans="1:3" x14ac:dyDescent="0.25">
      <c r="A9776" s="7" t="s">
        <v>1587</v>
      </c>
      <c r="B9776" s="7" t="s">
        <v>18777</v>
      </c>
      <c r="C9776" s="7" t="s">
        <v>18778</v>
      </c>
    </row>
    <row r="9777" spans="1:3" x14ac:dyDescent="0.25">
      <c r="A9777" s="7" t="s">
        <v>1589</v>
      </c>
      <c r="B9777" s="7" t="s">
        <v>18779</v>
      </c>
      <c r="C9777" s="7" t="s">
        <v>18780</v>
      </c>
    </row>
    <row r="9778" spans="1:3" x14ac:dyDescent="0.25">
      <c r="A9778" s="7" t="s">
        <v>1564</v>
      </c>
      <c r="B9778" s="7" t="s">
        <v>18781</v>
      </c>
      <c r="C9778" s="7" t="s">
        <v>9214</v>
      </c>
    </row>
    <row r="9779" spans="1:3" x14ac:dyDescent="0.25">
      <c r="A9779" s="7" t="s">
        <v>1405</v>
      </c>
      <c r="B9779" s="7" t="s">
        <v>18782</v>
      </c>
      <c r="C9779" s="7" t="s">
        <v>3299</v>
      </c>
    </row>
    <row r="9780" spans="1:3" x14ac:dyDescent="0.25">
      <c r="A9780" s="7" t="s">
        <v>1405</v>
      </c>
      <c r="B9780" s="7" t="s">
        <v>18783</v>
      </c>
      <c r="C9780" s="7" t="s">
        <v>16475</v>
      </c>
    </row>
    <row r="9781" spans="1:3" x14ac:dyDescent="0.25">
      <c r="A9781" s="7" t="s">
        <v>756</v>
      </c>
      <c r="B9781" s="7" t="s">
        <v>18784</v>
      </c>
      <c r="C9781" s="7" t="s">
        <v>1695</v>
      </c>
    </row>
    <row r="9782" spans="1:3" x14ac:dyDescent="0.25">
      <c r="A9782" s="7" t="s">
        <v>1410</v>
      </c>
      <c r="B9782" s="7" t="s">
        <v>18785</v>
      </c>
      <c r="C9782" s="7" t="s">
        <v>18786</v>
      </c>
    </row>
    <row r="9783" spans="1:3" x14ac:dyDescent="0.25">
      <c r="A9783" s="7" t="s">
        <v>690</v>
      </c>
      <c r="B9783" s="7" t="s">
        <v>18787</v>
      </c>
      <c r="C9783" s="7" t="s">
        <v>18788</v>
      </c>
    </row>
    <row r="9784" spans="1:3" x14ac:dyDescent="0.25">
      <c r="A9784" s="7" t="s">
        <v>1416</v>
      </c>
      <c r="B9784" s="7" t="s">
        <v>18789</v>
      </c>
      <c r="C9784" s="7" t="s">
        <v>18790</v>
      </c>
    </row>
    <row r="9785" spans="1:3" x14ac:dyDescent="0.25">
      <c r="A9785" s="7" t="s">
        <v>1347</v>
      </c>
      <c r="B9785" s="7" t="s">
        <v>18791</v>
      </c>
      <c r="C9785" s="7" t="s">
        <v>3232</v>
      </c>
    </row>
    <row r="9786" spans="1:3" x14ac:dyDescent="0.25">
      <c r="A9786" s="7" t="s">
        <v>1347</v>
      </c>
      <c r="B9786" s="7" t="s">
        <v>18792</v>
      </c>
      <c r="C9786" s="7" t="s">
        <v>17386</v>
      </c>
    </row>
    <row r="9787" spans="1:3" x14ac:dyDescent="0.25">
      <c r="A9787" s="7" t="s">
        <v>1420</v>
      </c>
      <c r="B9787" s="7" t="s">
        <v>18793</v>
      </c>
      <c r="C9787" s="7" t="s">
        <v>18794</v>
      </c>
    </row>
    <row r="9788" spans="1:3" x14ac:dyDescent="0.25">
      <c r="A9788" s="7" t="s">
        <v>1412</v>
      </c>
      <c r="B9788" s="7" t="s">
        <v>18795</v>
      </c>
      <c r="C9788" s="7" t="s">
        <v>18796</v>
      </c>
    </row>
    <row r="9789" spans="1:3" x14ac:dyDescent="0.25">
      <c r="A9789" s="7" t="s">
        <v>1482</v>
      </c>
      <c r="B9789" s="7" t="s">
        <v>18797</v>
      </c>
      <c r="C9789" s="7" t="s">
        <v>18021</v>
      </c>
    </row>
    <row r="9790" spans="1:3" x14ac:dyDescent="0.25">
      <c r="A9790" s="7" t="s">
        <v>1482</v>
      </c>
      <c r="B9790" s="7" t="s">
        <v>18798</v>
      </c>
      <c r="C9790" s="7" t="s">
        <v>18011</v>
      </c>
    </row>
    <row r="9791" spans="1:3" x14ac:dyDescent="0.25">
      <c r="A9791" s="7" t="s">
        <v>1490</v>
      </c>
      <c r="B9791" s="7" t="s">
        <v>18799</v>
      </c>
      <c r="C9791" s="7" t="s">
        <v>16394</v>
      </c>
    </row>
    <row r="9792" spans="1:3" x14ac:dyDescent="0.25">
      <c r="A9792" s="7" t="s">
        <v>1486</v>
      </c>
      <c r="B9792" s="7" t="s">
        <v>18800</v>
      </c>
      <c r="C9792" s="7" t="s">
        <v>16396</v>
      </c>
    </row>
    <row r="9793" spans="1:3" x14ac:dyDescent="0.25">
      <c r="A9793" s="7" t="s">
        <v>1488</v>
      </c>
      <c r="B9793" s="7" t="s">
        <v>18801</v>
      </c>
      <c r="C9793" s="7" t="s">
        <v>17765</v>
      </c>
    </row>
    <row r="9794" spans="1:3" x14ac:dyDescent="0.25">
      <c r="A9794" s="7" t="s">
        <v>1462</v>
      </c>
      <c r="B9794" s="7" t="s">
        <v>18802</v>
      </c>
      <c r="C9794" s="7" t="s">
        <v>7985</v>
      </c>
    </row>
    <row r="9795" spans="1:3" x14ac:dyDescent="0.25">
      <c r="A9795" s="7" t="s">
        <v>1476</v>
      </c>
      <c r="B9795" s="7" t="s">
        <v>18803</v>
      </c>
      <c r="C9795" s="7" t="s">
        <v>5429</v>
      </c>
    </row>
    <row r="9796" spans="1:3" x14ac:dyDescent="0.25">
      <c r="A9796" s="7" t="s">
        <v>1476</v>
      </c>
      <c r="B9796" s="7" t="s">
        <v>18804</v>
      </c>
      <c r="C9796" s="7" t="s">
        <v>18805</v>
      </c>
    </row>
    <row r="9797" spans="1:3" x14ac:dyDescent="0.25">
      <c r="A9797" s="7" t="s">
        <v>1456</v>
      </c>
      <c r="B9797" s="7" t="s">
        <v>18806</v>
      </c>
      <c r="C9797" s="7" t="s">
        <v>18807</v>
      </c>
    </row>
    <row r="9798" spans="1:3" x14ac:dyDescent="0.25">
      <c r="A9798" s="7" t="s">
        <v>1450</v>
      </c>
      <c r="B9798" s="7" t="s">
        <v>18808</v>
      </c>
      <c r="C9798" s="7" t="s">
        <v>1740</v>
      </c>
    </row>
    <row r="9799" spans="1:3" x14ac:dyDescent="0.25">
      <c r="A9799" s="7" t="s">
        <v>1454</v>
      </c>
      <c r="B9799" s="7" t="s">
        <v>18809</v>
      </c>
      <c r="C9799" s="7" t="s">
        <v>14565</v>
      </c>
    </row>
    <row r="9800" spans="1:3" x14ac:dyDescent="0.25">
      <c r="A9800" s="7" t="s">
        <v>1448</v>
      </c>
      <c r="B9800" s="7" t="s">
        <v>18810</v>
      </c>
      <c r="C9800" s="7" t="s">
        <v>18811</v>
      </c>
    </row>
    <row r="9801" spans="1:3" x14ac:dyDescent="0.25">
      <c r="A9801" s="7" t="s">
        <v>1448</v>
      </c>
      <c r="B9801" s="7" t="s">
        <v>18812</v>
      </c>
      <c r="C9801" s="7" t="s">
        <v>18813</v>
      </c>
    </row>
    <row r="9802" spans="1:3" x14ac:dyDescent="0.25">
      <c r="A9802" s="7" t="s">
        <v>1448</v>
      </c>
      <c r="B9802" s="7" t="s">
        <v>18814</v>
      </c>
      <c r="C9802" s="7" t="s">
        <v>18815</v>
      </c>
    </row>
    <row r="9803" spans="1:3" x14ac:dyDescent="0.25">
      <c r="A9803" s="7" t="s">
        <v>1427</v>
      </c>
      <c r="B9803" s="7" t="s">
        <v>18816</v>
      </c>
      <c r="C9803" s="7" t="s">
        <v>18817</v>
      </c>
    </row>
    <row r="9804" spans="1:3" x14ac:dyDescent="0.25">
      <c r="A9804" s="7" t="s">
        <v>1431</v>
      </c>
      <c r="B9804" s="7" t="s">
        <v>18818</v>
      </c>
      <c r="C9804" s="7" t="s">
        <v>4907</v>
      </c>
    </row>
    <row r="9805" spans="1:3" x14ac:dyDescent="0.25">
      <c r="A9805" s="7" t="s">
        <v>1435</v>
      </c>
      <c r="B9805" s="7" t="s">
        <v>18819</v>
      </c>
      <c r="C9805" s="7" t="s">
        <v>18820</v>
      </c>
    </row>
    <row r="9806" spans="1:3" x14ac:dyDescent="0.25">
      <c r="A9806" s="7" t="s">
        <v>1435</v>
      </c>
      <c r="B9806" s="7" t="s">
        <v>18821</v>
      </c>
      <c r="C9806" s="7" t="s">
        <v>18822</v>
      </c>
    </row>
    <row r="9807" spans="1:3" x14ac:dyDescent="0.25">
      <c r="A9807" s="7" t="s">
        <v>756</v>
      </c>
      <c r="B9807" s="7" t="s">
        <v>18823</v>
      </c>
      <c r="C9807" s="7" t="s">
        <v>18824</v>
      </c>
    </row>
    <row r="9808" spans="1:3" x14ac:dyDescent="0.25">
      <c r="A9808" s="7" t="s">
        <v>756</v>
      </c>
      <c r="B9808" s="7" t="s">
        <v>18825</v>
      </c>
      <c r="C9808" s="7" t="s">
        <v>2161</v>
      </c>
    </row>
    <row r="9809" spans="1:3" x14ac:dyDescent="0.25">
      <c r="A9809" s="7" t="s">
        <v>1438</v>
      </c>
      <c r="B9809" s="7" t="s">
        <v>18826</v>
      </c>
      <c r="C9809" s="7" t="s">
        <v>18827</v>
      </c>
    </row>
    <row r="9810" spans="1:3" x14ac:dyDescent="0.25">
      <c r="A9810" s="7" t="s">
        <v>1405</v>
      </c>
      <c r="B9810" s="7" t="s">
        <v>18828</v>
      </c>
      <c r="C9810" s="7" t="s">
        <v>18829</v>
      </c>
    </row>
    <row r="9811" spans="1:3" x14ac:dyDescent="0.25">
      <c r="A9811" s="7" t="s">
        <v>1407</v>
      </c>
      <c r="B9811" s="7" t="s">
        <v>18830</v>
      </c>
      <c r="C9811" s="7" t="s">
        <v>4263</v>
      </c>
    </row>
    <row r="9812" spans="1:3" x14ac:dyDescent="0.25">
      <c r="A9812" s="7" t="s">
        <v>1407</v>
      </c>
      <c r="B9812" s="7" t="s">
        <v>18831</v>
      </c>
      <c r="C9812" s="7" t="s">
        <v>18832</v>
      </c>
    </row>
    <row r="9813" spans="1:3" x14ac:dyDescent="0.25">
      <c r="A9813" s="7" t="s">
        <v>756</v>
      </c>
      <c r="B9813" s="7" t="s">
        <v>18833</v>
      </c>
      <c r="C9813" s="7" t="s">
        <v>5719</v>
      </c>
    </row>
    <row r="9814" spans="1:3" x14ac:dyDescent="0.25">
      <c r="A9814" s="7" t="s">
        <v>756</v>
      </c>
      <c r="B9814" s="7" t="s">
        <v>18834</v>
      </c>
      <c r="C9814" s="7" t="s">
        <v>18835</v>
      </c>
    </row>
    <row r="9815" spans="1:3" x14ac:dyDescent="0.25">
      <c r="A9815" s="7" t="s">
        <v>756</v>
      </c>
      <c r="B9815" s="7" t="s">
        <v>18836</v>
      </c>
      <c r="C9815" s="7" t="s">
        <v>18837</v>
      </c>
    </row>
    <row r="9816" spans="1:3" x14ac:dyDescent="0.25">
      <c r="A9816" s="7" t="s">
        <v>1410</v>
      </c>
      <c r="B9816" s="7" t="s">
        <v>18838</v>
      </c>
      <c r="C9816" s="7" t="s">
        <v>3094</v>
      </c>
    </row>
    <row r="9817" spans="1:3" x14ac:dyDescent="0.25">
      <c r="A9817" s="7" t="s">
        <v>690</v>
      </c>
      <c r="B9817" s="7" t="s">
        <v>18839</v>
      </c>
      <c r="C9817" s="7" t="s">
        <v>18840</v>
      </c>
    </row>
    <row r="9818" spans="1:3" x14ac:dyDescent="0.25">
      <c r="A9818" s="7" t="s">
        <v>1422</v>
      </c>
      <c r="B9818" s="7" t="s">
        <v>18841</v>
      </c>
      <c r="C9818" s="7" t="s">
        <v>18842</v>
      </c>
    </row>
    <row r="9819" spans="1:3" x14ac:dyDescent="0.25">
      <c r="A9819" s="7" t="s">
        <v>1418</v>
      </c>
      <c r="B9819" s="7" t="s">
        <v>18843</v>
      </c>
      <c r="C9819" s="7" t="s">
        <v>15364</v>
      </c>
    </row>
    <row r="9820" spans="1:3" x14ac:dyDescent="0.25">
      <c r="A9820" s="7" t="s">
        <v>1418</v>
      </c>
      <c r="B9820" s="7" t="s">
        <v>18844</v>
      </c>
      <c r="C9820" s="7" t="s">
        <v>18845</v>
      </c>
    </row>
    <row r="9821" spans="1:3" x14ac:dyDescent="0.25">
      <c r="A9821" s="7" t="s">
        <v>1420</v>
      </c>
      <c r="B9821" s="7" t="s">
        <v>18846</v>
      </c>
      <c r="C9821" s="7" t="s">
        <v>18847</v>
      </c>
    </row>
    <row r="9822" spans="1:3" x14ac:dyDescent="0.25">
      <c r="A9822" s="7" t="s">
        <v>1420</v>
      </c>
      <c r="B9822" s="7" t="s">
        <v>18848</v>
      </c>
      <c r="C9822" s="7" t="s">
        <v>18849</v>
      </c>
    </row>
    <row r="9823" spans="1:3" x14ac:dyDescent="0.25">
      <c r="A9823" s="7" t="s">
        <v>1384</v>
      </c>
      <c r="B9823" s="7" t="s">
        <v>18850</v>
      </c>
      <c r="C9823" s="7" t="s">
        <v>18851</v>
      </c>
    </row>
    <row r="9824" spans="1:3" x14ac:dyDescent="0.25">
      <c r="A9824" s="7" t="s">
        <v>1384</v>
      </c>
      <c r="B9824" s="7" t="s">
        <v>18852</v>
      </c>
      <c r="C9824" s="7" t="s">
        <v>2787</v>
      </c>
    </row>
    <row r="9825" spans="1:3" x14ac:dyDescent="0.25">
      <c r="A9825" s="7" t="s">
        <v>756</v>
      </c>
      <c r="B9825" s="7" t="s">
        <v>18853</v>
      </c>
      <c r="C9825" s="7" t="s">
        <v>2243</v>
      </c>
    </row>
    <row r="9826" spans="1:3" x14ac:dyDescent="0.25">
      <c r="A9826" s="7" t="s">
        <v>1389</v>
      </c>
      <c r="B9826" s="7" t="s">
        <v>18854</v>
      </c>
      <c r="C9826" s="7" t="s">
        <v>2588</v>
      </c>
    </row>
    <row r="9827" spans="1:3" x14ac:dyDescent="0.25">
      <c r="A9827" s="7" t="s">
        <v>1391</v>
      </c>
      <c r="B9827" s="7" t="s">
        <v>18855</v>
      </c>
      <c r="C9827" s="7" t="s">
        <v>18856</v>
      </c>
    </row>
    <row r="9828" spans="1:3" x14ac:dyDescent="0.25">
      <c r="A9828" s="7" t="s">
        <v>1391</v>
      </c>
      <c r="B9828" s="7" t="s">
        <v>18857</v>
      </c>
      <c r="C9828" s="7" t="s">
        <v>16446</v>
      </c>
    </row>
    <row r="9829" spans="1:3" x14ac:dyDescent="0.25">
      <c r="A9829" s="7" t="s">
        <v>1395</v>
      </c>
      <c r="B9829" s="7" t="s">
        <v>18858</v>
      </c>
      <c r="C9829" s="7" t="s">
        <v>4907</v>
      </c>
    </row>
    <row r="9830" spans="1:3" x14ac:dyDescent="0.25">
      <c r="A9830" s="7" t="s">
        <v>1397</v>
      </c>
      <c r="B9830" s="7" t="s">
        <v>18859</v>
      </c>
      <c r="C9830" s="7" t="s">
        <v>18860</v>
      </c>
    </row>
    <row r="9831" spans="1:3" x14ac:dyDescent="0.25">
      <c r="A9831" s="7" t="s">
        <v>1397</v>
      </c>
      <c r="B9831" s="7" t="s">
        <v>18861</v>
      </c>
      <c r="C9831" s="7" t="s">
        <v>18862</v>
      </c>
    </row>
    <row r="9832" spans="1:3" x14ac:dyDescent="0.25">
      <c r="A9832" s="7" t="s">
        <v>1399</v>
      </c>
      <c r="B9832" s="7" t="s">
        <v>18863</v>
      </c>
      <c r="C9832" s="7" t="s">
        <v>18864</v>
      </c>
    </row>
    <row r="9833" spans="1:3" x14ac:dyDescent="0.25">
      <c r="A9833" s="7" t="s">
        <v>1313</v>
      </c>
      <c r="B9833" s="7" t="s">
        <v>18865</v>
      </c>
      <c r="C9833" s="7" t="s">
        <v>5231</v>
      </c>
    </row>
    <row r="9834" spans="1:3" x14ac:dyDescent="0.25">
      <c r="A9834" s="7" t="s">
        <v>1401</v>
      </c>
      <c r="B9834" s="7" t="s">
        <v>18866</v>
      </c>
      <c r="C9834" s="7" t="s">
        <v>18867</v>
      </c>
    </row>
    <row r="9835" spans="1:3" x14ac:dyDescent="0.25">
      <c r="A9835" s="7" t="s">
        <v>1442</v>
      </c>
      <c r="B9835" s="7" t="s">
        <v>18868</v>
      </c>
      <c r="C9835" s="7" t="s">
        <v>18869</v>
      </c>
    </row>
    <row r="9836" spans="1:3" x14ac:dyDescent="0.25">
      <c r="A9836" s="7" t="s">
        <v>1444</v>
      </c>
      <c r="B9836" s="7" t="s">
        <v>18870</v>
      </c>
      <c r="C9836" s="7" t="s">
        <v>18871</v>
      </c>
    </row>
    <row r="9837" spans="1:3" x14ac:dyDescent="0.25">
      <c r="A9837" s="7" t="s">
        <v>1456</v>
      </c>
      <c r="B9837" s="7" t="s">
        <v>18872</v>
      </c>
      <c r="C9837" s="7" t="s">
        <v>18873</v>
      </c>
    </row>
    <row r="9838" spans="1:3" x14ac:dyDescent="0.25">
      <c r="A9838" s="7" t="s">
        <v>1452</v>
      </c>
      <c r="B9838" s="7" t="s">
        <v>18874</v>
      </c>
      <c r="C9838" s="7" t="s">
        <v>18875</v>
      </c>
    </row>
    <row r="9839" spans="1:3" x14ac:dyDescent="0.25">
      <c r="A9839" s="7" t="s">
        <v>1452</v>
      </c>
      <c r="B9839" s="7" t="s">
        <v>18876</v>
      </c>
      <c r="C9839" s="7" t="s">
        <v>17199</v>
      </c>
    </row>
    <row r="9840" spans="1:3" x14ac:dyDescent="0.25">
      <c r="A9840" s="7" t="s">
        <v>756</v>
      </c>
      <c r="B9840" s="7" t="s">
        <v>18877</v>
      </c>
      <c r="C9840" s="7" t="s">
        <v>18878</v>
      </c>
    </row>
    <row r="9841" spans="1:3" x14ac:dyDescent="0.25">
      <c r="A9841" s="7" t="s">
        <v>1427</v>
      </c>
      <c r="B9841" s="7" t="s">
        <v>18879</v>
      </c>
      <c r="C9841" s="7" t="s">
        <v>3230</v>
      </c>
    </row>
    <row r="9842" spans="1:3" x14ac:dyDescent="0.25">
      <c r="A9842" s="7" t="s">
        <v>1427</v>
      </c>
      <c r="B9842" s="7" t="s">
        <v>18880</v>
      </c>
      <c r="C9842" s="7" t="s">
        <v>3296</v>
      </c>
    </row>
    <row r="9843" spans="1:3" x14ac:dyDescent="0.25">
      <c r="A9843" s="7" t="s">
        <v>1427</v>
      </c>
      <c r="B9843" s="7" t="s">
        <v>18881</v>
      </c>
      <c r="C9843" s="7" t="s">
        <v>13087</v>
      </c>
    </row>
    <row r="9844" spans="1:3" x14ac:dyDescent="0.25">
      <c r="A9844" s="7" t="s">
        <v>1427</v>
      </c>
      <c r="B9844" s="7" t="s">
        <v>18882</v>
      </c>
      <c r="C9844" s="7" t="s">
        <v>18883</v>
      </c>
    </row>
    <row r="9845" spans="1:3" x14ac:dyDescent="0.25">
      <c r="A9845" s="7" t="s">
        <v>1429</v>
      </c>
      <c r="B9845" s="7" t="s">
        <v>18884</v>
      </c>
      <c r="C9845" s="7" t="s">
        <v>3576</v>
      </c>
    </row>
    <row r="9846" spans="1:3" x14ac:dyDescent="0.25">
      <c r="A9846" s="7" t="s">
        <v>1433</v>
      </c>
      <c r="B9846" s="7" t="s">
        <v>18885</v>
      </c>
      <c r="C9846" s="7" t="s">
        <v>18886</v>
      </c>
    </row>
    <row r="9847" spans="1:3" x14ac:dyDescent="0.25">
      <c r="A9847" s="7" t="s">
        <v>1435</v>
      </c>
      <c r="B9847" s="7" t="s">
        <v>18887</v>
      </c>
      <c r="C9847" s="7" t="s">
        <v>3331</v>
      </c>
    </row>
    <row r="9848" spans="1:3" x14ac:dyDescent="0.25">
      <c r="A9848" s="7" t="s">
        <v>1435</v>
      </c>
      <c r="B9848" s="7" t="s">
        <v>18888</v>
      </c>
      <c r="C9848" s="7" t="s">
        <v>10039</v>
      </c>
    </row>
    <row r="9849" spans="1:3" x14ac:dyDescent="0.25">
      <c r="A9849" s="7" t="s">
        <v>1435</v>
      </c>
      <c r="B9849" s="7" t="s">
        <v>18889</v>
      </c>
      <c r="C9849" s="7" t="s">
        <v>2826</v>
      </c>
    </row>
    <row r="9850" spans="1:3" x14ac:dyDescent="0.25">
      <c r="A9850" s="7" t="s">
        <v>1435</v>
      </c>
      <c r="B9850" s="7" t="s">
        <v>18890</v>
      </c>
      <c r="C9850" s="7" t="s">
        <v>18891</v>
      </c>
    </row>
    <row r="9851" spans="1:3" x14ac:dyDescent="0.25">
      <c r="A9851" s="7" t="s">
        <v>1435</v>
      </c>
      <c r="B9851" s="7" t="s">
        <v>18892</v>
      </c>
      <c r="C9851" s="7" t="s">
        <v>18893</v>
      </c>
    </row>
    <row r="9852" spans="1:3" x14ac:dyDescent="0.25">
      <c r="A9852" s="7" t="s">
        <v>1438</v>
      </c>
      <c r="B9852" s="7" t="s">
        <v>18894</v>
      </c>
      <c r="C9852" s="7" t="s">
        <v>18895</v>
      </c>
    </row>
    <row r="9853" spans="1:3" x14ac:dyDescent="0.25">
      <c r="A9853" s="7" t="s">
        <v>1438</v>
      </c>
      <c r="B9853" s="7" t="s">
        <v>18896</v>
      </c>
      <c r="C9853" s="7" t="s">
        <v>18897</v>
      </c>
    </row>
    <row r="9854" spans="1:3" x14ac:dyDescent="0.25">
      <c r="A9854" s="7" t="s">
        <v>1438</v>
      </c>
      <c r="B9854" s="7" t="s">
        <v>18898</v>
      </c>
      <c r="C9854" s="7" t="s">
        <v>18544</v>
      </c>
    </row>
    <row r="9855" spans="1:3" x14ac:dyDescent="0.25">
      <c r="A9855" s="7" t="s">
        <v>1405</v>
      </c>
      <c r="B9855" s="7" t="s">
        <v>18899</v>
      </c>
      <c r="C9855" s="7" t="s">
        <v>2826</v>
      </c>
    </row>
    <row r="9856" spans="1:3" x14ac:dyDescent="0.25">
      <c r="A9856" s="7" t="s">
        <v>1371</v>
      </c>
      <c r="B9856" s="7" t="s">
        <v>18900</v>
      </c>
      <c r="C9856" s="7" t="s">
        <v>3078</v>
      </c>
    </row>
    <row r="9857" spans="1:3" x14ac:dyDescent="0.25">
      <c r="A9857" s="7" t="s">
        <v>1371</v>
      </c>
      <c r="B9857" s="7" t="s">
        <v>18901</v>
      </c>
      <c r="C9857" s="7" t="s">
        <v>3296</v>
      </c>
    </row>
    <row r="9858" spans="1:3" x14ac:dyDescent="0.25">
      <c r="A9858" s="7" t="s">
        <v>1371</v>
      </c>
      <c r="B9858" s="7" t="s">
        <v>18902</v>
      </c>
      <c r="C9858" s="7" t="s">
        <v>10039</v>
      </c>
    </row>
    <row r="9859" spans="1:3" x14ac:dyDescent="0.25">
      <c r="A9859" s="7" t="s">
        <v>756</v>
      </c>
      <c r="B9859" s="7" t="s">
        <v>18903</v>
      </c>
      <c r="C9859" s="7" t="s">
        <v>4385</v>
      </c>
    </row>
    <row r="9860" spans="1:3" x14ac:dyDescent="0.25">
      <c r="A9860" s="7" t="s">
        <v>1410</v>
      </c>
      <c r="B9860" s="7" t="s">
        <v>18904</v>
      </c>
      <c r="C9860" s="7" t="s">
        <v>2528</v>
      </c>
    </row>
    <row r="9861" spans="1:3" x14ac:dyDescent="0.25">
      <c r="A9861" s="7" t="s">
        <v>690</v>
      </c>
      <c r="B9861" s="7" t="s">
        <v>18905</v>
      </c>
      <c r="C9861" s="7" t="s">
        <v>18906</v>
      </c>
    </row>
    <row r="9862" spans="1:3" x14ac:dyDescent="0.25">
      <c r="A9862" s="7" t="s">
        <v>1418</v>
      </c>
      <c r="B9862" s="7" t="s">
        <v>18907</v>
      </c>
      <c r="C9862" s="7" t="s">
        <v>18908</v>
      </c>
    </row>
    <row r="9863" spans="1:3" x14ac:dyDescent="0.25">
      <c r="A9863" s="7" t="s">
        <v>1418</v>
      </c>
      <c r="B9863" s="7" t="s">
        <v>18909</v>
      </c>
      <c r="C9863" s="7" t="s">
        <v>18910</v>
      </c>
    </row>
    <row r="9864" spans="1:3" x14ac:dyDescent="0.25">
      <c r="A9864" s="7" t="s">
        <v>1347</v>
      </c>
      <c r="B9864" s="7" t="s">
        <v>18911</v>
      </c>
      <c r="C9864" s="7" t="s">
        <v>3078</v>
      </c>
    </row>
    <row r="9865" spans="1:3" x14ac:dyDescent="0.25">
      <c r="A9865" s="7" t="s">
        <v>1420</v>
      </c>
      <c r="B9865" s="7" t="s">
        <v>18912</v>
      </c>
      <c r="C9865" s="7" t="s">
        <v>18913</v>
      </c>
    </row>
    <row r="9866" spans="1:3" x14ac:dyDescent="0.25">
      <c r="A9866" s="7" t="s">
        <v>1420</v>
      </c>
      <c r="B9866" s="7" t="s">
        <v>18914</v>
      </c>
      <c r="C9866" s="7" t="s">
        <v>18915</v>
      </c>
    </row>
    <row r="9867" spans="1:3" x14ac:dyDescent="0.25">
      <c r="A9867" s="7" t="s">
        <v>1412</v>
      </c>
      <c r="B9867" s="7" t="s">
        <v>18916</v>
      </c>
      <c r="C9867" s="7" t="s">
        <v>18917</v>
      </c>
    </row>
    <row r="9868" spans="1:3" x14ac:dyDescent="0.25">
      <c r="A9868" s="7" t="s">
        <v>756</v>
      </c>
      <c r="B9868" s="7" t="s">
        <v>18918</v>
      </c>
      <c r="C9868" s="7" t="s">
        <v>18919</v>
      </c>
    </row>
    <row r="9869" spans="1:3" x14ac:dyDescent="0.25">
      <c r="A9869" s="7" t="s">
        <v>756</v>
      </c>
      <c r="B9869" s="7" t="s">
        <v>18920</v>
      </c>
      <c r="C9869" s="7" t="s">
        <v>18921</v>
      </c>
    </row>
    <row r="9870" spans="1:3" x14ac:dyDescent="0.25">
      <c r="A9870" s="7" t="s">
        <v>694</v>
      </c>
      <c r="B9870" s="7" t="s">
        <v>18922</v>
      </c>
      <c r="C9870" s="7" t="s">
        <v>2787</v>
      </c>
    </row>
    <row r="9871" spans="1:3" x14ac:dyDescent="0.25">
      <c r="A9871" s="7" t="s">
        <v>694</v>
      </c>
      <c r="B9871" s="7" t="s">
        <v>18923</v>
      </c>
      <c r="C9871" s="7" t="s">
        <v>18924</v>
      </c>
    </row>
    <row r="9872" spans="1:3" x14ac:dyDescent="0.25">
      <c r="A9872" s="7" t="s">
        <v>1395</v>
      </c>
      <c r="B9872" s="7" t="s">
        <v>18925</v>
      </c>
      <c r="C9872" s="7" t="s">
        <v>18926</v>
      </c>
    </row>
    <row r="9873" spans="1:3" x14ac:dyDescent="0.25">
      <c r="A9873" s="7" t="s">
        <v>1395</v>
      </c>
      <c r="B9873" s="7" t="s">
        <v>18927</v>
      </c>
      <c r="C9873" s="7" t="s">
        <v>6274</v>
      </c>
    </row>
    <row r="9874" spans="1:3" x14ac:dyDescent="0.25">
      <c r="A9874" s="7" t="s">
        <v>1395</v>
      </c>
      <c r="B9874" s="7" t="s">
        <v>18928</v>
      </c>
      <c r="C9874" s="7" t="s">
        <v>18929</v>
      </c>
    </row>
    <row r="9875" spans="1:3" x14ac:dyDescent="0.25">
      <c r="A9875" s="7" t="s">
        <v>1393</v>
      </c>
      <c r="B9875" s="7" t="s">
        <v>18930</v>
      </c>
      <c r="C9875" s="7" t="s">
        <v>18931</v>
      </c>
    </row>
    <row r="9876" spans="1:3" x14ac:dyDescent="0.25">
      <c r="A9876" s="7" t="s">
        <v>1138</v>
      </c>
      <c r="B9876" s="7" t="s">
        <v>18932</v>
      </c>
      <c r="C9876" s="7" t="s">
        <v>18933</v>
      </c>
    </row>
    <row r="9877" spans="1:3" x14ac:dyDescent="0.25">
      <c r="A9877" s="7" t="s">
        <v>1140</v>
      </c>
      <c r="B9877" s="7" t="s">
        <v>18934</v>
      </c>
      <c r="C9877" s="7" t="s">
        <v>17300</v>
      </c>
    </row>
    <row r="9878" spans="1:3" x14ac:dyDescent="0.25">
      <c r="A9878" s="7" t="s">
        <v>1373</v>
      </c>
      <c r="B9878" s="7" t="s">
        <v>18935</v>
      </c>
      <c r="C9878" s="7" t="s">
        <v>2279</v>
      </c>
    </row>
    <row r="9879" spans="1:3" x14ac:dyDescent="0.25">
      <c r="A9879" s="7" t="s">
        <v>1373</v>
      </c>
      <c r="B9879" s="7" t="s">
        <v>18936</v>
      </c>
      <c r="C9879" s="7" t="s">
        <v>3612</v>
      </c>
    </row>
    <row r="9880" spans="1:3" x14ac:dyDescent="0.25">
      <c r="A9880" s="7" t="s">
        <v>1382</v>
      </c>
      <c r="B9880" s="7" t="s">
        <v>18937</v>
      </c>
      <c r="C9880" s="7" t="s">
        <v>5612</v>
      </c>
    </row>
    <row r="9881" spans="1:3" x14ac:dyDescent="0.25">
      <c r="A9881" s="7" t="s">
        <v>1376</v>
      </c>
      <c r="B9881" s="7" t="s">
        <v>18938</v>
      </c>
      <c r="C9881" s="7" t="s">
        <v>7634</v>
      </c>
    </row>
    <row r="9882" spans="1:3" x14ac:dyDescent="0.25">
      <c r="A9882" s="7" t="s">
        <v>1376</v>
      </c>
      <c r="B9882" s="7" t="s">
        <v>18939</v>
      </c>
      <c r="C9882" s="7" t="s">
        <v>18940</v>
      </c>
    </row>
    <row r="9883" spans="1:3" x14ac:dyDescent="0.25">
      <c r="A9883" s="7" t="s">
        <v>1376</v>
      </c>
      <c r="B9883" s="7" t="s">
        <v>18941</v>
      </c>
      <c r="C9883" s="7" t="s">
        <v>3184</v>
      </c>
    </row>
    <row r="9884" spans="1:3" x14ac:dyDescent="0.25">
      <c r="A9884" s="7" t="s">
        <v>1380</v>
      </c>
      <c r="B9884" s="7" t="s">
        <v>18942</v>
      </c>
      <c r="C9884" s="7" t="s">
        <v>3875</v>
      </c>
    </row>
    <row r="9885" spans="1:3" x14ac:dyDescent="0.25">
      <c r="A9885" s="7" t="s">
        <v>1357</v>
      </c>
      <c r="B9885" s="7" t="s">
        <v>18943</v>
      </c>
      <c r="C9885" s="7" t="s">
        <v>6133</v>
      </c>
    </row>
    <row r="9886" spans="1:3" x14ac:dyDescent="0.25">
      <c r="A9886" s="7" t="s">
        <v>762</v>
      </c>
      <c r="B9886" s="7" t="s">
        <v>18944</v>
      </c>
      <c r="C9886" s="7" t="s">
        <v>3242</v>
      </c>
    </row>
    <row r="9887" spans="1:3" x14ac:dyDescent="0.25">
      <c r="A9887" s="7" t="s">
        <v>1357</v>
      </c>
      <c r="B9887" s="7" t="s">
        <v>18945</v>
      </c>
      <c r="C9887" s="7" t="s">
        <v>15157</v>
      </c>
    </row>
    <row r="9888" spans="1:3" x14ac:dyDescent="0.25">
      <c r="A9888" s="7" t="s">
        <v>858</v>
      </c>
      <c r="B9888" s="7" t="s">
        <v>18946</v>
      </c>
      <c r="C9888" s="7" t="s">
        <v>8655</v>
      </c>
    </row>
    <row r="9889" spans="1:3" x14ac:dyDescent="0.25">
      <c r="A9889" s="7" t="s">
        <v>858</v>
      </c>
      <c r="B9889" s="7" t="s">
        <v>18947</v>
      </c>
      <c r="C9889" s="7" t="s">
        <v>17660</v>
      </c>
    </row>
    <row r="9890" spans="1:3" x14ac:dyDescent="0.25">
      <c r="A9890" s="7" t="s">
        <v>858</v>
      </c>
      <c r="B9890" s="7" t="s">
        <v>18948</v>
      </c>
      <c r="C9890" s="7" t="s">
        <v>18949</v>
      </c>
    </row>
    <row r="9891" spans="1:3" x14ac:dyDescent="0.25">
      <c r="A9891" s="7" t="s">
        <v>1136</v>
      </c>
      <c r="B9891" s="7" t="s">
        <v>18950</v>
      </c>
      <c r="C9891" s="7" t="s">
        <v>1697</v>
      </c>
    </row>
    <row r="9892" spans="1:3" x14ac:dyDescent="0.25">
      <c r="A9892" s="7" t="s">
        <v>1130</v>
      </c>
      <c r="B9892" s="7" t="s">
        <v>18951</v>
      </c>
      <c r="C9892" s="7" t="s">
        <v>18952</v>
      </c>
    </row>
    <row r="9893" spans="1:3" x14ac:dyDescent="0.25">
      <c r="A9893" s="7" t="s">
        <v>756</v>
      </c>
      <c r="B9893" s="7" t="s">
        <v>18953</v>
      </c>
      <c r="C9893" s="7" t="s">
        <v>18954</v>
      </c>
    </row>
    <row r="9894" spans="1:3" x14ac:dyDescent="0.25">
      <c r="A9894" s="7" t="s">
        <v>1003</v>
      </c>
      <c r="B9894" s="7" t="s">
        <v>18955</v>
      </c>
      <c r="C9894" s="7" t="s">
        <v>15452</v>
      </c>
    </row>
    <row r="9895" spans="1:3" x14ac:dyDescent="0.25">
      <c r="A9895" s="7" t="s">
        <v>1003</v>
      </c>
      <c r="B9895" s="7" t="s">
        <v>18956</v>
      </c>
      <c r="C9895" s="7" t="s">
        <v>18957</v>
      </c>
    </row>
    <row r="9896" spans="1:3" x14ac:dyDescent="0.25">
      <c r="A9896" s="7" t="s">
        <v>1128</v>
      </c>
      <c r="B9896" s="7" t="s">
        <v>18958</v>
      </c>
      <c r="C9896" s="7" t="s">
        <v>18959</v>
      </c>
    </row>
    <row r="9897" spans="1:3" x14ac:dyDescent="0.25">
      <c r="A9897" s="7" t="s">
        <v>1128</v>
      </c>
      <c r="B9897" s="7" t="s">
        <v>18960</v>
      </c>
      <c r="C9897" s="7" t="s">
        <v>18961</v>
      </c>
    </row>
    <row r="9898" spans="1:3" x14ac:dyDescent="0.25">
      <c r="A9898" s="7" t="s">
        <v>756</v>
      </c>
      <c r="B9898" s="7" t="s">
        <v>18962</v>
      </c>
      <c r="C9898" s="7" t="s">
        <v>18963</v>
      </c>
    </row>
    <row r="9899" spans="1:3" x14ac:dyDescent="0.25">
      <c r="A9899" s="7" t="s">
        <v>1448</v>
      </c>
      <c r="B9899" s="7" t="s">
        <v>18964</v>
      </c>
      <c r="C9899" s="7" t="s">
        <v>17987</v>
      </c>
    </row>
    <row r="9900" spans="1:3" x14ac:dyDescent="0.25">
      <c r="A9900" s="7" t="s">
        <v>1448</v>
      </c>
      <c r="B9900" s="7" t="s">
        <v>18965</v>
      </c>
      <c r="C9900" s="7" t="s">
        <v>18966</v>
      </c>
    </row>
    <row r="9901" spans="1:3" x14ac:dyDescent="0.25">
      <c r="A9901" s="7" t="s">
        <v>1424</v>
      </c>
      <c r="B9901" s="7" t="s">
        <v>18967</v>
      </c>
      <c r="C9901" s="7" t="s">
        <v>18968</v>
      </c>
    </row>
    <row r="9902" spans="1:3" x14ac:dyDescent="0.25">
      <c r="A9902" s="7" t="s">
        <v>756</v>
      </c>
      <c r="B9902" s="7" t="s">
        <v>18969</v>
      </c>
      <c r="C9902" s="7" t="s">
        <v>2627</v>
      </c>
    </row>
    <row r="9903" spans="1:3" x14ac:dyDescent="0.25">
      <c r="A9903" s="7" t="s">
        <v>756</v>
      </c>
      <c r="B9903" s="7" t="s">
        <v>18970</v>
      </c>
      <c r="C9903" s="7" t="s">
        <v>18971</v>
      </c>
    </row>
    <row r="9904" spans="1:3" x14ac:dyDescent="0.25">
      <c r="A9904" s="7" t="s">
        <v>1427</v>
      </c>
      <c r="B9904" s="7" t="s">
        <v>18972</v>
      </c>
      <c r="C9904" s="7" t="s">
        <v>2313</v>
      </c>
    </row>
    <row r="9905" spans="1:3" x14ac:dyDescent="0.25">
      <c r="A9905" s="7" t="s">
        <v>1433</v>
      </c>
      <c r="B9905" s="7" t="s">
        <v>18973</v>
      </c>
      <c r="C9905" s="7" t="s">
        <v>18974</v>
      </c>
    </row>
    <row r="9906" spans="1:3" x14ac:dyDescent="0.25">
      <c r="A9906" s="7" t="s">
        <v>1435</v>
      </c>
      <c r="B9906" s="7" t="s">
        <v>18975</v>
      </c>
      <c r="C9906" s="7" t="s">
        <v>6856</v>
      </c>
    </row>
    <row r="9907" spans="1:3" x14ac:dyDescent="0.25">
      <c r="A9907" s="7" t="s">
        <v>756</v>
      </c>
      <c r="B9907" s="7" t="s">
        <v>18976</v>
      </c>
      <c r="C9907" s="7" t="s">
        <v>18977</v>
      </c>
    </row>
    <row r="9908" spans="1:3" x14ac:dyDescent="0.25">
      <c r="A9908" s="7" t="s">
        <v>756</v>
      </c>
      <c r="B9908" s="7" t="s">
        <v>18978</v>
      </c>
      <c r="C9908" s="7" t="s">
        <v>2347</v>
      </c>
    </row>
    <row r="9909" spans="1:3" x14ac:dyDescent="0.25">
      <c r="A9909" s="7" t="s">
        <v>1438</v>
      </c>
      <c r="B9909" s="7" t="s">
        <v>18979</v>
      </c>
      <c r="C9909" s="7" t="s">
        <v>18980</v>
      </c>
    </row>
    <row r="9910" spans="1:3" x14ac:dyDescent="0.25">
      <c r="A9910" s="7" t="s">
        <v>1407</v>
      </c>
      <c r="B9910" s="7" t="s">
        <v>18981</v>
      </c>
      <c r="C9910" s="7" t="s">
        <v>18982</v>
      </c>
    </row>
    <row r="9911" spans="1:3" x14ac:dyDescent="0.25">
      <c r="A9911" s="7" t="s">
        <v>1407</v>
      </c>
      <c r="B9911" s="7" t="s">
        <v>18983</v>
      </c>
      <c r="C9911" s="7" t="s">
        <v>18984</v>
      </c>
    </row>
    <row r="9912" spans="1:3" x14ac:dyDescent="0.25">
      <c r="A9912" s="7" t="s">
        <v>1371</v>
      </c>
      <c r="B9912" s="7" t="s">
        <v>18985</v>
      </c>
      <c r="C9912" s="7" t="s">
        <v>4126</v>
      </c>
    </row>
    <row r="9913" spans="1:3" x14ac:dyDescent="0.25">
      <c r="A9913" s="7" t="s">
        <v>1371</v>
      </c>
      <c r="B9913" s="7" t="s">
        <v>18986</v>
      </c>
      <c r="C9913" s="7" t="s">
        <v>3213</v>
      </c>
    </row>
    <row r="9914" spans="1:3" x14ac:dyDescent="0.25">
      <c r="A9914" s="7" t="s">
        <v>690</v>
      </c>
      <c r="B9914" s="7" t="s">
        <v>18987</v>
      </c>
      <c r="C9914" s="7" t="s">
        <v>18988</v>
      </c>
    </row>
    <row r="9915" spans="1:3" x14ac:dyDescent="0.25">
      <c r="A9915" s="7" t="s">
        <v>690</v>
      </c>
      <c r="B9915" s="7" t="s">
        <v>18989</v>
      </c>
      <c r="C9915" s="7" t="s">
        <v>18990</v>
      </c>
    </row>
    <row r="9916" spans="1:3" x14ac:dyDescent="0.25">
      <c r="A9916" s="7" t="s">
        <v>1422</v>
      </c>
      <c r="B9916" s="7" t="s">
        <v>18991</v>
      </c>
      <c r="C9916" s="7" t="s">
        <v>18992</v>
      </c>
    </row>
    <row r="9917" spans="1:3" x14ac:dyDescent="0.25">
      <c r="A9917" s="7" t="s">
        <v>1422</v>
      </c>
      <c r="B9917" s="7" t="s">
        <v>18993</v>
      </c>
      <c r="C9917" s="7" t="s">
        <v>18994</v>
      </c>
    </row>
    <row r="9918" spans="1:3" x14ac:dyDescent="0.25">
      <c r="A9918" s="7" t="s">
        <v>1414</v>
      </c>
      <c r="B9918" s="7" t="s">
        <v>18995</v>
      </c>
      <c r="C9918" s="7" t="s">
        <v>5706</v>
      </c>
    </row>
    <row r="9919" spans="1:3" x14ac:dyDescent="0.25">
      <c r="A9919" s="7" t="s">
        <v>1416</v>
      </c>
      <c r="B9919" s="7" t="s">
        <v>18996</v>
      </c>
      <c r="C9919" s="7" t="s">
        <v>18997</v>
      </c>
    </row>
    <row r="9920" spans="1:3" x14ac:dyDescent="0.25">
      <c r="A9920" s="7" t="s">
        <v>1416</v>
      </c>
      <c r="B9920" s="7" t="s">
        <v>18998</v>
      </c>
      <c r="C9920" s="7" t="s">
        <v>5694</v>
      </c>
    </row>
    <row r="9921" spans="1:3" x14ac:dyDescent="0.25">
      <c r="A9921" s="7" t="s">
        <v>1599</v>
      </c>
      <c r="B9921" s="7" t="s">
        <v>18999</v>
      </c>
      <c r="C9921" s="7" t="s">
        <v>19000</v>
      </c>
    </row>
    <row r="9922" spans="1:3" x14ac:dyDescent="0.25">
      <c r="A9922" s="7" t="s">
        <v>1599</v>
      </c>
      <c r="B9922" s="7" t="s">
        <v>19001</v>
      </c>
      <c r="C9922" s="7" t="s">
        <v>19002</v>
      </c>
    </row>
    <row r="9923" spans="1:3" x14ac:dyDescent="0.25">
      <c r="A9923" s="7" t="s">
        <v>1591</v>
      </c>
      <c r="B9923" s="7" t="s">
        <v>19003</v>
      </c>
      <c r="C9923" s="7" t="s">
        <v>16446</v>
      </c>
    </row>
    <row r="9924" spans="1:3" x14ac:dyDescent="0.25">
      <c r="A9924" s="7" t="s">
        <v>1582</v>
      </c>
      <c r="B9924" s="7" t="s">
        <v>19004</v>
      </c>
      <c r="C9924" s="7" t="s">
        <v>19005</v>
      </c>
    </row>
    <row r="9925" spans="1:3" x14ac:dyDescent="0.25">
      <c r="A9925" s="7" t="s">
        <v>1582</v>
      </c>
      <c r="B9925" s="7" t="s">
        <v>19006</v>
      </c>
      <c r="C9925" s="7" t="s">
        <v>19007</v>
      </c>
    </row>
    <row r="9926" spans="1:3" x14ac:dyDescent="0.25">
      <c r="A9926" s="7" t="s">
        <v>1015</v>
      </c>
      <c r="B9926" s="7" t="s">
        <v>19008</v>
      </c>
      <c r="C9926" s="7" t="s">
        <v>19009</v>
      </c>
    </row>
    <row r="9927" spans="1:3" x14ac:dyDescent="0.25">
      <c r="A9927" s="7" t="s">
        <v>1589</v>
      </c>
      <c r="B9927" s="7" t="s">
        <v>19010</v>
      </c>
      <c r="C9927" s="7" t="s">
        <v>19011</v>
      </c>
    </row>
    <row r="9928" spans="1:3" x14ac:dyDescent="0.25">
      <c r="A9928" s="7" t="s">
        <v>1589</v>
      </c>
      <c r="B9928" s="7" t="s">
        <v>19012</v>
      </c>
      <c r="C9928" s="7" t="s">
        <v>19013</v>
      </c>
    </row>
    <row r="9929" spans="1:3" x14ac:dyDescent="0.25">
      <c r="A9929" s="7" t="s">
        <v>1564</v>
      </c>
      <c r="B9929" s="7" t="s">
        <v>19014</v>
      </c>
      <c r="C9929" s="7" t="s">
        <v>19015</v>
      </c>
    </row>
    <row r="9930" spans="1:3" x14ac:dyDescent="0.25">
      <c r="A9930" s="7" t="s">
        <v>1572</v>
      </c>
      <c r="B9930" s="7" t="s">
        <v>19016</v>
      </c>
      <c r="C9930" s="7" t="s">
        <v>12975</v>
      </c>
    </row>
    <row r="9931" spans="1:3" x14ac:dyDescent="0.25">
      <c r="A9931" s="7" t="s">
        <v>1572</v>
      </c>
      <c r="B9931" s="7" t="s">
        <v>19017</v>
      </c>
      <c r="C9931" s="7" t="s">
        <v>19018</v>
      </c>
    </row>
    <row r="9932" spans="1:3" x14ac:dyDescent="0.25">
      <c r="A9932" s="7" t="s">
        <v>1574</v>
      </c>
      <c r="B9932" s="7" t="s">
        <v>19019</v>
      </c>
      <c r="C9932" s="7" t="s">
        <v>2934</v>
      </c>
    </row>
    <row r="9933" spans="1:3" x14ac:dyDescent="0.25">
      <c r="A9933" s="7" t="s">
        <v>1574</v>
      </c>
      <c r="B9933" s="7" t="s">
        <v>19020</v>
      </c>
      <c r="C9933" s="7" t="s">
        <v>3262</v>
      </c>
    </row>
    <row r="9934" spans="1:3" x14ac:dyDescent="0.25">
      <c r="A9934" s="7" t="s">
        <v>1574</v>
      </c>
      <c r="B9934" s="7" t="s">
        <v>19021</v>
      </c>
      <c r="C9934" s="7" t="s">
        <v>1826</v>
      </c>
    </row>
    <row r="9935" spans="1:3" x14ac:dyDescent="0.25">
      <c r="A9935" s="7" t="s">
        <v>1574</v>
      </c>
      <c r="B9935" s="7" t="s">
        <v>19022</v>
      </c>
      <c r="C9935" s="7" t="s">
        <v>1683</v>
      </c>
    </row>
    <row r="9936" spans="1:3" x14ac:dyDescent="0.25">
      <c r="A9936" s="7" t="s">
        <v>1578</v>
      </c>
      <c r="B9936" s="7" t="s">
        <v>19023</v>
      </c>
      <c r="C9936" s="7" t="s">
        <v>1703</v>
      </c>
    </row>
    <row r="9937" spans="1:3" x14ac:dyDescent="0.25">
      <c r="A9937" s="7" t="s">
        <v>1570</v>
      </c>
      <c r="B9937" s="7" t="s">
        <v>19024</v>
      </c>
      <c r="C9937" s="7" t="s">
        <v>19025</v>
      </c>
    </row>
    <row r="9938" spans="1:3" x14ac:dyDescent="0.25">
      <c r="A9938" s="7" t="s">
        <v>1570</v>
      </c>
      <c r="B9938" s="7" t="s">
        <v>19026</v>
      </c>
      <c r="C9938" s="7" t="s">
        <v>19027</v>
      </c>
    </row>
    <row r="9939" spans="1:3" x14ac:dyDescent="0.25">
      <c r="A9939" s="7" t="s">
        <v>1545</v>
      </c>
      <c r="B9939" s="7" t="s">
        <v>19028</v>
      </c>
      <c r="C9939" s="7" t="s">
        <v>19029</v>
      </c>
    </row>
    <row r="9940" spans="1:3" x14ac:dyDescent="0.25">
      <c r="A9940" s="7" t="s">
        <v>1553</v>
      </c>
      <c r="B9940" s="7" t="s">
        <v>19030</v>
      </c>
      <c r="C9940" s="7" t="s">
        <v>19031</v>
      </c>
    </row>
    <row r="9941" spans="1:3" x14ac:dyDescent="0.25">
      <c r="A9941" s="7" t="s">
        <v>1555</v>
      </c>
      <c r="B9941" s="7" t="s">
        <v>19032</v>
      </c>
      <c r="C9941" s="7" t="s">
        <v>19033</v>
      </c>
    </row>
    <row r="9942" spans="1:3" x14ac:dyDescent="0.25">
      <c r="A9942" s="7" t="s">
        <v>1555</v>
      </c>
      <c r="B9942" s="7" t="s">
        <v>19034</v>
      </c>
      <c r="C9942" s="7" t="s">
        <v>4687</v>
      </c>
    </row>
    <row r="9943" spans="1:3" x14ac:dyDescent="0.25">
      <c r="A9943" s="7" t="s">
        <v>1555</v>
      </c>
      <c r="B9943" s="7" t="s">
        <v>19035</v>
      </c>
      <c r="C9943" s="7" t="s">
        <v>19036</v>
      </c>
    </row>
    <row r="9944" spans="1:3" x14ac:dyDescent="0.25">
      <c r="A9944" s="7" t="s">
        <v>1557</v>
      </c>
      <c r="B9944" s="7" t="s">
        <v>19037</v>
      </c>
      <c r="C9944" s="7" t="s">
        <v>19038</v>
      </c>
    </row>
    <row r="9945" spans="1:3" x14ac:dyDescent="0.25">
      <c r="A9945" s="7" t="s">
        <v>750</v>
      </c>
      <c r="B9945" s="7" t="s">
        <v>19039</v>
      </c>
      <c r="C9945" s="7" t="s">
        <v>3303</v>
      </c>
    </row>
    <row r="9946" spans="1:3" x14ac:dyDescent="0.25">
      <c r="A9946" s="7" t="s">
        <v>750</v>
      </c>
      <c r="B9946" s="7" t="s">
        <v>19040</v>
      </c>
      <c r="C9946" s="7" t="s">
        <v>6265</v>
      </c>
    </row>
    <row r="9947" spans="1:3" x14ac:dyDescent="0.25">
      <c r="A9947" s="7" t="s">
        <v>1325</v>
      </c>
      <c r="B9947" s="7" t="s">
        <v>19041</v>
      </c>
      <c r="C9947" s="7" t="s">
        <v>6174</v>
      </c>
    </row>
    <row r="9948" spans="1:3" x14ac:dyDescent="0.25">
      <c r="A9948" s="7" t="s">
        <v>1532</v>
      </c>
      <c r="B9948" s="7" t="s">
        <v>19042</v>
      </c>
      <c r="C9948" s="7" t="s">
        <v>19043</v>
      </c>
    </row>
    <row r="9949" spans="1:3" x14ac:dyDescent="0.25">
      <c r="A9949" s="7" t="s">
        <v>1538</v>
      </c>
      <c r="B9949" s="7" t="s">
        <v>19044</v>
      </c>
      <c r="C9949" s="7" t="s">
        <v>17855</v>
      </c>
    </row>
    <row r="9950" spans="1:3" x14ac:dyDescent="0.25">
      <c r="A9950" s="7" t="s">
        <v>1540</v>
      </c>
      <c r="B9950" s="7" t="s">
        <v>19045</v>
      </c>
      <c r="C9950" s="7" t="s">
        <v>19046</v>
      </c>
    </row>
    <row r="9951" spans="1:3" x14ac:dyDescent="0.25">
      <c r="A9951" s="7" t="s">
        <v>1514</v>
      </c>
      <c r="B9951" s="7" t="s">
        <v>19047</v>
      </c>
      <c r="C9951" s="7" t="s">
        <v>3232</v>
      </c>
    </row>
    <row r="9952" spans="1:3" x14ac:dyDescent="0.25">
      <c r="A9952" s="7" t="s">
        <v>1307</v>
      </c>
      <c r="B9952" s="7" t="s">
        <v>19048</v>
      </c>
      <c r="C9952" s="7" t="s">
        <v>19049</v>
      </c>
    </row>
    <row r="9953" spans="1:3" x14ac:dyDescent="0.25">
      <c r="A9953" s="7" t="s">
        <v>1522</v>
      </c>
      <c r="B9953" s="7" t="s">
        <v>19050</v>
      </c>
      <c r="C9953" s="7" t="s">
        <v>9214</v>
      </c>
    </row>
    <row r="9954" spans="1:3" x14ac:dyDescent="0.25">
      <c r="A9954" s="7" t="s">
        <v>1496</v>
      </c>
      <c r="B9954" s="7" t="s">
        <v>19051</v>
      </c>
      <c r="C9954" s="7" t="s">
        <v>19052</v>
      </c>
    </row>
    <row r="9955" spans="1:3" x14ac:dyDescent="0.25">
      <c r="A9955" s="7" t="s">
        <v>1496</v>
      </c>
      <c r="B9955" s="7" t="s">
        <v>19053</v>
      </c>
      <c r="C9955" s="7" t="s">
        <v>19054</v>
      </c>
    </row>
    <row r="9956" spans="1:3" x14ac:dyDescent="0.25">
      <c r="A9956" s="7" t="s">
        <v>1498</v>
      </c>
      <c r="B9956" s="7" t="s">
        <v>19055</v>
      </c>
      <c r="C9956" s="7" t="s">
        <v>19056</v>
      </c>
    </row>
    <row r="9957" spans="1:3" x14ac:dyDescent="0.25">
      <c r="A9957" s="7" t="s">
        <v>1480</v>
      </c>
      <c r="B9957" s="7" t="s">
        <v>19057</v>
      </c>
      <c r="C9957" s="7" t="s">
        <v>18011</v>
      </c>
    </row>
    <row r="9958" spans="1:3" x14ac:dyDescent="0.25">
      <c r="A9958" s="7" t="s">
        <v>1482</v>
      </c>
      <c r="B9958" s="7" t="s">
        <v>19058</v>
      </c>
      <c r="C9958" s="7" t="s">
        <v>16405</v>
      </c>
    </row>
    <row r="9959" spans="1:3" x14ac:dyDescent="0.25">
      <c r="A9959" s="7" t="s">
        <v>1490</v>
      </c>
      <c r="B9959" s="7" t="s">
        <v>19059</v>
      </c>
      <c r="C9959" s="7" t="s">
        <v>18603</v>
      </c>
    </row>
    <row r="9960" spans="1:3" x14ac:dyDescent="0.25">
      <c r="A9960" s="7" t="s">
        <v>1484</v>
      </c>
      <c r="B9960" s="7" t="s">
        <v>19060</v>
      </c>
      <c r="C9960" s="7" t="s">
        <v>15159</v>
      </c>
    </row>
    <row r="9961" spans="1:3" x14ac:dyDescent="0.25">
      <c r="A9961" s="7" t="s">
        <v>253</v>
      </c>
      <c r="B9961" s="7" t="s">
        <v>19061</v>
      </c>
      <c r="C9961" s="7" t="s">
        <v>1679</v>
      </c>
    </row>
    <row r="9962" spans="1:3" x14ac:dyDescent="0.25">
      <c r="A9962" s="7" t="s">
        <v>255</v>
      </c>
      <c r="B9962" s="7" t="s">
        <v>19062</v>
      </c>
      <c r="C9962" s="7" t="s">
        <v>19063</v>
      </c>
    </row>
    <row r="9963" spans="1:3" x14ac:dyDescent="0.25">
      <c r="A9963" s="7" t="s">
        <v>223</v>
      </c>
      <c r="B9963" s="7" t="s">
        <v>19064</v>
      </c>
      <c r="C9963" s="7" t="s">
        <v>19065</v>
      </c>
    </row>
    <row r="9964" spans="1:3" x14ac:dyDescent="0.25">
      <c r="A9964" s="7" t="s">
        <v>225</v>
      </c>
      <c r="B9964" s="7" t="s">
        <v>19066</v>
      </c>
      <c r="C9964" s="7" t="s">
        <v>6133</v>
      </c>
    </row>
    <row r="9965" spans="1:3" x14ac:dyDescent="0.25">
      <c r="A9965" s="7" t="s">
        <v>227</v>
      </c>
      <c r="B9965" s="7" t="s">
        <v>19067</v>
      </c>
      <c r="C9965" s="7" t="s">
        <v>19068</v>
      </c>
    </row>
    <row r="9966" spans="1:3" x14ac:dyDescent="0.25">
      <c r="A9966" s="7" t="s">
        <v>233</v>
      </c>
      <c r="B9966" s="7" t="s">
        <v>19069</v>
      </c>
      <c r="C9966" s="7" t="s">
        <v>19070</v>
      </c>
    </row>
    <row r="9967" spans="1:3" x14ac:dyDescent="0.25">
      <c r="A9967" s="7" t="s">
        <v>235</v>
      </c>
      <c r="B9967" s="7" t="s">
        <v>19071</v>
      </c>
      <c r="C9967" s="7" t="s">
        <v>19072</v>
      </c>
    </row>
    <row r="9968" spans="1:3" x14ac:dyDescent="0.25">
      <c r="A9968" s="7" t="s">
        <v>237</v>
      </c>
      <c r="B9968" s="7" t="s">
        <v>19073</v>
      </c>
      <c r="C9968" s="7" t="s">
        <v>19074</v>
      </c>
    </row>
    <row r="9969" spans="1:3" x14ac:dyDescent="0.25">
      <c r="A9969" s="7" t="s">
        <v>237</v>
      </c>
      <c r="B9969" s="7" t="s">
        <v>19075</v>
      </c>
      <c r="C9969" s="7" t="s">
        <v>19076</v>
      </c>
    </row>
    <row r="9970" spans="1:3" x14ac:dyDescent="0.25">
      <c r="A9970" s="7" t="s">
        <v>237</v>
      </c>
      <c r="B9970" s="7" t="s">
        <v>19077</v>
      </c>
      <c r="C9970" s="7" t="s">
        <v>19078</v>
      </c>
    </row>
    <row r="9971" spans="1:3" x14ac:dyDescent="0.25">
      <c r="A9971" s="7" t="s">
        <v>239</v>
      </c>
      <c r="B9971" s="7" t="s">
        <v>19079</v>
      </c>
      <c r="C9971" s="7" t="s">
        <v>19080</v>
      </c>
    </row>
    <row r="9972" spans="1:3" x14ac:dyDescent="0.25">
      <c r="A9972" s="7" t="s">
        <v>1607</v>
      </c>
      <c r="B9972" s="7" t="s">
        <v>19081</v>
      </c>
      <c r="C9972" s="7" t="s">
        <v>19082</v>
      </c>
    </row>
    <row r="9973" spans="1:3" x14ac:dyDescent="0.25">
      <c r="A9973" s="7" t="s">
        <v>1607</v>
      </c>
      <c r="B9973" s="7" t="s">
        <v>19083</v>
      </c>
      <c r="C9973" s="7" t="s">
        <v>19084</v>
      </c>
    </row>
    <row r="9974" spans="1:3" x14ac:dyDescent="0.25">
      <c r="A9974" s="7" t="s">
        <v>1605</v>
      </c>
      <c r="B9974" s="7" t="s">
        <v>19085</v>
      </c>
      <c r="C9974" s="7" t="s">
        <v>2289</v>
      </c>
    </row>
    <row r="9975" spans="1:3" x14ac:dyDescent="0.25">
      <c r="A9975" s="7" t="s">
        <v>1601</v>
      </c>
      <c r="B9975" s="7" t="s">
        <v>19086</v>
      </c>
      <c r="C9975" s="7" t="s">
        <v>19087</v>
      </c>
    </row>
    <row r="9976" spans="1:3" x14ac:dyDescent="0.25">
      <c r="A9976" s="7" t="s">
        <v>1593</v>
      </c>
      <c r="B9976" s="7" t="s">
        <v>19088</v>
      </c>
      <c r="C9976" s="7" t="s">
        <v>3232</v>
      </c>
    </row>
    <row r="9977" spans="1:3" x14ac:dyDescent="0.25">
      <c r="A9977" s="7" t="s">
        <v>1593</v>
      </c>
      <c r="B9977" s="7" t="s">
        <v>19089</v>
      </c>
      <c r="C9977" s="7" t="s">
        <v>3078</v>
      </c>
    </row>
    <row r="9978" spans="1:3" x14ac:dyDescent="0.25">
      <c r="A9978" s="7" t="s">
        <v>1599</v>
      </c>
      <c r="B9978" s="7" t="s">
        <v>19090</v>
      </c>
      <c r="C9978" s="7" t="s">
        <v>19091</v>
      </c>
    </row>
    <row r="9979" spans="1:3" x14ac:dyDescent="0.25">
      <c r="A9979" s="7" t="s">
        <v>1591</v>
      </c>
      <c r="B9979" s="7" t="s">
        <v>19092</v>
      </c>
      <c r="C9979" s="7" t="s">
        <v>11076</v>
      </c>
    </row>
    <row r="9980" spans="1:3" x14ac:dyDescent="0.25">
      <c r="A9980" s="7" t="s">
        <v>1591</v>
      </c>
      <c r="B9980" s="7" t="s">
        <v>19093</v>
      </c>
      <c r="C9980" s="7" t="s">
        <v>1806</v>
      </c>
    </row>
    <row r="9981" spans="1:3" x14ac:dyDescent="0.25">
      <c r="A9981" s="7" t="s">
        <v>1591</v>
      </c>
      <c r="B9981" s="7" t="s">
        <v>19094</v>
      </c>
      <c r="C9981" s="7" t="s">
        <v>19095</v>
      </c>
    </row>
    <row r="9982" spans="1:3" x14ac:dyDescent="0.25">
      <c r="A9982" s="7" t="s">
        <v>1015</v>
      </c>
      <c r="B9982" s="7" t="s">
        <v>19096</v>
      </c>
      <c r="C9982" s="7" t="s">
        <v>19097</v>
      </c>
    </row>
    <row r="9983" spans="1:3" x14ac:dyDescent="0.25">
      <c r="A9983" s="7" t="s">
        <v>1587</v>
      </c>
      <c r="B9983" s="7" t="s">
        <v>19098</v>
      </c>
      <c r="C9983" s="7" t="s">
        <v>15173</v>
      </c>
    </row>
    <row r="9984" spans="1:3" x14ac:dyDescent="0.25">
      <c r="A9984" s="7" t="s">
        <v>1355</v>
      </c>
      <c r="B9984" s="7" t="s">
        <v>19099</v>
      </c>
      <c r="C9984" s="7" t="s">
        <v>16475</v>
      </c>
    </row>
    <row r="9985" spans="1:3" x14ac:dyDescent="0.25">
      <c r="A9985" s="7" t="s">
        <v>1564</v>
      </c>
      <c r="B9985" s="7" t="s">
        <v>19100</v>
      </c>
      <c r="C9985" s="7" t="s">
        <v>19101</v>
      </c>
    </row>
    <row r="9986" spans="1:3" x14ac:dyDescent="0.25">
      <c r="A9986" s="7" t="s">
        <v>1580</v>
      </c>
      <c r="B9986" s="7" t="s">
        <v>19102</v>
      </c>
      <c r="C9986" s="7" t="s">
        <v>19103</v>
      </c>
    </row>
    <row r="9987" spans="1:3" x14ac:dyDescent="0.25">
      <c r="A9987" s="7" t="s">
        <v>1574</v>
      </c>
      <c r="B9987" s="7" t="s">
        <v>19104</v>
      </c>
      <c r="C9987" s="7" t="s">
        <v>12042</v>
      </c>
    </row>
    <row r="9988" spans="1:3" x14ac:dyDescent="0.25">
      <c r="A9988" s="7" t="s">
        <v>1574</v>
      </c>
      <c r="B9988" s="7" t="s">
        <v>19105</v>
      </c>
      <c r="C9988" s="7" t="s">
        <v>19106</v>
      </c>
    </row>
    <row r="9989" spans="1:3" x14ac:dyDescent="0.25">
      <c r="A9989" s="7" t="s">
        <v>1576</v>
      </c>
      <c r="B9989" s="7" t="s">
        <v>19107</v>
      </c>
      <c r="C9989" s="7" t="s">
        <v>1681</v>
      </c>
    </row>
    <row r="9990" spans="1:3" x14ac:dyDescent="0.25">
      <c r="A9990" s="7" t="s">
        <v>1578</v>
      </c>
      <c r="B9990" s="7" t="s">
        <v>19108</v>
      </c>
      <c r="C9990" s="7" t="s">
        <v>19109</v>
      </c>
    </row>
    <row r="9991" spans="1:3" x14ac:dyDescent="0.25">
      <c r="A9991" s="7" t="s">
        <v>1578</v>
      </c>
      <c r="B9991" s="7" t="s">
        <v>19110</v>
      </c>
      <c r="C9991" s="7" t="s">
        <v>2418</v>
      </c>
    </row>
    <row r="9992" spans="1:3" x14ac:dyDescent="0.25">
      <c r="A9992" s="7" t="s">
        <v>756</v>
      </c>
      <c r="B9992" s="7" t="s">
        <v>19111</v>
      </c>
      <c r="C9992" s="7" t="s">
        <v>6391</v>
      </c>
    </row>
    <row r="9993" spans="1:3" x14ac:dyDescent="0.25">
      <c r="A9993" s="7" t="s">
        <v>756</v>
      </c>
      <c r="B9993" s="7" t="s">
        <v>19112</v>
      </c>
      <c r="C9993" s="7" t="s">
        <v>5431</v>
      </c>
    </row>
    <row r="9994" spans="1:3" x14ac:dyDescent="0.25">
      <c r="A9994" s="7" t="s">
        <v>1545</v>
      </c>
      <c r="B9994" s="7" t="s">
        <v>19113</v>
      </c>
      <c r="C9994" s="7" t="s">
        <v>19114</v>
      </c>
    </row>
    <row r="9995" spans="1:3" x14ac:dyDescent="0.25">
      <c r="A9995" s="7" t="s">
        <v>1549</v>
      </c>
      <c r="B9995" s="7" t="s">
        <v>19115</v>
      </c>
      <c r="C9995" s="7" t="s">
        <v>15364</v>
      </c>
    </row>
    <row r="9996" spans="1:3" x14ac:dyDescent="0.25">
      <c r="A9996" s="7" t="s">
        <v>1560</v>
      </c>
      <c r="B9996" s="7" t="s">
        <v>19116</v>
      </c>
      <c r="C9996" s="7" t="s">
        <v>19117</v>
      </c>
    </row>
    <row r="9997" spans="1:3" x14ac:dyDescent="0.25">
      <c r="A9997" s="7" t="s">
        <v>1560</v>
      </c>
      <c r="B9997" s="7" t="s">
        <v>19118</v>
      </c>
      <c r="C9997" s="7" t="s">
        <v>1840</v>
      </c>
    </row>
    <row r="9998" spans="1:3" x14ac:dyDescent="0.25">
      <c r="A9998" s="7" t="s">
        <v>1303</v>
      </c>
      <c r="B9998" s="7" t="s">
        <v>19119</v>
      </c>
      <c r="C9998" s="7" t="s">
        <v>19120</v>
      </c>
    </row>
    <row r="9999" spans="1:3" x14ac:dyDescent="0.25">
      <c r="A9999" s="7" t="s">
        <v>1553</v>
      </c>
      <c r="B9999" s="7" t="s">
        <v>19121</v>
      </c>
      <c r="C9999" s="7" t="s">
        <v>19122</v>
      </c>
    </row>
    <row r="10000" spans="1:3" x14ac:dyDescent="0.25">
      <c r="A10000" s="7" t="s">
        <v>1553</v>
      </c>
      <c r="B10000" s="7" t="s">
        <v>19123</v>
      </c>
      <c r="C10000" s="7" t="s">
        <v>15231</v>
      </c>
    </row>
    <row r="10001" spans="1:3" x14ac:dyDescent="0.25">
      <c r="A10001" s="7" t="s">
        <v>1555</v>
      </c>
      <c r="B10001" s="7" t="s">
        <v>19124</v>
      </c>
      <c r="C10001" s="7" t="s">
        <v>19125</v>
      </c>
    </row>
    <row r="10002" spans="1:3" x14ac:dyDescent="0.25">
      <c r="A10002" s="7" t="s">
        <v>1557</v>
      </c>
      <c r="B10002" s="7" t="s">
        <v>19126</v>
      </c>
      <c r="C10002" s="7" t="s">
        <v>5429</v>
      </c>
    </row>
    <row r="10003" spans="1:3" x14ac:dyDescent="0.25">
      <c r="A10003" s="7" t="s">
        <v>1557</v>
      </c>
      <c r="B10003" s="7" t="s">
        <v>19127</v>
      </c>
      <c r="C10003" s="7" t="s">
        <v>19128</v>
      </c>
    </row>
    <row r="10004" spans="1:3" x14ac:dyDescent="0.25">
      <c r="A10004" s="7" t="s">
        <v>750</v>
      </c>
      <c r="B10004" s="7" t="s">
        <v>19129</v>
      </c>
      <c r="C10004" s="7" t="s">
        <v>4674</v>
      </c>
    </row>
    <row r="10005" spans="1:3" x14ac:dyDescent="0.25">
      <c r="A10005" s="7" t="s">
        <v>750</v>
      </c>
      <c r="B10005" s="7" t="s">
        <v>19130</v>
      </c>
      <c r="C10005" s="7" t="s">
        <v>19131</v>
      </c>
    </row>
    <row r="10006" spans="1:3" x14ac:dyDescent="0.25">
      <c r="A10006" s="7" t="s">
        <v>1551</v>
      </c>
      <c r="B10006" s="7" t="s">
        <v>19132</v>
      </c>
      <c r="C10006" s="7" t="s">
        <v>19133</v>
      </c>
    </row>
    <row r="10007" spans="1:3" x14ac:dyDescent="0.25">
      <c r="A10007" s="7" t="s">
        <v>1542</v>
      </c>
      <c r="B10007" s="7" t="s">
        <v>19134</v>
      </c>
      <c r="C10007" s="7" t="s">
        <v>19135</v>
      </c>
    </row>
    <row r="10008" spans="1:3" x14ac:dyDescent="0.25">
      <c r="A10008" s="7" t="s">
        <v>1536</v>
      </c>
      <c r="B10008" s="7" t="s">
        <v>19136</v>
      </c>
      <c r="C10008" s="7" t="s">
        <v>19137</v>
      </c>
    </row>
    <row r="10009" spans="1:3" x14ac:dyDescent="0.25">
      <c r="A10009" s="7" t="s">
        <v>1540</v>
      </c>
      <c r="B10009" s="7" t="s">
        <v>19138</v>
      </c>
      <c r="C10009" s="7" t="s">
        <v>2641</v>
      </c>
    </row>
    <row r="10010" spans="1:3" x14ac:dyDescent="0.25">
      <c r="A10010" s="7" t="s">
        <v>1534</v>
      </c>
      <c r="B10010" s="7" t="s">
        <v>19139</v>
      </c>
      <c r="C10010" s="7" t="s">
        <v>2405</v>
      </c>
    </row>
    <row r="10011" spans="1:3" x14ac:dyDescent="0.25">
      <c r="A10011" s="7" t="s">
        <v>1516</v>
      </c>
      <c r="B10011" s="7" t="s">
        <v>19140</v>
      </c>
      <c r="C10011" s="7" t="s">
        <v>9672</v>
      </c>
    </row>
    <row r="10012" spans="1:3" x14ac:dyDescent="0.25">
      <c r="A10012" s="7" t="s">
        <v>1520</v>
      </c>
      <c r="B10012" s="7" t="s">
        <v>19141</v>
      </c>
      <c r="C10012" s="7" t="s">
        <v>4583</v>
      </c>
    </row>
    <row r="10013" spans="1:3" x14ac:dyDescent="0.25">
      <c r="A10013" s="7" t="s">
        <v>1518</v>
      </c>
      <c r="B10013" s="7" t="s">
        <v>19142</v>
      </c>
      <c r="C10013" s="7" t="s">
        <v>19143</v>
      </c>
    </row>
    <row r="10014" spans="1:3" x14ac:dyDescent="0.25">
      <c r="A10014" s="7" t="s">
        <v>1496</v>
      </c>
      <c r="B10014" s="7" t="s">
        <v>19144</v>
      </c>
      <c r="C10014" s="7" t="s">
        <v>15337</v>
      </c>
    </row>
    <row r="10015" spans="1:3" x14ac:dyDescent="0.25">
      <c r="A10015" s="7" t="s">
        <v>1504</v>
      </c>
      <c r="B10015" s="7" t="s">
        <v>19145</v>
      </c>
      <c r="C10015" s="7" t="s">
        <v>18603</v>
      </c>
    </row>
    <row r="10016" spans="1:3" x14ac:dyDescent="0.25">
      <c r="A10016" s="7" t="s">
        <v>1504</v>
      </c>
      <c r="B10016" s="7" t="s">
        <v>19146</v>
      </c>
      <c r="C10016" s="7" t="s">
        <v>19147</v>
      </c>
    </row>
    <row r="10017" spans="1:3" x14ac:dyDescent="0.25">
      <c r="A10017" s="7" t="s">
        <v>1506</v>
      </c>
      <c r="B10017" s="7" t="s">
        <v>19148</v>
      </c>
      <c r="C10017" s="7" t="s">
        <v>16410</v>
      </c>
    </row>
    <row r="10018" spans="1:3" x14ac:dyDescent="0.25">
      <c r="A10018" s="7" t="s">
        <v>1508</v>
      </c>
      <c r="B10018" s="7" t="s">
        <v>19149</v>
      </c>
      <c r="C10018" s="7" t="s">
        <v>19150</v>
      </c>
    </row>
    <row r="10019" spans="1:3" x14ac:dyDescent="0.25">
      <c r="A10019" s="7" t="s">
        <v>1508</v>
      </c>
      <c r="B10019" s="7" t="s">
        <v>19151</v>
      </c>
      <c r="C10019" s="7" t="s">
        <v>19152</v>
      </c>
    </row>
    <row r="10020" spans="1:3" x14ac:dyDescent="0.25">
      <c r="A10020" s="7" t="s">
        <v>1478</v>
      </c>
      <c r="B10020" s="7" t="s">
        <v>19153</v>
      </c>
      <c r="C10020" s="7" t="s">
        <v>4395</v>
      </c>
    </row>
    <row r="10021" spans="1:3" x14ac:dyDescent="0.25">
      <c r="A10021" s="7" t="s">
        <v>1478</v>
      </c>
      <c r="B10021" s="7" t="s">
        <v>19154</v>
      </c>
      <c r="C10021" s="7" t="s">
        <v>5455</v>
      </c>
    </row>
    <row r="10022" spans="1:3" x14ac:dyDescent="0.25">
      <c r="A10022" s="7" t="s">
        <v>1480</v>
      </c>
      <c r="B10022" s="7" t="s">
        <v>19155</v>
      </c>
      <c r="C10022" s="7" t="s">
        <v>16396</v>
      </c>
    </row>
    <row r="10023" spans="1:3" x14ac:dyDescent="0.25">
      <c r="A10023" s="7" t="s">
        <v>1488</v>
      </c>
      <c r="B10023" s="7" t="s">
        <v>19156</v>
      </c>
      <c r="C10023" s="7" t="s">
        <v>15159</v>
      </c>
    </row>
    <row r="10024" spans="1:3" x14ac:dyDescent="0.25">
      <c r="A10024" s="7" t="s">
        <v>1462</v>
      </c>
      <c r="B10024" s="7" t="s">
        <v>19157</v>
      </c>
      <c r="C10024" s="7" t="s">
        <v>19158</v>
      </c>
    </row>
    <row r="10025" spans="1:3" x14ac:dyDescent="0.25">
      <c r="A10025" s="7" t="s">
        <v>325</v>
      </c>
      <c r="B10025" s="7" t="s">
        <v>19159</v>
      </c>
      <c r="C10025" s="7" t="s">
        <v>7842</v>
      </c>
    </row>
    <row r="10026" spans="1:3" x14ac:dyDescent="0.25">
      <c r="A10026" s="7" t="s">
        <v>325</v>
      </c>
      <c r="B10026" s="7" t="s">
        <v>19160</v>
      </c>
      <c r="C10026" s="7" t="s">
        <v>19161</v>
      </c>
    </row>
    <row r="10027" spans="1:3" x14ac:dyDescent="0.25">
      <c r="A10027" s="7" t="s">
        <v>327</v>
      </c>
      <c r="B10027" s="7" t="s">
        <v>19162</v>
      </c>
      <c r="C10027" s="7" t="s">
        <v>19163</v>
      </c>
    </row>
    <row r="10028" spans="1:3" x14ac:dyDescent="0.25">
      <c r="A10028" s="7" t="s">
        <v>291</v>
      </c>
      <c r="B10028" s="7" t="s">
        <v>19164</v>
      </c>
      <c r="C10028" s="7" t="s">
        <v>19165</v>
      </c>
    </row>
    <row r="10029" spans="1:3" x14ac:dyDescent="0.25">
      <c r="A10029" s="7" t="s">
        <v>295</v>
      </c>
      <c r="B10029" s="7" t="s">
        <v>19166</v>
      </c>
      <c r="C10029" s="7" t="s">
        <v>5694</v>
      </c>
    </row>
    <row r="10030" spans="1:3" x14ac:dyDescent="0.25">
      <c r="A10030" s="7" t="s">
        <v>297</v>
      </c>
      <c r="B10030" s="7" t="s">
        <v>19167</v>
      </c>
      <c r="C10030" s="7" t="s">
        <v>5207</v>
      </c>
    </row>
    <row r="10031" spans="1:3" x14ac:dyDescent="0.25">
      <c r="A10031" s="7" t="s">
        <v>303</v>
      </c>
      <c r="B10031" s="7" t="s">
        <v>19168</v>
      </c>
      <c r="C10031" s="7" t="s">
        <v>19169</v>
      </c>
    </row>
    <row r="10032" spans="1:3" x14ac:dyDescent="0.25">
      <c r="A10032" s="7" t="s">
        <v>706</v>
      </c>
      <c r="B10032" s="7" t="s">
        <v>19170</v>
      </c>
      <c r="C10032" s="7" t="s">
        <v>19171</v>
      </c>
    </row>
    <row r="10033" spans="1:3" x14ac:dyDescent="0.25">
      <c r="A10033" s="7" t="s">
        <v>706</v>
      </c>
      <c r="B10033" s="7" t="s">
        <v>19172</v>
      </c>
      <c r="C10033" s="7" t="s">
        <v>19173</v>
      </c>
    </row>
    <row r="10034" spans="1:3" x14ac:dyDescent="0.25">
      <c r="A10034" s="7" t="s">
        <v>706</v>
      </c>
      <c r="B10034" s="7" t="s">
        <v>19174</v>
      </c>
      <c r="C10034" s="7" t="s">
        <v>12636</v>
      </c>
    </row>
    <row r="10035" spans="1:3" x14ac:dyDescent="0.25">
      <c r="A10035" s="7" t="s">
        <v>305</v>
      </c>
      <c r="B10035" s="7" t="s">
        <v>19175</v>
      </c>
      <c r="C10035" s="7" t="s">
        <v>14938</v>
      </c>
    </row>
    <row r="10036" spans="1:3" x14ac:dyDescent="0.25">
      <c r="A10036" s="7" t="s">
        <v>281</v>
      </c>
      <c r="B10036" s="7" t="s">
        <v>19176</v>
      </c>
      <c r="C10036" s="7" t="s">
        <v>19177</v>
      </c>
    </row>
    <row r="10037" spans="1:3" x14ac:dyDescent="0.25">
      <c r="A10037" s="7" t="s">
        <v>287</v>
      </c>
      <c r="B10037" s="7" t="s">
        <v>19178</v>
      </c>
      <c r="C10037" s="7" t="s">
        <v>19179</v>
      </c>
    </row>
    <row r="10038" spans="1:3" x14ac:dyDescent="0.25">
      <c r="A10038" s="7" t="s">
        <v>287</v>
      </c>
      <c r="B10038" s="7" t="s">
        <v>19180</v>
      </c>
      <c r="C10038" s="7" t="s">
        <v>19181</v>
      </c>
    </row>
    <row r="10039" spans="1:3" x14ac:dyDescent="0.25">
      <c r="A10039" s="7" t="s">
        <v>259</v>
      </c>
      <c r="B10039" s="7" t="s">
        <v>19182</v>
      </c>
      <c r="C10039" s="7" t="s">
        <v>19183</v>
      </c>
    </row>
    <row r="10040" spans="1:3" x14ac:dyDescent="0.25">
      <c r="A10040" s="7" t="s">
        <v>263</v>
      </c>
      <c r="B10040" s="7" t="s">
        <v>19184</v>
      </c>
      <c r="C10040" s="7" t="s">
        <v>19185</v>
      </c>
    </row>
    <row r="10041" spans="1:3" x14ac:dyDescent="0.25">
      <c r="A10041" s="7" t="s">
        <v>265</v>
      </c>
      <c r="B10041" s="7" t="s">
        <v>19186</v>
      </c>
      <c r="C10041" s="7" t="s">
        <v>5766</v>
      </c>
    </row>
    <row r="10042" spans="1:3" x14ac:dyDescent="0.25">
      <c r="A10042" s="7" t="s">
        <v>267</v>
      </c>
      <c r="B10042" s="7" t="s">
        <v>19187</v>
      </c>
      <c r="C10042" s="7" t="s">
        <v>19188</v>
      </c>
    </row>
    <row r="10043" spans="1:3" x14ac:dyDescent="0.25">
      <c r="A10043" s="7" t="s">
        <v>267</v>
      </c>
      <c r="B10043" s="7" t="s">
        <v>19189</v>
      </c>
      <c r="C10043" s="7" t="s">
        <v>19190</v>
      </c>
    </row>
    <row r="10044" spans="1:3" x14ac:dyDescent="0.25">
      <c r="A10044" s="7" t="s">
        <v>269</v>
      </c>
      <c r="B10044" s="7" t="s">
        <v>19191</v>
      </c>
      <c r="C10044" s="7" t="s">
        <v>19192</v>
      </c>
    </row>
    <row r="10045" spans="1:3" x14ac:dyDescent="0.25">
      <c r="A10045" s="7" t="s">
        <v>269</v>
      </c>
      <c r="B10045" s="7" t="s">
        <v>19193</v>
      </c>
      <c r="C10045" s="7" t="s">
        <v>19194</v>
      </c>
    </row>
    <row r="10046" spans="1:3" x14ac:dyDescent="0.25">
      <c r="A10046" s="7" t="s">
        <v>269</v>
      </c>
      <c r="B10046" s="7" t="s">
        <v>19195</v>
      </c>
      <c r="C10046" s="7" t="s">
        <v>19196</v>
      </c>
    </row>
    <row r="10047" spans="1:3" x14ac:dyDescent="0.25">
      <c r="A10047" s="7" t="s">
        <v>271</v>
      </c>
      <c r="B10047" s="7" t="s">
        <v>19197</v>
      </c>
      <c r="C10047" s="7" t="s">
        <v>19198</v>
      </c>
    </row>
    <row r="10048" spans="1:3" x14ac:dyDescent="0.25">
      <c r="A10048" s="7" t="s">
        <v>247</v>
      </c>
      <c r="B10048" s="7" t="s">
        <v>19199</v>
      </c>
      <c r="C10048" s="7" t="s">
        <v>19200</v>
      </c>
    </row>
    <row r="10049" spans="1:3" x14ac:dyDescent="0.25">
      <c r="A10049" s="7" t="s">
        <v>247</v>
      </c>
      <c r="B10049" s="7" t="s">
        <v>19201</v>
      </c>
      <c r="C10049" s="7" t="s">
        <v>15109</v>
      </c>
    </row>
    <row r="10050" spans="1:3" x14ac:dyDescent="0.25">
      <c r="A10050" s="7" t="s">
        <v>255</v>
      </c>
      <c r="B10050" s="7" t="s">
        <v>19202</v>
      </c>
      <c r="C10050" s="7" t="s">
        <v>7238</v>
      </c>
    </row>
    <row r="10051" spans="1:3" x14ac:dyDescent="0.25">
      <c r="A10051" s="7" t="s">
        <v>229</v>
      </c>
      <c r="B10051" s="7" t="s">
        <v>19203</v>
      </c>
      <c r="C10051" s="7" t="s">
        <v>19204</v>
      </c>
    </row>
    <row r="10052" spans="1:3" x14ac:dyDescent="0.25">
      <c r="A10052" s="7" t="s">
        <v>229</v>
      </c>
      <c r="B10052" s="7" t="s">
        <v>19205</v>
      </c>
      <c r="C10052" s="7" t="s">
        <v>19206</v>
      </c>
    </row>
    <row r="10053" spans="1:3" x14ac:dyDescent="0.25">
      <c r="A10053" s="7" t="s">
        <v>231</v>
      </c>
      <c r="B10053" s="7" t="s">
        <v>19207</v>
      </c>
      <c r="C10053" s="7" t="s">
        <v>19208</v>
      </c>
    </row>
    <row r="10054" spans="1:3" x14ac:dyDescent="0.25">
      <c r="A10054" s="7" t="s">
        <v>231</v>
      </c>
      <c r="B10054" s="7" t="s">
        <v>19209</v>
      </c>
      <c r="C10054" s="7" t="s">
        <v>19210</v>
      </c>
    </row>
    <row r="10055" spans="1:3" x14ac:dyDescent="0.25">
      <c r="A10055" s="7" t="s">
        <v>233</v>
      </c>
      <c r="B10055" s="7" t="s">
        <v>19211</v>
      </c>
      <c r="C10055" s="7" t="s">
        <v>19212</v>
      </c>
    </row>
    <row r="10056" spans="1:3" x14ac:dyDescent="0.25">
      <c r="A10056" s="7" t="s">
        <v>1601</v>
      </c>
      <c r="B10056" s="7" t="s">
        <v>19213</v>
      </c>
      <c r="C10056" s="7" t="s">
        <v>19214</v>
      </c>
    </row>
    <row r="10057" spans="1:3" x14ac:dyDescent="0.25">
      <c r="A10057" s="7" t="s">
        <v>1349</v>
      </c>
      <c r="B10057" s="7" t="s">
        <v>19215</v>
      </c>
      <c r="C10057" s="7" t="s">
        <v>19216</v>
      </c>
    </row>
    <row r="10058" spans="1:3" x14ac:dyDescent="0.25">
      <c r="A10058" s="7" t="s">
        <v>1582</v>
      </c>
      <c r="B10058" s="7" t="s">
        <v>19217</v>
      </c>
      <c r="C10058" s="7" t="s">
        <v>19218</v>
      </c>
    </row>
    <row r="10059" spans="1:3" x14ac:dyDescent="0.25">
      <c r="A10059" s="7" t="s">
        <v>1015</v>
      </c>
      <c r="B10059" s="7" t="s">
        <v>19219</v>
      </c>
      <c r="C10059" s="7" t="s">
        <v>19220</v>
      </c>
    </row>
    <row r="10060" spans="1:3" x14ac:dyDescent="0.25">
      <c r="A10060" s="7" t="s">
        <v>1015</v>
      </c>
      <c r="B10060" s="7" t="s">
        <v>19221</v>
      </c>
      <c r="C10060" s="7" t="s">
        <v>8628</v>
      </c>
    </row>
    <row r="10061" spans="1:3" x14ac:dyDescent="0.25">
      <c r="A10061" s="7" t="s">
        <v>1015</v>
      </c>
      <c r="B10061" s="7" t="s">
        <v>19222</v>
      </c>
      <c r="C10061" s="7" t="s">
        <v>9214</v>
      </c>
    </row>
    <row r="10062" spans="1:3" x14ac:dyDescent="0.25">
      <c r="A10062" s="7" t="s">
        <v>1585</v>
      </c>
      <c r="B10062" s="7" t="s">
        <v>19223</v>
      </c>
      <c r="C10062" s="7" t="s">
        <v>19224</v>
      </c>
    </row>
    <row r="10063" spans="1:3" x14ac:dyDescent="0.25">
      <c r="A10063" s="7" t="s">
        <v>1587</v>
      </c>
      <c r="B10063" s="7" t="s">
        <v>19225</v>
      </c>
      <c r="C10063" s="7" t="s">
        <v>3376</v>
      </c>
    </row>
    <row r="10064" spans="1:3" x14ac:dyDescent="0.25">
      <c r="A10064" s="7" t="s">
        <v>1587</v>
      </c>
      <c r="B10064" s="7" t="s">
        <v>19226</v>
      </c>
      <c r="C10064" s="7" t="s">
        <v>19227</v>
      </c>
    </row>
    <row r="10065" spans="1:3" x14ac:dyDescent="0.25">
      <c r="A10065" s="7" t="s">
        <v>1587</v>
      </c>
      <c r="B10065" s="7" t="s">
        <v>19228</v>
      </c>
      <c r="C10065" s="7" t="s">
        <v>19229</v>
      </c>
    </row>
    <row r="10066" spans="1:3" x14ac:dyDescent="0.25">
      <c r="A10066" s="7" t="s">
        <v>1355</v>
      </c>
      <c r="B10066" s="7" t="s">
        <v>19230</v>
      </c>
      <c r="C10066" s="7" t="s">
        <v>19231</v>
      </c>
    </row>
    <row r="10067" spans="1:3" x14ac:dyDescent="0.25">
      <c r="A10067" s="7" t="s">
        <v>1574</v>
      </c>
      <c r="B10067" s="7" t="s">
        <v>19232</v>
      </c>
      <c r="C10067" s="7" t="s">
        <v>3296</v>
      </c>
    </row>
    <row r="10068" spans="1:3" x14ac:dyDescent="0.25">
      <c r="A10068" s="7" t="s">
        <v>1478</v>
      </c>
      <c r="B10068" s="7" t="s">
        <v>19233</v>
      </c>
      <c r="C10068" s="7" t="s">
        <v>19234</v>
      </c>
    </row>
    <row r="10069" spans="1:3" x14ac:dyDescent="0.25">
      <c r="A10069" s="7" t="s">
        <v>1480</v>
      </c>
      <c r="B10069" s="7" t="s">
        <v>19235</v>
      </c>
      <c r="C10069" s="7" t="s">
        <v>16405</v>
      </c>
    </row>
    <row r="10070" spans="1:3" x14ac:dyDescent="0.25">
      <c r="A10070" s="7" t="s">
        <v>331</v>
      </c>
      <c r="B10070" s="7" t="s">
        <v>19236</v>
      </c>
      <c r="C10070" s="7" t="s">
        <v>18873</v>
      </c>
    </row>
    <row r="10071" spans="1:3" x14ac:dyDescent="0.25">
      <c r="A10071" s="7" t="s">
        <v>331</v>
      </c>
      <c r="B10071" s="7" t="s">
        <v>19237</v>
      </c>
      <c r="C10071" s="7" t="s">
        <v>2496</v>
      </c>
    </row>
    <row r="10072" spans="1:3" x14ac:dyDescent="0.25">
      <c r="A10072" s="7" t="s">
        <v>333</v>
      </c>
      <c r="B10072" s="7" t="s">
        <v>19238</v>
      </c>
      <c r="C10072" s="7" t="s">
        <v>1790</v>
      </c>
    </row>
    <row r="10073" spans="1:3" x14ac:dyDescent="0.25">
      <c r="A10073" s="7" t="s">
        <v>834</v>
      </c>
      <c r="B10073" s="7" t="s">
        <v>19239</v>
      </c>
      <c r="C10073" s="7" t="s">
        <v>19240</v>
      </c>
    </row>
    <row r="10074" spans="1:3" x14ac:dyDescent="0.25">
      <c r="A10074" s="7" t="s">
        <v>339</v>
      </c>
      <c r="B10074" s="7" t="s">
        <v>19241</v>
      </c>
      <c r="C10074" s="7" t="s">
        <v>19242</v>
      </c>
    </row>
    <row r="10075" spans="1:3" x14ac:dyDescent="0.25">
      <c r="A10075" s="7" t="s">
        <v>339</v>
      </c>
      <c r="B10075" s="7" t="s">
        <v>19243</v>
      </c>
      <c r="C10075" s="7" t="s">
        <v>19244</v>
      </c>
    </row>
    <row r="10076" spans="1:3" x14ac:dyDescent="0.25">
      <c r="A10076" s="7" t="s">
        <v>339</v>
      </c>
      <c r="B10076" s="7" t="s">
        <v>19245</v>
      </c>
      <c r="C10076" s="7" t="s">
        <v>15604</v>
      </c>
    </row>
    <row r="10077" spans="1:3" x14ac:dyDescent="0.25">
      <c r="A10077" s="7" t="s">
        <v>1319</v>
      </c>
      <c r="B10077" s="7" t="s">
        <v>19246</v>
      </c>
      <c r="C10077" s="7" t="s">
        <v>19247</v>
      </c>
    </row>
    <row r="10078" spans="1:3" x14ac:dyDescent="0.25">
      <c r="A10078" s="7" t="s">
        <v>315</v>
      </c>
      <c r="B10078" s="7" t="s">
        <v>19248</v>
      </c>
      <c r="C10078" s="7" t="s">
        <v>19249</v>
      </c>
    </row>
    <row r="10079" spans="1:3" x14ac:dyDescent="0.25">
      <c r="A10079" s="7" t="s">
        <v>760</v>
      </c>
      <c r="B10079" s="7" t="s">
        <v>19250</v>
      </c>
      <c r="C10079" s="7" t="s">
        <v>19251</v>
      </c>
    </row>
    <row r="10080" spans="1:3" x14ac:dyDescent="0.25">
      <c r="A10080" s="7" t="s">
        <v>267</v>
      </c>
      <c r="B10080" s="7" t="s">
        <v>19252</v>
      </c>
      <c r="C10080" s="7" t="s">
        <v>19253</v>
      </c>
    </row>
    <row r="10081" spans="1:3" x14ac:dyDescent="0.25">
      <c r="A10081" s="7" t="s">
        <v>269</v>
      </c>
      <c r="B10081" s="7" t="s">
        <v>19254</v>
      </c>
      <c r="C10081" s="7" t="s">
        <v>19255</v>
      </c>
    </row>
    <row r="10082" spans="1:3" x14ac:dyDescent="0.25">
      <c r="A10082" s="7" t="s">
        <v>269</v>
      </c>
      <c r="B10082" s="7" t="s">
        <v>19256</v>
      </c>
      <c r="C10082" s="7" t="s">
        <v>19257</v>
      </c>
    </row>
    <row r="10083" spans="1:3" x14ac:dyDescent="0.25">
      <c r="A10083" s="7" t="s">
        <v>269</v>
      </c>
      <c r="B10083" s="7" t="s">
        <v>19258</v>
      </c>
      <c r="C10083" s="7" t="s">
        <v>19259</v>
      </c>
    </row>
    <row r="10084" spans="1:3" x14ac:dyDescent="0.25">
      <c r="A10084" s="7" t="s">
        <v>269</v>
      </c>
      <c r="B10084" s="7" t="s">
        <v>19260</v>
      </c>
      <c r="C10084" s="7" t="s">
        <v>19261</v>
      </c>
    </row>
    <row r="10085" spans="1:3" x14ac:dyDescent="0.25">
      <c r="A10085" s="7" t="s">
        <v>269</v>
      </c>
      <c r="B10085" s="7" t="s">
        <v>19262</v>
      </c>
      <c r="C10085" s="7" t="s">
        <v>19263</v>
      </c>
    </row>
    <row r="10086" spans="1:3" x14ac:dyDescent="0.25">
      <c r="A10086" s="7" t="s">
        <v>271</v>
      </c>
      <c r="B10086" s="7" t="s">
        <v>19264</v>
      </c>
      <c r="C10086" s="7" t="s">
        <v>19265</v>
      </c>
    </row>
    <row r="10087" spans="1:3" x14ac:dyDescent="0.25">
      <c r="A10087" s="7" t="s">
        <v>243</v>
      </c>
      <c r="B10087" s="7" t="s">
        <v>19266</v>
      </c>
      <c r="C10087" s="7" t="s">
        <v>19267</v>
      </c>
    </row>
    <row r="10088" spans="1:3" x14ac:dyDescent="0.25">
      <c r="A10088" s="7" t="s">
        <v>247</v>
      </c>
      <c r="B10088" s="7" t="s">
        <v>19268</v>
      </c>
      <c r="C10088" s="7" t="s">
        <v>19269</v>
      </c>
    </row>
    <row r="10089" spans="1:3" x14ac:dyDescent="0.25">
      <c r="A10089" s="7" t="s">
        <v>1549</v>
      </c>
      <c r="B10089" s="7" t="s">
        <v>19270</v>
      </c>
      <c r="C10089" s="7" t="s">
        <v>19271</v>
      </c>
    </row>
    <row r="10090" spans="1:3" x14ac:dyDescent="0.25">
      <c r="A10090" s="7" t="s">
        <v>750</v>
      </c>
      <c r="B10090" s="7" t="s">
        <v>19272</v>
      </c>
      <c r="C10090" s="7" t="s">
        <v>1996</v>
      </c>
    </row>
    <row r="10091" spans="1:3" x14ac:dyDescent="0.25">
      <c r="A10091" s="7" t="s">
        <v>1325</v>
      </c>
      <c r="B10091" s="7" t="s">
        <v>19273</v>
      </c>
      <c r="C10091" s="7" t="s">
        <v>19274</v>
      </c>
    </row>
    <row r="10092" spans="1:3" x14ac:dyDescent="0.25">
      <c r="A10092" s="7" t="s">
        <v>1551</v>
      </c>
      <c r="B10092" s="7" t="s">
        <v>19275</v>
      </c>
      <c r="C10092" s="7" t="s">
        <v>13060</v>
      </c>
    </row>
    <row r="10093" spans="1:3" x14ac:dyDescent="0.25">
      <c r="A10093" s="7" t="s">
        <v>1551</v>
      </c>
      <c r="B10093" s="7" t="s">
        <v>19276</v>
      </c>
      <c r="C10093" s="7" t="s">
        <v>19277</v>
      </c>
    </row>
    <row r="10094" spans="1:3" x14ac:dyDescent="0.25">
      <c r="A10094" s="7" t="s">
        <v>1530</v>
      </c>
      <c r="B10094" s="7" t="s">
        <v>19278</v>
      </c>
      <c r="C10094" s="7" t="s">
        <v>19279</v>
      </c>
    </row>
    <row r="10095" spans="1:3" x14ac:dyDescent="0.25">
      <c r="A10095" s="7" t="s">
        <v>1542</v>
      </c>
      <c r="B10095" s="7" t="s">
        <v>19280</v>
      </c>
      <c r="C10095" s="7" t="s">
        <v>19281</v>
      </c>
    </row>
    <row r="10096" spans="1:3" x14ac:dyDescent="0.25">
      <c r="A10096" s="7" t="s">
        <v>1542</v>
      </c>
      <c r="B10096" s="7" t="s">
        <v>19282</v>
      </c>
      <c r="C10096" s="7" t="s">
        <v>3054</v>
      </c>
    </row>
    <row r="10097" spans="1:3" x14ac:dyDescent="0.25">
      <c r="A10097" s="7" t="s">
        <v>1540</v>
      </c>
      <c r="B10097" s="7" t="s">
        <v>19283</v>
      </c>
      <c r="C10097" s="7" t="s">
        <v>9214</v>
      </c>
    </row>
    <row r="10098" spans="1:3" x14ac:dyDescent="0.25">
      <c r="A10098" s="7" t="s">
        <v>1540</v>
      </c>
      <c r="B10098" s="7" t="s">
        <v>19284</v>
      </c>
      <c r="C10098" s="7" t="s">
        <v>7708</v>
      </c>
    </row>
    <row r="10099" spans="1:3" x14ac:dyDescent="0.25">
      <c r="A10099" s="7" t="s">
        <v>1540</v>
      </c>
      <c r="B10099" s="7" t="s">
        <v>19285</v>
      </c>
      <c r="C10099" s="7" t="s">
        <v>15155</v>
      </c>
    </row>
    <row r="10100" spans="1:3" x14ac:dyDescent="0.25">
      <c r="A10100" s="7" t="s">
        <v>1534</v>
      </c>
      <c r="B10100" s="7" t="s">
        <v>19286</v>
      </c>
      <c r="C10100" s="7" t="s">
        <v>19287</v>
      </c>
    </row>
    <row r="10101" spans="1:3" x14ac:dyDescent="0.25">
      <c r="A10101" s="7" t="s">
        <v>1514</v>
      </c>
      <c r="B10101" s="7" t="s">
        <v>19288</v>
      </c>
      <c r="C10101" s="7" t="s">
        <v>16407</v>
      </c>
    </row>
    <row r="10102" spans="1:3" x14ac:dyDescent="0.25">
      <c r="A10102" s="7" t="s">
        <v>1516</v>
      </c>
      <c r="B10102" s="7" t="s">
        <v>19289</v>
      </c>
      <c r="C10102" s="7" t="s">
        <v>2566</v>
      </c>
    </row>
    <row r="10103" spans="1:3" x14ac:dyDescent="0.25">
      <c r="A10103" s="7" t="s">
        <v>1516</v>
      </c>
      <c r="B10103" s="7" t="s">
        <v>19290</v>
      </c>
      <c r="C10103" s="7" t="s">
        <v>6676</v>
      </c>
    </row>
    <row r="10104" spans="1:3" x14ac:dyDescent="0.25">
      <c r="A10104" s="7" t="s">
        <v>1524</v>
      </c>
      <c r="B10104" s="7" t="s">
        <v>19291</v>
      </c>
      <c r="C10104" s="7" t="s">
        <v>2966</v>
      </c>
    </row>
    <row r="10105" spans="1:3" x14ac:dyDescent="0.25">
      <c r="A10105" s="7" t="s">
        <v>1494</v>
      </c>
      <c r="B10105" s="7" t="s">
        <v>19292</v>
      </c>
      <c r="C10105" s="7" t="s">
        <v>19293</v>
      </c>
    </row>
    <row r="10106" spans="1:3" x14ac:dyDescent="0.25">
      <c r="A10106" s="7" t="s">
        <v>1496</v>
      </c>
      <c r="B10106" s="7" t="s">
        <v>19294</v>
      </c>
      <c r="C10106" s="7" t="s">
        <v>19295</v>
      </c>
    </row>
    <row r="10107" spans="1:3" x14ac:dyDescent="0.25">
      <c r="A10107" s="7" t="s">
        <v>1510</v>
      </c>
      <c r="B10107" s="7" t="s">
        <v>19296</v>
      </c>
      <c r="C10107" s="7" t="s">
        <v>15339</v>
      </c>
    </row>
    <row r="10108" spans="1:3" x14ac:dyDescent="0.25">
      <c r="A10108" s="7" t="s">
        <v>1510</v>
      </c>
      <c r="B10108" s="7" t="s">
        <v>19297</v>
      </c>
      <c r="C10108" s="7" t="s">
        <v>1750</v>
      </c>
    </row>
    <row r="10109" spans="1:3" x14ac:dyDescent="0.25">
      <c r="A10109" s="7" t="s">
        <v>1504</v>
      </c>
      <c r="B10109" s="7" t="s">
        <v>19298</v>
      </c>
      <c r="C10109" s="7" t="s">
        <v>18011</v>
      </c>
    </row>
    <row r="10110" spans="1:3" x14ac:dyDescent="0.25">
      <c r="A10110" s="7" t="s">
        <v>1504</v>
      </c>
      <c r="B10110" s="7" t="s">
        <v>19299</v>
      </c>
      <c r="C10110" s="7" t="s">
        <v>16396</v>
      </c>
    </row>
    <row r="10111" spans="1:3" x14ac:dyDescent="0.25">
      <c r="A10111" s="7" t="s">
        <v>1506</v>
      </c>
      <c r="B10111" s="7" t="s">
        <v>19300</v>
      </c>
      <c r="C10111" s="7" t="s">
        <v>15159</v>
      </c>
    </row>
    <row r="10112" spans="1:3" x14ac:dyDescent="0.25">
      <c r="A10112" s="7" t="s">
        <v>1506</v>
      </c>
      <c r="B10112" s="7" t="s">
        <v>19301</v>
      </c>
      <c r="C10112" s="7" t="s">
        <v>18023</v>
      </c>
    </row>
    <row r="10113" spans="1:3" x14ac:dyDescent="0.25">
      <c r="A10113" s="7" t="s">
        <v>1508</v>
      </c>
      <c r="B10113" s="7" t="s">
        <v>19302</v>
      </c>
      <c r="C10113" s="7" t="s">
        <v>19303</v>
      </c>
    </row>
    <row r="10114" spans="1:3" x14ac:dyDescent="0.25">
      <c r="A10114" s="7" t="s">
        <v>1500</v>
      </c>
      <c r="B10114" s="7" t="s">
        <v>19304</v>
      </c>
      <c r="C10114" s="7" t="s">
        <v>18603</v>
      </c>
    </row>
    <row r="10115" spans="1:3" x14ac:dyDescent="0.25">
      <c r="A10115" s="7" t="s">
        <v>1387</v>
      </c>
      <c r="B10115" s="7" t="s">
        <v>19305</v>
      </c>
      <c r="C10115" s="7" t="s">
        <v>19306</v>
      </c>
    </row>
    <row r="10116" spans="1:3" x14ac:dyDescent="0.25">
      <c r="A10116" s="7" t="s">
        <v>1597</v>
      </c>
      <c r="B10116" s="7" t="s">
        <v>19307</v>
      </c>
      <c r="C10116" s="7" t="s">
        <v>5898</v>
      </c>
    </row>
    <row r="10117" spans="1:3" x14ac:dyDescent="0.25">
      <c r="A10117" s="7" t="s">
        <v>1599</v>
      </c>
      <c r="B10117" s="7" t="s">
        <v>19308</v>
      </c>
      <c r="C10117" s="7" t="s">
        <v>19309</v>
      </c>
    </row>
    <row r="10118" spans="1:3" x14ac:dyDescent="0.25">
      <c r="A10118" s="7" t="s">
        <v>1591</v>
      </c>
      <c r="B10118" s="7" t="s">
        <v>19310</v>
      </c>
      <c r="C10118" s="7" t="s">
        <v>1840</v>
      </c>
    </row>
    <row r="10119" spans="1:3" x14ac:dyDescent="0.25">
      <c r="A10119" s="7" t="s">
        <v>1582</v>
      </c>
      <c r="B10119" s="7" t="s">
        <v>19311</v>
      </c>
      <c r="C10119" s="7" t="s">
        <v>19312</v>
      </c>
    </row>
    <row r="10120" spans="1:3" x14ac:dyDescent="0.25">
      <c r="A10120" s="7" t="s">
        <v>1582</v>
      </c>
      <c r="B10120" s="7" t="s">
        <v>19313</v>
      </c>
      <c r="C10120" s="7" t="s">
        <v>7337</v>
      </c>
    </row>
    <row r="10121" spans="1:3" x14ac:dyDescent="0.25">
      <c r="A10121" s="7" t="s">
        <v>1582</v>
      </c>
      <c r="B10121" s="7" t="s">
        <v>19314</v>
      </c>
      <c r="C10121" s="7" t="s">
        <v>2625</v>
      </c>
    </row>
    <row r="10122" spans="1:3" x14ac:dyDescent="0.25">
      <c r="A10122" s="7" t="s">
        <v>1015</v>
      </c>
      <c r="B10122" s="7" t="s">
        <v>19315</v>
      </c>
      <c r="C10122" s="7" t="s">
        <v>19316</v>
      </c>
    </row>
    <row r="10123" spans="1:3" x14ac:dyDescent="0.25">
      <c r="A10123" s="7" t="s">
        <v>1589</v>
      </c>
      <c r="B10123" s="7" t="s">
        <v>19317</v>
      </c>
      <c r="C10123" s="7" t="s">
        <v>19318</v>
      </c>
    </row>
    <row r="10124" spans="1:3" x14ac:dyDescent="0.25">
      <c r="A10124" s="7" t="s">
        <v>1355</v>
      </c>
      <c r="B10124" s="7" t="s">
        <v>19319</v>
      </c>
      <c r="C10124" s="7" t="s">
        <v>2107</v>
      </c>
    </row>
    <row r="10125" spans="1:3" x14ac:dyDescent="0.25">
      <c r="A10125" s="7" t="s">
        <v>1564</v>
      </c>
      <c r="B10125" s="7" t="s">
        <v>19320</v>
      </c>
      <c r="C10125" s="7" t="s">
        <v>5721</v>
      </c>
    </row>
    <row r="10126" spans="1:3" x14ac:dyDescent="0.25">
      <c r="A10126" s="7" t="s">
        <v>1363</v>
      </c>
      <c r="B10126" s="7" t="s">
        <v>19321</v>
      </c>
      <c r="C10126" s="7" t="s">
        <v>19322</v>
      </c>
    </row>
    <row r="10127" spans="1:3" x14ac:dyDescent="0.25">
      <c r="A10127" s="7" t="s">
        <v>381</v>
      </c>
      <c r="B10127" s="7" t="s">
        <v>19323</v>
      </c>
      <c r="C10127" s="7" t="s">
        <v>19324</v>
      </c>
    </row>
    <row r="10128" spans="1:3" x14ac:dyDescent="0.25">
      <c r="A10128" s="7" t="s">
        <v>383</v>
      </c>
      <c r="B10128" s="7" t="s">
        <v>19325</v>
      </c>
      <c r="C10128" s="7" t="s">
        <v>19326</v>
      </c>
    </row>
    <row r="10129" spans="1:3" x14ac:dyDescent="0.25">
      <c r="A10129" s="7" t="s">
        <v>387</v>
      </c>
      <c r="B10129" s="7" t="s">
        <v>19327</v>
      </c>
      <c r="C10129" s="7" t="s">
        <v>19328</v>
      </c>
    </row>
    <row r="10130" spans="1:3" x14ac:dyDescent="0.25">
      <c r="A10130" s="7" t="s">
        <v>359</v>
      </c>
      <c r="B10130" s="7" t="s">
        <v>19329</v>
      </c>
      <c r="C10130" s="7" t="s">
        <v>19330</v>
      </c>
    </row>
    <row r="10131" spans="1:3" x14ac:dyDescent="0.25">
      <c r="A10131" s="7" t="s">
        <v>361</v>
      </c>
      <c r="B10131" s="7" t="s">
        <v>19331</v>
      </c>
      <c r="C10131" s="7" t="s">
        <v>19332</v>
      </c>
    </row>
    <row r="10132" spans="1:3" x14ac:dyDescent="0.25">
      <c r="A10132" s="7" t="s">
        <v>365</v>
      </c>
      <c r="B10132" s="7" t="s">
        <v>19333</v>
      </c>
      <c r="C10132" s="7" t="s">
        <v>19334</v>
      </c>
    </row>
    <row r="10133" spans="1:3" x14ac:dyDescent="0.25">
      <c r="A10133" s="7" t="s">
        <v>349</v>
      </c>
      <c r="B10133" s="7" t="s">
        <v>19335</v>
      </c>
      <c r="C10133" s="7" t="s">
        <v>11666</v>
      </c>
    </row>
    <row r="10134" spans="1:3" x14ac:dyDescent="0.25">
      <c r="A10134" s="7" t="s">
        <v>351</v>
      </c>
      <c r="B10134" s="7" t="s">
        <v>19336</v>
      </c>
      <c r="C10134" s="7" t="s">
        <v>19337</v>
      </c>
    </row>
    <row r="10135" spans="1:3" x14ac:dyDescent="0.25">
      <c r="A10135" s="7" t="s">
        <v>351</v>
      </c>
      <c r="B10135" s="7" t="s">
        <v>19338</v>
      </c>
      <c r="C10135" s="7" t="s">
        <v>19339</v>
      </c>
    </row>
    <row r="10136" spans="1:3" x14ac:dyDescent="0.25">
      <c r="A10136" s="7" t="s">
        <v>355</v>
      </c>
      <c r="B10136" s="7" t="s">
        <v>19340</v>
      </c>
      <c r="C10136" s="7" t="s">
        <v>19341</v>
      </c>
    </row>
    <row r="10137" spans="1:3" x14ac:dyDescent="0.25">
      <c r="A10137" s="7" t="s">
        <v>838</v>
      </c>
      <c r="B10137" s="7" t="s">
        <v>19342</v>
      </c>
      <c r="C10137" s="7" t="s">
        <v>3296</v>
      </c>
    </row>
    <row r="10138" spans="1:3" x14ac:dyDescent="0.25">
      <c r="A10138" s="7" t="s">
        <v>1361</v>
      </c>
      <c r="B10138" s="7" t="s">
        <v>19343</v>
      </c>
      <c r="C10138" s="7" t="s">
        <v>3164</v>
      </c>
    </row>
    <row r="10139" spans="1:3" x14ac:dyDescent="0.25">
      <c r="A10139" s="7" t="s">
        <v>1361</v>
      </c>
      <c r="B10139" s="7" t="s">
        <v>19344</v>
      </c>
      <c r="C10139" s="7" t="s">
        <v>19345</v>
      </c>
    </row>
    <row r="10140" spans="1:3" x14ac:dyDescent="0.25">
      <c r="A10140" s="7" t="s">
        <v>329</v>
      </c>
      <c r="B10140" s="7" t="s">
        <v>19346</v>
      </c>
      <c r="C10140" s="7" t="s">
        <v>19347</v>
      </c>
    </row>
    <row r="10141" spans="1:3" x14ac:dyDescent="0.25">
      <c r="A10141" s="7" t="s">
        <v>331</v>
      </c>
      <c r="B10141" s="7" t="s">
        <v>19348</v>
      </c>
      <c r="C10141" s="7" t="s">
        <v>19349</v>
      </c>
    </row>
    <row r="10142" spans="1:3" x14ac:dyDescent="0.25">
      <c r="A10142" s="7" t="s">
        <v>333</v>
      </c>
      <c r="B10142" s="7" t="s">
        <v>19350</v>
      </c>
      <c r="C10142" s="7" t="s">
        <v>2071</v>
      </c>
    </row>
    <row r="10143" spans="1:3" x14ac:dyDescent="0.25">
      <c r="A10143" s="7" t="s">
        <v>257</v>
      </c>
      <c r="B10143" s="7" t="s">
        <v>19351</v>
      </c>
      <c r="C10143" s="7" t="s">
        <v>19352</v>
      </c>
    </row>
    <row r="10144" spans="1:3" x14ac:dyDescent="0.25">
      <c r="A10144" s="7" t="s">
        <v>337</v>
      </c>
      <c r="B10144" s="7" t="s">
        <v>19353</v>
      </c>
      <c r="C10144" s="7" t="s">
        <v>19354</v>
      </c>
    </row>
    <row r="10145" spans="1:3" x14ac:dyDescent="0.25">
      <c r="A10145" s="7" t="s">
        <v>339</v>
      </c>
      <c r="B10145" s="7" t="s">
        <v>19355</v>
      </c>
      <c r="C10145" s="7" t="s">
        <v>4708</v>
      </c>
    </row>
    <row r="10146" spans="1:3" x14ac:dyDescent="0.25">
      <c r="A10146" s="7" t="s">
        <v>1321</v>
      </c>
      <c r="B10146" s="7" t="s">
        <v>19356</v>
      </c>
      <c r="C10146" s="7" t="s">
        <v>19357</v>
      </c>
    </row>
    <row r="10147" spans="1:3" x14ac:dyDescent="0.25">
      <c r="A10147" s="7" t="s">
        <v>1321</v>
      </c>
      <c r="B10147" s="7" t="s">
        <v>19358</v>
      </c>
      <c r="C10147" s="7" t="s">
        <v>19359</v>
      </c>
    </row>
    <row r="10148" spans="1:3" x14ac:dyDescent="0.25">
      <c r="A10148" s="7" t="s">
        <v>1321</v>
      </c>
      <c r="B10148" s="7" t="s">
        <v>19360</v>
      </c>
      <c r="C10148" s="7" t="s">
        <v>19361</v>
      </c>
    </row>
    <row r="10149" spans="1:3" x14ac:dyDescent="0.25">
      <c r="A10149" s="7" t="s">
        <v>309</v>
      </c>
      <c r="B10149" s="7" t="s">
        <v>19362</v>
      </c>
      <c r="C10149" s="7" t="s">
        <v>19363</v>
      </c>
    </row>
    <row r="10150" spans="1:3" x14ac:dyDescent="0.25">
      <c r="A10150" s="7" t="s">
        <v>309</v>
      </c>
      <c r="B10150" s="7" t="s">
        <v>19364</v>
      </c>
      <c r="C10150" s="7" t="s">
        <v>19365</v>
      </c>
    </row>
    <row r="10151" spans="1:3" x14ac:dyDescent="0.25">
      <c r="A10151" s="7" t="s">
        <v>1319</v>
      </c>
      <c r="B10151" s="7" t="s">
        <v>19366</v>
      </c>
      <c r="C10151" s="7" t="s">
        <v>19367</v>
      </c>
    </row>
    <row r="10152" spans="1:3" x14ac:dyDescent="0.25">
      <c r="A10152" s="7" t="s">
        <v>321</v>
      </c>
      <c r="B10152" s="7" t="s">
        <v>19368</v>
      </c>
      <c r="C10152" s="7" t="s">
        <v>19369</v>
      </c>
    </row>
    <row r="10153" spans="1:3" x14ac:dyDescent="0.25">
      <c r="A10153" s="7" t="s">
        <v>1303</v>
      </c>
      <c r="B10153" s="7" t="s">
        <v>19370</v>
      </c>
      <c r="C10153" s="7" t="s">
        <v>19371</v>
      </c>
    </row>
    <row r="10154" spans="1:3" x14ac:dyDescent="0.25">
      <c r="A10154" s="7" t="s">
        <v>1303</v>
      </c>
      <c r="B10154" s="7" t="s">
        <v>19372</v>
      </c>
      <c r="C10154" s="7" t="s">
        <v>19373</v>
      </c>
    </row>
    <row r="10155" spans="1:3" x14ac:dyDescent="0.25">
      <c r="A10155" s="7" t="s">
        <v>1553</v>
      </c>
      <c r="B10155" s="7" t="s">
        <v>19374</v>
      </c>
      <c r="C10155" s="7" t="s">
        <v>19375</v>
      </c>
    </row>
    <row r="10156" spans="1:3" x14ac:dyDescent="0.25">
      <c r="A10156" s="7" t="s">
        <v>1555</v>
      </c>
      <c r="B10156" s="7" t="s">
        <v>19376</v>
      </c>
      <c r="C10156" s="7" t="s">
        <v>2701</v>
      </c>
    </row>
    <row r="10157" spans="1:3" x14ac:dyDescent="0.25">
      <c r="A10157" s="7" t="s">
        <v>1555</v>
      </c>
      <c r="B10157" s="7" t="s">
        <v>19377</v>
      </c>
      <c r="C10157" s="7" t="s">
        <v>19378</v>
      </c>
    </row>
    <row r="10158" spans="1:3" x14ac:dyDescent="0.25">
      <c r="A10158" s="7" t="s">
        <v>1555</v>
      </c>
      <c r="B10158" s="7" t="s">
        <v>19379</v>
      </c>
      <c r="C10158" s="7" t="s">
        <v>15263</v>
      </c>
    </row>
    <row r="10159" spans="1:3" x14ac:dyDescent="0.25">
      <c r="A10159" s="7" t="s">
        <v>1555</v>
      </c>
      <c r="B10159" s="7" t="s">
        <v>19380</v>
      </c>
      <c r="C10159" s="7" t="s">
        <v>18617</v>
      </c>
    </row>
    <row r="10160" spans="1:3" x14ac:dyDescent="0.25">
      <c r="A10160" s="7" t="s">
        <v>1557</v>
      </c>
      <c r="B10160" s="7" t="s">
        <v>19381</v>
      </c>
      <c r="C10160" s="7" t="s">
        <v>3670</v>
      </c>
    </row>
    <row r="10161" spans="1:3" x14ac:dyDescent="0.25">
      <c r="A10161" s="7" t="s">
        <v>750</v>
      </c>
      <c r="B10161" s="7" t="s">
        <v>19382</v>
      </c>
      <c r="C10161" s="7" t="s">
        <v>19383</v>
      </c>
    </row>
    <row r="10162" spans="1:3" x14ac:dyDescent="0.25">
      <c r="A10162" s="7" t="s">
        <v>309</v>
      </c>
      <c r="B10162" s="7" t="s">
        <v>19384</v>
      </c>
      <c r="C10162" s="7" t="s">
        <v>19385</v>
      </c>
    </row>
    <row r="10163" spans="1:3" x14ac:dyDescent="0.25">
      <c r="A10163" s="7" t="s">
        <v>309</v>
      </c>
      <c r="B10163" s="7" t="s">
        <v>19386</v>
      </c>
      <c r="C10163" s="7" t="s">
        <v>2241</v>
      </c>
    </row>
    <row r="10164" spans="1:3" x14ac:dyDescent="0.25">
      <c r="A10164" s="7" t="s">
        <v>1319</v>
      </c>
      <c r="B10164" s="7" t="s">
        <v>19387</v>
      </c>
      <c r="C10164" s="7" t="s">
        <v>19388</v>
      </c>
    </row>
    <row r="10165" spans="1:3" x14ac:dyDescent="0.25">
      <c r="A10165" s="7" t="s">
        <v>315</v>
      </c>
      <c r="B10165" s="7" t="s">
        <v>19389</v>
      </c>
      <c r="C10165" s="7" t="s">
        <v>5598</v>
      </c>
    </row>
    <row r="10166" spans="1:3" x14ac:dyDescent="0.25">
      <c r="A10166" s="7" t="s">
        <v>321</v>
      </c>
      <c r="B10166" s="7" t="s">
        <v>19390</v>
      </c>
      <c r="C10166" s="7" t="s">
        <v>7895</v>
      </c>
    </row>
    <row r="10167" spans="1:3" x14ac:dyDescent="0.25">
      <c r="A10167" s="7" t="s">
        <v>323</v>
      </c>
      <c r="B10167" s="7" t="s">
        <v>19391</v>
      </c>
      <c r="C10167" s="7" t="s">
        <v>6464</v>
      </c>
    </row>
    <row r="10168" spans="1:3" x14ac:dyDescent="0.25">
      <c r="A10168" s="7" t="s">
        <v>289</v>
      </c>
      <c r="B10168" s="7" t="s">
        <v>19392</v>
      </c>
      <c r="C10168" s="7" t="s">
        <v>12232</v>
      </c>
    </row>
    <row r="10169" spans="1:3" x14ac:dyDescent="0.25">
      <c r="A10169" s="7" t="s">
        <v>289</v>
      </c>
      <c r="B10169" s="7" t="s">
        <v>19393</v>
      </c>
      <c r="C10169" s="7" t="s">
        <v>3303</v>
      </c>
    </row>
    <row r="10170" spans="1:3" x14ac:dyDescent="0.25">
      <c r="A10170" s="7" t="s">
        <v>289</v>
      </c>
      <c r="B10170" s="7" t="s">
        <v>19394</v>
      </c>
      <c r="C10170" s="7" t="s">
        <v>11740</v>
      </c>
    </row>
    <row r="10171" spans="1:3" x14ac:dyDescent="0.25">
      <c r="A10171" s="7" t="s">
        <v>297</v>
      </c>
      <c r="B10171" s="7" t="s">
        <v>19395</v>
      </c>
      <c r="C10171" s="7" t="s">
        <v>19396</v>
      </c>
    </row>
    <row r="10172" spans="1:3" x14ac:dyDescent="0.25">
      <c r="A10172" s="7" t="s">
        <v>299</v>
      </c>
      <c r="B10172" s="7" t="s">
        <v>19397</v>
      </c>
      <c r="C10172" s="7" t="s">
        <v>13921</v>
      </c>
    </row>
    <row r="10173" spans="1:3" x14ac:dyDescent="0.25">
      <c r="A10173" s="7" t="s">
        <v>303</v>
      </c>
      <c r="B10173" s="7" t="s">
        <v>19398</v>
      </c>
      <c r="C10173" s="7" t="s">
        <v>19399</v>
      </c>
    </row>
    <row r="10174" spans="1:3" x14ac:dyDescent="0.25">
      <c r="A10174" s="7" t="s">
        <v>305</v>
      </c>
      <c r="B10174" s="7" t="s">
        <v>19400</v>
      </c>
      <c r="C10174" s="7" t="s">
        <v>19401</v>
      </c>
    </row>
    <row r="10175" spans="1:3" x14ac:dyDescent="0.25">
      <c r="A10175" s="7" t="s">
        <v>305</v>
      </c>
      <c r="B10175" s="7" t="s">
        <v>19402</v>
      </c>
      <c r="C10175" s="7" t="s">
        <v>19403</v>
      </c>
    </row>
    <row r="10176" spans="1:3" x14ac:dyDescent="0.25">
      <c r="A10176" s="7" t="s">
        <v>273</v>
      </c>
      <c r="B10176" s="7" t="s">
        <v>19404</v>
      </c>
      <c r="C10176" s="7" t="s">
        <v>19405</v>
      </c>
    </row>
    <row r="10177" spans="1:3" x14ac:dyDescent="0.25">
      <c r="A10177" s="7" t="s">
        <v>273</v>
      </c>
      <c r="B10177" s="7" t="s">
        <v>19406</v>
      </c>
      <c r="C10177" s="7" t="s">
        <v>19407</v>
      </c>
    </row>
    <row r="10178" spans="1:3" x14ac:dyDescent="0.25">
      <c r="A10178" s="7" t="s">
        <v>273</v>
      </c>
      <c r="B10178" s="7" t="s">
        <v>19408</v>
      </c>
      <c r="C10178" s="7" t="s">
        <v>19409</v>
      </c>
    </row>
    <row r="10179" spans="1:3" x14ac:dyDescent="0.25">
      <c r="A10179" s="7" t="s">
        <v>275</v>
      </c>
      <c r="B10179" s="7" t="s">
        <v>19410</v>
      </c>
      <c r="C10179" s="7" t="s">
        <v>19411</v>
      </c>
    </row>
    <row r="10180" spans="1:3" x14ac:dyDescent="0.25">
      <c r="A10180" s="7" t="s">
        <v>275</v>
      </c>
      <c r="B10180" s="7" t="s">
        <v>19412</v>
      </c>
      <c r="C10180" s="7" t="s">
        <v>19413</v>
      </c>
    </row>
    <row r="10181" spans="1:3" x14ac:dyDescent="0.25">
      <c r="A10181" s="7" t="s">
        <v>279</v>
      </c>
      <c r="B10181" s="7" t="s">
        <v>19414</v>
      </c>
      <c r="C10181" s="7" t="s">
        <v>19415</v>
      </c>
    </row>
    <row r="10182" spans="1:3" x14ac:dyDescent="0.25">
      <c r="A10182" s="7" t="s">
        <v>283</v>
      </c>
      <c r="B10182" s="7" t="s">
        <v>19416</v>
      </c>
      <c r="C10182" s="7" t="s">
        <v>19417</v>
      </c>
    </row>
    <row r="10183" spans="1:3" x14ac:dyDescent="0.25">
      <c r="A10183" s="7" t="s">
        <v>261</v>
      </c>
      <c r="B10183" s="7" t="s">
        <v>19418</v>
      </c>
      <c r="C10183" s="7" t="s">
        <v>19419</v>
      </c>
    </row>
    <row r="10184" spans="1:3" x14ac:dyDescent="0.25">
      <c r="A10184" s="7" t="s">
        <v>267</v>
      </c>
      <c r="B10184" s="7" t="s">
        <v>19420</v>
      </c>
      <c r="C10184" s="7" t="s">
        <v>19421</v>
      </c>
    </row>
    <row r="10185" spans="1:3" x14ac:dyDescent="0.25">
      <c r="A10185" s="7" t="s">
        <v>267</v>
      </c>
      <c r="B10185" s="7" t="s">
        <v>19422</v>
      </c>
      <c r="C10185" s="7" t="s">
        <v>19423</v>
      </c>
    </row>
    <row r="10186" spans="1:3" x14ac:dyDescent="0.25">
      <c r="A10186" s="7" t="s">
        <v>269</v>
      </c>
      <c r="B10186" s="7" t="s">
        <v>19424</v>
      </c>
      <c r="C10186" s="7" t="s">
        <v>19425</v>
      </c>
    </row>
    <row r="10187" spans="1:3" x14ac:dyDescent="0.25">
      <c r="A10187" s="7" t="s">
        <v>243</v>
      </c>
      <c r="B10187" s="7" t="s">
        <v>19426</v>
      </c>
      <c r="C10187" s="7" t="s">
        <v>19427</v>
      </c>
    </row>
    <row r="10188" spans="1:3" x14ac:dyDescent="0.25">
      <c r="A10188" s="7" t="s">
        <v>243</v>
      </c>
      <c r="B10188" s="7" t="s">
        <v>19428</v>
      </c>
      <c r="C10188" s="7" t="s">
        <v>19429</v>
      </c>
    </row>
    <row r="10189" spans="1:3" x14ac:dyDescent="0.25">
      <c r="A10189" s="7" t="s">
        <v>249</v>
      </c>
      <c r="B10189" s="7" t="s">
        <v>19430</v>
      </c>
      <c r="C10189" s="7" t="s">
        <v>19431</v>
      </c>
    </row>
    <row r="10190" spans="1:3" x14ac:dyDescent="0.25">
      <c r="A10190" s="7" t="s">
        <v>225</v>
      </c>
      <c r="B10190" s="7" t="s">
        <v>19432</v>
      </c>
      <c r="C10190" s="7" t="s">
        <v>19433</v>
      </c>
    </row>
    <row r="10191" spans="1:3" x14ac:dyDescent="0.25">
      <c r="A10191" s="7" t="s">
        <v>225</v>
      </c>
      <c r="B10191" s="7" t="s">
        <v>19434</v>
      </c>
      <c r="C10191" s="7" t="s">
        <v>19435</v>
      </c>
    </row>
    <row r="10192" spans="1:3" x14ac:dyDescent="0.25">
      <c r="A10192" s="7" t="s">
        <v>231</v>
      </c>
      <c r="B10192" s="7" t="s">
        <v>19436</v>
      </c>
      <c r="C10192" s="7" t="s">
        <v>8828</v>
      </c>
    </row>
    <row r="10193" spans="1:3" x14ac:dyDescent="0.25">
      <c r="A10193" s="7" t="s">
        <v>233</v>
      </c>
      <c r="B10193" s="7" t="s">
        <v>19437</v>
      </c>
      <c r="C10193" s="7" t="s">
        <v>19438</v>
      </c>
    </row>
    <row r="10194" spans="1:3" x14ac:dyDescent="0.25">
      <c r="A10194" s="7" t="s">
        <v>233</v>
      </c>
      <c r="B10194" s="7" t="s">
        <v>19439</v>
      </c>
      <c r="C10194" s="7" t="s">
        <v>19440</v>
      </c>
    </row>
    <row r="10195" spans="1:3" x14ac:dyDescent="0.25">
      <c r="A10195" s="7" t="s">
        <v>233</v>
      </c>
      <c r="B10195" s="7" t="s">
        <v>19441</v>
      </c>
      <c r="C10195" s="7" t="s">
        <v>7339</v>
      </c>
    </row>
    <row r="10196" spans="1:3" x14ac:dyDescent="0.25">
      <c r="A10196" s="7" t="s">
        <v>239</v>
      </c>
      <c r="B10196" s="7" t="s">
        <v>19442</v>
      </c>
      <c r="C10196" s="7" t="s">
        <v>19443</v>
      </c>
    </row>
    <row r="10197" spans="1:3" x14ac:dyDescent="0.25">
      <c r="A10197" s="7" t="s">
        <v>1609</v>
      </c>
      <c r="B10197" s="7" t="s">
        <v>19444</v>
      </c>
      <c r="C10197" s="7" t="s">
        <v>17654</v>
      </c>
    </row>
    <row r="10198" spans="1:3" x14ac:dyDescent="0.25">
      <c r="A10198" s="7" t="s">
        <v>1601</v>
      </c>
      <c r="B10198" s="7" t="s">
        <v>19445</v>
      </c>
      <c r="C10198" s="7" t="s">
        <v>19446</v>
      </c>
    </row>
    <row r="10199" spans="1:3" x14ac:dyDescent="0.25">
      <c r="A10199" s="7" t="s">
        <v>1601</v>
      </c>
      <c r="B10199" s="7" t="s">
        <v>19447</v>
      </c>
      <c r="C10199" s="7" t="s">
        <v>19448</v>
      </c>
    </row>
    <row r="10200" spans="1:3" x14ac:dyDescent="0.25">
      <c r="A10200" s="7" t="s">
        <v>1349</v>
      </c>
      <c r="B10200" s="7" t="s">
        <v>19449</v>
      </c>
      <c r="C10200" s="7" t="s">
        <v>4126</v>
      </c>
    </row>
    <row r="10201" spans="1:3" x14ac:dyDescent="0.25">
      <c r="A10201" s="7" t="s">
        <v>1597</v>
      </c>
      <c r="B10201" s="7" t="s">
        <v>19450</v>
      </c>
      <c r="C10201" s="7" t="s">
        <v>6287</v>
      </c>
    </row>
    <row r="10202" spans="1:3" x14ac:dyDescent="0.25">
      <c r="A10202" s="7" t="s">
        <v>1597</v>
      </c>
      <c r="B10202" s="7" t="s">
        <v>19451</v>
      </c>
      <c r="C10202" s="7" t="s">
        <v>8404</v>
      </c>
    </row>
    <row r="10203" spans="1:3" x14ac:dyDescent="0.25">
      <c r="A10203" s="7" t="s">
        <v>1597</v>
      </c>
      <c r="B10203" s="7" t="s">
        <v>19452</v>
      </c>
      <c r="C10203" s="7" t="s">
        <v>9753</v>
      </c>
    </row>
    <row r="10204" spans="1:3" x14ac:dyDescent="0.25">
      <c r="A10204" s="7" t="s">
        <v>1582</v>
      </c>
      <c r="B10204" s="7" t="s">
        <v>19453</v>
      </c>
      <c r="C10204" s="7" t="s">
        <v>19454</v>
      </c>
    </row>
    <row r="10205" spans="1:3" x14ac:dyDescent="0.25">
      <c r="A10205" s="7" t="s">
        <v>1015</v>
      </c>
      <c r="B10205" s="7" t="s">
        <v>19455</v>
      </c>
      <c r="C10205" s="7" t="s">
        <v>19456</v>
      </c>
    </row>
    <row r="10206" spans="1:3" x14ac:dyDescent="0.25">
      <c r="A10206" s="7" t="s">
        <v>1585</v>
      </c>
      <c r="B10206" s="7" t="s">
        <v>19457</v>
      </c>
      <c r="C10206" s="7" t="s">
        <v>19458</v>
      </c>
    </row>
    <row r="10207" spans="1:3" x14ac:dyDescent="0.25">
      <c r="A10207" s="7" t="s">
        <v>1587</v>
      </c>
      <c r="B10207" s="7" t="s">
        <v>19459</v>
      </c>
      <c r="C10207" s="7" t="s">
        <v>19460</v>
      </c>
    </row>
    <row r="10208" spans="1:3" x14ac:dyDescent="0.25">
      <c r="A10208" s="7" t="s">
        <v>1562</v>
      </c>
      <c r="B10208" s="7" t="s">
        <v>19461</v>
      </c>
      <c r="C10208" s="7" t="s">
        <v>1804</v>
      </c>
    </row>
    <row r="10209" spans="1:3" x14ac:dyDescent="0.25">
      <c r="A10209" s="7" t="s">
        <v>1363</v>
      </c>
      <c r="B10209" s="7" t="s">
        <v>19462</v>
      </c>
      <c r="C10209" s="7" t="s">
        <v>19463</v>
      </c>
    </row>
    <row r="10210" spans="1:3" x14ac:dyDescent="0.25">
      <c r="A10210" s="7" t="s">
        <v>1363</v>
      </c>
      <c r="B10210" s="7" t="s">
        <v>19464</v>
      </c>
      <c r="C10210" s="7" t="s">
        <v>19465</v>
      </c>
    </row>
    <row r="10211" spans="1:3" x14ac:dyDescent="0.25">
      <c r="A10211" s="7" t="s">
        <v>1568</v>
      </c>
      <c r="B10211" s="7" t="s">
        <v>19466</v>
      </c>
      <c r="C10211" s="7" t="s">
        <v>1904</v>
      </c>
    </row>
    <row r="10212" spans="1:3" x14ac:dyDescent="0.25">
      <c r="A10212" s="7" t="s">
        <v>1568</v>
      </c>
      <c r="B10212" s="7" t="s">
        <v>19467</v>
      </c>
      <c r="C10212" s="7" t="s">
        <v>4263</v>
      </c>
    </row>
    <row r="10213" spans="1:3" x14ac:dyDescent="0.25">
      <c r="A10213" s="7" t="s">
        <v>1576</v>
      </c>
      <c r="B10213" s="7" t="s">
        <v>19468</v>
      </c>
      <c r="C10213" s="7" t="s">
        <v>19469</v>
      </c>
    </row>
    <row r="10214" spans="1:3" x14ac:dyDescent="0.25">
      <c r="A10214" s="7" t="s">
        <v>1545</v>
      </c>
      <c r="B10214" s="7" t="s">
        <v>19470</v>
      </c>
      <c r="C10214" s="7" t="s">
        <v>19471</v>
      </c>
    </row>
    <row r="10215" spans="1:3" x14ac:dyDescent="0.25">
      <c r="A10215" s="7" t="s">
        <v>1547</v>
      </c>
      <c r="B10215" s="7" t="s">
        <v>19472</v>
      </c>
      <c r="C10215" s="7" t="s">
        <v>19473</v>
      </c>
    </row>
    <row r="10216" spans="1:3" x14ac:dyDescent="0.25">
      <c r="A10216" s="7" t="s">
        <v>1547</v>
      </c>
      <c r="B10216" s="7" t="s">
        <v>19474</v>
      </c>
      <c r="C10216" s="7" t="s">
        <v>19475</v>
      </c>
    </row>
    <row r="10217" spans="1:3" x14ac:dyDescent="0.25">
      <c r="A10217" s="7" t="s">
        <v>339</v>
      </c>
      <c r="B10217" s="7" t="s">
        <v>19476</v>
      </c>
      <c r="C10217" s="7" t="s">
        <v>19477</v>
      </c>
    </row>
    <row r="10218" spans="1:3" x14ac:dyDescent="0.25">
      <c r="A10218" s="7" t="s">
        <v>1319</v>
      </c>
      <c r="B10218" s="7" t="s">
        <v>19478</v>
      </c>
      <c r="C10218" s="7" t="s">
        <v>19479</v>
      </c>
    </row>
    <row r="10219" spans="1:3" x14ac:dyDescent="0.25">
      <c r="A10219" s="7" t="s">
        <v>319</v>
      </c>
      <c r="B10219" s="7" t="s">
        <v>19480</v>
      </c>
      <c r="C10219" s="7" t="s">
        <v>7623</v>
      </c>
    </row>
    <row r="10220" spans="1:3" x14ac:dyDescent="0.25">
      <c r="A10220" s="7" t="s">
        <v>321</v>
      </c>
      <c r="B10220" s="7" t="s">
        <v>19481</v>
      </c>
      <c r="C10220" s="7" t="s">
        <v>19482</v>
      </c>
    </row>
    <row r="10221" spans="1:3" x14ac:dyDescent="0.25">
      <c r="A10221" s="7" t="s">
        <v>325</v>
      </c>
      <c r="B10221" s="7" t="s">
        <v>19483</v>
      </c>
      <c r="C10221" s="7" t="s">
        <v>19484</v>
      </c>
    </row>
    <row r="10222" spans="1:3" x14ac:dyDescent="0.25">
      <c r="A10222" s="7" t="s">
        <v>327</v>
      </c>
      <c r="B10222" s="7" t="s">
        <v>19485</v>
      </c>
      <c r="C10222" s="7" t="s">
        <v>5417</v>
      </c>
    </row>
    <row r="10223" spans="1:3" x14ac:dyDescent="0.25">
      <c r="A10223" s="7" t="s">
        <v>289</v>
      </c>
      <c r="B10223" s="7" t="s">
        <v>19486</v>
      </c>
      <c r="C10223" s="7" t="s">
        <v>4981</v>
      </c>
    </row>
    <row r="10224" spans="1:3" x14ac:dyDescent="0.25">
      <c r="A10224" s="7" t="s">
        <v>291</v>
      </c>
      <c r="B10224" s="7" t="s">
        <v>19487</v>
      </c>
      <c r="C10224" s="7" t="s">
        <v>19488</v>
      </c>
    </row>
    <row r="10225" spans="1:3" x14ac:dyDescent="0.25">
      <c r="A10225" s="7" t="s">
        <v>291</v>
      </c>
      <c r="B10225" s="7" t="s">
        <v>19489</v>
      </c>
      <c r="C10225" s="7" t="s">
        <v>19490</v>
      </c>
    </row>
    <row r="10226" spans="1:3" x14ac:dyDescent="0.25">
      <c r="A10226" s="7" t="s">
        <v>293</v>
      </c>
      <c r="B10226" s="7" t="s">
        <v>19491</v>
      </c>
      <c r="C10226" s="7" t="s">
        <v>19492</v>
      </c>
    </row>
    <row r="10227" spans="1:3" x14ac:dyDescent="0.25">
      <c r="A10227" s="7" t="s">
        <v>293</v>
      </c>
      <c r="B10227" s="7" t="s">
        <v>19493</v>
      </c>
      <c r="C10227" s="7" t="s">
        <v>19494</v>
      </c>
    </row>
    <row r="10228" spans="1:3" x14ac:dyDescent="0.25">
      <c r="A10228" s="7" t="s">
        <v>293</v>
      </c>
      <c r="B10228" s="7" t="s">
        <v>19495</v>
      </c>
      <c r="C10228" s="7" t="s">
        <v>19496</v>
      </c>
    </row>
    <row r="10229" spans="1:3" x14ac:dyDescent="0.25">
      <c r="A10229" s="7" t="s">
        <v>295</v>
      </c>
      <c r="B10229" s="7" t="s">
        <v>19497</v>
      </c>
      <c r="C10229" s="7" t="s">
        <v>1703</v>
      </c>
    </row>
    <row r="10230" spans="1:3" x14ac:dyDescent="0.25">
      <c r="A10230" s="7" t="s">
        <v>297</v>
      </c>
      <c r="B10230" s="7" t="s">
        <v>19498</v>
      </c>
      <c r="C10230" s="7" t="s">
        <v>19499</v>
      </c>
    </row>
    <row r="10231" spans="1:3" x14ac:dyDescent="0.25">
      <c r="A10231" s="7" t="s">
        <v>297</v>
      </c>
      <c r="B10231" s="7" t="s">
        <v>19500</v>
      </c>
      <c r="C10231" s="7" t="s">
        <v>19501</v>
      </c>
    </row>
    <row r="10232" spans="1:3" x14ac:dyDescent="0.25">
      <c r="A10232" s="7" t="s">
        <v>301</v>
      </c>
      <c r="B10232" s="7" t="s">
        <v>19502</v>
      </c>
      <c r="C10232" s="7" t="s">
        <v>6087</v>
      </c>
    </row>
    <row r="10233" spans="1:3" x14ac:dyDescent="0.25">
      <c r="A10233" s="7" t="s">
        <v>706</v>
      </c>
      <c r="B10233" s="7" t="s">
        <v>19503</v>
      </c>
      <c r="C10233" s="7" t="s">
        <v>1984</v>
      </c>
    </row>
    <row r="10234" spans="1:3" x14ac:dyDescent="0.25">
      <c r="A10234" s="7" t="s">
        <v>305</v>
      </c>
      <c r="B10234" s="7" t="s">
        <v>19504</v>
      </c>
      <c r="C10234" s="7" t="s">
        <v>19505</v>
      </c>
    </row>
    <row r="10235" spans="1:3" x14ac:dyDescent="0.25">
      <c r="A10235" s="7" t="s">
        <v>305</v>
      </c>
      <c r="B10235" s="7" t="s">
        <v>19506</v>
      </c>
      <c r="C10235" s="7" t="s">
        <v>18208</v>
      </c>
    </row>
    <row r="10236" spans="1:3" x14ac:dyDescent="0.25">
      <c r="A10236" s="7" t="s">
        <v>307</v>
      </c>
      <c r="B10236" s="7" t="s">
        <v>19507</v>
      </c>
      <c r="C10236" s="7" t="s">
        <v>19508</v>
      </c>
    </row>
    <row r="10237" spans="1:3" x14ac:dyDescent="0.25">
      <c r="A10237" s="7" t="s">
        <v>273</v>
      </c>
      <c r="B10237" s="7" t="s">
        <v>19509</v>
      </c>
      <c r="C10237" s="7" t="s">
        <v>19510</v>
      </c>
    </row>
    <row r="10238" spans="1:3" x14ac:dyDescent="0.25">
      <c r="A10238" s="7" t="s">
        <v>279</v>
      </c>
      <c r="B10238" s="7" t="s">
        <v>19511</v>
      </c>
      <c r="C10238" s="7" t="s">
        <v>19512</v>
      </c>
    </row>
    <row r="10239" spans="1:3" x14ac:dyDescent="0.25">
      <c r="A10239" s="7" t="s">
        <v>281</v>
      </c>
      <c r="B10239" s="7" t="s">
        <v>19513</v>
      </c>
      <c r="C10239" s="7" t="s">
        <v>19514</v>
      </c>
    </row>
    <row r="10240" spans="1:3" x14ac:dyDescent="0.25">
      <c r="A10240" s="7" t="s">
        <v>283</v>
      </c>
      <c r="B10240" s="7" t="s">
        <v>19515</v>
      </c>
      <c r="C10240" s="7" t="s">
        <v>19516</v>
      </c>
    </row>
    <row r="10241" spans="1:3" x14ac:dyDescent="0.25">
      <c r="A10241" s="7" t="s">
        <v>283</v>
      </c>
      <c r="B10241" s="7" t="s">
        <v>19517</v>
      </c>
      <c r="C10241" s="7" t="s">
        <v>19518</v>
      </c>
    </row>
    <row r="10242" spans="1:3" x14ac:dyDescent="0.25">
      <c r="A10242" s="7" t="s">
        <v>259</v>
      </c>
      <c r="B10242" s="7" t="s">
        <v>19519</v>
      </c>
      <c r="C10242" s="7" t="s">
        <v>19520</v>
      </c>
    </row>
    <row r="10243" spans="1:3" x14ac:dyDescent="0.25">
      <c r="A10243" s="7" t="s">
        <v>261</v>
      </c>
      <c r="B10243" s="7" t="s">
        <v>19521</v>
      </c>
      <c r="C10243" s="7" t="s">
        <v>7663</v>
      </c>
    </row>
    <row r="10244" spans="1:3" x14ac:dyDescent="0.25">
      <c r="A10244" s="7" t="s">
        <v>263</v>
      </c>
      <c r="B10244" s="7" t="s">
        <v>19522</v>
      </c>
      <c r="C10244" s="7" t="s">
        <v>19523</v>
      </c>
    </row>
    <row r="10245" spans="1:3" x14ac:dyDescent="0.25">
      <c r="A10245" s="7" t="s">
        <v>265</v>
      </c>
      <c r="B10245" s="7" t="s">
        <v>19524</v>
      </c>
      <c r="C10245" s="7" t="s">
        <v>19525</v>
      </c>
    </row>
    <row r="10246" spans="1:3" x14ac:dyDescent="0.25">
      <c r="A10246" s="7" t="s">
        <v>269</v>
      </c>
      <c r="B10246" s="7" t="s">
        <v>19526</v>
      </c>
      <c r="C10246" s="7" t="s">
        <v>19527</v>
      </c>
    </row>
    <row r="10247" spans="1:3" x14ac:dyDescent="0.25">
      <c r="A10247" s="7" t="s">
        <v>271</v>
      </c>
      <c r="B10247" s="7" t="s">
        <v>19528</v>
      </c>
      <c r="C10247" s="7" t="s">
        <v>19529</v>
      </c>
    </row>
    <row r="10248" spans="1:3" x14ac:dyDescent="0.25">
      <c r="A10248" s="7" t="s">
        <v>271</v>
      </c>
      <c r="B10248" s="7" t="s">
        <v>19530</v>
      </c>
      <c r="C10248" s="7" t="s">
        <v>19531</v>
      </c>
    </row>
    <row r="10249" spans="1:3" x14ac:dyDescent="0.25">
      <c r="A10249" s="7" t="s">
        <v>241</v>
      </c>
      <c r="B10249" s="7" t="s">
        <v>19532</v>
      </c>
      <c r="C10249" s="7" t="s">
        <v>5622</v>
      </c>
    </row>
    <row r="10250" spans="1:3" x14ac:dyDescent="0.25">
      <c r="A10250" s="7" t="s">
        <v>245</v>
      </c>
      <c r="B10250" s="7" t="s">
        <v>19533</v>
      </c>
      <c r="C10250" s="7" t="s">
        <v>19534</v>
      </c>
    </row>
    <row r="10251" spans="1:3" x14ac:dyDescent="0.25">
      <c r="A10251" s="7" t="s">
        <v>245</v>
      </c>
      <c r="B10251" s="7" t="s">
        <v>19535</v>
      </c>
      <c r="C10251" s="7" t="s">
        <v>16329</v>
      </c>
    </row>
    <row r="10252" spans="1:3" x14ac:dyDescent="0.25">
      <c r="A10252" s="7" t="s">
        <v>245</v>
      </c>
      <c r="B10252" s="7" t="s">
        <v>19536</v>
      </c>
      <c r="C10252" s="7" t="s">
        <v>19537</v>
      </c>
    </row>
    <row r="10253" spans="1:3" x14ac:dyDescent="0.25">
      <c r="A10253" s="7" t="s">
        <v>247</v>
      </c>
      <c r="B10253" s="7" t="s">
        <v>19538</v>
      </c>
      <c r="C10253" s="7" t="s">
        <v>19539</v>
      </c>
    </row>
    <row r="10254" spans="1:3" x14ac:dyDescent="0.25">
      <c r="A10254" s="7" t="s">
        <v>247</v>
      </c>
      <c r="B10254" s="7" t="s">
        <v>19540</v>
      </c>
      <c r="C10254" s="7" t="s">
        <v>19541</v>
      </c>
    </row>
    <row r="10255" spans="1:3" x14ac:dyDescent="0.25">
      <c r="A10255" s="7" t="s">
        <v>255</v>
      </c>
      <c r="B10255" s="7" t="s">
        <v>19542</v>
      </c>
      <c r="C10255" s="7" t="s">
        <v>19543</v>
      </c>
    </row>
    <row r="10256" spans="1:3" x14ac:dyDescent="0.25">
      <c r="A10256" s="7" t="s">
        <v>227</v>
      </c>
      <c r="B10256" s="7" t="s">
        <v>19544</v>
      </c>
      <c r="C10256" s="7" t="s">
        <v>19545</v>
      </c>
    </row>
    <row r="10257" spans="1:3" x14ac:dyDescent="0.25">
      <c r="A10257" s="7" t="s">
        <v>229</v>
      </c>
      <c r="B10257" s="7" t="s">
        <v>19546</v>
      </c>
      <c r="C10257" s="7" t="s">
        <v>19547</v>
      </c>
    </row>
    <row r="10258" spans="1:3" x14ac:dyDescent="0.25">
      <c r="A10258" s="7" t="s">
        <v>233</v>
      </c>
      <c r="B10258" s="7" t="s">
        <v>19548</v>
      </c>
      <c r="C10258" s="7" t="s">
        <v>19549</v>
      </c>
    </row>
    <row r="10259" spans="1:3" x14ac:dyDescent="0.25">
      <c r="A10259" s="7" t="s">
        <v>233</v>
      </c>
      <c r="B10259" s="7" t="s">
        <v>19550</v>
      </c>
      <c r="C10259" s="7" t="s">
        <v>2127</v>
      </c>
    </row>
    <row r="10260" spans="1:3" x14ac:dyDescent="0.25">
      <c r="A10260" s="7" t="s">
        <v>239</v>
      </c>
      <c r="B10260" s="7" t="s">
        <v>19551</v>
      </c>
      <c r="C10260" s="7" t="s">
        <v>19552</v>
      </c>
    </row>
    <row r="10261" spans="1:3" x14ac:dyDescent="0.25">
      <c r="A10261" s="7" t="s">
        <v>1595</v>
      </c>
      <c r="B10261" s="7" t="s">
        <v>19553</v>
      </c>
      <c r="C10261" s="7" t="s">
        <v>19554</v>
      </c>
    </row>
    <row r="10262" spans="1:3" x14ac:dyDescent="0.25">
      <c r="A10262" s="7" t="s">
        <v>1597</v>
      </c>
      <c r="B10262" s="7" t="s">
        <v>19555</v>
      </c>
      <c r="C10262" s="7" t="s">
        <v>19556</v>
      </c>
    </row>
    <row r="10263" spans="1:3" x14ac:dyDescent="0.25">
      <c r="A10263" s="7" t="s">
        <v>1597</v>
      </c>
      <c r="B10263" s="7" t="s">
        <v>19557</v>
      </c>
      <c r="C10263" s="7" t="s">
        <v>2207</v>
      </c>
    </row>
    <row r="10264" spans="1:3" x14ac:dyDescent="0.25">
      <c r="A10264" s="7" t="s">
        <v>1599</v>
      </c>
      <c r="B10264" s="7" t="s">
        <v>19558</v>
      </c>
      <c r="C10264" s="7" t="s">
        <v>19559</v>
      </c>
    </row>
    <row r="10265" spans="1:3" x14ac:dyDescent="0.25">
      <c r="A10265" s="7" t="s">
        <v>1599</v>
      </c>
      <c r="B10265" s="7" t="s">
        <v>19560</v>
      </c>
      <c r="C10265" s="7" t="s">
        <v>19561</v>
      </c>
    </row>
    <row r="10266" spans="1:3" x14ac:dyDescent="0.25">
      <c r="A10266" s="7" t="s">
        <v>1591</v>
      </c>
      <c r="B10266" s="7" t="s">
        <v>19562</v>
      </c>
      <c r="C10266" s="7" t="s">
        <v>19563</v>
      </c>
    </row>
    <row r="10267" spans="1:3" x14ac:dyDescent="0.25">
      <c r="A10267" s="7" t="s">
        <v>1582</v>
      </c>
      <c r="B10267" s="7" t="s">
        <v>19564</v>
      </c>
      <c r="C10267" s="7" t="s">
        <v>19565</v>
      </c>
    </row>
    <row r="10268" spans="1:3" x14ac:dyDescent="0.25">
      <c r="A10268" s="7" t="s">
        <v>1582</v>
      </c>
      <c r="B10268" s="7" t="s">
        <v>19566</v>
      </c>
      <c r="C10268" s="7" t="s">
        <v>19567</v>
      </c>
    </row>
    <row r="10269" spans="1:3" x14ac:dyDescent="0.25">
      <c r="A10269" s="7" t="s">
        <v>1582</v>
      </c>
      <c r="B10269" s="7" t="s">
        <v>19568</v>
      </c>
      <c r="C10269" s="7" t="s">
        <v>19569</v>
      </c>
    </row>
    <row r="10270" spans="1:3" x14ac:dyDescent="0.25">
      <c r="A10270" s="7" t="s">
        <v>1015</v>
      </c>
      <c r="B10270" s="7" t="s">
        <v>19570</v>
      </c>
      <c r="C10270" s="7" t="s">
        <v>19571</v>
      </c>
    </row>
    <row r="10271" spans="1:3" x14ac:dyDescent="0.25">
      <c r="A10271" s="7" t="s">
        <v>1585</v>
      </c>
      <c r="B10271" s="7" t="s">
        <v>19572</v>
      </c>
      <c r="C10271" s="7" t="s">
        <v>12636</v>
      </c>
    </row>
    <row r="10272" spans="1:3" x14ac:dyDescent="0.25">
      <c r="A10272" s="7" t="s">
        <v>1589</v>
      </c>
      <c r="B10272" s="7" t="s">
        <v>19573</v>
      </c>
      <c r="C10272" s="7" t="s">
        <v>19574</v>
      </c>
    </row>
    <row r="10273" spans="1:3" x14ac:dyDescent="0.25">
      <c r="A10273" s="7" t="s">
        <v>1355</v>
      </c>
      <c r="B10273" s="7" t="s">
        <v>19575</v>
      </c>
      <c r="C10273" s="7" t="s">
        <v>19576</v>
      </c>
    </row>
    <row r="10274" spans="1:3" x14ac:dyDescent="0.25">
      <c r="A10274" s="7" t="s">
        <v>1564</v>
      </c>
      <c r="B10274" s="7" t="s">
        <v>19577</v>
      </c>
      <c r="C10274" s="7" t="s">
        <v>19578</v>
      </c>
    </row>
    <row r="10275" spans="1:3" x14ac:dyDescent="0.25">
      <c r="A10275" s="7" t="s">
        <v>1566</v>
      </c>
      <c r="B10275" s="7" t="s">
        <v>19579</v>
      </c>
      <c r="C10275" s="7" t="s">
        <v>19580</v>
      </c>
    </row>
    <row r="10276" spans="1:3" x14ac:dyDescent="0.25">
      <c r="A10276" s="7" t="s">
        <v>1568</v>
      </c>
      <c r="B10276" s="7" t="s">
        <v>19581</v>
      </c>
      <c r="C10276" s="7" t="s">
        <v>2127</v>
      </c>
    </row>
    <row r="10277" spans="1:3" x14ac:dyDescent="0.25">
      <c r="A10277" s="7" t="s">
        <v>1572</v>
      </c>
      <c r="B10277" s="7" t="s">
        <v>19582</v>
      </c>
      <c r="C10277" s="7" t="s">
        <v>19583</v>
      </c>
    </row>
    <row r="10278" spans="1:3" x14ac:dyDescent="0.25">
      <c r="A10278" s="7" t="s">
        <v>1570</v>
      </c>
      <c r="B10278" s="7" t="s">
        <v>19584</v>
      </c>
      <c r="C10278" s="7" t="s">
        <v>19585</v>
      </c>
    </row>
    <row r="10279" spans="1:3" x14ac:dyDescent="0.25">
      <c r="A10279" s="7" t="s">
        <v>756</v>
      </c>
      <c r="B10279" s="7" t="s">
        <v>19586</v>
      </c>
      <c r="C10279" s="7" t="s">
        <v>5396</v>
      </c>
    </row>
    <row r="10280" spans="1:3" x14ac:dyDescent="0.25">
      <c r="A10280" s="7" t="s">
        <v>1549</v>
      </c>
      <c r="B10280" s="7" t="s">
        <v>19587</v>
      </c>
      <c r="C10280" s="7" t="s">
        <v>19588</v>
      </c>
    </row>
    <row r="10281" spans="1:3" x14ac:dyDescent="0.25">
      <c r="A10281" s="7" t="s">
        <v>1551</v>
      </c>
      <c r="B10281" s="7" t="s">
        <v>19589</v>
      </c>
      <c r="C10281" s="7" t="s">
        <v>1984</v>
      </c>
    </row>
    <row r="10282" spans="1:3" x14ac:dyDescent="0.25">
      <c r="A10282" s="7" t="s">
        <v>1551</v>
      </c>
      <c r="B10282" s="7" t="s">
        <v>19590</v>
      </c>
      <c r="C10282" s="7" t="s">
        <v>19591</v>
      </c>
    </row>
    <row r="10283" spans="1:3" x14ac:dyDescent="0.25">
      <c r="A10283" s="7" t="s">
        <v>1526</v>
      </c>
      <c r="B10283" s="7" t="s">
        <v>19592</v>
      </c>
      <c r="C10283" s="7" t="s">
        <v>2662</v>
      </c>
    </row>
    <row r="10284" spans="1:3" x14ac:dyDescent="0.25">
      <c r="A10284" s="7" t="s">
        <v>1528</v>
      </c>
      <c r="B10284" s="7" t="s">
        <v>19593</v>
      </c>
      <c r="C10284" s="7" t="s">
        <v>19594</v>
      </c>
    </row>
    <row r="10285" spans="1:3" x14ac:dyDescent="0.25">
      <c r="A10285" s="7" t="s">
        <v>1528</v>
      </c>
      <c r="B10285" s="7" t="s">
        <v>19595</v>
      </c>
      <c r="C10285" s="7" t="s">
        <v>19596</v>
      </c>
    </row>
    <row r="10286" spans="1:3" x14ac:dyDescent="0.25">
      <c r="A10286" s="7" t="s">
        <v>1528</v>
      </c>
      <c r="B10286" s="7" t="s">
        <v>19597</v>
      </c>
      <c r="C10286" s="7" t="s">
        <v>5306</v>
      </c>
    </row>
    <row r="10287" spans="1:3" x14ac:dyDescent="0.25">
      <c r="A10287" s="7" t="s">
        <v>1528</v>
      </c>
      <c r="B10287" s="7" t="s">
        <v>19598</v>
      </c>
      <c r="C10287" s="7" t="s">
        <v>19599</v>
      </c>
    </row>
    <row r="10288" spans="1:3" x14ac:dyDescent="0.25">
      <c r="A10288" s="7" t="s">
        <v>1528</v>
      </c>
      <c r="B10288" s="7" t="s">
        <v>19600</v>
      </c>
      <c r="C10288" s="7" t="s">
        <v>19601</v>
      </c>
    </row>
    <row r="10289" spans="1:3" x14ac:dyDescent="0.25">
      <c r="A10289" s="7" t="s">
        <v>1542</v>
      </c>
      <c r="B10289" s="7" t="s">
        <v>19602</v>
      </c>
      <c r="C10289" s="7" t="s">
        <v>19603</v>
      </c>
    </row>
    <row r="10290" spans="1:3" x14ac:dyDescent="0.25">
      <c r="A10290" s="7" t="s">
        <v>1542</v>
      </c>
      <c r="B10290" s="7" t="s">
        <v>19604</v>
      </c>
      <c r="C10290" s="7" t="s">
        <v>19605</v>
      </c>
    </row>
    <row r="10291" spans="1:3" x14ac:dyDescent="0.25">
      <c r="A10291" s="7" t="s">
        <v>1536</v>
      </c>
      <c r="B10291" s="7" t="s">
        <v>19606</v>
      </c>
      <c r="C10291" s="7" t="s">
        <v>19607</v>
      </c>
    </row>
    <row r="10292" spans="1:3" x14ac:dyDescent="0.25">
      <c r="A10292" s="7" t="s">
        <v>1536</v>
      </c>
      <c r="B10292" s="7" t="s">
        <v>19608</v>
      </c>
      <c r="C10292" s="7" t="s">
        <v>19609</v>
      </c>
    </row>
    <row r="10293" spans="1:3" x14ac:dyDescent="0.25">
      <c r="A10293" s="7" t="s">
        <v>1538</v>
      </c>
      <c r="B10293" s="7" t="s">
        <v>19610</v>
      </c>
      <c r="C10293" s="7" t="s">
        <v>10793</v>
      </c>
    </row>
    <row r="10294" spans="1:3" x14ac:dyDescent="0.25">
      <c r="A10294" s="7" t="s">
        <v>1538</v>
      </c>
      <c r="B10294" s="7" t="s">
        <v>19611</v>
      </c>
      <c r="C10294" s="7" t="s">
        <v>19612</v>
      </c>
    </row>
    <row r="10295" spans="1:3" x14ac:dyDescent="0.25">
      <c r="A10295" s="7" t="s">
        <v>1538</v>
      </c>
      <c r="B10295" s="7" t="s">
        <v>19613</v>
      </c>
      <c r="C10295" s="7" t="s">
        <v>19614</v>
      </c>
    </row>
    <row r="10296" spans="1:3" x14ac:dyDescent="0.25">
      <c r="A10296" s="7" t="s">
        <v>1540</v>
      </c>
      <c r="B10296" s="7" t="s">
        <v>19615</v>
      </c>
      <c r="C10296" s="7" t="s">
        <v>17386</v>
      </c>
    </row>
    <row r="10297" spans="1:3" x14ac:dyDescent="0.25">
      <c r="A10297" s="7" t="s">
        <v>1512</v>
      </c>
      <c r="B10297" s="7" t="s">
        <v>19616</v>
      </c>
      <c r="C10297" s="7" t="s">
        <v>2265</v>
      </c>
    </row>
    <row r="10298" spans="1:3" x14ac:dyDescent="0.25">
      <c r="A10298" s="7" t="s">
        <v>1514</v>
      </c>
      <c r="B10298" s="7" t="s">
        <v>19617</v>
      </c>
      <c r="C10298" s="7" t="s">
        <v>3584</v>
      </c>
    </row>
    <row r="10299" spans="1:3" x14ac:dyDescent="0.25">
      <c r="A10299" s="7" t="s">
        <v>1514</v>
      </c>
      <c r="B10299" s="7" t="s">
        <v>19618</v>
      </c>
      <c r="C10299" s="7" t="s">
        <v>3078</v>
      </c>
    </row>
    <row r="10300" spans="1:3" x14ac:dyDescent="0.25">
      <c r="A10300" s="7" t="s">
        <v>1307</v>
      </c>
      <c r="B10300" s="7" t="s">
        <v>19619</v>
      </c>
      <c r="C10300" s="7" t="s">
        <v>19620</v>
      </c>
    </row>
    <row r="10301" spans="1:3" x14ac:dyDescent="0.25">
      <c r="A10301" s="7" t="s">
        <v>1516</v>
      </c>
      <c r="B10301" s="7" t="s">
        <v>19621</v>
      </c>
      <c r="C10301" s="7" t="s">
        <v>2241</v>
      </c>
    </row>
    <row r="10302" spans="1:3" x14ac:dyDescent="0.25">
      <c r="A10302" s="7" t="s">
        <v>1518</v>
      </c>
      <c r="B10302" s="7" t="s">
        <v>19622</v>
      </c>
      <c r="C10302" s="7" t="s">
        <v>19623</v>
      </c>
    </row>
    <row r="10303" spans="1:3" x14ac:dyDescent="0.25">
      <c r="A10303" s="7" t="s">
        <v>1494</v>
      </c>
      <c r="B10303" s="7" t="s">
        <v>19624</v>
      </c>
      <c r="C10303" s="7" t="s">
        <v>19625</v>
      </c>
    </row>
    <row r="10304" spans="1:3" x14ac:dyDescent="0.25">
      <c r="A10304" s="7" t="s">
        <v>1494</v>
      </c>
      <c r="B10304" s="7" t="s">
        <v>19626</v>
      </c>
      <c r="C10304" s="7" t="s">
        <v>19627</v>
      </c>
    </row>
    <row r="10305" spans="1:3" x14ac:dyDescent="0.25">
      <c r="A10305" s="7" t="s">
        <v>1510</v>
      </c>
      <c r="B10305" s="7" t="s">
        <v>19628</v>
      </c>
      <c r="C10305" s="7" t="s">
        <v>19629</v>
      </c>
    </row>
    <row r="10306" spans="1:3" x14ac:dyDescent="0.25">
      <c r="A10306" s="7" t="s">
        <v>1510</v>
      </c>
      <c r="B10306" s="7" t="s">
        <v>19630</v>
      </c>
      <c r="C10306" s="7" t="s">
        <v>19631</v>
      </c>
    </row>
    <row r="10307" spans="1:3" x14ac:dyDescent="0.25">
      <c r="A10307" s="7" t="s">
        <v>1504</v>
      </c>
      <c r="B10307" s="7" t="s">
        <v>19632</v>
      </c>
      <c r="C10307" s="7" t="s">
        <v>19633</v>
      </c>
    </row>
    <row r="10308" spans="1:3" x14ac:dyDescent="0.25">
      <c r="A10308" s="7" t="s">
        <v>1506</v>
      </c>
      <c r="B10308" s="7" t="s">
        <v>19634</v>
      </c>
      <c r="C10308" s="7" t="s">
        <v>16407</v>
      </c>
    </row>
    <row r="10309" spans="1:3" x14ac:dyDescent="0.25">
      <c r="A10309" s="7" t="s">
        <v>1500</v>
      </c>
      <c r="B10309" s="7" t="s">
        <v>19635</v>
      </c>
      <c r="C10309" s="7" t="s">
        <v>4016</v>
      </c>
    </row>
    <row r="10310" spans="1:3" x14ac:dyDescent="0.25">
      <c r="A10310" s="7" t="s">
        <v>1478</v>
      </c>
      <c r="B10310" s="7" t="s">
        <v>19636</v>
      </c>
      <c r="C10310" s="7" t="s">
        <v>19637</v>
      </c>
    </row>
    <row r="10311" spans="1:3" x14ac:dyDescent="0.25">
      <c r="A10311" s="7" t="s">
        <v>1478</v>
      </c>
      <c r="B10311" s="7" t="s">
        <v>19638</v>
      </c>
      <c r="C10311" s="7" t="s">
        <v>4410</v>
      </c>
    </row>
    <row r="10312" spans="1:3" x14ac:dyDescent="0.25">
      <c r="A10312" s="7" t="s">
        <v>1480</v>
      </c>
      <c r="B10312" s="7" t="s">
        <v>19639</v>
      </c>
      <c r="C10312" s="7" t="s">
        <v>18603</v>
      </c>
    </row>
    <row r="10313" spans="1:3" x14ac:dyDescent="0.25">
      <c r="A10313" s="7" t="s">
        <v>1490</v>
      </c>
      <c r="B10313" s="7" t="s">
        <v>19640</v>
      </c>
      <c r="C10313" s="7" t="s">
        <v>18266</v>
      </c>
    </row>
    <row r="10314" spans="1:3" x14ac:dyDescent="0.25">
      <c r="A10314" s="7" t="s">
        <v>1486</v>
      </c>
      <c r="B10314" s="7" t="s">
        <v>19641</v>
      </c>
      <c r="C10314" s="7" t="s">
        <v>16410</v>
      </c>
    </row>
    <row r="10315" spans="1:3" x14ac:dyDescent="0.25">
      <c r="A10315" s="7" t="s">
        <v>1486</v>
      </c>
      <c r="B10315" s="7" t="s">
        <v>19642</v>
      </c>
      <c r="C10315" s="7" t="s">
        <v>18023</v>
      </c>
    </row>
    <row r="10316" spans="1:3" x14ac:dyDescent="0.25">
      <c r="A10316" s="7" t="s">
        <v>1458</v>
      </c>
      <c r="B10316" s="7" t="s">
        <v>19643</v>
      </c>
      <c r="C10316" s="7" t="s">
        <v>16405</v>
      </c>
    </row>
    <row r="10317" spans="1:3" x14ac:dyDescent="0.25">
      <c r="A10317" s="7" t="s">
        <v>1458</v>
      </c>
      <c r="B10317" s="7" t="s">
        <v>19644</v>
      </c>
      <c r="C10317" s="7" t="s">
        <v>18603</v>
      </c>
    </row>
    <row r="10318" spans="1:3" x14ac:dyDescent="0.25">
      <c r="A10318" s="7" t="s">
        <v>1458</v>
      </c>
      <c r="B10318" s="7" t="s">
        <v>19645</v>
      </c>
      <c r="C10318" s="7" t="s">
        <v>18011</v>
      </c>
    </row>
    <row r="10319" spans="1:3" x14ac:dyDescent="0.25">
      <c r="A10319" s="7" t="s">
        <v>1460</v>
      </c>
      <c r="B10319" s="7" t="s">
        <v>19646</v>
      </c>
      <c r="C10319" s="7" t="s">
        <v>19647</v>
      </c>
    </row>
    <row r="10320" spans="1:3" x14ac:dyDescent="0.25">
      <c r="A10320" s="7" t="s">
        <v>1460</v>
      </c>
      <c r="B10320" s="7" t="s">
        <v>19648</v>
      </c>
      <c r="C10320" s="7" t="s">
        <v>19649</v>
      </c>
    </row>
    <row r="10321" spans="1:3" x14ac:dyDescent="0.25">
      <c r="A10321" s="7" t="s">
        <v>1460</v>
      </c>
      <c r="B10321" s="7" t="s">
        <v>19650</v>
      </c>
      <c r="C10321" s="7" t="s">
        <v>19651</v>
      </c>
    </row>
    <row r="10322" spans="1:3" x14ac:dyDescent="0.25">
      <c r="A10322" s="7" t="s">
        <v>1464</v>
      </c>
      <c r="B10322" s="7" t="s">
        <v>19652</v>
      </c>
      <c r="C10322" s="7" t="s">
        <v>19653</v>
      </c>
    </row>
    <row r="10323" spans="1:3" x14ac:dyDescent="0.25">
      <c r="A10323" s="7" t="s">
        <v>1474</v>
      </c>
      <c r="B10323" s="7" t="s">
        <v>19654</v>
      </c>
      <c r="C10323" s="7" t="s">
        <v>19655</v>
      </c>
    </row>
    <row r="10324" spans="1:3" x14ac:dyDescent="0.25">
      <c r="A10324" s="7" t="s">
        <v>1466</v>
      </c>
      <c r="B10324" s="7" t="s">
        <v>19656</v>
      </c>
      <c r="C10324" s="7" t="s">
        <v>19657</v>
      </c>
    </row>
    <row r="10325" spans="1:3" x14ac:dyDescent="0.25">
      <c r="A10325" s="7" t="s">
        <v>1442</v>
      </c>
      <c r="B10325" s="7" t="s">
        <v>19658</v>
      </c>
      <c r="C10325" s="7" t="s">
        <v>19659</v>
      </c>
    </row>
    <row r="10326" spans="1:3" x14ac:dyDescent="0.25">
      <c r="A10326" s="7" t="s">
        <v>1444</v>
      </c>
      <c r="B10326" s="7" t="s">
        <v>19660</v>
      </c>
      <c r="C10326" s="7" t="s">
        <v>19661</v>
      </c>
    </row>
    <row r="10327" spans="1:3" x14ac:dyDescent="0.25">
      <c r="A10327" s="7" t="s">
        <v>1444</v>
      </c>
      <c r="B10327" s="7" t="s">
        <v>19662</v>
      </c>
      <c r="C10327" s="7" t="s">
        <v>19663</v>
      </c>
    </row>
    <row r="10328" spans="1:3" x14ac:dyDescent="0.25">
      <c r="A10328" s="7" t="s">
        <v>1574</v>
      </c>
      <c r="B10328" s="7" t="s">
        <v>19664</v>
      </c>
      <c r="C10328" s="7" t="s">
        <v>3230</v>
      </c>
    </row>
    <row r="10329" spans="1:3" x14ac:dyDescent="0.25">
      <c r="A10329" s="7" t="s">
        <v>1576</v>
      </c>
      <c r="B10329" s="7" t="s">
        <v>19665</v>
      </c>
      <c r="C10329" s="7" t="s">
        <v>19666</v>
      </c>
    </row>
    <row r="10330" spans="1:3" x14ac:dyDescent="0.25">
      <c r="A10330" s="7" t="s">
        <v>1578</v>
      </c>
      <c r="B10330" s="7" t="s">
        <v>19667</v>
      </c>
      <c r="C10330" s="7" t="s">
        <v>2787</v>
      </c>
    </row>
    <row r="10331" spans="1:3" x14ac:dyDescent="0.25">
      <c r="A10331" s="7" t="s">
        <v>1570</v>
      </c>
      <c r="B10331" s="7" t="s">
        <v>19668</v>
      </c>
      <c r="C10331" s="7" t="s">
        <v>19669</v>
      </c>
    </row>
    <row r="10332" spans="1:3" x14ac:dyDescent="0.25">
      <c r="A10332" s="7" t="s">
        <v>756</v>
      </c>
      <c r="B10332" s="7" t="s">
        <v>19670</v>
      </c>
      <c r="C10332" s="7" t="s">
        <v>19671</v>
      </c>
    </row>
    <row r="10333" spans="1:3" x14ac:dyDescent="0.25">
      <c r="A10333" s="7" t="s">
        <v>756</v>
      </c>
      <c r="B10333" s="7" t="s">
        <v>19672</v>
      </c>
      <c r="C10333" s="7" t="s">
        <v>7167</v>
      </c>
    </row>
    <row r="10334" spans="1:3" x14ac:dyDescent="0.25">
      <c r="A10334" s="7" t="s">
        <v>1549</v>
      </c>
      <c r="B10334" s="7" t="s">
        <v>19673</v>
      </c>
      <c r="C10334" s="7" t="s">
        <v>17300</v>
      </c>
    </row>
    <row r="10335" spans="1:3" x14ac:dyDescent="0.25">
      <c r="A10335" s="7" t="s">
        <v>1560</v>
      </c>
      <c r="B10335" s="7" t="s">
        <v>19674</v>
      </c>
      <c r="C10335" s="7" t="s">
        <v>19675</v>
      </c>
    </row>
    <row r="10336" spans="1:3" x14ac:dyDescent="0.25">
      <c r="A10336" s="7" t="s">
        <v>1303</v>
      </c>
      <c r="B10336" s="7" t="s">
        <v>19676</v>
      </c>
      <c r="C10336" s="7" t="s">
        <v>4352</v>
      </c>
    </row>
    <row r="10337" spans="1:3" x14ac:dyDescent="0.25">
      <c r="A10337" s="7" t="s">
        <v>1557</v>
      </c>
      <c r="B10337" s="7" t="s">
        <v>19677</v>
      </c>
      <c r="C10337" s="7" t="s">
        <v>3184</v>
      </c>
    </row>
    <row r="10338" spans="1:3" x14ac:dyDescent="0.25">
      <c r="A10338" s="7" t="s">
        <v>353</v>
      </c>
      <c r="B10338" s="7" t="s">
        <v>19678</v>
      </c>
      <c r="C10338" s="7" t="s">
        <v>19679</v>
      </c>
    </row>
    <row r="10339" spans="1:3" x14ac:dyDescent="0.25">
      <c r="A10339" s="7" t="s">
        <v>353</v>
      </c>
      <c r="B10339" s="7" t="s">
        <v>19680</v>
      </c>
      <c r="C10339" s="7" t="s">
        <v>19681</v>
      </c>
    </row>
    <row r="10340" spans="1:3" x14ac:dyDescent="0.25">
      <c r="A10340" s="7" t="s">
        <v>355</v>
      </c>
      <c r="B10340" s="7" t="s">
        <v>19682</v>
      </c>
      <c r="C10340" s="7" t="s">
        <v>19683</v>
      </c>
    </row>
    <row r="10341" spans="1:3" x14ac:dyDescent="0.25">
      <c r="A10341" s="7" t="s">
        <v>329</v>
      </c>
      <c r="B10341" s="7" t="s">
        <v>19684</v>
      </c>
      <c r="C10341" s="7" t="s">
        <v>19685</v>
      </c>
    </row>
    <row r="10342" spans="1:3" x14ac:dyDescent="0.25">
      <c r="A10342" s="7" t="s">
        <v>333</v>
      </c>
      <c r="B10342" s="7" t="s">
        <v>19686</v>
      </c>
      <c r="C10342" s="7" t="s">
        <v>19687</v>
      </c>
    </row>
    <row r="10343" spans="1:3" x14ac:dyDescent="0.25">
      <c r="A10343" s="7" t="s">
        <v>834</v>
      </c>
      <c r="B10343" s="7" t="s">
        <v>19688</v>
      </c>
      <c r="C10343" s="7" t="s">
        <v>19689</v>
      </c>
    </row>
    <row r="10344" spans="1:3" x14ac:dyDescent="0.25">
      <c r="A10344" s="7" t="s">
        <v>337</v>
      </c>
      <c r="B10344" s="7" t="s">
        <v>19690</v>
      </c>
      <c r="C10344" s="7" t="s">
        <v>19691</v>
      </c>
    </row>
    <row r="10345" spans="1:3" x14ac:dyDescent="0.25">
      <c r="A10345" s="7" t="s">
        <v>1538</v>
      </c>
      <c r="B10345" s="7" t="s">
        <v>19692</v>
      </c>
      <c r="C10345" s="7" t="s">
        <v>19693</v>
      </c>
    </row>
    <row r="10346" spans="1:3" x14ac:dyDescent="0.25">
      <c r="A10346" s="7" t="s">
        <v>1538</v>
      </c>
      <c r="B10346" s="7" t="s">
        <v>19694</v>
      </c>
      <c r="C10346" s="7" t="s">
        <v>19695</v>
      </c>
    </row>
    <row r="10347" spans="1:3" x14ac:dyDescent="0.25">
      <c r="A10347" s="7" t="s">
        <v>1514</v>
      </c>
      <c r="B10347" s="7" t="s">
        <v>19696</v>
      </c>
      <c r="C10347" s="7" t="s">
        <v>16410</v>
      </c>
    </row>
    <row r="10348" spans="1:3" x14ac:dyDescent="0.25">
      <c r="A10348" s="7" t="s">
        <v>1524</v>
      </c>
      <c r="B10348" s="7" t="s">
        <v>19697</v>
      </c>
      <c r="C10348" s="7" t="s">
        <v>1866</v>
      </c>
    </row>
    <row r="10349" spans="1:3" x14ac:dyDescent="0.25">
      <c r="A10349" s="7" t="s">
        <v>1520</v>
      </c>
      <c r="B10349" s="7" t="s">
        <v>19698</v>
      </c>
      <c r="C10349" s="7" t="s">
        <v>19699</v>
      </c>
    </row>
    <row r="10350" spans="1:3" x14ac:dyDescent="0.25">
      <c r="A10350" s="7" t="s">
        <v>1494</v>
      </c>
      <c r="B10350" s="7" t="s">
        <v>19700</v>
      </c>
      <c r="C10350" s="7" t="s">
        <v>19701</v>
      </c>
    </row>
    <row r="10351" spans="1:3" x14ac:dyDescent="0.25">
      <c r="A10351" s="7" t="s">
        <v>1496</v>
      </c>
      <c r="B10351" s="7" t="s">
        <v>19702</v>
      </c>
      <c r="C10351" s="7" t="s">
        <v>19703</v>
      </c>
    </row>
    <row r="10352" spans="1:3" x14ac:dyDescent="0.25">
      <c r="A10352" s="7" t="s">
        <v>1496</v>
      </c>
      <c r="B10352" s="7" t="s">
        <v>19704</v>
      </c>
      <c r="C10352" s="7" t="s">
        <v>19705</v>
      </c>
    </row>
    <row r="10353" spans="1:3" x14ac:dyDescent="0.25">
      <c r="A10353" s="7" t="s">
        <v>1498</v>
      </c>
      <c r="B10353" s="7" t="s">
        <v>19706</v>
      </c>
      <c r="C10353" s="7" t="s">
        <v>19707</v>
      </c>
    </row>
    <row r="10354" spans="1:3" x14ac:dyDescent="0.25">
      <c r="A10354" s="7" t="s">
        <v>1510</v>
      </c>
      <c r="B10354" s="7" t="s">
        <v>19708</v>
      </c>
      <c r="C10354" s="7" t="s">
        <v>19709</v>
      </c>
    </row>
    <row r="10355" spans="1:3" x14ac:dyDescent="0.25">
      <c r="A10355" s="7" t="s">
        <v>1510</v>
      </c>
      <c r="B10355" s="7" t="s">
        <v>19710</v>
      </c>
      <c r="C10355" s="7" t="s">
        <v>1752</v>
      </c>
    </row>
    <row r="10356" spans="1:3" x14ac:dyDescent="0.25">
      <c r="A10356" s="7" t="s">
        <v>1502</v>
      </c>
      <c r="B10356" s="7" t="s">
        <v>19711</v>
      </c>
      <c r="C10356" s="7" t="s">
        <v>18023</v>
      </c>
    </row>
    <row r="10357" spans="1:3" x14ac:dyDescent="0.25">
      <c r="A10357" s="7" t="s">
        <v>1502</v>
      </c>
      <c r="B10357" s="7" t="s">
        <v>19712</v>
      </c>
      <c r="C10357" s="7" t="s">
        <v>16410</v>
      </c>
    </row>
    <row r="10358" spans="1:3" x14ac:dyDescent="0.25">
      <c r="A10358" s="7" t="s">
        <v>1502</v>
      </c>
      <c r="B10358" s="7" t="s">
        <v>19713</v>
      </c>
      <c r="C10358" s="7" t="s">
        <v>16407</v>
      </c>
    </row>
    <row r="10359" spans="1:3" x14ac:dyDescent="0.25">
      <c r="A10359" s="7" t="s">
        <v>1508</v>
      </c>
      <c r="B10359" s="7" t="s">
        <v>19714</v>
      </c>
      <c r="C10359" s="7" t="s">
        <v>1657</v>
      </c>
    </row>
    <row r="10360" spans="1:3" x14ac:dyDescent="0.25">
      <c r="A10360" s="7" t="s">
        <v>1500</v>
      </c>
      <c r="B10360" s="7" t="s">
        <v>19715</v>
      </c>
      <c r="C10360" s="7" t="s">
        <v>18320</v>
      </c>
    </row>
    <row r="10361" spans="1:3" x14ac:dyDescent="0.25">
      <c r="A10361" s="7" t="s">
        <v>1478</v>
      </c>
      <c r="B10361" s="7" t="s">
        <v>19716</v>
      </c>
      <c r="C10361" s="7" t="s">
        <v>3898</v>
      </c>
    </row>
    <row r="10362" spans="1:3" x14ac:dyDescent="0.25">
      <c r="A10362" s="7" t="s">
        <v>1482</v>
      </c>
      <c r="B10362" s="7" t="s">
        <v>19717</v>
      </c>
      <c r="C10362" s="7" t="s">
        <v>18023</v>
      </c>
    </row>
    <row r="10363" spans="1:3" x14ac:dyDescent="0.25">
      <c r="A10363" s="7" t="s">
        <v>1482</v>
      </c>
      <c r="B10363" s="7" t="s">
        <v>19718</v>
      </c>
      <c r="C10363" s="7" t="s">
        <v>17765</v>
      </c>
    </row>
    <row r="10364" spans="1:3" x14ac:dyDescent="0.25">
      <c r="A10364" s="7" t="s">
        <v>1482</v>
      </c>
      <c r="B10364" s="7" t="s">
        <v>19719</v>
      </c>
      <c r="C10364" s="7" t="s">
        <v>16410</v>
      </c>
    </row>
    <row r="10365" spans="1:3" x14ac:dyDescent="0.25">
      <c r="A10365" s="7" t="s">
        <v>1490</v>
      </c>
      <c r="B10365" s="7" t="s">
        <v>19720</v>
      </c>
      <c r="C10365" s="7" t="s">
        <v>18011</v>
      </c>
    </row>
    <row r="10366" spans="1:3" x14ac:dyDescent="0.25">
      <c r="A10366" s="7" t="s">
        <v>1486</v>
      </c>
      <c r="B10366" s="7" t="s">
        <v>19721</v>
      </c>
      <c r="C10366" s="7" t="s">
        <v>16414</v>
      </c>
    </row>
    <row r="10367" spans="1:3" x14ac:dyDescent="0.25">
      <c r="A10367" s="7" t="s">
        <v>1488</v>
      </c>
      <c r="B10367" s="7" t="s">
        <v>19722</v>
      </c>
      <c r="C10367" s="7" t="s">
        <v>16394</v>
      </c>
    </row>
    <row r="10368" spans="1:3" x14ac:dyDescent="0.25">
      <c r="A10368" s="7" t="s">
        <v>1484</v>
      </c>
      <c r="B10368" s="7" t="s">
        <v>19723</v>
      </c>
      <c r="C10368" s="7" t="s">
        <v>17765</v>
      </c>
    </row>
    <row r="10369" spans="1:3" x14ac:dyDescent="0.25">
      <c r="A10369" s="7" t="s">
        <v>1484</v>
      </c>
      <c r="B10369" s="7" t="s">
        <v>19724</v>
      </c>
      <c r="C10369" s="7" t="s">
        <v>18603</v>
      </c>
    </row>
    <row r="10370" spans="1:3" x14ac:dyDescent="0.25">
      <c r="A10370" s="7" t="s">
        <v>1458</v>
      </c>
      <c r="B10370" s="7" t="s">
        <v>19725</v>
      </c>
      <c r="C10370" s="7" t="s">
        <v>18023</v>
      </c>
    </row>
    <row r="10371" spans="1:3" x14ac:dyDescent="0.25">
      <c r="A10371" s="7" t="s">
        <v>1464</v>
      </c>
      <c r="B10371" s="7" t="s">
        <v>19726</v>
      </c>
      <c r="C10371" s="7" t="s">
        <v>19727</v>
      </c>
    </row>
    <row r="10372" spans="1:3" x14ac:dyDescent="0.25">
      <c r="A10372" s="7" t="s">
        <v>1476</v>
      </c>
      <c r="B10372" s="7" t="s">
        <v>19728</v>
      </c>
      <c r="C10372" s="7" t="s">
        <v>19729</v>
      </c>
    </row>
    <row r="10373" spans="1:3" x14ac:dyDescent="0.25">
      <c r="A10373" s="7" t="s">
        <v>245</v>
      </c>
      <c r="B10373" s="7" t="s">
        <v>19730</v>
      </c>
      <c r="C10373" s="7" t="s">
        <v>19731</v>
      </c>
    </row>
    <row r="10374" spans="1:3" x14ac:dyDescent="0.25">
      <c r="A10374" s="7" t="s">
        <v>247</v>
      </c>
      <c r="B10374" s="7" t="s">
        <v>19732</v>
      </c>
      <c r="C10374" s="7" t="s">
        <v>7848</v>
      </c>
    </row>
    <row r="10375" spans="1:3" x14ac:dyDescent="0.25">
      <c r="A10375" s="7" t="s">
        <v>249</v>
      </c>
      <c r="B10375" s="7" t="s">
        <v>19733</v>
      </c>
      <c r="C10375" s="7" t="s">
        <v>19734</v>
      </c>
    </row>
    <row r="10376" spans="1:3" x14ac:dyDescent="0.25">
      <c r="A10376" s="7" t="s">
        <v>251</v>
      </c>
      <c r="B10376" s="7" t="s">
        <v>19735</v>
      </c>
      <c r="C10376" s="7" t="s">
        <v>19736</v>
      </c>
    </row>
    <row r="10377" spans="1:3" x14ac:dyDescent="0.25">
      <c r="A10377" s="7" t="s">
        <v>253</v>
      </c>
      <c r="B10377" s="7" t="s">
        <v>19737</v>
      </c>
      <c r="C10377" s="7" t="s">
        <v>19738</v>
      </c>
    </row>
    <row r="10378" spans="1:3" x14ac:dyDescent="0.25">
      <c r="A10378" s="7" t="s">
        <v>255</v>
      </c>
      <c r="B10378" s="7" t="s">
        <v>19739</v>
      </c>
      <c r="C10378" s="7" t="s">
        <v>19740</v>
      </c>
    </row>
    <row r="10379" spans="1:3" x14ac:dyDescent="0.25">
      <c r="A10379" s="7" t="s">
        <v>255</v>
      </c>
      <c r="B10379" s="7" t="s">
        <v>19741</v>
      </c>
      <c r="C10379" s="7" t="s">
        <v>19742</v>
      </c>
    </row>
    <row r="10380" spans="1:3" x14ac:dyDescent="0.25">
      <c r="A10380" s="7" t="s">
        <v>223</v>
      </c>
      <c r="B10380" s="7" t="s">
        <v>19743</v>
      </c>
      <c r="C10380" s="7" t="s">
        <v>19744</v>
      </c>
    </row>
    <row r="10381" spans="1:3" x14ac:dyDescent="0.25">
      <c r="A10381" s="7" t="s">
        <v>225</v>
      </c>
      <c r="B10381" s="7" t="s">
        <v>19745</v>
      </c>
      <c r="C10381" s="7" t="s">
        <v>19746</v>
      </c>
    </row>
    <row r="10382" spans="1:3" x14ac:dyDescent="0.25">
      <c r="A10382" s="7" t="s">
        <v>227</v>
      </c>
      <c r="B10382" s="7" t="s">
        <v>19747</v>
      </c>
      <c r="C10382" s="7" t="s">
        <v>19748</v>
      </c>
    </row>
    <row r="10383" spans="1:3" x14ac:dyDescent="0.25">
      <c r="A10383" s="7" t="s">
        <v>227</v>
      </c>
      <c r="B10383" s="7" t="s">
        <v>19749</v>
      </c>
      <c r="C10383" s="7" t="s">
        <v>19750</v>
      </c>
    </row>
    <row r="10384" spans="1:3" x14ac:dyDescent="0.25">
      <c r="A10384" s="7" t="s">
        <v>231</v>
      </c>
      <c r="B10384" s="7" t="s">
        <v>19751</v>
      </c>
      <c r="C10384" s="7" t="s">
        <v>19752</v>
      </c>
    </row>
    <row r="10385" spans="1:3" x14ac:dyDescent="0.25">
      <c r="A10385" s="7" t="s">
        <v>231</v>
      </c>
      <c r="B10385" s="7" t="s">
        <v>19753</v>
      </c>
      <c r="C10385" s="7" t="s">
        <v>19754</v>
      </c>
    </row>
    <row r="10386" spans="1:3" x14ac:dyDescent="0.25">
      <c r="A10386" s="7" t="s">
        <v>233</v>
      </c>
      <c r="B10386" s="7" t="s">
        <v>19755</v>
      </c>
      <c r="C10386" s="7" t="s">
        <v>19756</v>
      </c>
    </row>
    <row r="10387" spans="1:3" x14ac:dyDescent="0.25">
      <c r="A10387" s="7" t="s">
        <v>233</v>
      </c>
      <c r="B10387" s="7" t="s">
        <v>19757</v>
      </c>
      <c r="C10387" s="7" t="s">
        <v>16479</v>
      </c>
    </row>
    <row r="10388" spans="1:3" x14ac:dyDescent="0.25">
      <c r="A10388" s="7" t="s">
        <v>233</v>
      </c>
      <c r="B10388" s="7" t="s">
        <v>19758</v>
      </c>
      <c r="C10388" s="7" t="s">
        <v>19759</v>
      </c>
    </row>
    <row r="10389" spans="1:3" x14ac:dyDescent="0.25">
      <c r="A10389" s="7" t="s">
        <v>235</v>
      </c>
      <c r="B10389" s="7" t="s">
        <v>19760</v>
      </c>
      <c r="C10389" s="7" t="s">
        <v>19761</v>
      </c>
    </row>
    <row r="10390" spans="1:3" x14ac:dyDescent="0.25">
      <c r="A10390" s="7" t="s">
        <v>239</v>
      </c>
      <c r="B10390" s="7" t="s">
        <v>19762</v>
      </c>
      <c r="C10390" s="7" t="s">
        <v>19763</v>
      </c>
    </row>
    <row r="10391" spans="1:3" x14ac:dyDescent="0.25">
      <c r="A10391" s="7" t="s">
        <v>239</v>
      </c>
      <c r="B10391" s="7" t="s">
        <v>19764</v>
      </c>
      <c r="C10391" s="7" t="s">
        <v>19765</v>
      </c>
    </row>
    <row r="10392" spans="1:3" x14ac:dyDescent="0.25">
      <c r="A10392" s="7" t="s">
        <v>1609</v>
      </c>
      <c r="B10392" s="7" t="s">
        <v>19766</v>
      </c>
      <c r="C10392" s="7" t="s">
        <v>19767</v>
      </c>
    </row>
    <row r="10393" spans="1:3" x14ac:dyDescent="0.25">
      <c r="A10393" s="7" t="s">
        <v>1607</v>
      </c>
      <c r="B10393" s="7" t="s">
        <v>19768</v>
      </c>
      <c r="C10393" s="7" t="s">
        <v>19769</v>
      </c>
    </row>
    <row r="10394" spans="1:3" x14ac:dyDescent="0.25">
      <c r="A10394" s="7" t="s">
        <v>1349</v>
      </c>
      <c r="B10394" s="7" t="s">
        <v>19770</v>
      </c>
      <c r="C10394" s="7" t="s">
        <v>3296</v>
      </c>
    </row>
    <row r="10395" spans="1:3" x14ac:dyDescent="0.25">
      <c r="A10395" s="7" t="s">
        <v>1599</v>
      </c>
      <c r="B10395" s="7" t="s">
        <v>19771</v>
      </c>
      <c r="C10395" s="7" t="s">
        <v>19772</v>
      </c>
    </row>
    <row r="10396" spans="1:3" x14ac:dyDescent="0.25">
      <c r="A10396" s="7" t="s">
        <v>1582</v>
      </c>
      <c r="B10396" s="7" t="s">
        <v>19773</v>
      </c>
      <c r="C10396" s="7" t="s">
        <v>19774</v>
      </c>
    </row>
    <row r="10397" spans="1:3" x14ac:dyDescent="0.25">
      <c r="A10397" s="7" t="s">
        <v>1562</v>
      </c>
      <c r="B10397" s="7" t="s">
        <v>19775</v>
      </c>
      <c r="C10397" s="7" t="s">
        <v>19776</v>
      </c>
    </row>
    <row r="10398" spans="1:3" x14ac:dyDescent="0.25">
      <c r="A10398" s="7" t="s">
        <v>1355</v>
      </c>
      <c r="B10398" s="7" t="s">
        <v>19777</v>
      </c>
      <c r="C10398" s="7" t="s">
        <v>19778</v>
      </c>
    </row>
    <row r="10399" spans="1:3" x14ac:dyDescent="0.25">
      <c r="A10399" s="7" t="s">
        <v>1580</v>
      </c>
      <c r="B10399" s="7" t="s">
        <v>19779</v>
      </c>
      <c r="C10399" s="7" t="s">
        <v>19780</v>
      </c>
    </row>
    <row r="10400" spans="1:3" x14ac:dyDescent="0.25">
      <c r="A10400" s="7" t="s">
        <v>1580</v>
      </c>
      <c r="B10400" s="7" t="s">
        <v>19781</v>
      </c>
      <c r="C10400" s="7" t="s">
        <v>4553</v>
      </c>
    </row>
    <row r="10401" spans="1:3" x14ac:dyDescent="0.25">
      <c r="A10401" s="7" t="s">
        <v>1576</v>
      </c>
      <c r="B10401" s="7" t="s">
        <v>19782</v>
      </c>
      <c r="C10401" s="7" t="s">
        <v>1826</v>
      </c>
    </row>
    <row r="10402" spans="1:3" x14ac:dyDescent="0.25">
      <c r="A10402" s="7" t="s">
        <v>1570</v>
      </c>
      <c r="B10402" s="7" t="s">
        <v>19783</v>
      </c>
      <c r="C10402" s="7" t="s">
        <v>19784</v>
      </c>
    </row>
    <row r="10403" spans="1:3" x14ac:dyDescent="0.25">
      <c r="A10403" s="7" t="s">
        <v>1547</v>
      </c>
      <c r="B10403" s="7" t="s">
        <v>19785</v>
      </c>
      <c r="C10403" s="7" t="s">
        <v>19786</v>
      </c>
    </row>
    <row r="10404" spans="1:3" x14ac:dyDescent="0.25">
      <c r="A10404" s="7" t="s">
        <v>1303</v>
      </c>
      <c r="B10404" s="7" t="s">
        <v>19787</v>
      </c>
      <c r="C10404" s="7" t="s">
        <v>5622</v>
      </c>
    </row>
    <row r="10405" spans="1:3" x14ac:dyDescent="0.25">
      <c r="A10405" s="7" t="s">
        <v>1553</v>
      </c>
      <c r="B10405" s="7" t="s">
        <v>19788</v>
      </c>
      <c r="C10405" s="7" t="s">
        <v>6149</v>
      </c>
    </row>
    <row r="10406" spans="1:3" x14ac:dyDescent="0.25">
      <c r="A10406" s="7" t="s">
        <v>750</v>
      </c>
      <c r="B10406" s="7" t="s">
        <v>19789</v>
      </c>
      <c r="C10406" s="7" t="s">
        <v>19790</v>
      </c>
    </row>
    <row r="10407" spans="1:3" x14ac:dyDescent="0.25">
      <c r="A10407" s="7" t="s">
        <v>750</v>
      </c>
      <c r="B10407" s="7" t="s">
        <v>19791</v>
      </c>
      <c r="C10407" s="7" t="s">
        <v>19792</v>
      </c>
    </row>
    <row r="10408" spans="1:3" x14ac:dyDescent="0.25">
      <c r="A10408" s="7" t="s">
        <v>750</v>
      </c>
      <c r="B10408" s="7" t="s">
        <v>19793</v>
      </c>
      <c r="C10408" s="7" t="s">
        <v>19794</v>
      </c>
    </row>
    <row r="10409" spans="1:3" x14ac:dyDescent="0.25">
      <c r="A10409" s="7" t="s">
        <v>1474</v>
      </c>
      <c r="B10409" s="7" t="s">
        <v>19795</v>
      </c>
      <c r="C10409" s="7" t="s">
        <v>6189</v>
      </c>
    </row>
    <row r="10410" spans="1:3" x14ac:dyDescent="0.25">
      <c r="A10410" s="7" t="s">
        <v>1466</v>
      </c>
      <c r="B10410" s="7" t="s">
        <v>19796</v>
      </c>
      <c r="C10410" s="7" t="s">
        <v>19797</v>
      </c>
    </row>
    <row r="10411" spans="1:3" x14ac:dyDescent="0.25">
      <c r="A10411" s="7" t="s">
        <v>1442</v>
      </c>
      <c r="B10411" s="7" t="s">
        <v>19798</v>
      </c>
      <c r="C10411" s="7" t="s">
        <v>1996</v>
      </c>
    </row>
    <row r="10412" spans="1:3" x14ac:dyDescent="0.25">
      <c r="A10412" s="7" t="s">
        <v>1456</v>
      </c>
      <c r="B10412" s="7" t="s">
        <v>19799</v>
      </c>
      <c r="C10412" s="7" t="s">
        <v>6330</v>
      </c>
    </row>
    <row r="10413" spans="1:3" x14ac:dyDescent="0.25">
      <c r="A10413" s="7" t="s">
        <v>245</v>
      </c>
      <c r="B10413" s="7" t="s">
        <v>19800</v>
      </c>
      <c r="C10413" s="7" t="s">
        <v>19801</v>
      </c>
    </row>
    <row r="10414" spans="1:3" x14ac:dyDescent="0.25">
      <c r="A10414" s="7" t="s">
        <v>1333</v>
      </c>
      <c r="B10414" s="7" t="s">
        <v>19802</v>
      </c>
      <c r="C10414" s="7" t="s">
        <v>19803</v>
      </c>
    </row>
    <row r="10415" spans="1:3" x14ac:dyDescent="0.25">
      <c r="A10415" s="7" t="s">
        <v>353</v>
      </c>
      <c r="B10415" s="7" t="s">
        <v>19804</v>
      </c>
      <c r="C10415" s="7" t="s">
        <v>16658</v>
      </c>
    </row>
    <row r="10416" spans="1:3" x14ac:dyDescent="0.25">
      <c r="A10416" s="7" t="s">
        <v>331</v>
      </c>
      <c r="B10416" s="7" t="s">
        <v>19805</v>
      </c>
      <c r="C10416" s="7" t="s">
        <v>10277</v>
      </c>
    </row>
    <row r="10417" spans="1:3" x14ac:dyDescent="0.25">
      <c r="A10417" s="7" t="s">
        <v>333</v>
      </c>
      <c r="B10417" s="7" t="s">
        <v>19806</v>
      </c>
      <c r="C10417" s="7" t="s">
        <v>19807</v>
      </c>
    </row>
    <row r="10418" spans="1:3" x14ac:dyDescent="0.25">
      <c r="A10418" s="7" t="s">
        <v>335</v>
      </c>
      <c r="B10418" s="7" t="s">
        <v>19808</v>
      </c>
      <c r="C10418" s="7" t="s">
        <v>19809</v>
      </c>
    </row>
    <row r="10419" spans="1:3" x14ac:dyDescent="0.25">
      <c r="A10419" s="7" t="s">
        <v>834</v>
      </c>
      <c r="B10419" s="7" t="s">
        <v>19810</v>
      </c>
      <c r="C10419" s="7" t="s">
        <v>8828</v>
      </c>
    </row>
    <row r="10420" spans="1:3" x14ac:dyDescent="0.25">
      <c r="A10420" s="7" t="s">
        <v>339</v>
      </c>
      <c r="B10420" s="7" t="s">
        <v>19811</v>
      </c>
      <c r="C10420" s="7" t="s">
        <v>7562</v>
      </c>
    </row>
    <row r="10421" spans="1:3" x14ac:dyDescent="0.25">
      <c r="A10421" s="7" t="s">
        <v>339</v>
      </c>
      <c r="B10421" s="7" t="s">
        <v>19812</v>
      </c>
      <c r="C10421" s="7" t="s">
        <v>19813</v>
      </c>
    </row>
    <row r="10422" spans="1:3" x14ac:dyDescent="0.25">
      <c r="A10422" s="7" t="s">
        <v>309</v>
      </c>
      <c r="B10422" s="7" t="s">
        <v>19814</v>
      </c>
      <c r="C10422" s="7" t="s">
        <v>19815</v>
      </c>
    </row>
    <row r="10423" spans="1:3" x14ac:dyDescent="0.25">
      <c r="A10423" s="7" t="s">
        <v>305</v>
      </c>
      <c r="B10423" s="7" t="s">
        <v>19816</v>
      </c>
      <c r="C10423" s="7" t="s">
        <v>19817</v>
      </c>
    </row>
    <row r="10424" spans="1:3" x14ac:dyDescent="0.25">
      <c r="A10424" s="7" t="s">
        <v>1319</v>
      </c>
      <c r="B10424" s="7" t="s">
        <v>19818</v>
      </c>
      <c r="C10424" s="7" t="s">
        <v>12042</v>
      </c>
    </row>
    <row r="10425" spans="1:3" x14ac:dyDescent="0.25">
      <c r="A10425" s="7" t="s">
        <v>1319</v>
      </c>
      <c r="B10425" s="7" t="s">
        <v>19819</v>
      </c>
      <c r="C10425" s="7" t="s">
        <v>19820</v>
      </c>
    </row>
    <row r="10426" spans="1:3" x14ac:dyDescent="0.25">
      <c r="A10426" s="7" t="s">
        <v>1319</v>
      </c>
      <c r="B10426" s="7" t="s">
        <v>19821</v>
      </c>
      <c r="C10426" s="7" t="s">
        <v>19822</v>
      </c>
    </row>
    <row r="10427" spans="1:3" x14ac:dyDescent="0.25">
      <c r="A10427" s="7" t="s">
        <v>311</v>
      </c>
      <c r="B10427" s="7" t="s">
        <v>19823</v>
      </c>
      <c r="C10427" s="7" t="s">
        <v>19824</v>
      </c>
    </row>
    <row r="10428" spans="1:3" x14ac:dyDescent="0.25">
      <c r="A10428" s="7" t="s">
        <v>311</v>
      </c>
      <c r="B10428" s="7" t="s">
        <v>19825</v>
      </c>
      <c r="C10428" s="7" t="s">
        <v>6265</v>
      </c>
    </row>
    <row r="10429" spans="1:3" x14ac:dyDescent="0.25">
      <c r="A10429" s="7" t="s">
        <v>760</v>
      </c>
      <c r="B10429" s="7" t="s">
        <v>19826</v>
      </c>
      <c r="C10429" s="7" t="s">
        <v>19827</v>
      </c>
    </row>
    <row r="10430" spans="1:3" x14ac:dyDescent="0.25">
      <c r="A10430" s="7" t="s">
        <v>319</v>
      </c>
      <c r="B10430" s="7" t="s">
        <v>19828</v>
      </c>
      <c r="C10430" s="7" t="s">
        <v>1731</v>
      </c>
    </row>
    <row r="10431" spans="1:3" x14ac:dyDescent="0.25">
      <c r="A10431" s="7" t="s">
        <v>319</v>
      </c>
      <c r="B10431" s="7" t="s">
        <v>19829</v>
      </c>
      <c r="C10431" s="7" t="s">
        <v>19681</v>
      </c>
    </row>
    <row r="10432" spans="1:3" x14ac:dyDescent="0.25">
      <c r="A10432" s="7" t="s">
        <v>319</v>
      </c>
      <c r="B10432" s="7" t="s">
        <v>19830</v>
      </c>
      <c r="C10432" s="7" t="s">
        <v>18984</v>
      </c>
    </row>
    <row r="10433" spans="1:3" x14ac:dyDescent="0.25">
      <c r="A10433" s="7" t="s">
        <v>321</v>
      </c>
      <c r="B10433" s="7" t="s">
        <v>19831</v>
      </c>
      <c r="C10433" s="7" t="s">
        <v>12575</v>
      </c>
    </row>
    <row r="10434" spans="1:3" x14ac:dyDescent="0.25">
      <c r="A10434" s="7" t="s">
        <v>323</v>
      </c>
      <c r="B10434" s="7" t="s">
        <v>19832</v>
      </c>
      <c r="C10434" s="7" t="s">
        <v>19833</v>
      </c>
    </row>
    <row r="10435" spans="1:3" x14ac:dyDescent="0.25">
      <c r="A10435" s="7" t="s">
        <v>325</v>
      </c>
      <c r="B10435" s="7" t="s">
        <v>19834</v>
      </c>
      <c r="C10435" s="7" t="s">
        <v>19835</v>
      </c>
    </row>
    <row r="10436" spans="1:3" x14ac:dyDescent="0.25">
      <c r="A10436" s="7" t="s">
        <v>327</v>
      </c>
      <c r="B10436" s="7" t="s">
        <v>19836</v>
      </c>
      <c r="C10436" s="7" t="s">
        <v>19837</v>
      </c>
    </row>
    <row r="10437" spans="1:3" x14ac:dyDescent="0.25">
      <c r="A10437" s="7" t="s">
        <v>327</v>
      </c>
      <c r="B10437" s="7" t="s">
        <v>19838</v>
      </c>
      <c r="C10437" s="7" t="s">
        <v>19839</v>
      </c>
    </row>
    <row r="10438" spans="1:3" x14ac:dyDescent="0.25">
      <c r="A10438" s="7" t="s">
        <v>327</v>
      </c>
      <c r="B10438" s="7" t="s">
        <v>19840</v>
      </c>
      <c r="C10438" s="7" t="s">
        <v>4522</v>
      </c>
    </row>
    <row r="10439" spans="1:3" x14ac:dyDescent="0.25">
      <c r="A10439" s="7" t="s">
        <v>289</v>
      </c>
      <c r="B10439" s="7" t="s">
        <v>19841</v>
      </c>
      <c r="C10439" s="7" t="s">
        <v>19842</v>
      </c>
    </row>
    <row r="10440" spans="1:3" x14ac:dyDescent="0.25">
      <c r="A10440" s="7" t="s">
        <v>293</v>
      </c>
      <c r="B10440" s="7" t="s">
        <v>19843</v>
      </c>
      <c r="C10440" s="7" t="s">
        <v>1918</v>
      </c>
    </row>
    <row r="10441" spans="1:3" x14ac:dyDescent="0.25">
      <c r="A10441" s="7" t="s">
        <v>303</v>
      </c>
      <c r="B10441" s="7" t="s">
        <v>19844</v>
      </c>
      <c r="C10441" s="7" t="s">
        <v>3871</v>
      </c>
    </row>
    <row r="10442" spans="1:3" x14ac:dyDescent="0.25">
      <c r="A10442" s="7" t="s">
        <v>706</v>
      </c>
      <c r="B10442" s="7" t="s">
        <v>19845</v>
      </c>
      <c r="C10442" s="7" t="s">
        <v>7983</v>
      </c>
    </row>
    <row r="10443" spans="1:3" x14ac:dyDescent="0.25">
      <c r="A10443" s="7" t="s">
        <v>706</v>
      </c>
      <c r="B10443" s="7" t="s">
        <v>19846</v>
      </c>
      <c r="C10443" s="7" t="s">
        <v>2229</v>
      </c>
    </row>
    <row r="10444" spans="1:3" x14ac:dyDescent="0.25">
      <c r="A10444" s="7" t="s">
        <v>706</v>
      </c>
      <c r="B10444" s="7" t="s">
        <v>19847</v>
      </c>
      <c r="C10444" s="7" t="s">
        <v>10435</v>
      </c>
    </row>
    <row r="10445" spans="1:3" x14ac:dyDescent="0.25">
      <c r="A10445" s="7" t="s">
        <v>273</v>
      </c>
      <c r="B10445" s="7" t="s">
        <v>19848</v>
      </c>
      <c r="C10445" s="7" t="s">
        <v>19849</v>
      </c>
    </row>
    <row r="10446" spans="1:3" x14ac:dyDescent="0.25">
      <c r="A10446" s="7" t="s">
        <v>277</v>
      </c>
      <c r="B10446" s="7" t="s">
        <v>19850</v>
      </c>
      <c r="C10446" s="7" t="s">
        <v>1996</v>
      </c>
    </row>
    <row r="10447" spans="1:3" x14ac:dyDescent="0.25">
      <c r="A10447" s="7" t="s">
        <v>279</v>
      </c>
      <c r="B10447" s="7" t="s">
        <v>19851</v>
      </c>
      <c r="C10447" s="7" t="s">
        <v>19852</v>
      </c>
    </row>
    <row r="10448" spans="1:3" x14ac:dyDescent="0.25">
      <c r="A10448" s="7" t="s">
        <v>281</v>
      </c>
      <c r="B10448" s="7" t="s">
        <v>19853</v>
      </c>
      <c r="C10448" s="7" t="s">
        <v>19854</v>
      </c>
    </row>
    <row r="10449" spans="1:3" x14ac:dyDescent="0.25">
      <c r="A10449" s="7" t="s">
        <v>283</v>
      </c>
      <c r="B10449" s="7" t="s">
        <v>19855</v>
      </c>
      <c r="C10449" s="7" t="s">
        <v>19856</v>
      </c>
    </row>
    <row r="10450" spans="1:3" x14ac:dyDescent="0.25">
      <c r="A10450" s="7" t="s">
        <v>287</v>
      </c>
      <c r="B10450" s="7" t="s">
        <v>19857</v>
      </c>
      <c r="C10450" s="7" t="s">
        <v>19858</v>
      </c>
    </row>
    <row r="10451" spans="1:3" x14ac:dyDescent="0.25">
      <c r="A10451" s="7" t="s">
        <v>257</v>
      </c>
      <c r="B10451" s="7" t="s">
        <v>19859</v>
      </c>
      <c r="C10451" s="7" t="s">
        <v>19860</v>
      </c>
    </row>
    <row r="10452" spans="1:3" x14ac:dyDescent="0.25">
      <c r="A10452" s="7" t="s">
        <v>259</v>
      </c>
      <c r="B10452" s="7" t="s">
        <v>19861</v>
      </c>
      <c r="C10452" s="7" t="s">
        <v>19862</v>
      </c>
    </row>
    <row r="10453" spans="1:3" x14ac:dyDescent="0.25">
      <c r="A10453" s="7" t="s">
        <v>259</v>
      </c>
      <c r="B10453" s="7" t="s">
        <v>19863</v>
      </c>
      <c r="C10453" s="7" t="s">
        <v>19864</v>
      </c>
    </row>
    <row r="10454" spans="1:3" x14ac:dyDescent="0.25">
      <c r="A10454" s="7" t="s">
        <v>263</v>
      </c>
      <c r="B10454" s="7" t="s">
        <v>19865</v>
      </c>
      <c r="C10454" s="7" t="s">
        <v>19866</v>
      </c>
    </row>
    <row r="10455" spans="1:3" x14ac:dyDescent="0.25">
      <c r="A10455" s="7" t="s">
        <v>263</v>
      </c>
      <c r="B10455" s="7" t="s">
        <v>19867</v>
      </c>
      <c r="C10455" s="7" t="s">
        <v>19868</v>
      </c>
    </row>
    <row r="10456" spans="1:3" x14ac:dyDescent="0.25">
      <c r="A10456" s="7" t="s">
        <v>267</v>
      </c>
      <c r="B10456" s="7" t="s">
        <v>19869</v>
      </c>
      <c r="C10456" s="7" t="s">
        <v>19870</v>
      </c>
    </row>
    <row r="10457" spans="1:3" x14ac:dyDescent="0.25">
      <c r="A10457" s="7" t="s">
        <v>421</v>
      </c>
      <c r="B10457" s="7" t="s">
        <v>19871</v>
      </c>
      <c r="C10457" s="7" t="s">
        <v>19872</v>
      </c>
    </row>
    <row r="10458" spans="1:3" x14ac:dyDescent="0.25">
      <c r="A10458" s="7" t="s">
        <v>423</v>
      </c>
      <c r="B10458" s="7" t="s">
        <v>19873</v>
      </c>
      <c r="C10458" s="7" t="s">
        <v>19874</v>
      </c>
    </row>
    <row r="10459" spans="1:3" x14ac:dyDescent="0.25">
      <c r="A10459" s="7" t="s">
        <v>393</v>
      </c>
      <c r="B10459" s="7" t="s">
        <v>19875</v>
      </c>
      <c r="C10459" s="7" t="s">
        <v>19876</v>
      </c>
    </row>
    <row r="10460" spans="1:3" x14ac:dyDescent="0.25">
      <c r="A10460" s="7" t="s">
        <v>395</v>
      </c>
      <c r="B10460" s="7" t="s">
        <v>19877</v>
      </c>
      <c r="C10460" s="7" t="s">
        <v>19878</v>
      </c>
    </row>
    <row r="10461" spans="1:3" x14ac:dyDescent="0.25">
      <c r="A10461" s="7" t="s">
        <v>399</v>
      </c>
      <c r="B10461" s="7" t="s">
        <v>19879</v>
      </c>
      <c r="C10461" s="7" t="s">
        <v>19880</v>
      </c>
    </row>
    <row r="10462" spans="1:3" x14ac:dyDescent="0.25">
      <c r="A10462" s="7" t="s">
        <v>369</v>
      </c>
      <c r="B10462" s="7" t="s">
        <v>19881</v>
      </c>
      <c r="C10462" s="7" t="s">
        <v>11278</v>
      </c>
    </row>
    <row r="10463" spans="1:3" x14ac:dyDescent="0.25">
      <c r="A10463" s="7" t="s">
        <v>369</v>
      </c>
      <c r="B10463" s="7" t="s">
        <v>19882</v>
      </c>
      <c r="C10463" s="7" t="s">
        <v>2347</v>
      </c>
    </row>
    <row r="10464" spans="1:3" x14ac:dyDescent="0.25">
      <c r="A10464" s="7" t="s">
        <v>369</v>
      </c>
      <c r="B10464" s="7" t="s">
        <v>19883</v>
      </c>
      <c r="C10464" s="7" t="s">
        <v>5319</v>
      </c>
    </row>
    <row r="10465" spans="1:3" x14ac:dyDescent="0.25">
      <c r="A10465" s="7" t="s">
        <v>371</v>
      </c>
      <c r="B10465" s="7" t="s">
        <v>19884</v>
      </c>
      <c r="C10465" s="7" t="s">
        <v>19885</v>
      </c>
    </row>
    <row r="10466" spans="1:3" x14ac:dyDescent="0.25">
      <c r="A10466" s="7" t="s">
        <v>377</v>
      </c>
      <c r="B10466" s="7" t="s">
        <v>19886</v>
      </c>
      <c r="C10466" s="7" t="s">
        <v>19887</v>
      </c>
    </row>
    <row r="10467" spans="1:3" x14ac:dyDescent="0.25">
      <c r="A10467" s="7" t="s">
        <v>377</v>
      </c>
      <c r="B10467" s="7" t="s">
        <v>19888</v>
      </c>
      <c r="C10467" s="7" t="s">
        <v>19889</v>
      </c>
    </row>
    <row r="10468" spans="1:3" x14ac:dyDescent="0.25">
      <c r="A10468" s="7" t="s">
        <v>379</v>
      </c>
      <c r="B10468" s="7" t="s">
        <v>19890</v>
      </c>
      <c r="C10468" s="7" t="s">
        <v>19891</v>
      </c>
    </row>
    <row r="10469" spans="1:3" x14ac:dyDescent="0.25">
      <c r="A10469" s="7" t="s">
        <v>387</v>
      </c>
      <c r="B10469" s="7" t="s">
        <v>19892</v>
      </c>
      <c r="C10469" s="7" t="s">
        <v>19893</v>
      </c>
    </row>
    <row r="10470" spans="1:3" x14ac:dyDescent="0.25">
      <c r="A10470" s="7" t="s">
        <v>357</v>
      </c>
      <c r="B10470" s="7" t="s">
        <v>19894</v>
      </c>
      <c r="C10470" s="7" t="s">
        <v>5270</v>
      </c>
    </row>
    <row r="10471" spans="1:3" x14ac:dyDescent="0.25">
      <c r="A10471" s="7" t="s">
        <v>357</v>
      </c>
      <c r="B10471" s="7" t="s">
        <v>19895</v>
      </c>
      <c r="C10471" s="7" t="s">
        <v>19896</v>
      </c>
    </row>
    <row r="10472" spans="1:3" x14ac:dyDescent="0.25">
      <c r="A10472" s="7" t="s">
        <v>359</v>
      </c>
      <c r="B10472" s="7" t="s">
        <v>19897</v>
      </c>
      <c r="C10472" s="7" t="s">
        <v>19898</v>
      </c>
    </row>
    <row r="10473" spans="1:3" x14ac:dyDescent="0.25">
      <c r="A10473" s="7" t="s">
        <v>359</v>
      </c>
      <c r="B10473" s="7" t="s">
        <v>19899</v>
      </c>
      <c r="C10473" s="7" t="s">
        <v>19900</v>
      </c>
    </row>
    <row r="10474" spans="1:3" x14ac:dyDescent="0.25">
      <c r="A10474" s="7" t="s">
        <v>361</v>
      </c>
      <c r="B10474" s="7" t="s">
        <v>19901</v>
      </c>
      <c r="C10474" s="7" t="s">
        <v>19902</v>
      </c>
    </row>
    <row r="10475" spans="1:3" x14ac:dyDescent="0.25">
      <c r="A10475" s="7" t="s">
        <v>760</v>
      </c>
      <c r="B10475" s="7" t="s">
        <v>19903</v>
      </c>
      <c r="C10475" s="7" t="s">
        <v>19904</v>
      </c>
    </row>
    <row r="10476" spans="1:3" x14ac:dyDescent="0.25">
      <c r="A10476" s="7" t="s">
        <v>325</v>
      </c>
      <c r="B10476" s="7" t="s">
        <v>19905</v>
      </c>
      <c r="C10476" s="7" t="s">
        <v>5762</v>
      </c>
    </row>
    <row r="10477" spans="1:3" x14ac:dyDescent="0.25">
      <c r="A10477" s="7" t="s">
        <v>327</v>
      </c>
      <c r="B10477" s="7" t="s">
        <v>19906</v>
      </c>
      <c r="C10477" s="7" t="s">
        <v>19907</v>
      </c>
    </row>
    <row r="10478" spans="1:3" x14ac:dyDescent="0.25">
      <c r="A10478" s="7" t="s">
        <v>291</v>
      </c>
      <c r="B10478" s="7" t="s">
        <v>19908</v>
      </c>
      <c r="C10478" s="7" t="s">
        <v>14541</v>
      </c>
    </row>
    <row r="10479" spans="1:3" x14ac:dyDescent="0.25">
      <c r="A10479" s="7" t="s">
        <v>293</v>
      </c>
      <c r="B10479" s="7" t="s">
        <v>19909</v>
      </c>
      <c r="C10479" s="7" t="s">
        <v>19910</v>
      </c>
    </row>
    <row r="10480" spans="1:3" x14ac:dyDescent="0.25">
      <c r="A10480" s="7" t="s">
        <v>295</v>
      </c>
      <c r="B10480" s="7" t="s">
        <v>19911</v>
      </c>
      <c r="C10480" s="7" t="s">
        <v>19912</v>
      </c>
    </row>
    <row r="10481" spans="1:3" x14ac:dyDescent="0.25">
      <c r="A10481" s="7" t="s">
        <v>295</v>
      </c>
      <c r="B10481" s="7" t="s">
        <v>19913</v>
      </c>
      <c r="C10481" s="7" t="s">
        <v>1996</v>
      </c>
    </row>
    <row r="10482" spans="1:3" x14ac:dyDescent="0.25">
      <c r="A10482" s="7" t="s">
        <v>297</v>
      </c>
      <c r="B10482" s="7" t="s">
        <v>19914</v>
      </c>
      <c r="C10482" s="7" t="s">
        <v>19915</v>
      </c>
    </row>
    <row r="10483" spans="1:3" x14ac:dyDescent="0.25">
      <c r="A10483" s="7" t="s">
        <v>297</v>
      </c>
      <c r="B10483" s="7" t="s">
        <v>19916</v>
      </c>
      <c r="C10483" s="7" t="s">
        <v>19917</v>
      </c>
    </row>
    <row r="10484" spans="1:3" x14ac:dyDescent="0.25">
      <c r="A10484" s="7" t="s">
        <v>299</v>
      </c>
      <c r="B10484" s="7" t="s">
        <v>19918</v>
      </c>
      <c r="C10484" s="7" t="s">
        <v>11628</v>
      </c>
    </row>
    <row r="10485" spans="1:3" x14ac:dyDescent="0.25">
      <c r="A10485" s="7" t="s">
        <v>301</v>
      </c>
      <c r="B10485" s="7" t="s">
        <v>19919</v>
      </c>
      <c r="C10485" s="7" t="s">
        <v>19920</v>
      </c>
    </row>
    <row r="10486" spans="1:3" x14ac:dyDescent="0.25">
      <c r="A10486" s="7" t="s">
        <v>305</v>
      </c>
      <c r="B10486" s="7" t="s">
        <v>19921</v>
      </c>
      <c r="C10486" s="7" t="s">
        <v>19922</v>
      </c>
    </row>
    <row r="10487" spans="1:3" x14ac:dyDescent="0.25">
      <c r="A10487" s="7" t="s">
        <v>307</v>
      </c>
      <c r="B10487" s="7" t="s">
        <v>19923</v>
      </c>
      <c r="C10487" s="7" t="s">
        <v>19924</v>
      </c>
    </row>
    <row r="10488" spans="1:3" x14ac:dyDescent="0.25">
      <c r="A10488" s="7" t="s">
        <v>273</v>
      </c>
      <c r="B10488" s="7" t="s">
        <v>19925</v>
      </c>
      <c r="C10488" s="7" t="s">
        <v>19926</v>
      </c>
    </row>
    <row r="10489" spans="1:3" x14ac:dyDescent="0.25">
      <c r="A10489" s="7" t="s">
        <v>277</v>
      </c>
      <c r="B10489" s="7" t="s">
        <v>19927</v>
      </c>
      <c r="C10489" s="7" t="s">
        <v>19928</v>
      </c>
    </row>
    <row r="10490" spans="1:3" x14ac:dyDescent="0.25">
      <c r="A10490" s="7" t="s">
        <v>277</v>
      </c>
      <c r="B10490" s="7" t="s">
        <v>19929</v>
      </c>
      <c r="C10490" s="7" t="s">
        <v>19930</v>
      </c>
    </row>
    <row r="10491" spans="1:3" x14ac:dyDescent="0.25">
      <c r="A10491" s="7" t="s">
        <v>277</v>
      </c>
      <c r="B10491" s="7" t="s">
        <v>19931</v>
      </c>
      <c r="C10491" s="7" t="s">
        <v>19932</v>
      </c>
    </row>
    <row r="10492" spans="1:3" x14ac:dyDescent="0.25">
      <c r="A10492" s="7" t="s">
        <v>283</v>
      </c>
      <c r="B10492" s="7" t="s">
        <v>19933</v>
      </c>
      <c r="C10492" s="7" t="s">
        <v>19934</v>
      </c>
    </row>
    <row r="10493" spans="1:3" x14ac:dyDescent="0.25">
      <c r="A10493" s="7" t="s">
        <v>283</v>
      </c>
      <c r="B10493" s="7" t="s">
        <v>19935</v>
      </c>
      <c r="C10493" s="7" t="s">
        <v>1984</v>
      </c>
    </row>
    <row r="10494" spans="1:3" x14ac:dyDescent="0.25">
      <c r="A10494" s="7" t="s">
        <v>283</v>
      </c>
      <c r="B10494" s="7" t="s">
        <v>19936</v>
      </c>
      <c r="C10494" s="7" t="s">
        <v>19937</v>
      </c>
    </row>
    <row r="10495" spans="1:3" x14ac:dyDescent="0.25">
      <c r="A10495" s="7" t="s">
        <v>285</v>
      </c>
      <c r="B10495" s="7" t="s">
        <v>19938</v>
      </c>
      <c r="C10495" s="7" t="s">
        <v>1820</v>
      </c>
    </row>
    <row r="10496" spans="1:3" x14ac:dyDescent="0.25">
      <c r="A10496" s="7" t="s">
        <v>259</v>
      </c>
      <c r="B10496" s="7" t="s">
        <v>19939</v>
      </c>
      <c r="C10496" s="7" t="s">
        <v>19940</v>
      </c>
    </row>
    <row r="10497" spans="1:3" x14ac:dyDescent="0.25">
      <c r="A10497" s="7" t="s">
        <v>259</v>
      </c>
      <c r="B10497" s="7" t="s">
        <v>19941</v>
      </c>
      <c r="C10497" s="7" t="s">
        <v>19942</v>
      </c>
    </row>
    <row r="10498" spans="1:3" x14ac:dyDescent="0.25">
      <c r="A10498" s="7" t="s">
        <v>259</v>
      </c>
      <c r="B10498" s="7" t="s">
        <v>19943</v>
      </c>
      <c r="C10498" s="7" t="s">
        <v>19944</v>
      </c>
    </row>
    <row r="10499" spans="1:3" x14ac:dyDescent="0.25">
      <c r="A10499" s="7" t="s">
        <v>259</v>
      </c>
      <c r="B10499" s="7" t="s">
        <v>19945</v>
      </c>
      <c r="C10499" s="7" t="s">
        <v>19946</v>
      </c>
    </row>
    <row r="10500" spans="1:3" x14ac:dyDescent="0.25">
      <c r="A10500" s="7" t="s">
        <v>261</v>
      </c>
      <c r="B10500" s="7" t="s">
        <v>19947</v>
      </c>
      <c r="C10500" s="7" t="s">
        <v>19948</v>
      </c>
    </row>
    <row r="10501" spans="1:3" x14ac:dyDescent="0.25">
      <c r="A10501" s="7" t="s">
        <v>267</v>
      </c>
      <c r="B10501" s="7" t="s">
        <v>19949</v>
      </c>
      <c r="C10501" s="7" t="s">
        <v>19950</v>
      </c>
    </row>
    <row r="10502" spans="1:3" x14ac:dyDescent="0.25">
      <c r="A10502" s="7" t="s">
        <v>1331</v>
      </c>
      <c r="B10502" s="7" t="s">
        <v>19951</v>
      </c>
      <c r="C10502" s="7" t="s">
        <v>3691</v>
      </c>
    </row>
    <row r="10503" spans="1:3" x14ac:dyDescent="0.25">
      <c r="A10503" s="7" t="s">
        <v>431</v>
      </c>
      <c r="B10503" s="7" t="s">
        <v>19952</v>
      </c>
      <c r="C10503" s="7" t="s">
        <v>19953</v>
      </c>
    </row>
    <row r="10504" spans="1:3" x14ac:dyDescent="0.25">
      <c r="A10504" s="7" t="s">
        <v>405</v>
      </c>
      <c r="B10504" s="7" t="s">
        <v>19954</v>
      </c>
      <c r="C10504" s="7" t="s">
        <v>19955</v>
      </c>
    </row>
    <row r="10505" spans="1:3" x14ac:dyDescent="0.25">
      <c r="A10505" s="7" t="s">
        <v>405</v>
      </c>
      <c r="B10505" s="7" t="s">
        <v>19956</v>
      </c>
      <c r="C10505" s="7" t="s">
        <v>16416</v>
      </c>
    </row>
    <row r="10506" spans="1:3" x14ac:dyDescent="0.25">
      <c r="A10506" s="7" t="s">
        <v>411</v>
      </c>
      <c r="B10506" s="7" t="s">
        <v>19957</v>
      </c>
      <c r="C10506" s="7" t="s">
        <v>7895</v>
      </c>
    </row>
    <row r="10507" spans="1:3" x14ac:dyDescent="0.25">
      <c r="A10507" s="7" t="s">
        <v>748</v>
      </c>
      <c r="B10507" s="7" t="s">
        <v>19958</v>
      </c>
      <c r="C10507" s="7" t="s">
        <v>19959</v>
      </c>
    </row>
    <row r="10508" spans="1:3" x14ac:dyDescent="0.25">
      <c r="A10508" s="7" t="s">
        <v>748</v>
      </c>
      <c r="B10508" s="7" t="s">
        <v>19960</v>
      </c>
      <c r="C10508" s="7" t="s">
        <v>19961</v>
      </c>
    </row>
    <row r="10509" spans="1:3" x14ac:dyDescent="0.25">
      <c r="A10509" s="7" t="s">
        <v>419</v>
      </c>
      <c r="B10509" s="7" t="s">
        <v>19962</v>
      </c>
      <c r="C10509" s="7" t="s">
        <v>19963</v>
      </c>
    </row>
    <row r="10510" spans="1:3" x14ac:dyDescent="0.25">
      <c r="A10510" s="7" t="s">
        <v>419</v>
      </c>
      <c r="B10510" s="7" t="s">
        <v>19964</v>
      </c>
      <c r="C10510" s="7" t="s">
        <v>5249</v>
      </c>
    </row>
    <row r="10511" spans="1:3" x14ac:dyDescent="0.25">
      <c r="A10511" s="7" t="s">
        <v>421</v>
      </c>
      <c r="B10511" s="7" t="s">
        <v>19965</v>
      </c>
      <c r="C10511" s="7" t="s">
        <v>19966</v>
      </c>
    </row>
    <row r="10512" spans="1:3" x14ac:dyDescent="0.25">
      <c r="A10512" s="7" t="s">
        <v>423</v>
      </c>
      <c r="B10512" s="7" t="s">
        <v>19967</v>
      </c>
      <c r="C10512" s="7" t="s">
        <v>19968</v>
      </c>
    </row>
    <row r="10513" spans="1:3" x14ac:dyDescent="0.25">
      <c r="A10513" s="7" t="s">
        <v>389</v>
      </c>
      <c r="B10513" s="7" t="s">
        <v>19969</v>
      </c>
      <c r="C10513" s="7" t="s">
        <v>19970</v>
      </c>
    </row>
    <row r="10514" spans="1:3" x14ac:dyDescent="0.25">
      <c r="A10514" s="7" t="s">
        <v>391</v>
      </c>
      <c r="B10514" s="7" t="s">
        <v>19971</v>
      </c>
      <c r="C10514" s="7" t="s">
        <v>19972</v>
      </c>
    </row>
    <row r="10515" spans="1:3" x14ac:dyDescent="0.25">
      <c r="A10515" s="7" t="s">
        <v>391</v>
      </c>
      <c r="B10515" s="7" t="s">
        <v>19973</v>
      </c>
      <c r="C10515" s="7" t="s">
        <v>19974</v>
      </c>
    </row>
    <row r="10516" spans="1:3" x14ac:dyDescent="0.25">
      <c r="A10516" s="7" t="s">
        <v>391</v>
      </c>
      <c r="B10516" s="7" t="s">
        <v>19975</v>
      </c>
      <c r="C10516" s="7" t="s">
        <v>19976</v>
      </c>
    </row>
    <row r="10517" spans="1:3" x14ac:dyDescent="0.25">
      <c r="A10517" s="7" t="s">
        <v>397</v>
      </c>
      <c r="B10517" s="7" t="s">
        <v>19977</v>
      </c>
      <c r="C10517" s="7" t="s">
        <v>15087</v>
      </c>
    </row>
    <row r="10518" spans="1:3" x14ac:dyDescent="0.25">
      <c r="A10518" s="7" t="s">
        <v>399</v>
      </c>
      <c r="B10518" s="7" t="s">
        <v>19978</v>
      </c>
      <c r="C10518" s="7" t="s">
        <v>2139</v>
      </c>
    </row>
    <row r="10519" spans="1:3" x14ac:dyDescent="0.25">
      <c r="A10519" s="7" t="s">
        <v>399</v>
      </c>
      <c r="B10519" s="7" t="s">
        <v>19979</v>
      </c>
      <c r="C10519" s="7" t="s">
        <v>19980</v>
      </c>
    </row>
    <row r="10520" spans="1:3" x14ac:dyDescent="0.25">
      <c r="A10520" s="7" t="s">
        <v>369</v>
      </c>
      <c r="B10520" s="7" t="s">
        <v>19981</v>
      </c>
      <c r="C10520" s="7" t="s">
        <v>19982</v>
      </c>
    </row>
    <row r="10521" spans="1:3" x14ac:dyDescent="0.25">
      <c r="A10521" s="7" t="s">
        <v>806</v>
      </c>
      <c r="B10521" s="7" t="s">
        <v>19983</v>
      </c>
      <c r="C10521" s="7" t="s">
        <v>19984</v>
      </c>
    </row>
    <row r="10522" spans="1:3" x14ac:dyDescent="0.25">
      <c r="A10522" s="7" t="s">
        <v>806</v>
      </c>
      <c r="B10522" s="7" t="s">
        <v>19985</v>
      </c>
      <c r="C10522" s="7" t="s">
        <v>5114</v>
      </c>
    </row>
    <row r="10523" spans="1:3" x14ac:dyDescent="0.25">
      <c r="A10523" s="7" t="s">
        <v>371</v>
      </c>
      <c r="B10523" s="7" t="s">
        <v>19986</v>
      </c>
      <c r="C10523" s="7" t="s">
        <v>1992</v>
      </c>
    </row>
    <row r="10524" spans="1:3" x14ac:dyDescent="0.25">
      <c r="A10524" s="7" t="s">
        <v>371</v>
      </c>
      <c r="B10524" s="7" t="s">
        <v>19987</v>
      </c>
      <c r="C10524" s="7" t="s">
        <v>1840</v>
      </c>
    </row>
    <row r="10525" spans="1:3" x14ac:dyDescent="0.25">
      <c r="A10525" s="7" t="s">
        <v>371</v>
      </c>
      <c r="B10525" s="7" t="s">
        <v>19988</v>
      </c>
      <c r="C10525" s="7" t="s">
        <v>8850</v>
      </c>
    </row>
    <row r="10526" spans="1:3" x14ac:dyDescent="0.25">
      <c r="A10526" s="7" t="s">
        <v>371</v>
      </c>
      <c r="B10526" s="7" t="s">
        <v>19989</v>
      </c>
      <c r="C10526" s="7" t="s">
        <v>17716</v>
      </c>
    </row>
    <row r="10527" spans="1:3" x14ac:dyDescent="0.25">
      <c r="A10527" s="7" t="s">
        <v>373</v>
      </c>
      <c r="B10527" s="7" t="s">
        <v>19990</v>
      </c>
      <c r="C10527" s="7" t="s">
        <v>19991</v>
      </c>
    </row>
    <row r="10528" spans="1:3" x14ac:dyDescent="0.25">
      <c r="A10528" s="7" t="s">
        <v>377</v>
      </c>
      <c r="B10528" s="7" t="s">
        <v>19992</v>
      </c>
      <c r="C10528" s="7" t="s">
        <v>19993</v>
      </c>
    </row>
    <row r="10529" spans="1:3" x14ac:dyDescent="0.25">
      <c r="A10529" s="7" t="s">
        <v>379</v>
      </c>
      <c r="B10529" s="7" t="s">
        <v>19994</v>
      </c>
      <c r="C10529" s="7" t="s">
        <v>19995</v>
      </c>
    </row>
    <row r="10530" spans="1:3" x14ac:dyDescent="0.25">
      <c r="A10530" s="7" t="s">
        <v>379</v>
      </c>
      <c r="B10530" s="7" t="s">
        <v>19996</v>
      </c>
      <c r="C10530" s="7" t="s">
        <v>4728</v>
      </c>
    </row>
    <row r="10531" spans="1:3" x14ac:dyDescent="0.25">
      <c r="A10531" s="7" t="s">
        <v>387</v>
      </c>
      <c r="B10531" s="7" t="s">
        <v>19997</v>
      </c>
      <c r="C10531" s="7" t="s">
        <v>19998</v>
      </c>
    </row>
    <row r="10532" spans="1:3" x14ac:dyDescent="0.25">
      <c r="A10532" s="7" t="s">
        <v>341</v>
      </c>
      <c r="B10532" s="7" t="s">
        <v>19999</v>
      </c>
      <c r="C10532" s="7" t="s">
        <v>20000</v>
      </c>
    </row>
    <row r="10533" spans="1:3" x14ac:dyDescent="0.25">
      <c r="A10533" s="7" t="s">
        <v>341</v>
      </c>
      <c r="B10533" s="7" t="s">
        <v>20001</v>
      </c>
      <c r="C10533" s="7" t="s">
        <v>20002</v>
      </c>
    </row>
    <row r="10534" spans="1:3" x14ac:dyDescent="0.25">
      <c r="A10534" s="7" t="s">
        <v>341</v>
      </c>
      <c r="B10534" s="7" t="s">
        <v>20003</v>
      </c>
      <c r="C10534" s="7" t="s">
        <v>20004</v>
      </c>
    </row>
    <row r="10535" spans="1:3" x14ac:dyDescent="0.25">
      <c r="A10535" s="7" t="s">
        <v>343</v>
      </c>
      <c r="B10535" s="7" t="s">
        <v>20005</v>
      </c>
      <c r="C10535" s="7" t="s">
        <v>20006</v>
      </c>
    </row>
    <row r="10536" spans="1:3" x14ac:dyDescent="0.25">
      <c r="A10536" s="7" t="s">
        <v>343</v>
      </c>
      <c r="B10536" s="7" t="s">
        <v>20007</v>
      </c>
      <c r="C10536" s="7" t="s">
        <v>20008</v>
      </c>
    </row>
    <row r="10537" spans="1:3" x14ac:dyDescent="0.25">
      <c r="A10537" s="7" t="s">
        <v>345</v>
      </c>
      <c r="B10537" s="7" t="s">
        <v>20009</v>
      </c>
      <c r="C10537" s="7" t="s">
        <v>20010</v>
      </c>
    </row>
    <row r="10538" spans="1:3" x14ac:dyDescent="0.25">
      <c r="A10538" s="7" t="s">
        <v>351</v>
      </c>
      <c r="B10538" s="7" t="s">
        <v>20011</v>
      </c>
      <c r="C10538" s="7" t="s">
        <v>20012</v>
      </c>
    </row>
    <row r="10539" spans="1:3" x14ac:dyDescent="0.25">
      <c r="A10539" s="7" t="s">
        <v>285</v>
      </c>
      <c r="B10539" s="7" t="s">
        <v>20013</v>
      </c>
      <c r="C10539" s="7" t="s">
        <v>4410</v>
      </c>
    </row>
    <row r="10540" spans="1:3" x14ac:dyDescent="0.25">
      <c r="A10540" s="7" t="s">
        <v>287</v>
      </c>
      <c r="B10540" s="7" t="s">
        <v>20014</v>
      </c>
      <c r="C10540" s="7" t="s">
        <v>20015</v>
      </c>
    </row>
    <row r="10541" spans="1:3" x14ac:dyDescent="0.25">
      <c r="A10541" s="7" t="s">
        <v>287</v>
      </c>
      <c r="B10541" s="7" t="s">
        <v>20016</v>
      </c>
      <c r="C10541" s="7" t="s">
        <v>20017</v>
      </c>
    </row>
    <row r="10542" spans="1:3" x14ac:dyDescent="0.25">
      <c r="A10542" s="7" t="s">
        <v>287</v>
      </c>
      <c r="B10542" s="7" t="s">
        <v>20018</v>
      </c>
      <c r="C10542" s="7" t="s">
        <v>20019</v>
      </c>
    </row>
    <row r="10543" spans="1:3" x14ac:dyDescent="0.25">
      <c r="A10543" s="7" t="s">
        <v>257</v>
      </c>
      <c r="B10543" s="7" t="s">
        <v>20020</v>
      </c>
      <c r="C10543" s="7" t="s">
        <v>20021</v>
      </c>
    </row>
    <row r="10544" spans="1:3" x14ac:dyDescent="0.25">
      <c r="A10544" s="7" t="s">
        <v>257</v>
      </c>
      <c r="B10544" s="7" t="s">
        <v>20022</v>
      </c>
      <c r="C10544" s="7" t="s">
        <v>20023</v>
      </c>
    </row>
    <row r="10545" spans="1:3" x14ac:dyDescent="0.25">
      <c r="A10545" s="7" t="s">
        <v>259</v>
      </c>
      <c r="B10545" s="7" t="s">
        <v>20024</v>
      </c>
      <c r="C10545" s="7" t="s">
        <v>20025</v>
      </c>
    </row>
    <row r="10546" spans="1:3" x14ac:dyDescent="0.25">
      <c r="A10546" s="7" t="s">
        <v>261</v>
      </c>
      <c r="B10546" s="7" t="s">
        <v>20026</v>
      </c>
      <c r="C10546" s="7" t="s">
        <v>20027</v>
      </c>
    </row>
    <row r="10547" spans="1:3" x14ac:dyDescent="0.25">
      <c r="A10547" s="7" t="s">
        <v>261</v>
      </c>
      <c r="B10547" s="7" t="s">
        <v>20028</v>
      </c>
      <c r="C10547" s="7" t="s">
        <v>20029</v>
      </c>
    </row>
    <row r="10548" spans="1:3" x14ac:dyDescent="0.25">
      <c r="A10548" s="7" t="s">
        <v>457</v>
      </c>
      <c r="B10548" s="7" t="s">
        <v>20030</v>
      </c>
      <c r="C10548" s="7" t="s">
        <v>8362</v>
      </c>
    </row>
    <row r="10549" spans="1:3" x14ac:dyDescent="0.25">
      <c r="A10549" s="7" t="s">
        <v>457</v>
      </c>
      <c r="B10549" s="7" t="s">
        <v>20031</v>
      </c>
      <c r="C10549" s="7" t="s">
        <v>20032</v>
      </c>
    </row>
    <row r="10550" spans="1:3" x14ac:dyDescent="0.25">
      <c r="A10550" s="7" t="s">
        <v>457</v>
      </c>
      <c r="B10550" s="7" t="s">
        <v>20033</v>
      </c>
      <c r="C10550" s="7" t="s">
        <v>20034</v>
      </c>
    </row>
    <row r="10551" spans="1:3" x14ac:dyDescent="0.25">
      <c r="A10551" s="7" t="s">
        <v>459</v>
      </c>
      <c r="B10551" s="7" t="s">
        <v>20035</v>
      </c>
      <c r="C10551" s="7" t="s">
        <v>20036</v>
      </c>
    </row>
    <row r="10552" spans="1:3" x14ac:dyDescent="0.25">
      <c r="A10552" s="7" t="s">
        <v>459</v>
      </c>
      <c r="B10552" s="7" t="s">
        <v>20037</v>
      </c>
      <c r="C10552" s="7" t="s">
        <v>20038</v>
      </c>
    </row>
    <row r="10553" spans="1:3" x14ac:dyDescent="0.25">
      <c r="A10553" s="7" t="s">
        <v>425</v>
      </c>
      <c r="B10553" s="7" t="s">
        <v>20039</v>
      </c>
      <c r="C10553" s="7" t="s">
        <v>20040</v>
      </c>
    </row>
    <row r="10554" spans="1:3" x14ac:dyDescent="0.25">
      <c r="A10554" s="7" t="s">
        <v>429</v>
      </c>
      <c r="B10554" s="7" t="s">
        <v>20041</v>
      </c>
      <c r="C10554" s="7" t="s">
        <v>7782</v>
      </c>
    </row>
    <row r="10555" spans="1:3" x14ac:dyDescent="0.25">
      <c r="A10555" s="7" t="s">
        <v>429</v>
      </c>
      <c r="B10555" s="7" t="s">
        <v>20042</v>
      </c>
      <c r="C10555" s="7" t="s">
        <v>20043</v>
      </c>
    </row>
    <row r="10556" spans="1:3" x14ac:dyDescent="0.25">
      <c r="A10556" s="7" t="s">
        <v>1331</v>
      </c>
      <c r="B10556" s="7" t="s">
        <v>20044</v>
      </c>
      <c r="C10556" s="7" t="s">
        <v>20045</v>
      </c>
    </row>
    <row r="10557" spans="1:3" x14ac:dyDescent="0.25">
      <c r="A10557" s="7" t="s">
        <v>433</v>
      </c>
      <c r="B10557" s="7" t="s">
        <v>20046</v>
      </c>
      <c r="C10557" s="7" t="s">
        <v>17979</v>
      </c>
    </row>
    <row r="10558" spans="1:3" x14ac:dyDescent="0.25">
      <c r="A10558" s="7" t="s">
        <v>435</v>
      </c>
      <c r="B10558" s="7" t="s">
        <v>20047</v>
      </c>
      <c r="C10558" s="7" t="s">
        <v>20048</v>
      </c>
    </row>
    <row r="10559" spans="1:3" x14ac:dyDescent="0.25">
      <c r="A10559" s="7" t="s">
        <v>405</v>
      </c>
      <c r="B10559" s="7" t="s">
        <v>20049</v>
      </c>
      <c r="C10559" s="7" t="s">
        <v>20050</v>
      </c>
    </row>
    <row r="10560" spans="1:3" x14ac:dyDescent="0.25">
      <c r="A10560" s="7" t="s">
        <v>407</v>
      </c>
      <c r="B10560" s="7" t="s">
        <v>20051</v>
      </c>
      <c r="C10560" s="7" t="s">
        <v>20052</v>
      </c>
    </row>
    <row r="10561" spans="1:3" x14ac:dyDescent="0.25">
      <c r="A10561" s="7" t="s">
        <v>411</v>
      </c>
      <c r="B10561" s="7" t="s">
        <v>20053</v>
      </c>
      <c r="C10561" s="7" t="s">
        <v>19567</v>
      </c>
    </row>
    <row r="10562" spans="1:3" x14ac:dyDescent="0.25">
      <c r="A10562" s="7" t="s">
        <v>794</v>
      </c>
      <c r="B10562" s="7" t="s">
        <v>20054</v>
      </c>
      <c r="C10562" s="7" t="s">
        <v>4410</v>
      </c>
    </row>
    <row r="10563" spans="1:3" x14ac:dyDescent="0.25">
      <c r="A10563" s="7" t="s">
        <v>415</v>
      </c>
      <c r="B10563" s="7" t="s">
        <v>20055</v>
      </c>
      <c r="C10563" s="7" t="s">
        <v>20056</v>
      </c>
    </row>
    <row r="10564" spans="1:3" x14ac:dyDescent="0.25">
      <c r="A10564" s="7" t="s">
        <v>415</v>
      </c>
      <c r="B10564" s="7" t="s">
        <v>20057</v>
      </c>
      <c r="C10564" s="7" t="s">
        <v>20058</v>
      </c>
    </row>
    <row r="10565" spans="1:3" x14ac:dyDescent="0.25">
      <c r="A10565" s="7" t="s">
        <v>389</v>
      </c>
      <c r="B10565" s="7" t="s">
        <v>20059</v>
      </c>
      <c r="C10565" s="7" t="s">
        <v>20060</v>
      </c>
    </row>
    <row r="10566" spans="1:3" x14ac:dyDescent="0.25">
      <c r="A10566" s="7" t="s">
        <v>393</v>
      </c>
      <c r="B10566" s="7" t="s">
        <v>20061</v>
      </c>
      <c r="C10566" s="7" t="s">
        <v>4273</v>
      </c>
    </row>
    <row r="10567" spans="1:3" x14ac:dyDescent="0.25">
      <c r="A10567" s="7" t="s">
        <v>395</v>
      </c>
      <c r="B10567" s="7" t="s">
        <v>20062</v>
      </c>
      <c r="C10567" s="7" t="s">
        <v>20063</v>
      </c>
    </row>
    <row r="10568" spans="1:3" x14ac:dyDescent="0.25">
      <c r="A10568" s="7" t="s">
        <v>397</v>
      </c>
      <c r="B10568" s="7" t="s">
        <v>20064</v>
      </c>
      <c r="C10568" s="7" t="s">
        <v>2826</v>
      </c>
    </row>
    <row r="10569" spans="1:3" x14ac:dyDescent="0.25">
      <c r="A10569" s="7" t="s">
        <v>397</v>
      </c>
      <c r="B10569" s="7" t="s">
        <v>20065</v>
      </c>
      <c r="C10569" s="7" t="s">
        <v>4425</v>
      </c>
    </row>
    <row r="10570" spans="1:3" x14ac:dyDescent="0.25">
      <c r="A10570" s="7" t="s">
        <v>369</v>
      </c>
      <c r="B10570" s="7" t="s">
        <v>20066</v>
      </c>
      <c r="C10570" s="7" t="s">
        <v>20067</v>
      </c>
    </row>
    <row r="10571" spans="1:3" x14ac:dyDescent="0.25">
      <c r="A10571" s="7" t="s">
        <v>806</v>
      </c>
      <c r="B10571" s="7" t="s">
        <v>20068</v>
      </c>
      <c r="C10571" s="7" t="s">
        <v>3046</v>
      </c>
    </row>
    <row r="10572" spans="1:3" x14ac:dyDescent="0.25">
      <c r="A10572" s="7" t="s">
        <v>806</v>
      </c>
      <c r="B10572" s="7" t="s">
        <v>20069</v>
      </c>
      <c r="C10572" s="7" t="s">
        <v>20070</v>
      </c>
    </row>
    <row r="10573" spans="1:3" x14ac:dyDescent="0.25">
      <c r="A10573" s="7" t="s">
        <v>371</v>
      </c>
      <c r="B10573" s="7" t="s">
        <v>20071</v>
      </c>
      <c r="C10573" s="7" t="s">
        <v>9102</v>
      </c>
    </row>
    <row r="10574" spans="1:3" x14ac:dyDescent="0.25">
      <c r="A10574" s="7" t="s">
        <v>377</v>
      </c>
      <c r="B10574" s="7" t="s">
        <v>20072</v>
      </c>
      <c r="C10574" s="7" t="s">
        <v>20073</v>
      </c>
    </row>
    <row r="10575" spans="1:3" x14ac:dyDescent="0.25">
      <c r="A10575" s="7" t="s">
        <v>381</v>
      </c>
      <c r="B10575" s="7" t="s">
        <v>20074</v>
      </c>
      <c r="C10575" s="7" t="s">
        <v>20075</v>
      </c>
    </row>
    <row r="10576" spans="1:3" x14ac:dyDescent="0.25">
      <c r="A10576" s="7" t="s">
        <v>381</v>
      </c>
      <c r="B10576" s="7" t="s">
        <v>20076</v>
      </c>
      <c r="C10576" s="7" t="s">
        <v>20077</v>
      </c>
    </row>
    <row r="10577" spans="1:3" x14ac:dyDescent="0.25">
      <c r="A10577" s="7" t="s">
        <v>381</v>
      </c>
      <c r="B10577" s="7" t="s">
        <v>20078</v>
      </c>
      <c r="C10577" s="7" t="s">
        <v>20079</v>
      </c>
    </row>
    <row r="10578" spans="1:3" x14ac:dyDescent="0.25">
      <c r="A10578" s="7" t="s">
        <v>387</v>
      </c>
      <c r="B10578" s="7" t="s">
        <v>20080</v>
      </c>
      <c r="C10578" s="7" t="s">
        <v>20081</v>
      </c>
    </row>
    <row r="10579" spans="1:3" x14ac:dyDescent="0.25">
      <c r="A10579" s="7" t="s">
        <v>387</v>
      </c>
      <c r="B10579" s="7" t="s">
        <v>20082</v>
      </c>
      <c r="C10579" s="7" t="s">
        <v>20083</v>
      </c>
    </row>
    <row r="10580" spans="1:3" x14ac:dyDescent="0.25">
      <c r="A10580" s="7" t="s">
        <v>357</v>
      </c>
      <c r="B10580" s="7" t="s">
        <v>20084</v>
      </c>
      <c r="C10580" s="7" t="s">
        <v>20085</v>
      </c>
    </row>
    <row r="10581" spans="1:3" x14ac:dyDescent="0.25">
      <c r="A10581" s="7" t="s">
        <v>361</v>
      </c>
      <c r="B10581" s="7" t="s">
        <v>20086</v>
      </c>
      <c r="C10581" s="7" t="s">
        <v>2454</v>
      </c>
    </row>
    <row r="10582" spans="1:3" x14ac:dyDescent="0.25">
      <c r="A10582" s="7" t="s">
        <v>341</v>
      </c>
      <c r="B10582" s="7" t="s">
        <v>20087</v>
      </c>
      <c r="C10582" s="7" t="s">
        <v>20088</v>
      </c>
    </row>
    <row r="10583" spans="1:3" x14ac:dyDescent="0.25">
      <c r="A10583" s="7" t="s">
        <v>341</v>
      </c>
      <c r="B10583" s="7" t="s">
        <v>20089</v>
      </c>
      <c r="C10583" s="7" t="s">
        <v>20090</v>
      </c>
    </row>
    <row r="10584" spans="1:3" x14ac:dyDescent="0.25">
      <c r="A10584" s="7" t="s">
        <v>345</v>
      </c>
      <c r="B10584" s="7" t="s">
        <v>20091</v>
      </c>
      <c r="C10584" s="7" t="s">
        <v>20092</v>
      </c>
    </row>
    <row r="10585" spans="1:3" x14ac:dyDescent="0.25">
      <c r="A10585" s="7" t="s">
        <v>349</v>
      </c>
      <c r="B10585" s="7" t="s">
        <v>20093</v>
      </c>
      <c r="C10585" s="7" t="s">
        <v>20094</v>
      </c>
    </row>
    <row r="10586" spans="1:3" x14ac:dyDescent="0.25">
      <c r="A10586" s="7" t="s">
        <v>351</v>
      </c>
      <c r="B10586" s="7" t="s">
        <v>20095</v>
      </c>
      <c r="C10586" s="7" t="s">
        <v>10661</v>
      </c>
    </row>
    <row r="10587" spans="1:3" x14ac:dyDescent="0.25">
      <c r="A10587" s="7" t="s">
        <v>353</v>
      </c>
      <c r="B10587" s="7" t="s">
        <v>20096</v>
      </c>
      <c r="C10587" s="7" t="s">
        <v>16655</v>
      </c>
    </row>
    <row r="10588" spans="1:3" x14ac:dyDescent="0.25">
      <c r="A10588" s="7" t="s">
        <v>353</v>
      </c>
      <c r="B10588" s="7" t="s">
        <v>20097</v>
      </c>
      <c r="C10588" s="7" t="s">
        <v>5978</v>
      </c>
    </row>
    <row r="10589" spans="1:3" x14ac:dyDescent="0.25">
      <c r="A10589" s="7" t="s">
        <v>355</v>
      </c>
      <c r="B10589" s="7" t="s">
        <v>20098</v>
      </c>
      <c r="C10589" s="7" t="s">
        <v>20099</v>
      </c>
    </row>
    <row r="10590" spans="1:3" x14ac:dyDescent="0.25">
      <c r="A10590" s="7" t="s">
        <v>329</v>
      </c>
      <c r="B10590" s="7" t="s">
        <v>20100</v>
      </c>
      <c r="C10590" s="7" t="s">
        <v>20101</v>
      </c>
    </row>
    <row r="10591" spans="1:3" x14ac:dyDescent="0.25">
      <c r="A10591" s="7" t="s">
        <v>331</v>
      </c>
      <c r="B10591" s="7" t="s">
        <v>20102</v>
      </c>
      <c r="C10591" s="7" t="s">
        <v>20103</v>
      </c>
    </row>
    <row r="10592" spans="1:3" x14ac:dyDescent="0.25">
      <c r="A10592" s="7" t="s">
        <v>834</v>
      </c>
      <c r="B10592" s="7" t="s">
        <v>20104</v>
      </c>
      <c r="C10592" s="7" t="s">
        <v>20105</v>
      </c>
    </row>
    <row r="10593" spans="1:3" x14ac:dyDescent="0.25">
      <c r="A10593" s="7" t="s">
        <v>339</v>
      </c>
      <c r="B10593" s="7" t="s">
        <v>20106</v>
      </c>
      <c r="C10593" s="7" t="s">
        <v>20107</v>
      </c>
    </row>
    <row r="10594" spans="1:3" x14ac:dyDescent="0.25">
      <c r="A10594" s="7" t="s">
        <v>1321</v>
      </c>
      <c r="B10594" s="7" t="s">
        <v>20108</v>
      </c>
      <c r="C10594" s="7" t="s">
        <v>20109</v>
      </c>
    </row>
    <row r="10595" spans="1:3" x14ac:dyDescent="0.25">
      <c r="A10595" s="7" t="s">
        <v>309</v>
      </c>
      <c r="B10595" s="7" t="s">
        <v>20110</v>
      </c>
      <c r="C10595" s="7" t="s">
        <v>20111</v>
      </c>
    </row>
    <row r="10596" spans="1:3" x14ac:dyDescent="0.25">
      <c r="A10596" s="7" t="s">
        <v>1319</v>
      </c>
      <c r="B10596" s="7" t="s">
        <v>20112</v>
      </c>
      <c r="C10596" s="7" t="s">
        <v>20113</v>
      </c>
    </row>
    <row r="10597" spans="1:3" x14ac:dyDescent="0.25">
      <c r="A10597" s="7" t="s">
        <v>1319</v>
      </c>
      <c r="B10597" s="7" t="s">
        <v>20114</v>
      </c>
      <c r="C10597" s="7" t="s">
        <v>20115</v>
      </c>
    </row>
    <row r="10598" spans="1:3" x14ac:dyDescent="0.25">
      <c r="A10598" s="7" t="s">
        <v>311</v>
      </c>
      <c r="B10598" s="7" t="s">
        <v>20116</v>
      </c>
      <c r="C10598" s="7" t="s">
        <v>20117</v>
      </c>
    </row>
    <row r="10599" spans="1:3" x14ac:dyDescent="0.25">
      <c r="A10599" s="7" t="s">
        <v>311</v>
      </c>
      <c r="B10599" s="7" t="s">
        <v>20118</v>
      </c>
      <c r="C10599" s="7" t="s">
        <v>2460</v>
      </c>
    </row>
    <row r="10600" spans="1:3" x14ac:dyDescent="0.25">
      <c r="A10600" s="7" t="s">
        <v>311</v>
      </c>
      <c r="B10600" s="7" t="s">
        <v>20119</v>
      </c>
      <c r="C10600" s="7" t="s">
        <v>20120</v>
      </c>
    </row>
    <row r="10601" spans="1:3" x14ac:dyDescent="0.25">
      <c r="A10601" s="7" t="s">
        <v>313</v>
      </c>
      <c r="B10601" s="7" t="s">
        <v>20121</v>
      </c>
      <c r="C10601" s="7" t="s">
        <v>19856</v>
      </c>
    </row>
    <row r="10602" spans="1:3" x14ac:dyDescent="0.25">
      <c r="A10602" s="7" t="s">
        <v>313</v>
      </c>
      <c r="B10602" s="7" t="s">
        <v>20122</v>
      </c>
      <c r="C10602" s="7" t="s">
        <v>20123</v>
      </c>
    </row>
    <row r="10603" spans="1:3" x14ac:dyDescent="0.25">
      <c r="A10603" s="7" t="s">
        <v>251</v>
      </c>
      <c r="B10603" s="7" t="s">
        <v>20124</v>
      </c>
      <c r="C10603" s="7" t="s">
        <v>20125</v>
      </c>
    </row>
    <row r="10604" spans="1:3" x14ac:dyDescent="0.25">
      <c r="A10604" s="7" t="s">
        <v>251</v>
      </c>
      <c r="B10604" s="7" t="s">
        <v>20126</v>
      </c>
      <c r="C10604" s="7" t="s">
        <v>20127</v>
      </c>
    </row>
    <row r="10605" spans="1:3" x14ac:dyDescent="0.25">
      <c r="A10605" s="7" t="s">
        <v>229</v>
      </c>
      <c r="B10605" s="7" t="s">
        <v>20128</v>
      </c>
      <c r="C10605" s="7" t="s">
        <v>20129</v>
      </c>
    </row>
    <row r="10606" spans="1:3" x14ac:dyDescent="0.25">
      <c r="A10606" s="7" t="s">
        <v>231</v>
      </c>
      <c r="B10606" s="7" t="s">
        <v>20130</v>
      </c>
      <c r="C10606" s="7" t="s">
        <v>7403</v>
      </c>
    </row>
    <row r="10607" spans="1:3" x14ac:dyDescent="0.25">
      <c r="A10607" s="7" t="s">
        <v>235</v>
      </c>
      <c r="B10607" s="7" t="s">
        <v>20131</v>
      </c>
      <c r="C10607" s="7" t="s">
        <v>20132</v>
      </c>
    </row>
    <row r="10608" spans="1:3" x14ac:dyDescent="0.25">
      <c r="A10608" s="7" t="s">
        <v>1609</v>
      </c>
      <c r="B10608" s="7" t="s">
        <v>20133</v>
      </c>
      <c r="C10608" s="7" t="s">
        <v>20134</v>
      </c>
    </row>
    <row r="10609" spans="1:3" x14ac:dyDescent="0.25">
      <c r="A10609" s="7" t="s">
        <v>1607</v>
      </c>
      <c r="B10609" s="7" t="s">
        <v>20135</v>
      </c>
      <c r="C10609" s="7" t="s">
        <v>20136</v>
      </c>
    </row>
    <row r="10610" spans="1:3" x14ac:dyDescent="0.25">
      <c r="A10610" s="7" t="s">
        <v>1607</v>
      </c>
      <c r="B10610" s="7" t="s">
        <v>20137</v>
      </c>
      <c r="C10610" s="7" t="s">
        <v>20138</v>
      </c>
    </row>
    <row r="10611" spans="1:3" x14ac:dyDescent="0.25">
      <c r="A10611" s="7" t="s">
        <v>1601</v>
      </c>
      <c r="B10611" s="7" t="s">
        <v>20139</v>
      </c>
      <c r="C10611" s="7" t="s">
        <v>4874</v>
      </c>
    </row>
    <row r="10612" spans="1:3" x14ac:dyDescent="0.25">
      <c r="A10612" s="7" t="s">
        <v>1593</v>
      </c>
      <c r="B10612" s="7" t="s">
        <v>20140</v>
      </c>
      <c r="C10612" s="7" t="s">
        <v>3296</v>
      </c>
    </row>
    <row r="10613" spans="1:3" x14ac:dyDescent="0.25">
      <c r="A10613" s="7" t="s">
        <v>1591</v>
      </c>
      <c r="B10613" s="7" t="s">
        <v>20141</v>
      </c>
      <c r="C10613" s="7" t="s">
        <v>20142</v>
      </c>
    </row>
    <row r="10614" spans="1:3" x14ac:dyDescent="0.25">
      <c r="A10614" s="7" t="s">
        <v>1582</v>
      </c>
      <c r="B10614" s="7" t="s">
        <v>20143</v>
      </c>
      <c r="C10614" s="7" t="s">
        <v>17443</v>
      </c>
    </row>
    <row r="10615" spans="1:3" x14ac:dyDescent="0.25">
      <c r="A10615" s="7" t="s">
        <v>1582</v>
      </c>
      <c r="B10615" s="7" t="s">
        <v>20144</v>
      </c>
      <c r="C10615" s="7" t="s">
        <v>11984</v>
      </c>
    </row>
    <row r="10616" spans="1:3" x14ac:dyDescent="0.25">
      <c r="A10616" s="7" t="s">
        <v>1585</v>
      </c>
      <c r="B10616" s="7" t="s">
        <v>20145</v>
      </c>
      <c r="C10616" s="7" t="s">
        <v>7094</v>
      </c>
    </row>
    <row r="10617" spans="1:3" x14ac:dyDescent="0.25">
      <c r="A10617" s="7" t="s">
        <v>1585</v>
      </c>
      <c r="B10617" s="7" t="s">
        <v>20146</v>
      </c>
      <c r="C10617" s="7" t="s">
        <v>20147</v>
      </c>
    </row>
    <row r="10618" spans="1:3" x14ac:dyDescent="0.25">
      <c r="A10618" s="7" t="s">
        <v>1589</v>
      </c>
      <c r="B10618" s="7" t="s">
        <v>20148</v>
      </c>
      <c r="C10618" s="7" t="s">
        <v>20149</v>
      </c>
    </row>
    <row r="10619" spans="1:3" x14ac:dyDescent="0.25">
      <c r="A10619" s="7" t="s">
        <v>1355</v>
      </c>
      <c r="B10619" s="7" t="s">
        <v>20150</v>
      </c>
      <c r="C10619" s="7" t="s">
        <v>20151</v>
      </c>
    </row>
    <row r="10620" spans="1:3" x14ac:dyDescent="0.25">
      <c r="A10620" s="7" t="s">
        <v>1564</v>
      </c>
      <c r="B10620" s="7" t="s">
        <v>20152</v>
      </c>
      <c r="C10620" s="7" t="s">
        <v>20153</v>
      </c>
    </row>
    <row r="10621" spans="1:3" x14ac:dyDescent="0.25">
      <c r="A10621" s="7" t="s">
        <v>1566</v>
      </c>
      <c r="B10621" s="7" t="s">
        <v>20154</v>
      </c>
      <c r="C10621" s="7" t="s">
        <v>20155</v>
      </c>
    </row>
    <row r="10622" spans="1:3" x14ac:dyDescent="0.25">
      <c r="A10622" s="7" t="s">
        <v>1363</v>
      </c>
      <c r="B10622" s="7" t="s">
        <v>20156</v>
      </c>
      <c r="C10622" s="7" t="s">
        <v>16655</v>
      </c>
    </row>
    <row r="10623" spans="1:3" x14ac:dyDescent="0.25">
      <c r="A10623" s="7" t="s">
        <v>1580</v>
      </c>
      <c r="B10623" s="7" t="s">
        <v>20157</v>
      </c>
      <c r="C10623" s="7" t="s">
        <v>14122</v>
      </c>
    </row>
    <row r="10624" spans="1:3" x14ac:dyDescent="0.25">
      <c r="A10624" s="7" t="s">
        <v>1572</v>
      </c>
      <c r="B10624" s="7" t="s">
        <v>20158</v>
      </c>
      <c r="C10624" s="7" t="s">
        <v>15916</v>
      </c>
    </row>
    <row r="10625" spans="1:3" x14ac:dyDescent="0.25">
      <c r="A10625" s="7" t="s">
        <v>1576</v>
      </c>
      <c r="B10625" s="7" t="s">
        <v>20159</v>
      </c>
      <c r="C10625" s="7" t="s">
        <v>20160</v>
      </c>
    </row>
    <row r="10626" spans="1:3" x14ac:dyDescent="0.25">
      <c r="A10626" s="7" t="s">
        <v>1578</v>
      </c>
      <c r="B10626" s="7" t="s">
        <v>20161</v>
      </c>
      <c r="C10626" s="7" t="s">
        <v>5429</v>
      </c>
    </row>
    <row r="10627" spans="1:3" x14ac:dyDescent="0.25">
      <c r="A10627" s="7" t="s">
        <v>233</v>
      </c>
      <c r="B10627" s="7" t="s">
        <v>20162</v>
      </c>
      <c r="C10627" s="7" t="s">
        <v>3218</v>
      </c>
    </row>
    <row r="10628" spans="1:3" x14ac:dyDescent="0.25">
      <c r="A10628" s="7" t="s">
        <v>233</v>
      </c>
      <c r="B10628" s="7" t="s">
        <v>20163</v>
      </c>
      <c r="C10628" s="7" t="s">
        <v>20164</v>
      </c>
    </row>
    <row r="10629" spans="1:3" x14ac:dyDescent="0.25">
      <c r="A10629" s="7" t="s">
        <v>235</v>
      </c>
      <c r="B10629" s="7" t="s">
        <v>20165</v>
      </c>
      <c r="C10629" s="7" t="s">
        <v>20166</v>
      </c>
    </row>
    <row r="10630" spans="1:3" x14ac:dyDescent="0.25">
      <c r="A10630" s="7" t="s">
        <v>237</v>
      </c>
      <c r="B10630" s="7" t="s">
        <v>20167</v>
      </c>
      <c r="C10630" s="7" t="s">
        <v>20168</v>
      </c>
    </row>
    <row r="10631" spans="1:3" x14ac:dyDescent="0.25">
      <c r="A10631" s="7" t="s">
        <v>237</v>
      </c>
      <c r="B10631" s="7" t="s">
        <v>20169</v>
      </c>
      <c r="C10631" s="7" t="s">
        <v>20170</v>
      </c>
    </row>
    <row r="10632" spans="1:3" x14ac:dyDescent="0.25">
      <c r="A10632" s="7" t="s">
        <v>239</v>
      </c>
      <c r="B10632" s="7" t="s">
        <v>20171</v>
      </c>
      <c r="C10632" s="7" t="s">
        <v>20172</v>
      </c>
    </row>
    <row r="10633" spans="1:3" x14ac:dyDescent="0.25">
      <c r="A10633" s="7" t="s">
        <v>1609</v>
      </c>
      <c r="B10633" s="7" t="s">
        <v>20173</v>
      </c>
      <c r="C10633" s="7" t="s">
        <v>20174</v>
      </c>
    </row>
    <row r="10634" spans="1:3" x14ac:dyDescent="0.25">
      <c r="A10634" s="7" t="s">
        <v>1607</v>
      </c>
      <c r="B10634" s="7" t="s">
        <v>20175</v>
      </c>
      <c r="C10634" s="7" t="s">
        <v>3723</v>
      </c>
    </row>
    <row r="10635" spans="1:3" x14ac:dyDescent="0.25">
      <c r="A10635" s="7" t="s">
        <v>1601</v>
      </c>
      <c r="B10635" s="7" t="s">
        <v>20176</v>
      </c>
      <c r="C10635" s="7" t="s">
        <v>20177</v>
      </c>
    </row>
    <row r="10636" spans="1:3" x14ac:dyDescent="0.25">
      <c r="A10636" s="7" t="s">
        <v>1349</v>
      </c>
      <c r="B10636" s="7" t="s">
        <v>20178</v>
      </c>
      <c r="C10636" s="7" t="s">
        <v>20179</v>
      </c>
    </row>
    <row r="10637" spans="1:3" x14ac:dyDescent="0.25">
      <c r="A10637" s="7" t="s">
        <v>1595</v>
      </c>
      <c r="B10637" s="7" t="s">
        <v>20180</v>
      </c>
      <c r="C10637" s="7" t="s">
        <v>20181</v>
      </c>
    </row>
    <row r="10638" spans="1:3" x14ac:dyDescent="0.25">
      <c r="A10638" s="7" t="s">
        <v>1597</v>
      </c>
      <c r="B10638" s="7" t="s">
        <v>20182</v>
      </c>
      <c r="C10638" s="7" t="s">
        <v>6045</v>
      </c>
    </row>
    <row r="10639" spans="1:3" x14ac:dyDescent="0.25">
      <c r="A10639" s="7" t="s">
        <v>1599</v>
      </c>
      <c r="B10639" s="7" t="s">
        <v>20183</v>
      </c>
      <c r="C10639" s="7" t="s">
        <v>20184</v>
      </c>
    </row>
    <row r="10640" spans="1:3" x14ac:dyDescent="0.25">
      <c r="A10640" s="7" t="s">
        <v>1591</v>
      </c>
      <c r="B10640" s="7" t="s">
        <v>20185</v>
      </c>
      <c r="C10640" s="7" t="s">
        <v>20186</v>
      </c>
    </row>
    <row r="10641" spans="1:3" x14ac:dyDescent="0.25">
      <c r="A10641" s="7" t="s">
        <v>1585</v>
      </c>
      <c r="B10641" s="7" t="s">
        <v>20187</v>
      </c>
      <c r="C10641" s="7" t="s">
        <v>20188</v>
      </c>
    </row>
    <row r="10642" spans="1:3" x14ac:dyDescent="0.25">
      <c r="A10642" s="7" t="s">
        <v>1587</v>
      </c>
      <c r="B10642" s="7" t="s">
        <v>20189</v>
      </c>
      <c r="C10642" s="7" t="s">
        <v>3445</v>
      </c>
    </row>
    <row r="10643" spans="1:3" x14ac:dyDescent="0.25">
      <c r="A10643" s="7" t="s">
        <v>1562</v>
      </c>
      <c r="B10643" s="7" t="s">
        <v>20190</v>
      </c>
      <c r="C10643" s="7" t="s">
        <v>1703</v>
      </c>
    </row>
    <row r="10644" spans="1:3" x14ac:dyDescent="0.25">
      <c r="A10644" s="7" t="s">
        <v>1355</v>
      </c>
      <c r="B10644" s="7" t="s">
        <v>20191</v>
      </c>
      <c r="C10644" s="7" t="s">
        <v>20192</v>
      </c>
    </row>
    <row r="10645" spans="1:3" x14ac:dyDescent="0.25">
      <c r="A10645" s="7" t="s">
        <v>1363</v>
      </c>
      <c r="B10645" s="7" t="s">
        <v>20193</v>
      </c>
      <c r="C10645" s="7" t="s">
        <v>4838</v>
      </c>
    </row>
    <row r="10646" spans="1:3" x14ac:dyDescent="0.25">
      <c r="A10646" s="7" t="s">
        <v>1363</v>
      </c>
      <c r="B10646" s="7" t="s">
        <v>20194</v>
      </c>
      <c r="C10646" s="7" t="s">
        <v>2701</v>
      </c>
    </row>
    <row r="10647" spans="1:3" x14ac:dyDescent="0.25">
      <c r="A10647" s="7" t="s">
        <v>1568</v>
      </c>
      <c r="B10647" s="7" t="s">
        <v>20195</v>
      </c>
      <c r="C10647" s="7" t="s">
        <v>1996</v>
      </c>
    </row>
    <row r="10648" spans="1:3" x14ac:dyDescent="0.25">
      <c r="A10648" s="7" t="s">
        <v>1568</v>
      </c>
      <c r="B10648" s="7" t="s">
        <v>20196</v>
      </c>
      <c r="C10648" s="7" t="s">
        <v>2787</v>
      </c>
    </row>
    <row r="10649" spans="1:3" x14ac:dyDescent="0.25">
      <c r="A10649" s="7" t="s">
        <v>231</v>
      </c>
      <c r="B10649" s="7" t="s">
        <v>20197</v>
      </c>
      <c r="C10649" s="7" t="s">
        <v>20198</v>
      </c>
    </row>
    <row r="10650" spans="1:3" x14ac:dyDescent="0.25">
      <c r="A10650" s="7" t="s">
        <v>1609</v>
      </c>
      <c r="B10650" s="7" t="s">
        <v>20199</v>
      </c>
      <c r="C10650" s="7" t="s">
        <v>20200</v>
      </c>
    </row>
    <row r="10651" spans="1:3" x14ac:dyDescent="0.25">
      <c r="A10651" s="7" t="s">
        <v>1480</v>
      </c>
      <c r="B10651" s="7" t="s">
        <v>20201</v>
      </c>
      <c r="C10651" s="7" t="s">
        <v>16407</v>
      </c>
    </row>
    <row r="10652" spans="1:3" x14ac:dyDescent="0.25">
      <c r="A10652" s="7" t="s">
        <v>1490</v>
      </c>
      <c r="B10652" s="7" t="s">
        <v>20202</v>
      </c>
      <c r="C10652" s="7" t="s">
        <v>16396</v>
      </c>
    </row>
    <row r="10653" spans="1:3" x14ac:dyDescent="0.25">
      <c r="A10653" s="7" t="s">
        <v>1319</v>
      </c>
      <c r="B10653" s="7" t="s">
        <v>20203</v>
      </c>
      <c r="C10653" s="7" t="s">
        <v>20204</v>
      </c>
    </row>
    <row r="10654" spans="1:3" x14ac:dyDescent="0.25">
      <c r="A10654" s="7" t="s">
        <v>1319</v>
      </c>
      <c r="B10654" s="7" t="s">
        <v>20205</v>
      </c>
      <c r="C10654" s="7" t="s">
        <v>9332</v>
      </c>
    </row>
    <row r="10655" spans="1:3" x14ac:dyDescent="0.25">
      <c r="A10655" s="7" t="s">
        <v>311</v>
      </c>
      <c r="B10655" s="7" t="s">
        <v>20206</v>
      </c>
      <c r="C10655" s="7" t="s">
        <v>20207</v>
      </c>
    </row>
    <row r="10656" spans="1:3" x14ac:dyDescent="0.25">
      <c r="A10656" s="7" t="s">
        <v>311</v>
      </c>
      <c r="B10656" s="7" t="s">
        <v>20208</v>
      </c>
      <c r="C10656" s="7" t="s">
        <v>20209</v>
      </c>
    </row>
    <row r="10657" spans="1:3" x14ac:dyDescent="0.25">
      <c r="A10657" s="7" t="s">
        <v>313</v>
      </c>
      <c r="B10657" s="7" t="s">
        <v>20210</v>
      </c>
      <c r="C10657" s="7" t="s">
        <v>20211</v>
      </c>
    </row>
    <row r="10658" spans="1:3" x14ac:dyDescent="0.25">
      <c r="A10658" s="7" t="s">
        <v>313</v>
      </c>
      <c r="B10658" s="7" t="s">
        <v>20212</v>
      </c>
      <c r="C10658" s="7" t="s">
        <v>20213</v>
      </c>
    </row>
    <row r="10659" spans="1:3" x14ac:dyDescent="0.25">
      <c r="A10659" s="7" t="s">
        <v>315</v>
      </c>
      <c r="B10659" s="7" t="s">
        <v>20214</v>
      </c>
      <c r="C10659" s="7" t="s">
        <v>20215</v>
      </c>
    </row>
    <row r="10660" spans="1:3" x14ac:dyDescent="0.25">
      <c r="A10660" s="7" t="s">
        <v>760</v>
      </c>
      <c r="B10660" s="7" t="s">
        <v>20216</v>
      </c>
      <c r="C10660" s="7" t="s">
        <v>20052</v>
      </c>
    </row>
    <row r="10661" spans="1:3" x14ac:dyDescent="0.25">
      <c r="A10661" s="7" t="s">
        <v>760</v>
      </c>
      <c r="B10661" s="7" t="s">
        <v>20217</v>
      </c>
      <c r="C10661" s="7" t="s">
        <v>20218</v>
      </c>
    </row>
    <row r="10662" spans="1:3" x14ac:dyDescent="0.25">
      <c r="A10662" s="7" t="s">
        <v>760</v>
      </c>
      <c r="B10662" s="7" t="s">
        <v>20219</v>
      </c>
      <c r="C10662" s="7" t="s">
        <v>11335</v>
      </c>
    </row>
    <row r="10663" spans="1:3" x14ac:dyDescent="0.25">
      <c r="A10663" s="7" t="s">
        <v>319</v>
      </c>
      <c r="B10663" s="7" t="s">
        <v>20220</v>
      </c>
      <c r="C10663" s="7" t="s">
        <v>20221</v>
      </c>
    </row>
    <row r="10664" spans="1:3" x14ac:dyDescent="0.25">
      <c r="A10664" s="7" t="s">
        <v>325</v>
      </c>
      <c r="B10664" s="7" t="s">
        <v>20222</v>
      </c>
      <c r="C10664" s="7" t="s">
        <v>20223</v>
      </c>
    </row>
    <row r="10665" spans="1:3" x14ac:dyDescent="0.25">
      <c r="A10665" s="7" t="s">
        <v>327</v>
      </c>
      <c r="B10665" s="7" t="s">
        <v>20224</v>
      </c>
      <c r="C10665" s="7" t="s">
        <v>20225</v>
      </c>
    </row>
    <row r="10666" spans="1:3" x14ac:dyDescent="0.25">
      <c r="A10666" s="7" t="s">
        <v>327</v>
      </c>
      <c r="B10666" s="7" t="s">
        <v>20226</v>
      </c>
      <c r="C10666" s="7" t="s">
        <v>20227</v>
      </c>
    </row>
    <row r="10667" spans="1:3" x14ac:dyDescent="0.25">
      <c r="A10667" s="7" t="s">
        <v>289</v>
      </c>
      <c r="B10667" s="7" t="s">
        <v>20228</v>
      </c>
      <c r="C10667" s="7" t="s">
        <v>20229</v>
      </c>
    </row>
    <row r="10668" spans="1:3" x14ac:dyDescent="0.25">
      <c r="A10668" s="7" t="s">
        <v>291</v>
      </c>
      <c r="B10668" s="7" t="s">
        <v>20230</v>
      </c>
      <c r="C10668" s="7" t="s">
        <v>20231</v>
      </c>
    </row>
    <row r="10669" spans="1:3" x14ac:dyDescent="0.25">
      <c r="A10669" s="7" t="s">
        <v>299</v>
      </c>
      <c r="B10669" s="7" t="s">
        <v>20232</v>
      </c>
      <c r="C10669" s="7" t="s">
        <v>11214</v>
      </c>
    </row>
    <row r="10670" spans="1:3" x14ac:dyDescent="0.25">
      <c r="A10670" s="7" t="s">
        <v>706</v>
      </c>
      <c r="B10670" s="7" t="s">
        <v>20233</v>
      </c>
      <c r="C10670" s="7" t="s">
        <v>2223</v>
      </c>
    </row>
    <row r="10671" spans="1:3" x14ac:dyDescent="0.25">
      <c r="A10671" s="7" t="s">
        <v>706</v>
      </c>
      <c r="B10671" s="7" t="s">
        <v>20234</v>
      </c>
      <c r="C10671" s="7" t="s">
        <v>4182</v>
      </c>
    </row>
    <row r="10672" spans="1:3" x14ac:dyDescent="0.25">
      <c r="A10672" s="7" t="s">
        <v>706</v>
      </c>
      <c r="B10672" s="7" t="s">
        <v>20235</v>
      </c>
      <c r="C10672" s="7" t="s">
        <v>20236</v>
      </c>
    </row>
    <row r="10673" spans="1:3" x14ac:dyDescent="0.25">
      <c r="A10673" s="7" t="s">
        <v>307</v>
      </c>
      <c r="B10673" s="7" t="s">
        <v>20237</v>
      </c>
      <c r="C10673" s="7" t="s">
        <v>20238</v>
      </c>
    </row>
    <row r="10674" spans="1:3" x14ac:dyDescent="0.25">
      <c r="A10674" s="7" t="s">
        <v>307</v>
      </c>
      <c r="B10674" s="7" t="s">
        <v>20239</v>
      </c>
      <c r="C10674" s="7" t="s">
        <v>20240</v>
      </c>
    </row>
    <row r="10675" spans="1:3" x14ac:dyDescent="0.25">
      <c r="A10675" s="7" t="s">
        <v>281</v>
      </c>
      <c r="B10675" s="7" t="s">
        <v>20241</v>
      </c>
      <c r="C10675" s="7" t="s">
        <v>20242</v>
      </c>
    </row>
    <row r="10676" spans="1:3" x14ac:dyDescent="0.25">
      <c r="A10676" s="7" t="s">
        <v>285</v>
      </c>
      <c r="B10676" s="7" t="s">
        <v>20243</v>
      </c>
      <c r="C10676" s="7" t="s">
        <v>20244</v>
      </c>
    </row>
    <row r="10677" spans="1:3" x14ac:dyDescent="0.25">
      <c r="A10677" s="7" t="s">
        <v>287</v>
      </c>
      <c r="B10677" s="7" t="s">
        <v>20245</v>
      </c>
      <c r="C10677" s="7" t="s">
        <v>4693</v>
      </c>
    </row>
    <row r="10678" spans="1:3" x14ac:dyDescent="0.25">
      <c r="A10678" s="7" t="s">
        <v>257</v>
      </c>
      <c r="B10678" s="7" t="s">
        <v>20246</v>
      </c>
      <c r="C10678" s="7" t="s">
        <v>20247</v>
      </c>
    </row>
    <row r="10679" spans="1:3" x14ac:dyDescent="0.25">
      <c r="A10679" s="7" t="s">
        <v>257</v>
      </c>
      <c r="B10679" s="7" t="s">
        <v>20248</v>
      </c>
      <c r="C10679" s="7" t="s">
        <v>20249</v>
      </c>
    </row>
    <row r="10680" spans="1:3" x14ac:dyDescent="0.25">
      <c r="A10680" s="7" t="s">
        <v>257</v>
      </c>
      <c r="B10680" s="7" t="s">
        <v>20250</v>
      </c>
      <c r="C10680" s="7" t="s">
        <v>20251</v>
      </c>
    </row>
    <row r="10681" spans="1:3" x14ac:dyDescent="0.25">
      <c r="A10681" s="7" t="s">
        <v>259</v>
      </c>
      <c r="B10681" s="7" t="s">
        <v>20252</v>
      </c>
      <c r="C10681" s="7" t="s">
        <v>3000</v>
      </c>
    </row>
    <row r="10682" spans="1:3" x14ac:dyDescent="0.25">
      <c r="A10682" s="7" t="s">
        <v>265</v>
      </c>
      <c r="B10682" s="7" t="s">
        <v>20253</v>
      </c>
      <c r="C10682" s="7" t="s">
        <v>20254</v>
      </c>
    </row>
    <row r="10683" spans="1:3" x14ac:dyDescent="0.25">
      <c r="A10683" s="7" t="s">
        <v>265</v>
      </c>
      <c r="B10683" s="7" t="s">
        <v>20255</v>
      </c>
      <c r="C10683" s="7" t="s">
        <v>20256</v>
      </c>
    </row>
    <row r="10684" spans="1:3" x14ac:dyDescent="0.25">
      <c r="A10684" s="7" t="s">
        <v>267</v>
      </c>
      <c r="B10684" s="7" t="s">
        <v>20257</v>
      </c>
      <c r="C10684" s="7" t="s">
        <v>20258</v>
      </c>
    </row>
    <row r="10685" spans="1:3" x14ac:dyDescent="0.25">
      <c r="A10685" s="7" t="s">
        <v>271</v>
      </c>
      <c r="B10685" s="7" t="s">
        <v>20259</v>
      </c>
      <c r="C10685" s="7" t="s">
        <v>20260</v>
      </c>
    </row>
    <row r="10686" spans="1:3" x14ac:dyDescent="0.25">
      <c r="A10686" s="7" t="s">
        <v>271</v>
      </c>
      <c r="B10686" s="7" t="s">
        <v>20261</v>
      </c>
      <c r="C10686" s="7" t="s">
        <v>20262</v>
      </c>
    </row>
    <row r="10687" spans="1:3" x14ac:dyDescent="0.25">
      <c r="A10687" s="7" t="s">
        <v>271</v>
      </c>
      <c r="B10687" s="7" t="s">
        <v>20263</v>
      </c>
      <c r="C10687" s="7" t="s">
        <v>20264</v>
      </c>
    </row>
    <row r="10688" spans="1:3" x14ac:dyDescent="0.25">
      <c r="A10688" s="7" t="s">
        <v>241</v>
      </c>
      <c r="B10688" s="7" t="s">
        <v>20265</v>
      </c>
      <c r="C10688" s="7" t="s">
        <v>20266</v>
      </c>
    </row>
    <row r="10689" spans="1:3" x14ac:dyDescent="0.25">
      <c r="A10689" s="7" t="s">
        <v>243</v>
      </c>
      <c r="B10689" s="7" t="s">
        <v>20267</v>
      </c>
      <c r="C10689" s="7" t="s">
        <v>20268</v>
      </c>
    </row>
    <row r="10690" spans="1:3" x14ac:dyDescent="0.25">
      <c r="A10690" s="7" t="s">
        <v>245</v>
      </c>
      <c r="B10690" s="7" t="s">
        <v>20269</v>
      </c>
      <c r="C10690" s="7" t="s">
        <v>20270</v>
      </c>
    </row>
    <row r="10691" spans="1:3" x14ac:dyDescent="0.25">
      <c r="A10691" s="7" t="s">
        <v>1574</v>
      </c>
      <c r="B10691" s="7" t="s">
        <v>20271</v>
      </c>
      <c r="C10691" s="7" t="s">
        <v>20272</v>
      </c>
    </row>
    <row r="10692" spans="1:3" x14ac:dyDescent="0.25">
      <c r="A10692" s="7" t="s">
        <v>1570</v>
      </c>
      <c r="B10692" s="7" t="s">
        <v>20273</v>
      </c>
      <c r="C10692" s="7" t="s">
        <v>6253</v>
      </c>
    </row>
    <row r="10693" spans="1:3" x14ac:dyDescent="0.25">
      <c r="A10693" s="7" t="s">
        <v>1549</v>
      </c>
      <c r="B10693" s="7" t="s">
        <v>20274</v>
      </c>
      <c r="C10693" s="7" t="s">
        <v>15155</v>
      </c>
    </row>
    <row r="10694" spans="1:3" x14ac:dyDescent="0.25">
      <c r="A10694" s="7" t="s">
        <v>1553</v>
      </c>
      <c r="B10694" s="7" t="s">
        <v>20275</v>
      </c>
      <c r="C10694" s="7" t="s">
        <v>4838</v>
      </c>
    </row>
    <row r="10695" spans="1:3" x14ac:dyDescent="0.25">
      <c r="A10695" s="7" t="s">
        <v>1551</v>
      </c>
      <c r="B10695" s="7" t="s">
        <v>20276</v>
      </c>
      <c r="C10695" s="7" t="s">
        <v>18133</v>
      </c>
    </row>
    <row r="10696" spans="1:3" x14ac:dyDescent="0.25">
      <c r="A10696" s="7" t="s">
        <v>1526</v>
      </c>
      <c r="B10696" s="7" t="s">
        <v>20277</v>
      </c>
      <c r="C10696" s="7" t="s">
        <v>7143</v>
      </c>
    </row>
    <row r="10697" spans="1:3" x14ac:dyDescent="0.25">
      <c r="A10697" s="7" t="s">
        <v>1526</v>
      </c>
      <c r="B10697" s="7" t="s">
        <v>20278</v>
      </c>
      <c r="C10697" s="7" t="s">
        <v>20279</v>
      </c>
    </row>
    <row r="10698" spans="1:3" x14ac:dyDescent="0.25">
      <c r="A10698" s="7" t="s">
        <v>1528</v>
      </c>
      <c r="B10698" s="7" t="s">
        <v>20280</v>
      </c>
      <c r="C10698" s="7" t="s">
        <v>7015</v>
      </c>
    </row>
    <row r="10699" spans="1:3" x14ac:dyDescent="0.25">
      <c r="A10699" s="7" t="s">
        <v>1532</v>
      </c>
      <c r="B10699" s="7" t="s">
        <v>20281</v>
      </c>
      <c r="C10699" s="7" t="s">
        <v>20282</v>
      </c>
    </row>
    <row r="10700" spans="1:3" x14ac:dyDescent="0.25">
      <c r="A10700" s="7" t="s">
        <v>1532</v>
      </c>
      <c r="B10700" s="7" t="s">
        <v>20283</v>
      </c>
      <c r="C10700" s="7" t="s">
        <v>20284</v>
      </c>
    </row>
    <row r="10701" spans="1:3" x14ac:dyDescent="0.25">
      <c r="A10701" s="7" t="s">
        <v>1532</v>
      </c>
      <c r="B10701" s="7" t="s">
        <v>20285</v>
      </c>
      <c r="C10701" s="7" t="s">
        <v>20286</v>
      </c>
    </row>
    <row r="10702" spans="1:3" x14ac:dyDescent="0.25">
      <c r="A10702" s="7" t="s">
        <v>1542</v>
      </c>
      <c r="B10702" s="7" t="s">
        <v>20287</v>
      </c>
      <c r="C10702" s="7" t="s">
        <v>20288</v>
      </c>
    </row>
    <row r="10703" spans="1:3" x14ac:dyDescent="0.25">
      <c r="A10703" s="7" t="s">
        <v>1542</v>
      </c>
      <c r="B10703" s="7" t="s">
        <v>20289</v>
      </c>
      <c r="C10703" s="7" t="s">
        <v>3408</v>
      </c>
    </row>
    <row r="10704" spans="1:3" x14ac:dyDescent="0.25">
      <c r="A10704" s="7" t="s">
        <v>1542</v>
      </c>
      <c r="B10704" s="7" t="s">
        <v>20290</v>
      </c>
      <c r="C10704" s="7" t="s">
        <v>1683</v>
      </c>
    </row>
    <row r="10705" spans="1:3" x14ac:dyDescent="0.25">
      <c r="A10705" s="7" t="s">
        <v>1542</v>
      </c>
      <c r="B10705" s="7" t="s">
        <v>20291</v>
      </c>
      <c r="C10705" s="7" t="s">
        <v>15595</v>
      </c>
    </row>
    <row r="10706" spans="1:3" x14ac:dyDescent="0.25">
      <c r="A10706" s="7" t="s">
        <v>345</v>
      </c>
      <c r="B10706" s="7" t="s">
        <v>20292</v>
      </c>
      <c r="C10706" s="7" t="s">
        <v>5612</v>
      </c>
    </row>
    <row r="10707" spans="1:3" x14ac:dyDescent="0.25">
      <c r="A10707" s="7" t="s">
        <v>349</v>
      </c>
      <c r="B10707" s="7" t="s">
        <v>20293</v>
      </c>
      <c r="C10707" s="7" t="s">
        <v>20294</v>
      </c>
    </row>
    <row r="10708" spans="1:3" x14ac:dyDescent="0.25">
      <c r="A10708" s="7" t="s">
        <v>351</v>
      </c>
      <c r="B10708" s="7" t="s">
        <v>20295</v>
      </c>
      <c r="C10708" s="7" t="s">
        <v>20296</v>
      </c>
    </row>
    <row r="10709" spans="1:3" x14ac:dyDescent="0.25">
      <c r="A10709" s="7" t="s">
        <v>353</v>
      </c>
      <c r="B10709" s="7" t="s">
        <v>20297</v>
      </c>
      <c r="C10709" s="7" t="s">
        <v>20298</v>
      </c>
    </row>
    <row r="10710" spans="1:3" x14ac:dyDescent="0.25">
      <c r="A10710" s="7" t="s">
        <v>353</v>
      </c>
      <c r="B10710" s="7" t="s">
        <v>20299</v>
      </c>
      <c r="C10710" s="7" t="s">
        <v>20300</v>
      </c>
    </row>
    <row r="10711" spans="1:3" x14ac:dyDescent="0.25">
      <c r="A10711" s="7" t="s">
        <v>838</v>
      </c>
      <c r="B10711" s="7" t="s">
        <v>20301</v>
      </c>
      <c r="C10711" s="7" t="s">
        <v>3230</v>
      </c>
    </row>
    <row r="10712" spans="1:3" x14ac:dyDescent="0.25">
      <c r="A10712" s="7" t="s">
        <v>1361</v>
      </c>
      <c r="B10712" s="7" t="s">
        <v>20302</v>
      </c>
      <c r="C10712" s="7" t="s">
        <v>7054</v>
      </c>
    </row>
    <row r="10713" spans="1:3" x14ac:dyDescent="0.25">
      <c r="A10713" s="7" t="s">
        <v>333</v>
      </c>
      <c r="B10713" s="7" t="s">
        <v>20303</v>
      </c>
      <c r="C10713" s="7" t="s">
        <v>20304</v>
      </c>
    </row>
    <row r="10714" spans="1:3" x14ac:dyDescent="0.25">
      <c r="A10714" s="7" t="s">
        <v>335</v>
      </c>
      <c r="B10714" s="7" t="s">
        <v>20305</v>
      </c>
      <c r="C10714" s="7" t="s">
        <v>20306</v>
      </c>
    </row>
    <row r="10715" spans="1:3" x14ac:dyDescent="0.25">
      <c r="A10715" s="7" t="s">
        <v>337</v>
      </c>
      <c r="B10715" s="7" t="s">
        <v>20307</v>
      </c>
      <c r="C10715" s="7" t="s">
        <v>20308</v>
      </c>
    </row>
    <row r="10716" spans="1:3" x14ac:dyDescent="0.25">
      <c r="A10716" s="7" t="s">
        <v>339</v>
      </c>
      <c r="B10716" s="7" t="s">
        <v>20309</v>
      </c>
      <c r="C10716" s="7" t="s">
        <v>20310</v>
      </c>
    </row>
    <row r="10717" spans="1:3" x14ac:dyDescent="0.25">
      <c r="A10717" s="7" t="s">
        <v>1321</v>
      </c>
      <c r="B10717" s="7" t="s">
        <v>20311</v>
      </c>
      <c r="C10717" s="7" t="s">
        <v>20312</v>
      </c>
    </row>
    <row r="10718" spans="1:3" x14ac:dyDescent="0.25">
      <c r="A10718" s="7" t="s">
        <v>309</v>
      </c>
      <c r="B10718" s="7" t="s">
        <v>20313</v>
      </c>
      <c r="C10718" s="7" t="s">
        <v>20314</v>
      </c>
    </row>
    <row r="10719" spans="1:3" x14ac:dyDescent="0.25">
      <c r="A10719" s="7" t="s">
        <v>313</v>
      </c>
      <c r="B10719" s="7" t="s">
        <v>20315</v>
      </c>
      <c r="C10719" s="7" t="s">
        <v>20316</v>
      </c>
    </row>
    <row r="10720" spans="1:3" x14ac:dyDescent="0.25">
      <c r="A10720" s="7" t="s">
        <v>313</v>
      </c>
      <c r="B10720" s="7" t="s">
        <v>20317</v>
      </c>
      <c r="C10720" s="7" t="s">
        <v>20318</v>
      </c>
    </row>
    <row r="10721" spans="1:3" x14ac:dyDescent="0.25">
      <c r="A10721" s="7" t="s">
        <v>313</v>
      </c>
      <c r="B10721" s="7" t="s">
        <v>20319</v>
      </c>
      <c r="C10721" s="7" t="s">
        <v>20320</v>
      </c>
    </row>
    <row r="10722" spans="1:3" x14ac:dyDescent="0.25">
      <c r="A10722" s="7" t="s">
        <v>313</v>
      </c>
      <c r="B10722" s="7" t="s">
        <v>20321</v>
      </c>
      <c r="C10722" s="7" t="s">
        <v>19849</v>
      </c>
    </row>
    <row r="10723" spans="1:3" x14ac:dyDescent="0.25">
      <c r="A10723" s="7" t="s">
        <v>313</v>
      </c>
      <c r="B10723" s="7" t="s">
        <v>20322</v>
      </c>
      <c r="C10723" s="7" t="s">
        <v>20323</v>
      </c>
    </row>
    <row r="10724" spans="1:3" x14ac:dyDescent="0.25">
      <c r="A10724" s="7" t="s">
        <v>315</v>
      </c>
      <c r="B10724" s="7" t="s">
        <v>20324</v>
      </c>
      <c r="C10724" s="7" t="s">
        <v>20325</v>
      </c>
    </row>
    <row r="10725" spans="1:3" x14ac:dyDescent="0.25">
      <c r="A10725" s="7" t="s">
        <v>315</v>
      </c>
      <c r="B10725" s="7" t="s">
        <v>20326</v>
      </c>
      <c r="C10725" s="7" t="s">
        <v>5541</v>
      </c>
    </row>
    <row r="10726" spans="1:3" x14ac:dyDescent="0.25">
      <c r="A10726" s="7" t="s">
        <v>321</v>
      </c>
      <c r="B10726" s="7" t="s">
        <v>20327</v>
      </c>
      <c r="C10726" s="7" t="s">
        <v>20328</v>
      </c>
    </row>
    <row r="10727" spans="1:3" x14ac:dyDescent="0.25">
      <c r="A10727" s="7" t="s">
        <v>323</v>
      </c>
      <c r="B10727" s="7" t="s">
        <v>20329</v>
      </c>
      <c r="C10727" s="7" t="s">
        <v>5669</v>
      </c>
    </row>
    <row r="10728" spans="1:3" x14ac:dyDescent="0.25">
      <c r="A10728" s="7" t="s">
        <v>327</v>
      </c>
      <c r="B10728" s="7" t="s">
        <v>20330</v>
      </c>
      <c r="C10728" s="7" t="s">
        <v>20331</v>
      </c>
    </row>
    <row r="10729" spans="1:3" x14ac:dyDescent="0.25">
      <c r="A10729" s="7" t="s">
        <v>327</v>
      </c>
      <c r="B10729" s="7" t="s">
        <v>20332</v>
      </c>
      <c r="C10729" s="7" t="s">
        <v>20333</v>
      </c>
    </row>
    <row r="10730" spans="1:3" x14ac:dyDescent="0.25">
      <c r="A10730" s="7" t="s">
        <v>327</v>
      </c>
      <c r="B10730" s="7" t="s">
        <v>20334</v>
      </c>
      <c r="C10730" s="7" t="s">
        <v>20335</v>
      </c>
    </row>
    <row r="10731" spans="1:3" x14ac:dyDescent="0.25">
      <c r="A10731" s="7" t="s">
        <v>291</v>
      </c>
      <c r="B10731" s="7" t="s">
        <v>20336</v>
      </c>
      <c r="C10731" s="7" t="s">
        <v>20337</v>
      </c>
    </row>
    <row r="10732" spans="1:3" x14ac:dyDescent="0.25">
      <c r="A10732" s="7" t="s">
        <v>293</v>
      </c>
      <c r="B10732" s="7" t="s">
        <v>20338</v>
      </c>
      <c r="C10732" s="7" t="s">
        <v>20339</v>
      </c>
    </row>
    <row r="10733" spans="1:3" x14ac:dyDescent="0.25">
      <c r="A10733" s="7" t="s">
        <v>297</v>
      </c>
      <c r="B10733" s="7" t="s">
        <v>20340</v>
      </c>
      <c r="C10733" s="7" t="s">
        <v>20341</v>
      </c>
    </row>
    <row r="10734" spans="1:3" x14ac:dyDescent="0.25">
      <c r="A10734" s="7" t="s">
        <v>297</v>
      </c>
      <c r="B10734" s="7" t="s">
        <v>20342</v>
      </c>
      <c r="C10734" s="7" t="s">
        <v>20343</v>
      </c>
    </row>
    <row r="10735" spans="1:3" x14ac:dyDescent="0.25">
      <c r="A10735" s="7" t="s">
        <v>299</v>
      </c>
      <c r="B10735" s="7" t="s">
        <v>20344</v>
      </c>
      <c r="C10735" s="7" t="s">
        <v>6045</v>
      </c>
    </row>
    <row r="10736" spans="1:3" x14ac:dyDescent="0.25">
      <c r="A10736" s="7" t="s">
        <v>706</v>
      </c>
      <c r="B10736" s="7" t="s">
        <v>20345</v>
      </c>
      <c r="C10736" s="7" t="s">
        <v>20346</v>
      </c>
    </row>
    <row r="10737" spans="1:3" x14ac:dyDescent="0.25">
      <c r="A10737" s="7" t="s">
        <v>275</v>
      </c>
      <c r="B10737" s="7" t="s">
        <v>20347</v>
      </c>
      <c r="C10737" s="7" t="s">
        <v>20348</v>
      </c>
    </row>
    <row r="10738" spans="1:3" x14ac:dyDescent="0.25">
      <c r="A10738" s="7" t="s">
        <v>283</v>
      </c>
      <c r="B10738" s="7" t="s">
        <v>20349</v>
      </c>
      <c r="C10738" s="7" t="s">
        <v>20350</v>
      </c>
    </row>
    <row r="10739" spans="1:3" x14ac:dyDescent="0.25">
      <c r="A10739" s="7" t="s">
        <v>283</v>
      </c>
      <c r="B10739" s="7" t="s">
        <v>20351</v>
      </c>
      <c r="C10739" s="7" t="s">
        <v>20352</v>
      </c>
    </row>
    <row r="10740" spans="1:3" x14ac:dyDescent="0.25">
      <c r="A10740" s="7" t="s">
        <v>287</v>
      </c>
      <c r="B10740" s="7" t="s">
        <v>20353</v>
      </c>
      <c r="C10740" s="7" t="s">
        <v>20354</v>
      </c>
    </row>
    <row r="10741" spans="1:3" x14ac:dyDescent="0.25">
      <c r="A10741" s="7" t="s">
        <v>287</v>
      </c>
      <c r="B10741" s="7" t="s">
        <v>20355</v>
      </c>
      <c r="C10741" s="7" t="s">
        <v>20356</v>
      </c>
    </row>
    <row r="10742" spans="1:3" x14ac:dyDescent="0.25">
      <c r="A10742" s="7" t="s">
        <v>257</v>
      </c>
      <c r="B10742" s="7" t="s">
        <v>20357</v>
      </c>
      <c r="C10742" s="7" t="s">
        <v>7096</v>
      </c>
    </row>
    <row r="10743" spans="1:3" x14ac:dyDescent="0.25">
      <c r="A10743" s="7" t="s">
        <v>263</v>
      </c>
      <c r="B10743" s="7" t="s">
        <v>20358</v>
      </c>
      <c r="C10743" s="7" t="s">
        <v>20359</v>
      </c>
    </row>
    <row r="10744" spans="1:3" x14ac:dyDescent="0.25">
      <c r="A10744" s="7" t="s">
        <v>263</v>
      </c>
      <c r="B10744" s="7" t="s">
        <v>20360</v>
      </c>
      <c r="C10744" s="7" t="s">
        <v>20361</v>
      </c>
    </row>
    <row r="10745" spans="1:3" x14ac:dyDescent="0.25">
      <c r="A10745" s="7" t="s">
        <v>263</v>
      </c>
      <c r="B10745" s="7" t="s">
        <v>20362</v>
      </c>
      <c r="C10745" s="7" t="s">
        <v>20363</v>
      </c>
    </row>
    <row r="10746" spans="1:3" x14ac:dyDescent="0.25">
      <c r="A10746" s="7" t="s">
        <v>265</v>
      </c>
      <c r="B10746" s="7" t="s">
        <v>20364</v>
      </c>
      <c r="C10746" s="7" t="s">
        <v>20365</v>
      </c>
    </row>
    <row r="10747" spans="1:3" x14ac:dyDescent="0.25">
      <c r="A10747" s="7" t="s">
        <v>269</v>
      </c>
      <c r="B10747" s="7" t="s">
        <v>20366</v>
      </c>
      <c r="C10747" s="7" t="s">
        <v>20367</v>
      </c>
    </row>
    <row r="10748" spans="1:3" x14ac:dyDescent="0.25">
      <c r="A10748" s="7" t="s">
        <v>243</v>
      </c>
      <c r="B10748" s="7" t="s">
        <v>20368</v>
      </c>
      <c r="C10748" s="7" t="s">
        <v>9604</v>
      </c>
    </row>
    <row r="10749" spans="1:3" x14ac:dyDescent="0.25">
      <c r="A10749" s="7" t="s">
        <v>247</v>
      </c>
      <c r="B10749" s="7" t="s">
        <v>20369</v>
      </c>
      <c r="C10749" s="7" t="s">
        <v>13368</v>
      </c>
    </row>
    <row r="10750" spans="1:3" x14ac:dyDescent="0.25">
      <c r="A10750" s="7" t="s">
        <v>247</v>
      </c>
      <c r="B10750" s="7" t="s">
        <v>20370</v>
      </c>
      <c r="C10750" s="7" t="s">
        <v>4107</v>
      </c>
    </row>
    <row r="10751" spans="1:3" x14ac:dyDescent="0.25">
      <c r="A10751" s="7" t="s">
        <v>225</v>
      </c>
      <c r="B10751" s="7" t="s">
        <v>20371</v>
      </c>
      <c r="C10751" s="7" t="s">
        <v>20372</v>
      </c>
    </row>
    <row r="10752" spans="1:3" x14ac:dyDescent="0.25">
      <c r="A10752" s="7" t="s">
        <v>231</v>
      </c>
      <c r="B10752" s="7" t="s">
        <v>20373</v>
      </c>
      <c r="C10752" s="7" t="s">
        <v>20374</v>
      </c>
    </row>
    <row r="10753" spans="1:3" x14ac:dyDescent="0.25">
      <c r="A10753" s="7" t="s">
        <v>231</v>
      </c>
      <c r="B10753" s="7" t="s">
        <v>20375</v>
      </c>
      <c r="C10753" s="7" t="s">
        <v>20376</v>
      </c>
    </row>
    <row r="10754" spans="1:3" x14ac:dyDescent="0.25">
      <c r="A10754" s="7" t="s">
        <v>233</v>
      </c>
      <c r="B10754" s="7" t="s">
        <v>20377</v>
      </c>
      <c r="C10754" s="7" t="s">
        <v>20378</v>
      </c>
    </row>
    <row r="10755" spans="1:3" x14ac:dyDescent="0.25">
      <c r="A10755" s="7" t="s">
        <v>1530</v>
      </c>
      <c r="B10755" s="7" t="s">
        <v>20379</v>
      </c>
      <c r="C10755" s="7" t="s">
        <v>20380</v>
      </c>
    </row>
    <row r="10756" spans="1:3" x14ac:dyDescent="0.25">
      <c r="A10756" s="7" t="s">
        <v>1542</v>
      </c>
      <c r="B10756" s="7" t="s">
        <v>20381</v>
      </c>
      <c r="C10756" s="7" t="s">
        <v>20382</v>
      </c>
    </row>
    <row r="10757" spans="1:3" x14ac:dyDescent="0.25">
      <c r="A10757" s="7" t="s">
        <v>1542</v>
      </c>
      <c r="B10757" s="7" t="s">
        <v>20383</v>
      </c>
      <c r="C10757" s="7" t="s">
        <v>20384</v>
      </c>
    </row>
    <row r="10758" spans="1:3" x14ac:dyDescent="0.25">
      <c r="A10758" s="7" t="s">
        <v>1542</v>
      </c>
      <c r="B10758" s="7" t="s">
        <v>20385</v>
      </c>
      <c r="C10758" s="7" t="s">
        <v>20386</v>
      </c>
    </row>
    <row r="10759" spans="1:3" x14ac:dyDescent="0.25">
      <c r="A10759" s="7" t="s">
        <v>1542</v>
      </c>
      <c r="B10759" s="7" t="s">
        <v>20387</v>
      </c>
      <c r="C10759" s="7" t="s">
        <v>20388</v>
      </c>
    </row>
    <row r="10760" spans="1:3" x14ac:dyDescent="0.25">
      <c r="A10760" s="7" t="s">
        <v>1536</v>
      </c>
      <c r="B10760" s="7" t="s">
        <v>20389</v>
      </c>
      <c r="C10760" s="7" t="s">
        <v>20390</v>
      </c>
    </row>
    <row r="10761" spans="1:3" x14ac:dyDescent="0.25">
      <c r="A10761" s="7" t="s">
        <v>1512</v>
      </c>
      <c r="B10761" s="7" t="s">
        <v>20391</v>
      </c>
      <c r="C10761" s="7" t="s">
        <v>20392</v>
      </c>
    </row>
    <row r="10762" spans="1:3" x14ac:dyDescent="0.25">
      <c r="A10762" s="7" t="s">
        <v>1514</v>
      </c>
      <c r="B10762" s="7" t="s">
        <v>20393</v>
      </c>
      <c r="C10762" s="7" t="s">
        <v>4126</v>
      </c>
    </row>
    <row r="10763" spans="1:3" x14ac:dyDescent="0.25">
      <c r="A10763" s="7" t="s">
        <v>1514</v>
      </c>
      <c r="B10763" s="7" t="s">
        <v>20394</v>
      </c>
      <c r="C10763" s="7" t="s">
        <v>3206</v>
      </c>
    </row>
    <row r="10764" spans="1:3" x14ac:dyDescent="0.25">
      <c r="A10764" s="7" t="s">
        <v>1516</v>
      </c>
      <c r="B10764" s="7" t="s">
        <v>20395</v>
      </c>
      <c r="C10764" s="7" t="s">
        <v>20396</v>
      </c>
    </row>
    <row r="10765" spans="1:3" x14ac:dyDescent="0.25">
      <c r="A10765" s="7" t="s">
        <v>1516</v>
      </c>
      <c r="B10765" s="7" t="s">
        <v>20397</v>
      </c>
      <c r="C10765" s="7" t="s">
        <v>20398</v>
      </c>
    </row>
    <row r="10766" spans="1:3" x14ac:dyDescent="0.25">
      <c r="A10766" s="7" t="s">
        <v>1524</v>
      </c>
      <c r="B10766" s="7" t="s">
        <v>20399</v>
      </c>
      <c r="C10766" s="7" t="s">
        <v>2054</v>
      </c>
    </row>
    <row r="10767" spans="1:3" x14ac:dyDescent="0.25">
      <c r="A10767" s="7" t="s">
        <v>1520</v>
      </c>
      <c r="B10767" s="7" t="s">
        <v>20400</v>
      </c>
      <c r="C10767" s="7" t="s">
        <v>3596</v>
      </c>
    </row>
    <row r="10768" spans="1:3" x14ac:dyDescent="0.25">
      <c r="A10768" s="7" t="s">
        <v>1494</v>
      </c>
      <c r="B10768" s="7" t="s">
        <v>20401</v>
      </c>
      <c r="C10768" s="7" t="s">
        <v>20402</v>
      </c>
    </row>
    <row r="10769" spans="1:3" x14ac:dyDescent="0.25">
      <c r="A10769" s="7" t="s">
        <v>1510</v>
      </c>
      <c r="B10769" s="7" t="s">
        <v>20403</v>
      </c>
      <c r="C10769" s="7" t="s">
        <v>20404</v>
      </c>
    </row>
    <row r="10770" spans="1:3" x14ac:dyDescent="0.25">
      <c r="A10770" s="7" t="s">
        <v>1504</v>
      </c>
      <c r="B10770" s="7" t="s">
        <v>20405</v>
      </c>
      <c r="C10770" s="7" t="s">
        <v>18023</v>
      </c>
    </row>
    <row r="10771" spans="1:3" x14ac:dyDescent="0.25">
      <c r="A10771" s="7" t="s">
        <v>1506</v>
      </c>
      <c r="B10771" s="7" t="s">
        <v>20406</v>
      </c>
      <c r="C10771" s="7" t="s">
        <v>16394</v>
      </c>
    </row>
    <row r="10772" spans="1:3" x14ac:dyDescent="0.25">
      <c r="A10772" s="7" t="s">
        <v>1500</v>
      </c>
      <c r="B10772" s="7" t="s">
        <v>20407</v>
      </c>
      <c r="C10772" s="7" t="s">
        <v>17765</v>
      </c>
    </row>
    <row r="10773" spans="1:3" x14ac:dyDescent="0.25">
      <c r="A10773" s="7" t="s">
        <v>1478</v>
      </c>
      <c r="B10773" s="7" t="s">
        <v>20408</v>
      </c>
      <c r="C10773" s="7" t="s">
        <v>20409</v>
      </c>
    </row>
    <row r="10774" spans="1:3" x14ac:dyDescent="0.25">
      <c r="A10774" s="7" t="s">
        <v>1478</v>
      </c>
      <c r="B10774" s="7" t="s">
        <v>20410</v>
      </c>
      <c r="C10774" s="7" t="s">
        <v>20411</v>
      </c>
    </row>
    <row r="10775" spans="1:3" x14ac:dyDescent="0.25">
      <c r="A10775" s="7" t="s">
        <v>1480</v>
      </c>
      <c r="B10775" s="7" t="s">
        <v>20412</v>
      </c>
      <c r="C10775" s="7" t="s">
        <v>18322</v>
      </c>
    </row>
    <row r="10776" spans="1:3" x14ac:dyDescent="0.25">
      <c r="A10776" s="7" t="s">
        <v>1480</v>
      </c>
      <c r="B10776" s="7" t="s">
        <v>20413</v>
      </c>
      <c r="C10776" s="7" t="s">
        <v>15159</v>
      </c>
    </row>
    <row r="10777" spans="1:3" x14ac:dyDescent="0.25">
      <c r="A10777" s="7" t="s">
        <v>1480</v>
      </c>
      <c r="B10777" s="7" t="s">
        <v>20414</v>
      </c>
      <c r="C10777" s="7" t="s">
        <v>16414</v>
      </c>
    </row>
    <row r="10778" spans="1:3" x14ac:dyDescent="0.25">
      <c r="A10778" s="7" t="s">
        <v>1482</v>
      </c>
      <c r="B10778" s="7" t="s">
        <v>20415</v>
      </c>
      <c r="C10778" s="7" t="s">
        <v>15159</v>
      </c>
    </row>
    <row r="10779" spans="1:3" x14ac:dyDescent="0.25">
      <c r="A10779" s="7" t="s">
        <v>1482</v>
      </c>
      <c r="B10779" s="7" t="s">
        <v>20416</v>
      </c>
      <c r="C10779" s="7" t="s">
        <v>16407</v>
      </c>
    </row>
    <row r="10780" spans="1:3" x14ac:dyDescent="0.25">
      <c r="A10780" s="7" t="s">
        <v>1490</v>
      </c>
      <c r="B10780" s="7" t="s">
        <v>20417</v>
      </c>
      <c r="C10780" s="7" t="s">
        <v>15159</v>
      </c>
    </row>
    <row r="10781" spans="1:3" x14ac:dyDescent="0.25">
      <c r="A10781" s="7" t="s">
        <v>1486</v>
      </c>
      <c r="B10781" s="7" t="s">
        <v>20418</v>
      </c>
      <c r="C10781" s="7" t="s">
        <v>17765</v>
      </c>
    </row>
    <row r="10782" spans="1:3" x14ac:dyDescent="0.25">
      <c r="A10782" s="7" t="s">
        <v>1486</v>
      </c>
      <c r="B10782" s="7" t="s">
        <v>20419</v>
      </c>
      <c r="C10782" s="7" t="s">
        <v>18011</v>
      </c>
    </row>
    <row r="10783" spans="1:3" x14ac:dyDescent="0.25">
      <c r="A10783" s="7" t="s">
        <v>1486</v>
      </c>
      <c r="B10783" s="7" t="s">
        <v>20420</v>
      </c>
      <c r="C10783" s="7" t="s">
        <v>20421</v>
      </c>
    </row>
    <row r="10784" spans="1:3" x14ac:dyDescent="0.25">
      <c r="A10784" s="7" t="s">
        <v>1488</v>
      </c>
      <c r="B10784" s="7" t="s">
        <v>20422</v>
      </c>
      <c r="C10784" s="7" t="s">
        <v>16410</v>
      </c>
    </row>
    <row r="10785" spans="1:3" x14ac:dyDescent="0.25">
      <c r="A10785" s="7" t="s">
        <v>1484</v>
      </c>
      <c r="B10785" s="7" t="s">
        <v>20423</v>
      </c>
      <c r="C10785" s="7" t="s">
        <v>16396</v>
      </c>
    </row>
    <row r="10786" spans="1:3" x14ac:dyDescent="0.25">
      <c r="A10786" s="7" t="s">
        <v>1484</v>
      </c>
      <c r="B10786" s="7" t="s">
        <v>20424</v>
      </c>
      <c r="C10786" s="7" t="s">
        <v>18011</v>
      </c>
    </row>
    <row r="10787" spans="1:3" x14ac:dyDescent="0.25">
      <c r="A10787" s="7" t="s">
        <v>1458</v>
      </c>
      <c r="B10787" s="7" t="s">
        <v>20425</v>
      </c>
      <c r="C10787" s="7" t="s">
        <v>4016</v>
      </c>
    </row>
    <row r="10788" spans="1:3" x14ac:dyDescent="0.25">
      <c r="A10788" s="7" t="s">
        <v>1464</v>
      </c>
      <c r="B10788" s="7" t="s">
        <v>20426</v>
      </c>
      <c r="C10788" s="7" t="s">
        <v>2627</v>
      </c>
    </row>
    <row r="10789" spans="1:3" x14ac:dyDescent="0.25">
      <c r="A10789" s="7" t="s">
        <v>1468</v>
      </c>
      <c r="B10789" s="7" t="s">
        <v>20427</v>
      </c>
      <c r="C10789" s="7" t="s">
        <v>3502</v>
      </c>
    </row>
    <row r="10790" spans="1:3" x14ac:dyDescent="0.25">
      <c r="A10790" s="7" t="s">
        <v>1470</v>
      </c>
      <c r="B10790" s="7" t="s">
        <v>20428</v>
      </c>
      <c r="C10790" s="7" t="s">
        <v>20392</v>
      </c>
    </row>
    <row r="10791" spans="1:3" x14ac:dyDescent="0.25">
      <c r="A10791" s="7" t="s">
        <v>1359</v>
      </c>
      <c r="B10791" s="7" t="s">
        <v>20429</v>
      </c>
      <c r="C10791" s="7" t="s">
        <v>20430</v>
      </c>
    </row>
    <row r="10792" spans="1:3" x14ac:dyDescent="0.25">
      <c r="A10792" s="7" t="s">
        <v>1474</v>
      </c>
      <c r="B10792" s="7" t="s">
        <v>20431</v>
      </c>
      <c r="C10792" s="7" t="s">
        <v>20432</v>
      </c>
    </row>
    <row r="10793" spans="1:3" x14ac:dyDescent="0.25">
      <c r="A10793" s="7" t="s">
        <v>1474</v>
      </c>
      <c r="B10793" s="7" t="s">
        <v>20433</v>
      </c>
      <c r="C10793" s="7" t="s">
        <v>18404</v>
      </c>
    </row>
    <row r="10794" spans="1:3" x14ac:dyDescent="0.25">
      <c r="A10794" s="7" t="s">
        <v>1474</v>
      </c>
      <c r="B10794" s="7" t="s">
        <v>20434</v>
      </c>
      <c r="C10794" s="7" t="s">
        <v>20435</v>
      </c>
    </row>
    <row r="10795" spans="1:3" x14ac:dyDescent="0.25">
      <c r="A10795" s="7" t="s">
        <v>1456</v>
      </c>
      <c r="B10795" s="7" t="s">
        <v>20436</v>
      </c>
      <c r="C10795" s="7" t="s">
        <v>20437</v>
      </c>
    </row>
    <row r="10796" spans="1:3" x14ac:dyDescent="0.25">
      <c r="A10796" s="7" t="s">
        <v>1456</v>
      </c>
      <c r="B10796" s="7" t="s">
        <v>20438</v>
      </c>
      <c r="C10796" s="7" t="s">
        <v>20439</v>
      </c>
    </row>
    <row r="10797" spans="1:3" x14ac:dyDescent="0.25">
      <c r="A10797" s="7" t="s">
        <v>1450</v>
      </c>
      <c r="B10797" s="7" t="s">
        <v>20440</v>
      </c>
      <c r="C10797" s="7" t="s">
        <v>15371</v>
      </c>
    </row>
    <row r="10798" spans="1:3" x14ac:dyDescent="0.25">
      <c r="A10798" s="7" t="s">
        <v>1448</v>
      </c>
      <c r="B10798" s="7" t="s">
        <v>20441</v>
      </c>
      <c r="C10798" s="7" t="s">
        <v>20442</v>
      </c>
    </row>
    <row r="10799" spans="1:3" x14ac:dyDescent="0.25">
      <c r="A10799" s="7" t="s">
        <v>1448</v>
      </c>
      <c r="B10799" s="7" t="s">
        <v>20443</v>
      </c>
      <c r="C10799" s="7" t="s">
        <v>20444</v>
      </c>
    </row>
    <row r="10800" spans="1:3" x14ac:dyDescent="0.25">
      <c r="A10800" s="7" t="s">
        <v>1448</v>
      </c>
      <c r="B10800" s="7" t="s">
        <v>20445</v>
      </c>
      <c r="C10800" s="7" t="s">
        <v>3518</v>
      </c>
    </row>
    <row r="10801" spans="1:3" x14ac:dyDescent="0.25">
      <c r="A10801" s="7" t="s">
        <v>283</v>
      </c>
      <c r="B10801" s="7" t="s">
        <v>20446</v>
      </c>
      <c r="C10801" s="7" t="s">
        <v>20447</v>
      </c>
    </row>
    <row r="10802" spans="1:3" x14ac:dyDescent="0.25">
      <c r="A10802" s="7" t="s">
        <v>287</v>
      </c>
      <c r="B10802" s="7" t="s">
        <v>20448</v>
      </c>
      <c r="C10802" s="7" t="s">
        <v>20449</v>
      </c>
    </row>
    <row r="10803" spans="1:3" x14ac:dyDescent="0.25">
      <c r="A10803" s="7" t="s">
        <v>261</v>
      </c>
      <c r="B10803" s="7" t="s">
        <v>20450</v>
      </c>
      <c r="C10803" s="7" t="s">
        <v>3919</v>
      </c>
    </row>
    <row r="10804" spans="1:3" x14ac:dyDescent="0.25">
      <c r="A10804" s="7" t="s">
        <v>760</v>
      </c>
      <c r="B10804" s="7" t="s">
        <v>20451</v>
      </c>
      <c r="C10804" s="7" t="s">
        <v>20452</v>
      </c>
    </row>
    <row r="10805" spans="1:3" x14ac:dyDescent="0.25">
      <c r="A10805" s="7" t="s">
        <v>325</v>
      </c>
      <c r="B10805" s="7" t="s">
        <v>20453</v>
      </c>
      <c r="C10805" s="7" t="s">
        <v>17644</v>
      </c>
    </row>
    <row r="10806" spans="1:3" x14ac:dyDescent="0.25">
      <c r="A10806" s="7" t="s">
        <v>289</v>
      </c>
      <c r="B10806" s="7" t="s">
        <v>20454</v>
      </c>
      <c r="C10806" s="7" t="s">
        <v>1840</v>
      </c>
    </row>
    <row r="10807" spans="1:3" x14ac:dyDescent="0.25">
      <c r="A10807" s="7" t="s">
        <v>297</v>
      </c>
      <c r="B10807" s="7" t="s">
        <v>20455</v>
      </c>
      <c r="C10807" s="7" t="s">
        <v>20456</v>
      </c>
    </row>
    <row r="10808" spans="1:3" x14ac:dyDescent="0.25">
      <c r="A10808" s="7" t="s">
        <v>305</v>
      </c>
      <c r="B10808" s="7" t="s">
        <v>20457</v>
      </c>
      <c r="C10808" s="7" t="s">
        <v>20458</v>
      </c>
    </row>
    <row r="10809" spans="1:3" x14ac:dyDescent="0.25">
      <c r="A10809" s="7" t="s">
        <v>307</v>
      </c>
      <c r="B10809" s="7" t="s">
        <v>20459</v>
      </c>
      <c r="C10809" s="7" t="s">
        <v>20460</v>
      </c>
    </row>
    <row r="10810" spans="1:3" x14ac:dyDescent="0.25">
      <c r="A10810" s="7" t="s">
        <v>275</v>
      </c>
      <c r="B10810" s="7" t="s">
        <v>20461</v>
      </c>
      <c r="C10810" s="7" t="s">
        <v>20462</v>
      </c>
    </row>
    <row r="10811" spans="1:3" x14ac:dyDescent="0.25">
      <c r="A10811" s="7" t="s">
        <v>279</v>
      </c>
      <c r="B10811" s="7" t="s">
        <v>20463</v>
      </c>
      <c r="C10811" s="7" t="s">
        <v>20464</v>
      </c>
    </row>
    <row r="10812" spans="1:3" x14ac:dyDescent="0.25">
      <c r="A10812" s="7" t="s">
        <v>279</v>
      </c>
      <c r="B10812" s="7" t="s">
        <v>20465</v>
      </c>
      <c r="C10812" s="7" t="s">
        <v>20466</v>
      </c>
    </row>
    <row r="10813" spans="1:3" x14ac:dyDescent="0.25">
      <c r="A10813" s="7" t="s">
        <v>281</v>
      </c>
      <c r="B10813" s="7" t="s">
        <v>20467</v>
      </c>
      <c r="C10813" s="7" t="s">
        <v>20468</v>
      </c>
    </row>
    <row r="10814" spans="1:3" x14ac:dyDescent="0.25">
      <c r="A10814" s="7" t="s">
        <v>283</v>
      </c>
      <c r="B10814" s="7" t="s">
        <v>20469</v>
      </c>
      <c r="C10814" s="7" t="s">
        <v>2430</v>
      </c>
    </row>
    <row r="10815" spans="1:3" x14ac:dyDescent="0.25">
      <c r="A10815" s="7" t="s">
        <v>1355</v>
      </c>
      <c r="B10815" s="7" t="s">
        <v>20470</v>
      </c>
      <c r="C10815" s="7" t="s">
        <v>20471</v>
      </c>
    </row>
    <row r="10816" spans="1:3" x14ac:dyDescent="0.25">
      <c r="A10816" s="7" t="s">
        <v>1564</v>
      </c>
      <c r="B10816" s="7" t="s">
        <v>20472</v>
      </c>
      <c r="C10816" s="7" t="s">
        <v>20473</v>
      </c>
    </row>
    <row r="10817" spans="1:3" x14ac:dyDescent="0.25">
      <c r="A10817" s="7" t="s">
        <v>1568</v>
      </c>
      <c r="B10817" s="7" t="s">
        <v>20474</v>
      </c>
      <c r="C10817" s="7" t="s">
        <v>2701</v>
      </c>
    </row>
    <row r="10818" spans="1:3" x14ac:dyDescent="0.25">
      <c r="A10818" s="7" t="s">
        <v>1572</v>
      </c>
      <c r="B10818" s="7" t="s">
        <v>20475</v>
      </c>
      <c r="C10818" s="7" t="s">
        <v>14122</v>
      </c>
    </row>
    <row r="10819" spans="1:3" x14ac:dyDescent="0.25">
      <c r="A10819" s="7" t="s">
        <v>1462</v>
      </c>
      <c r="B10819" s="7" t="s">
        <v>20476</v>
      </c>
      <c r="C10819" s="7" t="s">
        <v>2875</v>
      </c>
    </row>
    <row r="10820" spans="1:3" x14ac:dyDescent="0.25">
      <c r="A10820" s="7" t="s">
        <v>1464</v>
      </c>
      <c r="B10820" s="7" t="s">
        <v>20477</v>
      </c>
      <c r="C10820" s="7" t="s">
        <v>7625</v>
      </c>
    </row>
    <row r="10821" spans="1:3" x14ac:dyDescent="0.25">
      <c r="A10821" s="7" t="s">
        <v>1468</v>
      </c>
      <c r="B10821" s="7" t="s">
        <v>20478</v>
      </c>
      <c r="C10821" s="7" t="s">
        <v>12232</v>
      </c>
    </row>
    <row r="10822" spans="1:3" x14ac:dyDescent="0.25">
      <c r="A10822" s="7" t="s">
        <v>1472</v>
      </c>
      <c r="B10822" s="7" t="s">
        <v>20479</v>
      </c>
      <c r="C10822" s="7" t="s">
        <v>20480</v>
      </c>
    </row>
    <row r="10823" spans="1:3" x14ac:dyDescent="0.25">
      <c r="A10823" s="7" t="s">
        <v>1359</v>
      </c>
      <c r="B10823" s="7" t="s">
        <v>20481</v>
      </c>
      <c r="C10823" s="7" t="s">
        <v>3078</v>
      </c>
    </row>
    <row r="10824" spans="1:3" x14ac:dyDescent="0.25">
      <c r="A10824" s="7" t="s">
        <v>1466</v>
      </c>
      <c r="B10824" s="7" t="s">
        <v>20482</v>
      </c>
      <c r="C10824" s="7" t="s">
        <v>20483</v>
      </c>
    </row>
    <row r="10825" spans="1:3" x14ac:dyDescent="0.25">
      <c r="A10825" s="7" t="s">
        <v>1442</v>
      </c>
      <c r="B10825" s="7" t="s">
        <v>20484</v>
      </c>
      <c r="C10825" s="7" t="s">
        <v>8169</v>
      </c>
    </row>
    <row r="10826" spans="1:3" x14ac:dyDescent="0.25">
      <c r="A10826" s="7" t="s">
        <v>1570</v>
      </c>
      <c r="B10826" s="7" t="s">
        <v>20485</v>
      </c>
      <c r="C10826" s="7" t="s">
        <v>1663</v>
      </c>
    </row>
    <row r="10827" spans="1:3" x14ac:dyDescent="0.25">
      <c r="A10827" s="7" t="s">
        <v>1570</v>
      </c>
      <c r="B10827" s="7" t="s">
        <v>20486</v>
      </c>
      <c r="C10827" s="7" t="s">
        <v>20487</v>
      </c>
    </row>
    <row r="10828" spans="1:3" x14ac:dyDescent="0.25">
      <c r="A10828" s="7" t="s">
        <v>1570</v>
      </c>
      <c r="B10828" s="7" t="s">
        <v>20488</v>
      </c>
      <c r="C10828" s="7" t="s">
        <v>20489</v>
      </c>
    </row>
    <row r="10829" spans="1:3" x14ac:dyDescent="0.25">
      <c r="A10829" s="7" t="s">
        <v>1549</v>
      </c>
      <c r="B10829" s="7" t="s">
        <v>20490</v>
      </c>
      <c r="C10829" s="7" t="s">
        <v>17171</v>
      </c>
    </row>
    <row r="10830" spans="1:3" x14ac:dyDescent="0.25">
      <c r="A10830" s="7" t="s">
        <v>1560</v>
      </c>
      <c r="B10830" s="7" t="s">
        <v>20491</v>
      </c>
      <c r="C10830" s="7" t="s">
        <v>19101</v>
      </c>
    </row>
    <row r="10831" spans="1:3" x14ac:dyDescent="0.25">
      <c r="A10831" s="7" t="s">
        <v>1303</v>
      </c>
      <c r="B10831" s="7" t="s">
        <v>20492</v>
      </c>
      <c r="C10831" s="7" t="s">
        <v>20493</v>
      </c>
    </row>
    <row r="10832" spans="1:3" x14ac:dyDescent="0.25">
      <c r="A10832" s="7" t="s">
        <v>1553</v>
      </c>
      <c r="B10832" s="7" t="s">
        <v>20494</v>
      </c>
      <c r="C10832" s="7" t="s">
        <v>3311</v>
      </c>
    </row>
    <row r="10833" spans="1:3" x14ac:dyDescent="0.25">
      <c r="A10833" s="7" t="s">
        <v>1555</v>
      </c>
      <c r="B10833" s="7" t="s">
        <v>20495</v>
      </c>
      <c r="C10833" s="7" t="s">
        <v>18908</v>
      </c>
    </row>
    <row r="10834" spans="1:3" x14ac:dyDescent="0.25">
      <c r="A10834" s="7" t="s">
        <v>1557</v>
      </c>
      <c r="B10834" s="7" t="s">
        <v>20496</v>
      </c>
      <c r="C10834" s="7" t="s">
        <v>2858</v>
      </c>
    </row>
    <row r="10835" spans="1:3" x14ac:dyDescent="0.25">
      <c r="A10835" s="7" t="s">
        <v>750</v>
      </c>
      <c r="B10835" s="7" t="s">
        <v>20497</v>
      </c>
      <c r="C10835" s="7" t="s">
        <v>1703</v>
      </c>
    </row>
    <row r="10836" spans="1:3" x14ac:dyDescent="0.25">
      <c r="A10836" s="7" t="s">
        <v>1551</v>
      </c>
      <c r="B10836" s="7" t="s">
        <v>20498</v>
      </c>
      <c r="C10836" s="7" t="s">
        <v>20499</v>
      </c>
    </row>
    <row r="10837" spans="1:3" x14ac:dyDescent="0.25">
      <c r="A10837" s="7" t="s">
        <v>1551</v>
      </c>
      <c r="B10837" s="7" t="s">
        <v>20500</v>
      </c>
      <c r="C10837" s="7" t="s">
        <v>6330</v>
      </c>
    </row>
    <row r="10838" spans="1:3" x14ac:dyDescent="0.25">
      <c r="A10838" s="7" t="s">
        <v>1526</v>
      </c>
      <c r="B10838" s="7" t="s">
        <v>20501</v>
      </c>
      <c r="C10838" s="7" t="s">
        <v>13900</v>
      </c>
    </row>
    <row r="10839" spans="1:3" x14ac:dyDescent="0.25">
      <c r="A10839" s="7" t="s">
        <v>1526</v>
      </c>
      <c r="B10839" s="7" t="s">
        <v>20502</v>
      </c>
      <c r="C10839" s="7" t="s">
        <v>8032</v>
      </c>
    </row>
    <row r="10840" spans="1:3" x14ac:dyDescent="0.25">
      <c r="A10840" s="7" t="s">
        <v>1528</v>
      </c>
      <c r="B10840" s="7" t="s">
        <v>20503</v>
      </c>
      <c r="C10840" s="7" t="s">
        <v>20504</v>
      </c>
    </row>
    <row r="10841" spans="1:3" x14ac:dyDescent="0.25">
      <c r="A10841" s="7" t="s">
        <v>1530</v>
      </c>
      <c r="B10841" s="7" t="s">
        <v>20505</v>
      </c>
      <c r="C10841" s="7" t="s">
        <v>18754</v>
      </c>
    </row>
    <row r="10842" spans="1:3" x14ac:dyDescent="0.25">
      <c r="A10842" s="7" t="s">
        <v>1530</v>
      </c>
      <c r="B10842" s="7" t="s">
        <v>20506</v>
      </c>
      <c r="C10842" s="7" t="s">
        <v>20507</v>
      </c>
    </row>
    <row r="10843" spans="1:3" x14ac:dyDescent="0.25">
      <c r="A10843" s="7" t="s">
        <v>1530</v>
      </c>
      <c r="B10843" s="7" t="s">
        <v>20508</v>
      </c>
      <c r="C10843" s="7" t="s">
        <v>5990</v>
      </c>
    </row>
    <row r="10844" spans="1:3" x14ac:dyDescent="0.25">
      <c r="A10844" s="7" t="s">
        <v>1530</v>
      </c>
      <c r="B10844" s="7" t="s">
        <v>20509</v>
      </c>
      <c r="C10844" s="7" t="s">
        <v>20510</v>
      </c>
    </row>
    <row r="10845" spans="1:3" x14ac:dyDescent="0.25">
      <c r="A10845" s="7" t="s">
        <v>1538</v>
      </c>
      <c r="B10845" s="7" t="s">
        <v>20511</v>
      </c>
      <c r="C10845" s="7" t="s">
        <v>20512</v>
      </c>
    </row>
    <row r="10846" spans="1:3" x14ac:dyDescent="0.25">
      <c r="A10846" s="7" t="s">
        <v>281</v>
      </c>
      <c r="B10846" s="7" t="s">
        <v>20513</v>
      </c>
      <c r="C10846" s="7" t="s">
        <v>20514</v>
      </c>
    </row>
    <row r="10847" spans="1:3" x14ac:dyDescent="0.25">
      <c r="A10847" s="7" t="s">
        <v>259</v>
      </c>
      <c r="B10847" s="7" t="s">
        <v>20515</v>
      </c>
      <c r="C10847" s="7" t="s">
        <v>20516</v>
      </c>
    </row>
    <row r="10848" spans="1:3" x14ac:dyDescent="0.25">
      <c r="A10848" s="7" t="s">
        <v>259</v>
      </c>
      <c r="B10848" s="7" t="s">
        <v>20517</v>
      </c>
      <c r="C10848" s="7" t="s">
        <v>8696</v>
      </c>
    </row>
    <row r="10849" spans="1:3" x14ac:dyDescent="0.25">
      <c r="A10849" s="7" t="s">
        <v>243</v>
      </c>
      <c r="B10849" s="7" t="s">
        <v>20518</v>
      </c>
      <c r="C10849" s="7" t="s">
        <v>20519</v>
      </c>
    </row>
    <row r="10850" spans="1:3" x14ac:dyDescent="0.25">
      <c r="A10850" s="7" t="s">
        <v>247</v>
      </c>
      <c r="B10850" s="7" t="s">
        <v>20520</v>
      </c>
      <c r="C10850" s="7" t="s">
        <v>1657</v>
      </c>
    </row>
    <row r="10851" spans="1:3" x14ac:dyDescent="0.25">
      <c r="A10851" s="7" t="s">
        <v>249</v>
      </c>
      <c r="B10851" s="7" t="s">
        <v>20521</v>
      </c>
      <c r="C10851" s="7" t="s">
        <v>20522</v>
      </c>
    </row>
    <row r="10852" spans="1:3" x14ac:dyDescent="0.25">
      <c r="A10852" s="7" t="s">
        <v>251</v>
      </c>
      <c r="B10852" s="7" t="s">
        <v>20523</v>
      </c>
      <c r="C10852" s="7" t="s">
        <v>20524</v>
      </c>
    </row>
    <row r="10853" spans="1:3" x14ac:dyDescent="0.25">
      <c r="A10853" s="7" t="s">
        <v>253</v>
      </c>
      <c r="B10853" s="7" t="s">
        <v>20525</v>
      </c>
      <c r="C10853" s="7" t="s">
        <v>20526</v>
      </c>
    </row>
    <row r="10854" spans="1:3" x14ac:dyDescent="0.25">
      <c r="A10854" s="7" t="s">
        <v>255</v>
      </c>
      <c r="B10854" s="7" t="s">
        <v>20527</v>
      </c>
      <c r="C10854" s="7" t="s">
        <v>20528</v>
      </c>
    </row>
    <row r="10855" spans="1:3" x14ac:dyDescent="0.25">
      <c r="A10855" s="7" t="s">
        <v>255</v>
      </c>
      <c r="B10855" s="7" t="s">
        <v>20529</v>
      </c>
      <c r="C10855" s="7" t="s">
        <v>20530</v>
      </c>
    </row>
    <row r="10856" spans="1:3" x14ac:dyDescent="0.25">
      <c r="A10856" s="7" t="s">
        <v>225</v>
      </c>
      <c r="B10856" s="7" t="s">
        <v>20531</v>
      </c>
      <c r="C10856" s="7" t="s">
        <v>3256</v>
      </c>
    </row>
    <row r="10857" spans="1:3" x14ac:dyDescent="0.25">
      <c r="A10857" s="7" t="s">
        <v>231</v>
      </c>
      <c r="B10857" s="7" t="s">
        <v>20532</v>
      </c>
      <c r="C10857" s="7" t="s">
        <v>20533</v>
      </c>
    </row>
    <row r="10858" spans="1:3" x14ac:dyDescent="0.25">
      <c r="A10858" s="7" t="s">
        <v>233</v>
      </c>
      <c r="B10858" s="7" t="s">
        <v>20534</v>
      </c>
      <c r="C10858" s="7" t="s">
        <v>20535</v>
      </c>
    </row>
    <row r="10859" spans="1:3" x14ac:dyDescent="0.25">
      <c r="A10859" s="7" t="s">
        <v>237</v>
      </c>
      <c r="B10859" s="7" t="s">
        <v>20536</v>
      </c>
      <c r="C10859" s="7" t="s">
        <v>20537</v>
      </c>
    </row>
    <row r="10860" spans="1:3" x14ac:dyDescent="0.25">
      <c r="A10860" s="7" t="s">
        <v>239</v>
      </c>
      <c r="B10860" s="7" t="s">
        <v>20538</v>
      </c>
      <c r="C10860" s="7" t="s">
        <v>20539</v>
      </c>
    </row>
    <row r="10861" spans="1:3" x14ac:dyDescent="0.25">
      <c r="A10861" s="7" t="s">
        <v>1609</v>
      </c>
      <c r="B10861" s="7" t="s">
        <v>20540</v>
      </c>
      <c r="C10861" s="7" t="s">
        <v>6359</v>
      </c>
    </row>
    <row r="10862" spans="1:3" x14ac:dyDescent="0.25">
      <c r="A10862" s="7" t="s">
        <v>1349</v>
      </c>
      <c r="B10862" s="7" t="s">
        <v>20541</v>
      </c>
      <c r="C10862" s="7" t="s">
        <v>20542</v>
      </c>
    </row>
    <row r="10863" spans="1:3" x14ac:dyDescent="0.25">
      <c r="A10863" s="7" t="s">
        <v>1597</v>
      </c>
      <c r="B10863" s="7" t="s">
        <v>20543</v>
      </c>
      <c r="C10863" s="7" t="s">
        <v>20090</v>
      </c>
    </row>
    <row r="10864" spans="1:3" x14ac:dyDescent="0.25">
      <c r="A10864" s="7" t="s">
        <v>1599</v>
      </c>
      <c r="B10864" s="7" t="s">
        <v>20544</v>
      </c>
      <c r="C10864" s="7" t="s">
        <v>20545</v>
      </c>
    </row>
    <row r="10865" spans="1:3" x14ac:dyDescent="0.25">
      <c r="A10865" s="7" t="s">
        <v>1591</v>
      </c>
      <c r="B10865" s="7" t="s">
        <v>20546</v>
      </c>
      <c r="C10865" s="7" t="s">
        <v>17196</v>
      </c>
    </row>
    <row r="10866" spans="1:3" x14ac:dyDescent="0.25">
      <c r="A10866" s="7" t="s">
        <v>1015</v>
      </c>
      <c r="B10866" s="7" t="s">
        <v>20547</v>
      </c>
      <c r="C10866" s="7" t="s">
        <v>2850</v>
      </c>
    </row>
    <row r="10867" spans="1:3" x14ac:dyDescent="0.25">
      <c r="A10867" s="7" t="s">
        <v>1355</v>
      </c>
      <c r="B10867" s="7" t="s">
        <v>20548</v>
      </c>
      <c r="C10867" s="7" t="s">
        <v>20549</v>
      </c>
    </row>
    <row r="10868" spans="1:3" x14ac:dyDescent="0.25">
      <c r="A10868" s="7" t="s">
        <v>1564</v>
      </c>
      <c r="B10868" s="7" t="s">
        <v>20550</v>
      </c>
      <c r="C10868" s="7" t="s">
        <v>20551</v>
      </c>
    </row>
    <row r="10869" spans="1:3" x14ac:dyDescent="0.25">
      <c r="A10869" s="7" t="s">
        <v>1566</v>
      </c>
      <c r="B10869" s="7" t="s">
        <v>20552</v>
      </c>
      <c r="C10869" s="7" t="s">
        <v>2127</v>
      </c>
    </row>
    <row r="10870" spans="1:3" x14ac:dyDescent="0.25">
      <c r="A10870" s="7" t="s">
        <v>1363</v>
      </c>
      <c r="B10870" s="7" t="s">
        <v>20553</v>
      </c>
      <c r="C10870" s="7" t="s">
        <v>2115</v>
      </c>
    </row>
    <row r="10871" spans="1:3" x14ac:dyDescent="0.25">
      <c r="A10871" s="7" t="s">
        <v>1578</v>
      </c>
      <c r="B10871" s="7" t="s">
        <v>20554</v>
      </c>
      <c r="C10871" s="7" t="s">
        <v>20555</v>
      </c>
    </row>
    <row r="10872" spans="1:3" x14ac:dyDescent="0.25">
      <c r="A10872" s="7" t="s">
        <v>756</v>
      </c>
      <c r="B10872" s="7" t="s">
        <v>20556</v>
      </c>
      <c r="C10872" s="7" t="s">
        <v>20557</v>
      </c>
    </row>
    <row r="10873" spans="1:3" x14ac:dyDescent="0.25">
      <c r="A10873" s="7" t="s">
        <v>1545</v>
      </c>
      <c r="B10873" s="7" t="s">
        <v>20558</v>
      </c>
      <c r="C10873" s="7" t="s">
        <v>20559</v>
      </c>
    </row>
    <row r="10874" spans="1:3" x14ac:dyDescent="0.25">
      <c r="A10874" s="7" t="s">
        <v>1549</v>
      </c>
      <c r="B10874" s="7" t="s">
        <v>20560</v>
      </c>
      <c r="C10874" s="7" t="s">
        <v>1742</v>
      </c>
    </row>
    <row r="10875" spans="1:3" x14ac:dyDescent="0.25">
      <c r="A10875" s="7" t="s">
        <v>1560</v>
      </c>
      <c r="B10875" s="7" t="s">
        <v>20561</v>
      </c>
      <c r="C10875" s="7" t="s">
        <v>20562</v>
      </c>
    </row>
    <row r="10876" spans="1:3" x14ac:dyDescent="0.25">
      <c r="A10876" s="7" t="s">
        <v>1553</v>
      </c>
      <c r="B10876" s="7" t="s">
        <v>20563</v>
      </c>
      <c r="C10876" s="7" t="s">
        <v>20564</v>
      </c>
    </row>
    <row r="10877" spans="1:3" x14ac:dyDescent="0.25">
      <c r="A10877" s="7" t="s">
        <v>1542</v>
      </c>
      <c r="B10877" s="7" t="s">
        <v>20565</v>
      </c>
      <c r="C10877" s="7" t="s">
        <v>20566</v>
      </c>
    </row>
    <row r="10878" spans="1:3" x14ac:dyDescent="0.25">
      <c r="A10878" s="7" t="s">
        <v>1551</v>
      </c>
      <c r="B10878" s="7" t="s">
        <v>20567</v>
      </c>
      <c r="C10878" s="7" t="s">
        <v>7985</v>
      </c>
    </row>
    <row r="10879" spans="1:3" x14ac:dyDescent="0.25">
      <c r="A10879" s="7" t="s">
        <v>1551</v>
      </c>
      <c r="B10879" s="7" t="s">
        <v>20568</v>
      </c>
      <c r="C10879" s="7" t="s">
        <v>14676</v>
      </c>
    </row>
    <row r="10880" spans="1:3" x14ac:dyDescent="0.25">
      <c r="A10880" s="7" t="s">
        <v>1526</v>
      </c>
      <c r="B10880" s="7" t="s">
        <v>20569</v>
      </c>
      <c r="C10880" s="7" t="s">
        <v>20570</v>
      </c>
    </row>
    <row r="10881" spans="1:3" x14ac:dyDescent="0.25">
      <c r="A10881" s="7" t="s">
        <v>1526</v>
      </c>
      <c r="B10881" s="7" t="s">
        <v>20571</v>
      </c>
      <c r="C10881" s="7" t="s">
        <v>20572</v>
      </c>
    </row>
    <row r="10882" spans="1:3" x14ac:dyDescent="0.25">
      <c r="A10882" s="7" t="s">
        <v>1528</v>
      </c>
      <c r="B10882" s="7" t="s">
        <v>20573</v>
      </c>
      <c r="C10882" s="7" t="s">
        <v>8655</v>
      </c>
    </row>
    <row r="10883" spans="1:3" x14ac:dyDescent="0.25">
      <c r="A10883" s="7" t="s">
        <v>1462</v>
      </c>
      <c r="B10883" s="7" t="s">
        <v>20574</v>
      </c>
      <c r="C10883" s="7" t="s">
        <v>20575</v>
      </c>
    </row>
    <row r="10884" spans="1:3" x14ac:dyDescent="0.25">
      <c r="A10884" s="7" t="s">
        <v>1462</v>
      </c>
      <c r="B10884" s="7" t="s">
        <v>20576</v>
      </c>
      <c r="C10884" s="7" t="s">
        <v>20577</v>
      </c>
    </row>
    <row r="10885" spans="1:3" x14ac:dyDescent="0.25">
      <c r="A10885" s="7" t="s">
        <v>1462</v>
      </c>
      <c r="B10885" s="7" t="s">
        <v>20578</v>
      </c>
      <c r="C10885" s="7" t="s">
        <v>15339</v>
      </c>
    </row>
    <row r="10886" spans="1:3" x14ac:dyDescent="0.25">
      <c r="A10886" s="7" t="s">
        <v>1464</v>
      </c>
      <c r="B10886" s="7" t="s">
        <v>20579</v>
      </c>
      <c r="C10886" s="7" t="s">
        <v>3676</v>
      </c>
    </row>
    <row r="10887" spans="1:3" x14ac:dyDescent="0.25">
      <c r="A10887" s="7" t="s">
        <v>1468</v>
      </c>
      <c r="B10887" s="7" t="s">
        <v>20580</v>
      </c>
      <c r="C10887" s="7" t="s">
        <v>9102</v>
      </c>
    </row>
    <row r="10888" spans="1:3" x14ac:dyDescent="0.25">
      <c r="A10888" s="7" t="s">
        <v>1359</v>
      </c>
      <c r="B10888" s="7" t="s">
        <v>20581</v>
      </c>
      <c r="C10888" s="7" t="s">
        <v>3584</v>
      </c>
    </row>
    <row r="10889" spans="1:3" x14ac:dyDescent="0.25">
      <c r="A10889" s="7" t="s">
        <v>265</v>
      </c>
      <c r="B10889" s="7" t="s">
        <v>20582</v>
      </c>
      <c r="C10889" s="7" t="s">
        <v>20583</v>
      </c>
    </row>
    <row r="10890" spans="1:3" x14ac:dyDescent="0.25">
      <c r="A10890" s="7" t="s">
        <v>269</v>
      </c>
      <c r="B10890" s="7" t="s">
        <v>20584</v>
      </c>
      <c r="C10890" s="7" t="s">
        <v>20585</v>
      </c>
    </row>
    <row r="10891" spans="1:3" x14ac:dyDescent="0.25">
      <c r="A10891" s="7" t="s">
        <v>243</v>
      </c>
      <c r="B10891" s="7" t="s">
        <v>20586</v>
      </c>
      <c r="C10891" s="7" t="s">
        <v>20587</v>
      </c>
    </row>
    <row r="10892" spans="1:3" x14ac:dyDescent="0.25">
      <c r="A10892" s="7" t="s">
        <v>243</v>
      </c>
      <c r="B10892" s="7" t="s">
        <v>20588</v>
      </c>
      <c r="C10892" s="7" t="s">
        <v>20589</v>
      </c>
    </row>
    <row r="10893" spans="1:3" x14ac:dyDescent="0.25">
      <c r="A10893" s="7" t="s">
        <v>245</v>
      </c>
      <c r="B10893" s="7" t="s">
        <v>20590</v>
      </c>
      <c r="C10893" s="7" t="s">
        <v>20591</v>
      </c>
    </row>
    <row r="10894" spans="1:3" x14ac:dyDescent="0.25">
      <c r="A10894" s="7" t="s">
        <v>247</v>
      </c>
      <c r="B10894" s="7" t="s">
        <v>20592</v>
      </c>
      <c r="C10894" s="7" t="s">
        <v>7294</v>
      </c>
    </row>
    <row r="10895" spans="1:3" x14ac:dyDescent="0.25">
      <c r="A10895" s="7" t="s">
        <v>253</v>
      </c>
      <c r="B10895" s="7" t="s">
        <v>20593</v>
      </c>
      <c r="C10895" s="7" t="s">
        <v>20594</v>
      </c>
    </row>
    <row r="10896" spans="1:3" x14ac:dyDescent="0.25">
      <c r="A10896" s="7" t="s">
        <v>255</v>
      </c>
      <c r="B10896" s="7" t="s">
        <v>20595</v>
      </c>
      <c r="C10896" s="7" t="s">
        <v>20596</v>
      </c>
    </row>
    <row r="10897" spans="1:3" x14ac:dyDescent="0.25">
      <c r="A10897" s="7" t="s">
        <v>255</v>
      </c>
      <c r="B10897" s="7" t="s">
        <v>20597</v>
      </c>
      <c r="C10897" s="7" t="s">
        <v>20598</v>
      </c>
    </row>
    <row r="10898" spans="1:3" x14ac:dyDescent="0.25">
      <c r="A10898" s="7" t="s">
        <v>223</v>
      </c>
      <c r="B10898" s="7" t="s">
        <v>20599</v>
      </c>
      <c r="C10898" s="7" t="s">
        <v>20600</v>
      </c>
    </row>
    <row r="10899" spans="1:3" x14ac:dyDescent="0.25">
      <c r="A10899" s="7" t="s">
        <v>227</v>
      </c>
      <c r="B10899" s="7" t="s">
        <v>20601</v>
      </c>
      <c r="C10899" s="7" t="s">
        <v>20602</v>
      </c>
    </row>
    <row r="10900" spans="1:3" x14ac:dyDescent="0.25">
      <c r="A10900" s="7" t="s">
        <v>231</v>
      </c>
      <c r="B10900" s="7" t="s">
        <v>20603</v>
      </c>
      <c r="C10900" s="7" t="s">
        <v>20604</v>
      </c>
    </row>
    <row r="10901" spans="1:3" x14ac:dyDescent="0.25">
      <c r="A10901" s="7" t="s">
        <v>237</v>
      </c>
      <c r="B10901" s="7" t="s">
        <v>20605</v>
      </c>
      <c r="C10901" s="7" t="s">
        <v>20606</v>
      </c>
    </row>
    <row r="10902" spans="1:3" x14ac:dyDescent="0.25">
      <c r="A10902" s="7" t="s">
        <v>824</v>
      </c>
      <c r="B10902" s="7" t="s">
        <v>20607</v>
      </c>
      <c r="C10902" s="7" t="s">
        <v>20608</v>
      </c>
    </row>
    <row r="10903" spans="1:3" x14ac:dyDescent="0.25">
      <c r="A10903" s="7" t="s">
        <v>239</v>
      </c>
      <c r="B10903" s="7" t="s">
        <v>20609</v>
      </c>
      <c r="C10903" s="7" t="s">
        <v>20610</v>
      </c>
    </row>
    <row r="10904" spans="1:3" x14ac:dyDescent="0.25">
      <c r="A10904" s="7" t="s">
        <v>1605</v>
      </c>
      <c r="B10904" s="7" t="s">
        <v>20611</v>
      </c>
      <c r="C10904" s="7" t="s">
        <v>20612</v>
      </c>
    </row>
    <row r="10905" spans="1:3" x14ac:dyDescent="0.25">
      <c r="A10905" s="7" t="s">
        <v>1593</v>
      </c>
      <c r="B10905" s="7" t="s">
        <v>20613</v>
      </c>
      <c r="C10905" s="7" t="s">
        <v>3242</v>
      </c>
    </row>
    <row r="10906" spans="1:3" x14ac:dyDescent="0.25">
      <c r="A10906" s="7" t="s">
        <v>1599</v>
      </c>
      <c r="B10906" s="7" t="s">
        <v>20614</v>
      </c>
      <c r="C10906" s="7" t="s">
        <v>7949</v>
      </c>
    </row>
    <row r="10907" spans="1:3" x14ac:dyDescent="0.25">
      <c r="A10907" s="7" t="s">
        <v>1474</v>
      </c>
      <c r="B10907" s="7" t="s">
        <v>20615</v>
      </c>
      <c r="C10907" s="7" t="s">
        <v>4453</v>
      </c>
    </row>
    <row r="10908" spans="1:3" x14ac:dyDescent="0.25">
      <c r="A10908" s="7" t="s">
        <v>1510</v>
      </c>
      <c r="B10908" s="7" t="s">
        <v>20616</v>
      </c>
      <c r="C10908" s="7" t="s">
        <v>20617</v>
      </c>
    </row>
    <row r="10909" spans="1:3" x14ac:dyDescent="0.25">
      <c r="A10909" s="7" t="s">
        <v>1504</v>
      </c>
      <c r="B10909" s="7" t="s">
        <v>20618</v>
      </c>
      <c r="C10909" s="7" t="s">
        <v>18322</v>
      </c>
    </row>
    <row r="10910" spans="1:3" x14ac:dyDescent="0.25">
      <c r="A10910" s="7" t="s">
        <v>1504</v>
      </c>
      <c r="B10910" s="7" t="s">
        <v>20619</v>
      </c>
      <c r="C10910" s="7" t="s">
        <v>20620</v>
      </c>
    </row>
    <row r="10911" spans="1:3" x14ac:dyDescent="0.25">
      <c r="A10911" s="7" t="s">
        <v>1506</v>
      </c>
      <c r="B10911" s="7" t="s">
        <v>20621</v>
      </c>
      <c r="C10911" s="7" t="s">
        <v>18322</v>
      </c>
    </row>
    <row r="10912" spans="1:3" x14ac:dyDescent="0.25">
      <c r="A10912" s="7" t="s">
        <v>1490</v>
      </c>
      <c r="B10912" s="7" t="s">
        <v>20622</v>
      </c>
      <c r="C10912" s="7" t="s">
        <v>16407</v>
      </c>
    </row>
    <row r="10913" spans="1:3" x14ac:dyDescent="0.25">
      <c r="A10913" s="7" t="s">
        <v>1486</v>
      </c>
      <c r="B10913" s="7" t="s">
        <v>20623</v>
      </c>
      <c r="C10913" s="7" t="s">
        <v>18021</v>
      </c>
    </row>
    <row r="10914" spans="1:3" x14ac:dyDescent="0.25">
      <c r="A10914" s="7" t="s">
        <v>1488</v>
      </c>
      <c r="B10914" s="7" t="s">
        <v>20624</v>
      </c>
      <c r="C10914" s="7" t="s">
        <v>4016</v>
      </c>
    </row>
    <row r="10915" spans="1:3" x14ac:dyDescent="0.25">
      <c r="A10915" s="7" t="s">
        <v>1484</v>
      </c>
      <c r="B10915" s="7" t="s">
        <v>20625</v>
      </c>
      <c r="C10915" s="7" t="s">
        <v>18322</v>
      </c>
    </row>
    <row r="10916" spans="1:3" x14ac:dyDescent="0.25">
      <c r="A10916" s="7" t="s">
        <v>1484</v>
      </c>
      <c r="B10916" s="7" t="s">
        <v>20626</v>
      </c>
      <c r="C10916" s="7" t="s">
        <v>16407</v>
      </c>
    </row>
    <row r="10917" spans="1:3" x14ac:dyDescent="0.25">
      <c r="A10917" s="7" t="s">
        <v>1458</v>
      </c>
      <c r="B10917" s="7" t="s">
        <v>20627</v>
      </c>
      <c r="C10917" s="7" t="s">
        <v>16394</v>
      </c>
    </row>
    <row r="10918" spans="1:3" x14ac:dyDescent="0.25">
      <c r="A10918" s="7" t="s">
        <v>1458</v>
      </c>
      <c r="B10918" s="7" t="s">
        <v>20628</v>
      </c>
      <c r="C10918" s="7" t="s">
        <v>16391</v>
      </c>
    </row>
    <row r="10919" spans="1:3" x14ac:dyDescent="0.25">
      <c r="A10919" s="7" t="s">
        <v>1462</v>
      </c>
      <c r="B10919" s="7" t="s">
        <v>20629</v>
      </c>
      <c r="C10919" s="7" t="s">
        <v>2319</v>
      </c>
    </row>
    <row r="10920" spans="1:3" x14ac:dyDescent="0.25">
      <c r="A10920" s="7" t="s">
        <v>1464</v>
      </c>
      <c r="B10920" s="7" t="s">
        <v>20630</v>
      </c>
      <c r="C10920" s="7" t="s">
        <v>20631</v>
      </c>
    </row>
    <row r="10921" spans="1:3" x14ac:dyDescent="0.25">
      <c r="A10921" s="7" t="s">
        <v>1468</v>
      </c>
      <c r="B10921" s="7" t="s">
        <v>20632</v>
      </c>
      <c r="C10921" s="7" t="s">
        <v>20633</v>
      </c>
    </row>
    <row r="10922" spans="1:3" x14ac:dyDescent="0.25">
      <c r="A10922" s="7" t="s">
        <v>1359</v>
      </c>
      <c r="B10922" s="7" t="s">
        <v>20634</v>
      </c>
      <c r="C10922" s="7" t="s">
        <v>20635</v>
      </c>
    </row>
    <row r="10923" spans="1:3" x14ac:dyDescent="0.25">
      <c r="A10923" s="7" t="s">
        <v>1442</v>
      </c>
      <c r="B10923" s="7" t="s">
        <v>20636</v>
      </c>
      <c r="C10923" s="7" t="s">
        <v>2787</v>
      </c>
    </row>
    <row r="10924" spans="1:3" x14ac:dyDescent="0.25">
      <c r="A10924" s="7" t="s">
        <v>1444</v>
      </c>
      <c r="B10924" s="7" t="s">
        <v>20637</v>
      </c>
      <c r="C10924" s="7" t="s">
        <v>20638</v>
      </c>
    </row>
    <row r="10925" spans="1:3" x14ac:dyDescent="0.25">
      <c r="A10925" s="7" t="s">
        <v>1456</v>
      </c>
      <c r="B10925" s="7" t="s">
        <v>20639</v>
      </c>
      <c r="C10925" s="7" t="s">
        <v>20640</v>
      </c>
    </row>
    <row r="10926" spans="1:3" x14ac:dyDescent="0.25">
      <c r="A10926" s="7" t="s">
        <v>1450</v>
      </c>
      <c r="B10926" s="7" t="s">
        <v>20641</v>
      </c>
      <c r="C10926" s="7" t="s">
        <v>2279</v>
      </c>
    </row>
    <row r="10927" spans="1:3" x14ac:dyDescent="0.25">
      <c r="A10927" s="7" t="s">
        <v>1450</v>
      </c>
      <c r="B10927" s="7" t="s">
        <v>20642</v>
      </c>
      <c r="C10927" s="7" t="s">
        <v>15790</v>
      </c>
    </row>
    <row r="10928" spans="1:3" x14ac:dyDescent="0.25">
      <c r="A10928" s="7" t="s">
        <v>1452</v>
      </c>
      <c r="B10928" s="7" t="s">
        <v>20643</v>
      </c>
      <c r="C10928" s="7" t="s">
        <v>1840</v>
      </c>
    </row>
    <row r="10929" spans="1:3" x14ac:dyDescent="0.25">
      <c r="A10929" s="7" t="s">
        <v>1454</v>
      </c>
      <c r="B10929" s="7" t="s">
        <v>20644</v>
      </c>
      <c r="C10929" s="7" t="s">
        <v>5270</v>
      </c>
    </row>
    <row r="10930" spans="1:3" x14ac:dyDescent="0.25">
      <c r="A10930" s="7" t="s">
        <v>1424</v>
      </c>
      <c r="B10930" s="7" t="s">
        <v>20645</v>
      </c>
      <c r="C10930" s="7" t="s">
        <v>17644</v>
      </c>
    </row>
    <row r="10931" spans="1:3" x14ac:dyDescent="0.25">
      <c r="A10931" s="7" t="s">
        <v>1424</v>
      </c>
      <c r="B10931" s="7" t="s">
        <v>20646</v>
      </c>
      <c r="C10931" s="7" t="s">
        <v>20647</v>
      </c>
    </row>
    <row r="10932" spans="1:3" x14ac:dyDescent="0.25">
      <c r="A10932" s="7" t="s">
        <v>1424</v>
      </c>
      <c r="B10932" s="7" t="s">
        <v>20648</v>
      </c>
      <c r="C10932" s="7" t="s">
        <v>13536</v>
      </c>
    </row>
    <row r="10933" spans="1:3" x14ac:dyDescent="0.25">
      <c r="A10933" s="7" t="s">
        <v>1427</v>
      </c>
      <c r="B10933" s="7" t="s">
        <v>20649</v>
      </c>
      <c r="C10933" s="7" t="s">
        <v>3584</v>
      </c>
    </row>
    <row r="10934" spans="1:3" x14ac:dyDescent="0.25">
      <c r="A10934" s="7" t="s">
        <v>1427</v>
      </c>
      <c r="B10934" s="7" t="s">
        <v>20650</v>
      </c>
      <c r="C10934" s="7" t="s">
        <v>3206</v>
      </c>
    </row>
    <row r="10935" spans="1:3" x14ac:dyDescent="0.25">
      <c r="A10935" s="7" t="s">
        <v>1435</v>
      </c>
      <c r="B10935" s="7" t="s">
        <v>20651</v>
      </c>
      <c r="C10935" s="7" t="s">
        <v>20652</v>
      </c>
    </row>
    <row r="10936" spans="1:3" x14ac:dyDescent="0.25">
      <c r="A10936" s="7" t="s">
        <v>1435</v>
      </c>
      <c r="B10936" s="7" t="s">
        <v>20653</v>
      </c>
      <c r="C10936" s="7" t="s">
        <v>5567</v>
      </c>
    </row>
    <row r="10937" spans="1:3" x14ac:dyDescent="0.25">
      <c r="A10937" s="7" t="s">
        <v>1405</v>
      </c>
      <c r="B10937" s="7" t="s">
        <v>20654</v>
      </c>
      <c r="C10937" s="7" t="s">
        <v>20655</v>
      </c>
    </row>
    <row r="10938" spans="1:3" x14ac:dyDescent="0.25">
      <c r="A10938" s="7" t="s">
        <v>1371</v>
      </c>
      <c r="B10938" s="7" t="s">
        <v>20656</v>
      </c>
      <c r="C10938" s="7" t="s">
        <v>2934</v>
      </c>
    </row>
    <row r="10939" spans="1:3" x14ac:dyDescent="0.25">
      <c r="A10939" s="7" t="s">
        <v>1414</v>
      </c>
      <c r="B10939" s="7" t="s">
        <v>20657</v>
      </c>
      <c r="C10939" s="7" t="s">
        <v>17907</v>
      </c>
    </row>
    <row r="10940" spans="1:3" x14ac:dyDescent="0.25">
      <c r="A10940" s="7" t="s">
        <v>1416</v>
      </c>
      <c r="B10940" s="7" t="s">
        <v>20658</v>
      </c>
      <c r="C10940" s="7" t="s">
        <v>20659</v>
      </c>
    </row>
    <row r="10941" spans="1:3" x14ac:dyDescent="0.25">
      <c r="A10941" s="7" t="s">
        <v>1416</v>
      </c>
      <c r="B10941" s="7" t="s">
        <v>20660</v>
      </c>
      <c r="C10941" s="7" t="s">
        <v>10489</v>
      </c>
    </row>
    <row r="10942" spans="1:3" x14ac:dyDescent="0.25">
      <c r="A10942" s="7" t="s">
        <v>1420</v>
      </c>
      <c r="B10942" s="7" t="s">
        <v>20661</v>
      </c>
      <c r="C10942" s="7" t="s">
        <v>20662</v>
      </c>
    </row>
    <row r="10943" spans="1:3" x14ac:dyDescent="0.25">
      <c r="A10943" s="7" t="s">
        <v>1420</v>
      </c>
      <c r="B10943" s="7" t="s">
        <v>20663</v>
      </c>
      <c r="C10943" s="7" t="s">
        <v>20664</v>
      </c>
    </row>
    <row r="10944" spans="1:3" x14ac:dyDescent="0.25">
      <c r="A10944" s="7" t="s">
        <v>1412</v>
      </c>
      <c r="B10944" s="7" t="s">
        <v>20665</v>
      </c>
      <c r="C10944" s="7" t="s">
        <v>20666</v>
      </c>
    </row>
    <row r="10945" spans="1:3" x14ac:dyDescent="0.25">
      <c r="A10945" s="7" t="s">
        <v>756</v>
      </c>
      <c r="B10945" s="7" t="s">
        <v>20667</v>
      </c>
      <c r="C10945" s="7" t="s">
        <v>17706</v>
      </c>
    </row>
    <row r="10946" spans="1:3" x14ac:dyDescent="0.25">
      <c r="A10946" s="7" t="s">
        <v>756</v>
      </c>
      <c r="B10946" s="7" t="s">
        <v>20668</v>
      </c>
      <c r="C10946" s="7" t="s">
        <v>20669</v>
      </c>
    </row>
    <row r="10947" spans="1:3" x14ac:dyDescent="0.25">
      <c r="A10947" s="7" t="s">
        <v>756</v>
      </c>
      <c r="B10947" s="7" t="s">
        <v>20670</v>
      </c>
      <c r="C10947" s="7" t="s">
        <v>3421</v>
      </c>
    </row>
    <row r="10948" spans="1:3" x14ac:dyDescent="0.25">
      <c r="A10948" s="7" t="s">
        <v>1387</v>
      </c>
      <c r="B10948" s="7" t="s">
        <v>20671</v>
      </c>
      <c r="C10948" s="7" t="s">
        <v>20672</v>
      </c>
    </row>
    <row r="10949" spans="1:3" x14ac:dyDescent="0.25">
      <c r="A10949" s="7" t="s">
        <v>1387</v>
      </c>
      <c r="B10949" s="7" t="s">
        <v>20673</v>
      </c>
      <c r="C10949" s="7" t="s">
        <v>20674</v>
      </c>
    </row>
    <row r="10950" spans="1:3" x14ac:dyDescent="0.25">
      <c r="A10950" s="7" t="s">
        <v>1389</v>
      </c>
      <c r="B10950" s="7" t="s">
        <v>20675</v>
      </c>
      <c r="C10950" s="7" t="s">
        <v>2245</v>
      </c>
    </row>
    <row r="10951" spans="1:3" x14ac:dyDescent="0.25">
      <c r="A10951" s="7" t="s">
        <v>271</v>
      </c>
      <c r="B10951" s="7" t="s">
        <v>20676</v>
      </c>
      <c r="C10951" s="7" t="s">
        <v>20677</v>
      </c>
    </row>
    <row r="10952" spans="1:3" x14ac:dyDescent="0.25">
      <c r="A10952" s="7" t="s">
        <v>241</v>
      </c>
      <c r="B10952" s="7" t="s">
        <v>20678</v>
      </c>
      <c r="C10952" s="7" t="s">
        <v>20679</v>
      </c>
    </row>
    <row r="10953" spans="1:3" x14ac:dyDescent="0.25">
      <c r="A10953" s="7" t="s">
        <v>241</v>
      </c>
      <c r="B10953" s="7" t="s">
        <v>20680</v>
      </c>
      <c r="C10953" s="7" t="s">
        <v>5306</v>
      </c>
    </row>
    <row r="10954" spans="1:3" x14ac:dyDescent="0.25">
      <c r="A10954" s="7" t="s">
        <v>245</v>
      </c>
      <c r="B10954" s="7" t="s">
        <v>20681</v>
      </c>
      <c r="C10954" s="7" t="s">
        <v>20682</v>
      </c>
    </row>
    <row r="10955" spans="1:3" x14ac:dyDescent="0.25">
      <c r="A10955" s="7" t="s">
        <v>245</v>
      </c>
      <c r="B10955" s="7" t="s">
        <v>20683</v>
      </c>
      <c r="C10955" s="7" t="s">
        <v>20684</v>
      </c>
    </row>
    <row r="10956" spans="1:3" x14ac:dyDescent="0.25">
      <c r="A10956" s="7" t="s">
        <v>247</v>
      </c>
      <c r="B10956" s="7" t="s">
        <v>20685</v>
      </c>
      <c r="C10956" s="7" t="s">
        <v>4182</v>
      </c>
    </row>
    <row r="10957" spans="1:3" x14ac:dyDescent="0.25">
      <c r="A10957" s="7" t="s">
        <v>247</v>
      </c>
      <c r="B10957" s="7" t="s">
        <v>20686</v>
      </c>
      <c r="C10957" s="7" t="s">
        <v>20687</v>
      </c>
    </row>
    <row r="10958" spans="1:3" x14ac:dyDescent="0.25">
      <c r="A10958" s="7" t="s">
        <v>249</v>
      </c>
      <c r="B10958" s="7" t="s">
        <v>20688</v>
      </c>
      <c r="C10958" s="7" t="s">
        <v>20689</v>
      </c>
    </row>
    <row r="10959" spans="1:3" x14ac:dyDescent="0.25">
      <c r="A10959" s="7" t="s">
        <v>249</v>
      </c>
      <c r="B10959" s="7" t="s">
        <v>20690</v>
      </c>
      <c r="C10959" s="7" t="s">
        <v>20691</v>
      </c>
    </row>
    <row r="10960" spans="1:3" x14ac:dyDescent="0.25">
      <c r="A10960" s="7" t="s">
        <v>249</v>
      </c>
      <c r="B10960" s="7" t="s">
        <v>20692</v>
      </c>
      <c r="C10960" s="7" t="s">
        <v>20693</v>
      </c>
    </row>
    <row r="10961" spans="1:3" x14ac:dyDescent="0.25">
      <c r="A10961" s="7" t="s">
        <v>253</v>
      </c>
      <c r="B10961" s="7" t="s">
        <v>20694</v>
      </c>
      <c r="C10961" s="7" t="s">
        <v>20695</v>
      </c>
    </row>
    <row r="10962" spans="1:3" x14ac:dyDescent="0.25">
      <c r="A10962" s="7" t="s">
        <v>255</v>
      </c>
      <c r="B10962" s="7" t="s">
        <v>20696</v>
      </c>
      <c r="C10962" s="7" t="s">
        <v>20697</v>
      </c>
    </row>
    <row r="10963" spans="1:3" x14ac:dyDescent="0.25">
      <c r="A10963" s="7" t="s">
        <v>255</v>
      </c>
      <c r="B10963" s="7" t="s">
        <v>20698</v>
      </c>
      <c r="C10963" s="7" t="s">
        <v>20699</v>
      </c>
    </row>
    <row r="10964" spans="1:3" x14ac:dyDescent="0.25">
      <c r="A10964" s="7" t="s">
        <v>223</v>
      </c>
      <c r="B10964" s="7" t="s">
        <v>20700</v>
      </c>
      <c r="C10964" s="7" t="s">
        <v>20701</v>
      </c>
    </row>
    <row r="10965" spans="1:3" x14ac:dyDescent="0.25">
      <c r="A10965" s="7" t="s">
        <v>229</v>
      </c>
      <c r="B10965" s="7" t="s">
        <v>20702</v>
      </c>
      <c r="C10965" s="7" t="s">
        <v>20703</v>
      </c>
    </row>
    <row r="10966" spans="1:3" x14ac:dyDescent="0.25">
      <c r="A10966" s="7" t="s">
        <v>229</v>
      </c>
      <c r="B10966" s="7" t="s">
        <v>20704</v>
      </c>
      <c r="C10966" s="7" t="s">
        <v>20705</v>
      </c>
    </row>
    <row r="10967" spans="1:3" x14ac:dyDescent="0.25">
      <c r="A10967" s="7" t="s">
        <v>231</v>
      </c>
      <c r="B10967" s="7" t="s">
        <v>20706</v>
      </c>
      <c r="C10967" s="7" t="s">
        <v>20707</v>
      </c>
    </row>
    <row r="10968" spans="1:3" x14ac:dyDescent="0.25">
      <c r="A10968" s="7" t="s">
        <v>231</v>
      </c>
      <c r="B10968" s="7" t="s">
        <v>20708</v>
      </c>
      <c r="C10968" s="7" t="s">
        <v>5388</v>
      </c>
    </row>
    <row r="10969" spans="1:3" x14ac:dyDescent="0.25">
      <c r="A10969" s="7" t="s">
        <v>235</v>
      </c>
      <c r="B10969" s="7" t="s">
        <v>20709</v>
      </c>
      <c r="C10969" s="7" t="s">
        <v>20710</v>
      </c>
    </row>
    <row r="10970" spans="1:3" x14ac:dyDescent="0.25">
      <c r="A10970" s="7" t="s">
        <v>235</v>
      </c>
      <c r="B10970" s="7" t="s">
        <v>20711</v>
      </c>
      <c r="C10970" s="7" t="s">
        <v>5990</v>
      </c>
    </row>
    <row r="10971" spans="1:3" x14ac:dyDescent="0.25">
      <c r="A10971" s="7" t="s">
        <v>824</v>
      </c>
      <c r="B10971" s="7" t="s">
        <v>20712</v>
      </c>
      <c r="C10971" s="7" t="s">
        <v>20713</v>
      </c>
    </row>
    <row r="10972" spans="1:3" x14ac:dyDescent="0.25">
      <c r="A10972" s="7" t="s">
        <v>1456</v>
      </c>
      <c r="B10972" s="7" t="s">
        <v>20714</v>
      </c>
      <c r="C10972" s="7" t="s">
        <v>2418</v>
      </c>
    </row>
    <row r="10973" spans="1:3" x14ac:dyDescent="0.25">
      <c r="A10973" s="7" t="s">
        <v>1456</v>
      </c>
      <c r="B10973" s="7" t="s">
        <v>20715</v>
      </c>
      <c r="C10973" s="7" t="s">
        <v>20716</v>
      </c>
    </row>
    <row r="10974" spans="1:3" x14ac:dyDescent="0.25">
      <c r="A10974" s="7" t="s">
        <v>1450</v>
      </c>
      <c r="B10974" s="7" t="s">
        <v>20717</v>
      </c>
      <c r="C10974" s="7" t="s">
        <v>20718</v>
      </c>
    </row>
    <row r="10975" spans="1:3" x14ac:dyDescent="0.25">
      <c r="A10975" s="7" t="s">
        <v>1448</v>
      </c>
      <c r="B10975" s="7" t="s">
        <v>20719</v>
      </c>
      <c r="C10975" s="7" t="s">
        <v>1711</v>
      </c>
    </row>
    <row r="10976" spans="1:3" x14ac:dyDescent="0.25">
      <c r="A10976" s="7" t="s">
        <v>1448</v>
      </c>
      <c r="B10976" s="7" t="s">
        <v>20720</v>
      </c>
      <c r="C10976" s="7" t="s">
        <v>20721</v>
      </c>
    </row>
    <row r="10977" spans="1:3" x14ac:dyDescent="0.25">
      <c r="A10977" s="7" t="s">
        <v>1424</v>
      </c>
      <c r="B10977" s="7" t="s">
        <v>20722</v>
      </c>
      <c r="C10977" s="7" t="s">
        <v>20723</v>
      </c>
    </row>
    <row r="10978" spans="1:3" x14ac:dyDescent="0.25">
      <c r="A10978" s="7" t="s">
        <v>1429</v>
      </c>
      <c r="B10978" s="7" t="s">
        <v>20724</v>
      </c>
      <c r="C10978" s="7" t="s">
        <v>3296</v>
      </c>
    </row>
    <row r="10979" spans="1:3" x14ac:dyDescent="0.25">
      <c r="A10979" s="7" t="s">
        <v>1429</v>
      </c>
      <c r="B10979" s="7" t="s">
        <v>20725</v>
      </c>
      <c r="C10979" s="7" t="s">
        <v>3584</v>
      </c>
    </row>
    <row r="10980" spans="1:3" x14ac:dyDescent="0.25">
      <c r="A10980" s="7" t="s">
        <v>1431</v>
      </c>
      <c r="B10980" s="7" t="s">
        <v>20726</v>
      </c>
      <c r="C10980" s="7" t="s">
        <v>20727</v>
      </c>
    </row>
    <row r="10981" spans="1:3" x14ac:dyDescent="0.25">
      <c r="A10981" s="7" t="s">
        <v>1435</v>
      </c>
      <c r="B10981" s="7" t="s">
        <v>20728</v>
      </c>
      <c r="C10981" s="7" t="s">
        <v>2418</v>
      </c>
    </row>
    <row r="10982" spans="1:3" x14ac:dyDescent="0.25">
      <c r="A10982" s="7" t="s">
        <v>1435</v>
      </c>
      <c r="B10982" s="7" t="s">
        <v>20729</v>
      </c>
      <c r="C10982" s="7" t="s">
        <v>17171</v>
      </c>
    </row>
    <row r="10983" spans="1:3" x14ac:dyDescent="0.25">
      <c r="A10983" s="7" t="s">
        <v>756</v>
      </c>
      <c r="B10983" s="7" t="s">
        <v>20730</v>
      </c>
      <c r="C10983" s="7" t="s">
        <v>20731</v>
      </c>
    </row>
    <row r="10984" spans="1:3" x14ac:dyDescent="0.25">
      <c r="A10984" s="7" t="s">
        <v>756</v>
      </c>
      <c r="B10984" s="7" t="s">
        <v>20732</v>
      </c>
      <c r="C10984" s="7" t="s">
        <v>20733</v>
      </c>
    </row>
    <row r="10985" spans="1:3" x14ac:dyDescent="0.25">
      <c r="A10985" s="7" t="s">
        <v>1405</v>
      </c>
      <c r="B10985" s="7" t="s">
        <v>20734</v>
      </c>
      <c r="C10985" s="7" t="s">
        <v>7082</v>
      </c>
    </row>
    <row r="10986" spans="1:3" x14ac:dyDescent="0.25">
      <c r="A10986" s="7" t="s">
        <v>1371</v>
      </c>
      <c r="B10986" s="7" t="s">
        <v>20735</v>
      </c>
      <c r="C10986" s="7" t="s">
        <v>3230</v>
      </c>
    </row>
    <row r="10987" spans="1:3" x14ac:dyDescent="0.25">
      <c r="A10987" s="7" t="s">
        <v>756</v>
      </c>
      <c r="B10987" s="7" t="s">
        <v>20736</v>
      </c>
      <c r="C10987" s="7" t="s">
        <v>20737</v>
      </c>
    </row>
    <row r="10988" spans="1:3" x14ac:dyDescent="0.25">
      <c r="A10988" s="7" t="s">
        <v>1410</v>
      </c>
      <c r="B10988" s="7" t="s">
        <v>20738</v>
      </c>
      <c r="C10988" s="7" t="s">
        <v>16687</v>
      </c>
    </row>
    <row r="10989" spans="1:3" x14ac:dyDescent="0.25">
      <c r="A10989" s="7" t="s">
        <v>690</v>
      </c>
      <c r="B10989" s="7" t="s">
        <v>20739</v>
      </c>
      <c r="C10989" s="7" t="s">
        <v>3068</v>
      </c>
    </row>
    <row r="10990" spans="1:3" x14ac:dyDescent="0.25">
      <c r="A10990" s="7" t="s">
        <v>269</v>
      </c>
      <c r="B10990" s="7" t="s">
        <v>20740</v>
      </c>
      <c r="C10990" s="7" t="s">
        <v>20023</v>
      </c>
    </row>
    <row r="10991" spans="1:3" x14ac:dyDescent="0.25">
      <c r="A10991" s="7" t="s">
        <v>245</v>
      </c>
      <c r="B10991" s="7" t="s">
        <v>20741</v>
      </c>
      <c r="C10991" s="7" t="s">
        <v>20742</v>
      </c>
    </row>
    <row r="10992" spans="1:3" x14ac:dyDescent="0.25">
      <c r="A10992" s="7" t="s">
        <v>245</v>
      </c>
      <c r="B10992" s="7" t="s">
        <v>20743</v>
      </c>
      <c r="C10992" s="7" t="s">
        <v>20744</v>
      </c>
    </row>
    <row r="10993" spans="1:3" x14ac:dyDescent="0.25">
      <c r="A10993" s="7" t="s">
        <v>251</v>
      </c>
      <c r="B10993" s="7" t="s">
        <v>20745</v>
      </c>
      <c r="C10993" s="7" t="s">
        <v>20746</v>
      </c>
    </row>
    <row r="10994" spans="1:3" x14ac:dyDescent="0.25">
      <c r="A10994" s="7" t="s">
        <v>255</v>
      </c>
      <c r="B10994" s="7" t="s">
        <v>20747</v>
      </c>
      <c r="C10994" s="7" t="s">
        <v>20748</v>
      </c>
    </row>
    <row r="10995" spans="1:3" x14ac:dyDescent="0.25">
      <c r="A10995" s="7" t="s">
        <v>227</v>
      </c>
      <c r="B10995" s="7" t="s">
        <v>20749</v>
      </c>
      <c r="C10995" s="7" t="s">
        <v>20750</v>
      </c>
    </row>
    <row r="10996" spans="1:3" x14ac:dyDescent="0.25">
      <c r="A10996" s="7" t="s">
        <v>227</v>
      </c>
      <c r="B10996" s="7" t="s">
        <v>20751</v>
      </c>
      <c r="C10996" s="7" t="s">
        <v>20752</v>
      </c>
    </row>
    <row r="10997" spans="1:3" x14ac:dyDescent="0.25">
      <c r="A10997" s="7" t="s">
        <v>760</v>
      </c>
      <c r="B10997" s="7" t="s">
        <v>20753</v>
      </c>
      <c r="C10997" s="7" t="s">
        <v>20754</v>
      </c>
    </row>
    <row r="10998" spans="1:3" x14ac:dyDescent="0.25">
      <c r="A10998" s="7" t="s">
        <v>235</v>
      </c>
      <c r="B10998" s="7" t="s">
        <v>20755</v>
      </c>
      <c r="C10998" s="7" t="s">
        <v>13939</v>
      </c>
    </row>
    <row r="10999" spans="1:3" x14ac:dyDescent="0.25">
      <c r="A10999" s="7" t="s">
        <v>1607</v>
      </c>
      <c r="B10999" s="7" t="s">
        <v>20756</v>
      </c>
      <c r="C10999" s="7" t="s">
        <v>20757</v>
      </c>
    </row>
    <row r="11000" spans="1:3" x14ac:dyDescent="0.25">
      <c r="A11000" s="7" t="s">
        <v>1593</v>
      </c>
      <c r="B11000" s="7" t="s">
        <v>20758</v>
      </c>
      <c r="C11000" s="7" t="s">
        <v>20759</v>
      </c>
    </row>
    <row r="11001" spans="1:3" x14ac:dyDescent="0.25">
      <c r="A11001" s="7" t="s">
        <v>1601</v>
      </c>
      <c r="B11001" s="7" t="s">
        <v>20760</v>
      </c>
      <c r="C11001" s="7" t="s">
        <v>1782</v>
      </c>
    </row>
    <row r="11002" spans="1:3" x14ac:dyDescent="0.25">
      <c r="A11002" s="7" t="s">
        <v>1593</v>
      </c>
      <c r="B11002" s="7" t="s">
        <v>20761</v>
      </c>
      <c r="C11002" s="7" t="s">
        <v>15159</v>
      </c>
    </row>
    <row r="11003" spans="1:3" x14ac:dyDescent="0.25">
      <c r="A11003" s="7" t="s">
        <v>1593</v>
      </c>
      <c r="B11003" s="7" t="s">
        <v>20762</v>
      </c>
      <c r="C11003" s="7" t="s">
        <v>8436</v>
      </c>
    </row>
    <row r="11004" spans="1:3" x14ac:dyDescent="0.25">
      <c r="A11004" s="7" t="s">
        <v>1597</v>
      </c>
      <c r="B11004" s="7" t="s">
        <v>20763</v>
      </c>
      <c r="C11004" s="7" t="s">
        <v>20764</v>
      </c>
    </row>
    <row r="11005" spans="1:3" x14ac:dyDescent="0.25">
      <c r="A11005" s="7" t="s">
        <v>1582</v>
      </c>
      <c r="B11005" s="7" t="s">
        <v>20765</v>
      </c>
      <c r="C11005" s="7" t="s">
        <v>17187</v>
      </c>
    </row>
    <row r="11006" spans="1:3" x14ac:dyDescent="0.25">
      <c r="A11006" s="7" t="s">
        <v>1587</v>
      </c>
      <c r="B11006" s="7" t="s">
        <v>20766</v>
      </c>
      <c r="C11006" s="7" t="s">
        <v>7096</v>
      </c>
    </row>
    <row r="11007" spans="1:3" x14ac:dyDescent="0.25">
      <c r="A11007" s="7" t="s">
        <v>1589</v>
      </c>
      <c r="B11007" s="7" t="s">
        <v>20767</v>
      </c>
      <c r="C11007" s="7" t="s">
        <v>20768</v>
      </c>
    </row>
    <row r="11008" spans="1:3" x14ac:dyDescent="0.25">
      <c r="A11008" s="7" t="s">
        <v>1589</v>
      </c>
      <c r="B11008" s="7" t="s">
        <v>20769</v>
      </c>
      <c r="C11008" s="7" t="s">
        <v>20770</v>
      </c>
    </row>
    <row r="11009" spans="1:3" x14ac:dyDescent="0.25">
      <c r="A11009" s="7" t="s">
        <v>1562</v>
      </c>
      <c r="B11009" s="7" t="s">
        <v>20771</v>
      </c>
      <c r="C11009" s="7" t="s">
        <v>20772</v>
      </c>
    </row>
    <row r="11010" spans="1:3" x14ac:dyDescent="0.25">
      <c r="A11010" s="7" t="s">
        <v>1355</v>
      </c>
      <c r="B11010" s="7" t="s">
        <v>20773</v>
      </c>
      <c r="C11010" s="7" t="s">
        <v>3576</v>
      </c>
    </row>
    <row r="11011" spans="1:3" x14ac:dyDescent="0.25">
      <c r="A11011" s="7" t="s">
        <v>1576</v>
      </c>
      <c r="B11011" s="7" t="s">
        <v>20774</v>
      </c>
      <c r="C11011" s="7" t="s">
        <v>2966</v>
      </c>
    </row>
    <row r="11012" spans="1:3" x14ac:dyDescent="0.25">
      <c r="A11012" s="7" t="s">
        <v>1576</v>
      </c>
      <c r="B11012" s="7" t="s">
        <v>20775</v>
      </c>
      <c r="C11012" s="7" t="s">
        <v>20776</v>
      </c>
    </row>
    <row r="11013" spans="1:3" x14ac:dyDescent="0.25">
      <c r="A11013" s="7" t="s">
        <v>1576</v>
      </c>
      <c r="B11013" s="7" t="s">
        <v>20777</v>
      </c>
      <c r="C11013" s="7" t="s">
        <v>20778</v>
      </c>
    </row>
    <row r="11014" spans="1:3" x14ac:dyDescent="0.25">
      <c r="A11014" s="7" t="s">
        <v>1570</v>
      </c>
      <c r="B11014" s="7" t="s">
        <v>20779</v>
      </c>
      <c r="C11014" s="7" t="s">
        <v>20780</v>
      </c>
    </row>
    <row r="11015" spans="1:3" x14ac:dyDescent="0.25">
      <c r="A11015" s="7" t="s">
        <v>756</v>
      </c>
      <c r="B11015" s="7" t="s">
        <v>20781</v>
      </c>
      <c r="C11015" s="7" t="s">
        <v>19835</v>
      </c>
    </row>
    <row r="11016" spans="1:3" x14ac:dyDescent="0.25">
      <c r="A11016" s="7" t="s">
        <v>1303</v>
      </c>
      <c r="B11016" s="7" t="s">
        <v>20782</v>
      </c>
      <c r="C11016" s="7" t="s">
        <v>6752</v>
      </c>
    </row>
    <row r="11017" spans="1:3" x14ac:dyDescent="0.25">
      <c r="A11017" s="7" t="s">
        <v>1553</v>
      </c>
      <c r="B11017" s="7" t="s">
        <v>20783</v>
      </c>
      <c r="C11017" s="7" t="s">
        <v>4821</v>
      </c>
    </row>
    <row r="11018" spans="1:3" x14ac:dyDescent="0.25">
      <c r="A11018" s="7" t="s">
        <v>1557</v>
      </c>
      <c r="B11018" s="7" t="s">
        <v>20784</v>
      </c>
      <c r="C11018" s="7" t="s">
        <v>20785</v>
      </c>
    </row>
    <row r="11019" spans="1:3" x14ac:dyDescent="0.25">
      <c r="A11019" s="7" t="s">
        <v>1557</v>
      </c>
      <c r="B11019" s="7" t="s">
        <v>20786</v>
      </c>
      <c r="C11019" s="7" t="s">
        <v>20787</v>
      </c>
    </row>
    <row r="11020" spans="1:3" x14ac:dyDescent="0.25">
      <c r="A11020" s="7" t="s">
        <v>1551</v>
      </c>
      <c r="B11020" s="7" t="s">
        <v>20788</v>
      </c>
      <c r="C11020" s="7" t="s">
        <v>3908</v>
      </c>
    </row>
    <row r="11021" spans="1:3" x14ac:dyDescent="0.25">
      <c r="A11021" s="7" t="s">
        <v>1551</v>
      </c>
      <c r="B11021" s="7" t="s">
        <v>20789</v>
      </c>
      <c r="C11021" s="7" t="s">
        <v>1976</v>
      </c>
    </row>
    <row r="11022" spans="1:3" x14ac:dyDescent="0.25">
      <c r="A11022" s="7" t="s">
        <v>1526</v>
      </c>
      <c r="B11022" s="7" t="s">
        <v>20790</v>
      </c>
      <c r="C11022" s="7" t="s">
        <v>20791</v>
      </c>
    </row>
    <row r="11023" spans="1:3" x14ac:dyDescent="0.25">
      <c r="A11023" s="7" t="s">
        <v>1526</v>
      </c>
      <c r="B11023" s="7" t="s">
        <v>20792</v>
      </c>
      <c r="C11023" s="7" t="s">
        <v>20793</v>
      </c>
    </row>
    <row r="11024" spans="1:3" x14ac:dyDescent="0.25">
      <c r="A11024" s="7" t="s">
        <v>1528</v>
      </c>
      <c r="B11024" s="7" t="s">
        <v>20794</v>
      </c>
      <c r="C11024" s="7" t="s">
        <v>20795</v>
      </c>
    </row>
    <row r="11025" spans="1:3" x14ac:dyDescent="0.25">
      <c r="A11025" s="7" t="s">
        <v>1528</v>
      </c>
      <c r="B11025" s="7" t="s">
        <v>20796</v>
      </c>
      <c r="C11025" s="7" t="s">
        <v>6133</v>
      </c>
    </row>
    <row r="11026" spans="1:3" x14ac:dyDescent="0.25">
      <c r="A11026" s="7" t="s">
        <v>1532</v>
      </c>
      <c r="B11026" s="7" t="s">
        <v>20797</v>
      </c>
      <c r="C11026" s="7" t="s">
        <v>4385</v>
      </c>
    </row>
    <row r="11027" spans="1:3" x14ac:dyDescent="0.25">
      <c r="A11027" s="7" t="s">
        <v>1536</v>
      </c>
      <c r="B11027" s="7" t="s">
        <v>20798</v>
      </c>
      <c r="C11027" s="7" t="s">
        <v>20799</v>
      </c>
    </row>
    <row r="11028" spans="1:3" x14ac:dyDescent="0.25">
      <c r="A11028" s="7" t="s">
        <v>1534</v>
      </c>
      <c r="B11028" s="7" t="s">
        <v>20800</v>
      </c>
      <c r="C11028" s="7" t="s">
        <v>5917</v>
      </c>
    </row>
    <row r="11029" spans="1:3" x14ac:dyDescent="0.25">
      <c r="A11029" s="7" t="s">
        <v>1512</v>
      </c>
      <c r="B11029" s="7" t="s">
        <v>20801</v>
      </c>
      <c r="C11029" s="7" t="s">
        <v>18847</v>
      </c>
    </row>
    <row r="11030" spans="1:3" x14ac:dyDescent="0.25">
      <c r="A11030" s="7" t="s">
        <v>1512</v>
      </c>
      <c r="B11030" s="7" t="s">
        <v>20802</v>
      </c>
      <c r="C11030" s="7" t="s">
        <v>5740</v>
      </c>
    </row>
    <row r="11031" spans="1:3" x14ac:dyDescent="0.25">
      <c r="A11031" s="7" t="s">
        <v>1307</v>
      </c>
      <c r="B11031" s="7" t="s">
        <v>20803</v>
      </c>
      <c r="C11031" s="7" t="s">
        <v>20804</v>
      </c>
    </row>
    <row r="11032" spans="1:3" x14ac:dyDescent="0.25">
      <c r="A11032" s="7" t="s">
        <v>1516</v>
      </c>
      <c r="B11032" s="7" t="s">
        <v>20805</v>
      </c>
      <c r="C11032" s="7" t="s">
        <v>20806</v>
      </c>
    </row>
    <row r="11033" spans="1:3" x14ac:dyDescent="0.25">
      <c r="A11033" s="7" t="s">
        <v>1516</v>
      </c>
      <c r="B11033" s="7" t="s">
        <v>20807</v>
      </c>
      <c r="C11033" s="7" t="s">
        <v>8314</v>
      </c>
    </row>
    <row r="11034" spans="1:3" x14ac:dyDescent="0.25">
      <c r="A11034" s="7" t="s">
        <v>1524</v>
      </c>
      <c r="B11034" s="7" t="s">
        <v>20808</v>
      </c>
      <c r="C11034" s="7" t="s">
        <v>4884</v>
      </c>
    </row>
    <row r="11035" spans="1:3" x14ac:dyDescent="0.25">
      <c r="A11035" s="7" t="s">
        <v>1498</v>
      </c>
      <c r="B11035" s="7" t="s">
        <v>20809</v>
      </c>
      <c r="C11035" s="7" t="s">
        <v>20810</v>
      </c>
    </row>
    <row r="11036" spans="1:3" x14ac:dyDescent="0.25">
      <c r="A11036" s="7" t="s">
        <v>245</v>
      </c>
      <c r="B11036" s="7" t="s">
        <v>20811</v>
      </c>
      <c r="C11036" s="7" t="s">
        <v>20812</v>
      </c>
    </row>
    <row r="11037" spans="1:3" x14ac:dyDescent="0.25">
      <c r="A11037" s="7" t="s">
        <v>245</v>
      </c>
      <c r="B11037" s="7" t="s">
        <v>20813</v>
      </c>
      <c r="C11037" s="7" t="s">
        <v>20814</v>
      </c>
    </row>
    <row r="11038" spans="1:3" x14ac:dyDescent="0.25">
      <c r="A11038" s="7" t="s">
        <v>247</v>
      </c>
      <c r="B11038" s="7" t="s">
        <v>20815</v>
      </c>
      <c r="C11038" s="7" t="s">
        <v>16331</v>
      </c>
    </row>
    <row r="11039" spans="1:3" x14ac:dyDescent="0.25">
      <c r="A11039" s="7" t="s">
        <v>255</v>
      </c>
      <c r="B11039" s="7" t="s">
        <v>20816</v>
      </c>
      <c r="C11039" s="7" t="s">
        <v>20817</v>
      </c>
    </row>
    <row r="11040" spans="1:3" x14ac:dyDescent="0.25">
      <c r="A11040" s="7" t="s">
        <v>225</v>
      </c>
      <c r="B11040" s="7" t="s">
        <v>20818</v>
      </c>
      <c r="C11040" s="7" t="s">
        <v>20819</v>
      </c>
    </row>
    <row r="11041" spans="1:3" x14ac:dyDescent="0.25">
      <c r="A11041" s="7" t="s">
        <v>227</v>
      </c>
      <c r="B11041" s="7" t="s">
        <v>20820</v>
      </c>
      <c r="C11041" s="7" t="s">
        <v>20821</v>
      </c>
    </row>
    <row r="11042" spans="1:3" x14ac:dyDescent="0.25">
      <c r="A11042" s="7" t="s">
        <v>229</v>
      </c>
      <c r="B11042" s="7" t="s">
        <v>20822</v>
      </c>
      <c r="C11042" s="7" t="s">
        <v>20823</v>
      </c>
    </row>
    <row r="11043" spans="1:3" x14ac:dyDescent="0.25">
      <c r="A11043" s="7" t="s">
        <v>231</v>
      </c>
      <c r="B11043" s="7" t="s">
        <v>20824</v>
      </c>
      <c r="C11043" s="7" t="s">
        <v>7895</v>
      </c>
    </row>
    <row r="11044" spans="1:3" x14ac:dyDescent="0.25">
      <c r="A11044" s="7" t="s">
        <v>233</v>
      </c>
      <c r="B11044" s="7" t="s">
        <v>20825</v>
      </c>
      <c r="C11044" s="7" t="s">
        <v>20826</v>
      </c>
    </row>
    <row r="11045" spans="1:3" x14ac:dyDescent="0.25">
      <c r="A11045" s="7" t="s">
        <v>237</v>
      </c>
      <c r="B11045" s="7" t="s">
        <v>20827</v>
      </c>
      <c r="C11045" s="7" t="s">
        <v>20828</v>
      </c>
    </row>
    <row r="11046" spans="1:3" x14ac:dyDescent="0.25">
      <c r="A11046" s="7" t="s">
        <v>824</v>
      </c>
      <c r="B11046" s="7" t="s">
        <v>20829</v>
      </c>
      <c r="C11046" s="7" t="s">
        <v>20830</v>
      </c>
    </row>
    <row r="11047" spans="1:3" x14ac:dyDescent="0.25">
      <c r="A11047" s="7" t="s">
        <v>1609</v>
      </c>
      <c r="B11047" s="7" t="s">
        <v>20831</v>
      </c>
      <c r="C11047" s="7" t="s">
        <v>20832</v>
      </c>
    </row>
    <row r="11048" spans="1:3" x14ac:dyDescent="0.25">
      <c r="A11048" s="7" t="s">
        <v>1607</v>
      </c>
      <c r="B11048" s="7" t="s">
        <v>20833</v>
      </c>
      <c r="C11048" s="7" t="s">
        <v>20834</v>
      </c>
    </row>
    <row r="11049" spans="1:3" x14ac:dyDescent="0.25">
      <c r="A11049" s="7" t="s">
        <v>1601</v>
      </c>
      <c r="B11049" s="7" t="s">
        <v>20835</v>
      </c>
      <c r="C11049" s="7" t="s">
        <v>20836</v>
      </c>
    </row>
    <row r="11050" spans="1:3" x14ac:dyDescent="0.25">
      <c r="A11050" s="7" t="s">
        <v>1593</v>
      </c>
      <c r="B11050" s="7" t="s">
        <v>20837</v>
      </c>
      <c r="C11050" s="7" t="s">
        <v>3206</v>
      </c>
    </row>
    <row r="11051" spans="1:3" x14ac:dyDescent="0.25">
      <c r="A11051" s="7" t="s">
        <v>1593</v>
      </c>
      <c r="B11051" s="7" t="s">
        <v>20838</v>
      </c>
      <c r="C11051" s="7" t="s">
        <v>3230</v>
      </c>
    </row>
    <row r="11052" spans="1:3" x14ac:dyDescent="0.25">
      <c r="A11052" s="7" t="s">
        <v>1349</v>
      </c>
      <c r="B11052" s="7" t="s">
        <v>20839</v>
      </c>
      <c r="C11052" s="7" t="s">
        <v>20840</v>
      </c>
    </row>
    <row r="11053" spans="1:3" x14ac:dyDescent="0.25">
      <c r="A11053" s="7" t="s">
        <v>1349</v>
      </c>
      <c r="B11053" s="7" t="s">
        <v>20841</v>
      </c>
      <c r="C11053" s="7" t="s">
        <v>20842</v>
      </c>
    </row>
    <row r="11054" spans="1:3" x14ac:dyDescent="0.25">
      <c r="A11054" s="7" t="s">
        <v>1349</v>
      </c>
      <c r="B11054" s="7" t="s">
        <v>20843</v>
      </c>
      <c r="C11054" s="7" t="s">
        <v>20844</v>
      </c>
    </row>
    <row r="11055" spans="1:3" x14ac:dyDescent="0.25">
      <c r="A11055" s="7" t="s">
        <v>1597</v>
      </c>
      <c r="B11055" s="7" t="s">
        <v>20845</v>
      </c>
      <c r="C11055" s="7" t="s">
        <v>20846</v>
      </c>
    </row>
    <row r="11056" spans="1:3" x14ac:dyDescent="0.25">
      <c r="A11056" s="7" t="s">
        <v>1597</v>
      </c>
      <c r="B11056" s="7" t="s">
        <v>20847</v>
      </c>
      <c r="C11056" s="7" t="s">
        <v>2275</v>
      </c>
    </row>
    <row r="11057" spans="1:3" x14ac:dyDescent="0.25">
      <c r="A11057" s="7" t="s">
        <v>1597</v>
      </c>
      <c r="B11057" s="7" t="s">
        <v>20848</v>
      </c>
      <c r="C11057" s="7" t="s">
        <v>13447</v>
      </c>
    </row>
    <row r="11058" spans="1:3" x14ac:dyDescent="0.25">
      <c r="A11058" s="7" t="s">
        <v>1591</v>
      </c>
      <c r="B11058" s="7" t="s">
        <v>20849</v>
      </c>
      <c r="C11058" s="7" t="s">
        <v>1703</v>
      </c>
    </row>
    <row r="11059" spans="1:3" x14ac:dyDescent="0.25">
      <c r="A11059" s="7" t="s">
        <v>1015</v>
      </c>
      <c r="B11059" s="7" t="s">
        <v>20850</v>
      </c>
      <c r="C11059" s="7" t="s">
        <v>19015</v>
      </c>
    </row>
    <row r="11060" spans="1:3" x14ac:dyDescent="0.25">
      <c r="A11060" s="7" t="s">
        <v>1587</v>
      </c>
      <c r="B11060" s="7" t="s">
        <v>20851</v>
      </c>
      <c r="C11060" s="7" t="s">
        <v>20852</v>
      </c>
    </row>
    <row r="11061" spans="1:3" x14ac:dyDescent="0.25">
      <c r="A11061" s="7" t="s">
        <v>1587</v>
      </c>
      <c r="B11061" s="7" t="s">
        <v>20853</v>
      </c>
      <c r="C11061" s="7" t="s">
        <v>20854</v>
      </c>
    </row>
    <row r="11062" spans="1:3" x14ac:dyDescent="0.25">
      <c r="A11062" s="7" t="s">
        <v>1589</v>
      </c>
      <c r="B11062" s="7" t="s">
        <v>20855</v>
      </c>
      <c r="C11062" s="7" t="s">
        <v>20856</v>
      </c>
    </row>
    <row r="11063" spans="1:3" x14ac:dyDescent="0.25">
      <c r="A11063" s="7" t="s">
        <v>1589</v>
      </c>
      <c r="B11063" s="7" t="s">
        <v>20857</v>
      </c>
      <c r="C11063" s="7" t="s">
        <v>6217</v>
      </c>
    </row>
    <row r="11064" spans="1:3" x14ac:dyDescent="0.25">
      <c r="A11064" s="7" t="s">
        <v>1589</v>
      </c>
      <c r="B11064" s="7" t="s">
        <v>20858</v>
      </c>
      <c r="C11064" s="7" t="s">
        <v>20859</v>
      </c>
    </row>
    <row r="11065" spans="1:3" x14ac:dyDescent="0.25">
      <c r="A11065" s="7" t="s">
        <v>1562</v>
      </c>
      <c r="B11065" s="7" t="s">
        <v>20860</v>
      </c>
      <c r="C11065" s="7" t="s">
        <v>15339</v>
      </c>
    </row>
    <row r="11066" spans="1:3" x14ac:dyDescent="0.25">
      <c r="A11066" s="7" t="s">
        <v>1355</v>
      </c>
      <c r="B11066" s="7" t="s">
        <v>20861</v>
      </c>
      <c r="C11066" s="7" t="s">
        <v>7305</v>
      </c>
    </row>
    <row r="11067" spans="1:3" x14ac:dyDescent="0.25">
      <c r="A11067" s="7" t="s">
        <v>1355</v>
      </c>
      <c r="B11067" s="7" t="s">
        <v>20862</v>
      </c>
      <c r="C11067" s="7" t="s">
        <v>16310</v>
      </c>
    </row>
    <row r="11068" spans="1:3" x14ac:dyDescent="0.25">
      <c r="A11068" s="7" t="s">
        <v>1564</v>
      </c>
      <c r="B11068" s="7" t="s">
        <v>20863</v>
      </c>
      <c r="C11068" s="7" t="s">
        <v>20864</v>
      </c>
    </row>
    <row r="11069" spans="1:3" x14ac:dyDescent="0.25">
      <c r="A11069" s="7" t="s">
        <v>1564</v>
      </c>
      <c r="B11069" s="7" t="s">
        <v>20865</v>
      </c>
      <c r="C11069" s="7" t="s">
        <v>20866</v>
      </c>
    </row>
    <row r="11070" spans="1:3" x14ac:dyDescent="0.25">
      <c r="A11070" s="7" t="s">
        <v>1566</v>
      </c>
      <c r="B11070" s="7" t="s">
        <v>20867</v>
      </c>
      <c r="C11070" s="7" t="s">
        <v>1703</v>
      </c>
    </row>
    <row r="11071" spans="1:3" x14ac:dyDescent="0.25">
      <c r="A11071" s="7" t="s">
        <v>1363</v>
      </c>
      <c r="B11071" s="7" t="s">
        <v>20868</v>
      </c>
      <c r="C11071" s="7" t="s">
        <v>2615</v>
      </c>
    </row>
    <row r="11072" spans="1:3" x14ac:dyDescent="0.25">
      <c r="A11072" s="7" t="s">
        <v>1568</v>
      </c>
      <c r="B11072" s="7" t="s">
        <v>20869</v>
      </c>
      <c r="C11072" s="7" t="s">
        <v>20870</v>
      </c>
    </row>
    <row r="11073" spans="1:3" x14ac:dyDescent="0.25">
      <c r="A11073" s="7" t="s">
        <v>1580</v>
      </c>
      <c r="B11073" s="7" t="s">
        <v>20871</v>
      </c>
      <c r="C11073" s="7" t="s">
        <v>12636</v>
      </c>
    </row>
    <row r="11074" spans="1:3" x14ac:dyDescent="0.25">
      <c r="A11074" s="7" t="s">
        <v>1580</v>
      </c>
      <c r="B11074" s="7" t="s">
        <v>20872</v>
      </c>
      <c r="C11074" s="7" t="s">
        <v>3402</v>
      </c>
    </row>
    <row r="11075" spans="1:3" x14ac:dyDescent="0.25">
      <c r="A11075" s="7" t="s">
        <v>1580</v>
      </c>
      <c r="B11075" s="7" t="s">
        <v>20873</v>
      </c>
      <c r="C11075" s="7" t="s">
        <v>20874</v>
      </c>
    </row>
    <row r="11076" spans="1:3" x14ac:dyDescent="0.25">
      <c r="A11076" s="7" t="s">
        <v>1580</v>
      </c>
      <c r="B11076" s="7" t="s">
        <v>20875</v>
      </c>
      <c r="C11076" s="7" t="s">
        <v>7842</v>
      </c>
    </row>
    <row r="11077" spans="1:3" x14ac:dyDescent="0.25">
      <c r="A11077" s="7" t="s">
        <v>1578</v>
      </c>
      <c r="B11077" s="7" t="s">
        <v>20876</v>
      </c>
      <c r="C11077" s="7" t="s">
        <v>4882</v>
      </c>
    </row>
    <row r="11078" spans="1:3" x14ac:dyDescent="0.25">
      <c r="A11078" s="7" t="s">
        <v>756</v>
      </c>
      <c r="B11078" s="7" t="s">
        <v>20877</v>
      </c>
      <c r="C11078" s="7" t="s">
        <v>20878</v>
      </c>
    </row>
    <row r="11079" spans="1:3" x14ac:dyDescent="0.25">
      <c r="A11079" s="7" t="s">
        <v>1545</v>
      </c>
      <c r="B11079" s="7" t="s">
        <v>20879</v>
      </c>
      <c r="C11079" s="7" t="s">
        <v>20880</v>
      </c>
    </row>
    <row r="11080" spans="1:3" x14ac:dyDescent="0.25">
      <c r="A11080" s="7" t="s">
        <v>1547</v>
      </c>
      <c r="B11080" s="7" t="s">
        <v>20881</v>
      </c>
      <c r="C11080" s="7" t="s">
        <v>16446</v>
      </c>
    </row>
    <row r="11081" spans="1:3" x14ac:dyDescent="0.25">
      <c r="A11081" s="7" t="s">
        <v>1303</v>
      </c>
      <c r="B11081" s="7" t="s">
        <v>20882</v>
      </c>
      <c r="C11081" s="7" t="s">
        <v>20883</v>
      </c>
    </row>
    <row r="11082" spans="1:3" x14ac:dyDescent="0.25">
      <c r="A11082" s="7" t="s">
        <v>1553</v>
      </c>
      <c r="B11082" s="7" t="s">
        <v>20884</v>
      </c>
      <c r="C11082" s="7" t="s">
        <v>2093</v>
      </c>
    </row>
    <row r="11083" spans="1:3" x14ac:dyDescent="0.25">
      <c r="A11083" s="7" t="s">
        <v>1553</v>
      </c>
      <c r="B11083" s="7" t="s">
        <v>20885</v>
      </c>
      <c r="C11083" s="7" t="s">
        <v>10068</v>
      </c>
    </row>
    <row r="11084" spans="1:3" x14ac:dyDescent="0.25">
      <c r="A11084" s="7" t="s">
        <v>1555</v>
      </c>
      <c r="B11084" s="7" t="s">
        <v>20886</v>
      </c>
      <c r="C11084" s="7" t="s">
        <v>20887</v>
      </c>
    </row>
    <row r="11085" spans="1:3" x14ac:dyDescent="0.25">
      <c r="A11085" s="7" t="s">
        <v>1555</v>
      </c>
      <c r="B11085" s="7" t="s">
        <v>20888</v>
      </c>
      <c r="C11085" s="7" t="s">
        <v>5306</v>
      </c>
    </row>
    <row r="11086" spans="1:3" x14ac:dyDescent="0.25">
      <c r="A11086" s="7" t="s">
        <v>1551</v>
      </c>
      <c r="B11086" s="7" t="s">
        <v>20889</v>
      </c>
      <c r="C11086" s="7" t="s">
        <v>20890</v>
      </c>
    </row>
    <row r="11087" spans="1:3" x14ac:dyDescent="0.25">
      <c r="A11087" s="7" t="s">
        <v>1551</v>
      </c>
      <c r="B11087" s="7" t="s">
        <v>20891</v>
      </c>
      <c r="C11087" s="7" t="s">
        <v>6654</v>
      </c>
    </row>
    <row r="11088" spans="1:3" x14ac:dyDescent="0.25">
      <c r="A11088" s="7" t="s">
        <v>1526</v>
      </c>
      <c r="B11088" s="7" t="s">
        <v>20892</v>
      </c>
      <c r="C11088" s="7" t="s">
        <v>20893</v>
      </c>
    </row>
    <row r="11089" spans="1:3" x14ac:dyDescent="0.25">
      <c r="A11089" s="7" t="s">
        <v>1526</v>
      </c>
      <c r="B11089" s="7" t="s">
        <v>20894</v>
      </c>
      <c r="C11089" s="7" t="s">
        <v>19839</v>
      </c>
    </row>
    <row r="11090" spans="1:3" x14ac:dyDescent="0.25">
      <c r="A11090" s="7" t="s">
        <v>1532</v>
      </c>
      <c r="B11090" s="7" t="s">
        <v>20895</v>
      </c>
      <c r="C11090" s="7" t="s">
        <v>1796</v>
      </c>
    </row>
    <row r="11091" spans="1:3" x14ac:dyDescent="0.25">
      <c r="A11091" s="7" t="s">
        <v>1532</v>
      </c>
      <c r="B11091" s="7" t="s">
        <v>20896</v>
      </c>
      <c r="C11091" s="7" t="s">
        <v>1760</v>
      </c>
    </row>
    <row r="11092" spans="1:3" x14ac:dyDescent="0.25">
      <c r="A11092" s="7" t="s">
        <v>1536</v>
      </c>
      <c r="B11092" s="7" t="s">
        <v>20897</v>
      </c>
      <c r="C11092" s="7" t="s">
        <v>2064</v>
      </c>
    </row>
    <row r="11093" spans="1:3" x14ac:dyDescent="0.25">
      <c r="A11093" s="7" t="s">
        <v>1536</v>
      </c>
      <c r="B11093" s="7" t="s">
        <v>20898</v>
      </c>
      <c r="C11093" s="7" t="s">
        <v>9351</v>
      </c>
    </row>
    <row r="11094" spans="1:3" x14ac:dyDescent="0.25">
      <c r="A11094" s="7" t="s">
        <v>1538</v>
      </c>
      <c r="B11094" s="7" t="s">
        <v>20899</v>
      </c>
      <c r="C11094" s="7" t="s">
        <v>20900</v>
      </c>
    </row>
    <row r="11095" spans="1:3" x14ac:dyDescent="0.25">
      <c r="A11095" s="7" t="s">
        <v>1597</v>
      </c>
      <c r="B11095" s="7" t="s">
        <v>20901</v>
      </c>
      <c r="C11095" s="7" t="s">
        <v>2365</v>
      </c>
    </row>
    <row r="11096" spans="1:3" x14ac:dyDescent="0.25">
      <c r="A11096" s="7" t="s">
        <v>1597</v>
      </c>
      <c r="B11096" s="7" t="s">
        <v>20902</v>
      </c>
      <c r="C11096" s="7" t="s">
        <v>13927</v>
      </c>
    </row>
    <row r="11097" spans="1:3" x14ac:dyDescent="0.25">
      <c r="A11097" s="7" t="s">
        <v>1591</v>
      </c>
      <c r="B11097" s="7" t="s">
        <v>20903</v>
      </c>
      <c r="C11097" s="7" t="s">
        <v>2351</v>
      </c>
    </row>
    <row r="11098" spans="1:3" x14ac:dyDescent="0.25">
      <c r="A11098" s="7" t="s">
        <v>1582</v>
      </c>
      <c r="B11098" s="7" t="s">
        <v>20904</v>
      </c>
      <c r="C11098" s="7" t="s">
        <v>20905</v>
      </c>
    </row>
    <row r="11099" spans="1:3" x14ac:dyDescent="0.25">
      <c r="A11099" s="7" t="s">
        <v>1585</v>
      </c>
      <c r="B11099" s="7" t="s">
        <v>20906</v>
      </c>
      <c r="C11099" s="7" t="s">
        <v>20907</v>
      </c>
    </row>
    <row r="11100" spans="1:3" x14ac:dyDescent="0.25">
      <c r="A11100" s="7" t="s">
        <v>1363</v>
      </c>
      <c r="B11100" s="7" t="s">
        <v>20908</v>
      </c>
      <c r="C11100" s="7" t="s">
        <v>6207</v>
      </c>
    </row>
    <row r="11101" spans="1:3" x14ac:dyDescent="0.25">
      <c r="A11101" s="7" t="s">
        <v>1568</v>
      </c>
      <c r="B11101" s="7" t="s">
        <v>20909</v>
      </c>
      <c r="C11101" s="7" t="s">
        <v>18716</v>
      </c>
    </row>
    <row r="11102" spans="1:3" x14ac:dyDescent="0.25">
      <c r="A11102" s="7" t="s">
        <v>1568</v>
      </c>
      <c r="B11102" s="7" t="s">
        <v>20910</v>
      </c>
      <c r="C11102" s="7" t="s">
        <v>20911</v>
      </c>
    </row>
    <row r="11103" spans="1:3" x14ac:dyDescent="0.25">
      <c r="A11103" s="7" t="s">
        <v>1568</v>
      </c>
      <c r="B11103" s="7" t="s">
        <v>20912</v>
      </c>
      <c r="C11103" s="7" t="s">
        <v>6207</v>
      </c>
    </row>
    <row r="11104" spans="1:3" x14ac:dyDescent="0.25">
      <c r="A11104" s="7" t="s">
        <v>1580</v>
      </c>
      <c r="B11104" s="7" t="s">
        <v>20913</v>
      </c>
      <c r="C11104" s="7" t="s">
        <v>20914</v>
      </c>
    </row>
    <row r="11105" spans="1:3" x14ac:dyDescent="0.25">
      <c r="A11105" s="7" t="s">
        <v>1572</v>
      </c>
      <c r="B11105" s="7" t="s">
        <v>20915</v>
      </c>
      <c r="C11105" s="7" t="s">
        <v>4993</v>
      </c>
    </row>
    <row r="11106" spans="1:3" x14ac:dyDescent="0.25">
      <c r="A11106" s="7" t="s">
        <v>1576</v>
      </c>
      <c r="B11106" s="7" t="s">
        <v>20916</v>
      </c>
      <c r="C11106" s="7" t="s">
        <v>1996</v>
      </c>
    </row>
    <row r="11107" spans="1:3" x14ac:dyDescent="0.25">
      <c r="A11107" s="7" t="s">
        <v>1576</v>
      </c>
      <c r="B11107" s="7" t="s">
        <v>20917</v>
      </c>
      <c r="C11107" s="7" t="s">
        <v>3270</v>
      </c>
    </row>
    <row r="11108" spans="1:3" x14ac:dyDescent="0.25">
      <c r="A11108" s="7" t="s">
        <v>1578</v>
      </c>
      <c r="B11108" s="7" t="s">
        <v>20918</v>
      </c>
      <c r="C11108" s="7" t="s">
        <v>20919</v>
      </c>
    </row>
    <row r="11109" spans="1:3" x14ac:dyDescent="0.25">
      <c r="A11109" s="7" t="s">
        <v>756</v>
      </c>
      <c r="B11109" s="7" t="s">
        <v>20920</v>
      </c>
      <c r="C11109" s="7" t="s">
        <v>20921</v>
      </c>
    </row>
    <row r="11110" spans="1:3" x14ac:dyDescent="0.25">
      <c r="A11110" s="7" t="s">
        <v>1545</v>
      </c>
      <c r="B11110" s="7" t="s">
        <v>20922</v>
      </c>
      <c r="C11110" s="7" t="s">
        <v>20923</v>
      </c>
    </row>
    <row r="11111" spans="1:3" x14ac:dyDescent="0.25">
      <c r="A11111" s="7" t="s">
        <v>1560</v>
      </c>
      <c r="B11111" s="7" t="s">
        <v>20924</v>
      </c>
      <c r="C11111" s="7" t="s">
        <v>20925</v>
      </c>
    </row>
    <row r="11112" spans="1:3" x14ac:dyDescent="0.25">
      <c r="A11112" s="7" t="s">
        <v>1553</v>
      </c>
      <c r="B11112" s="7" t="s">
        <v>20926</v>
      </c>
      <c r="C11112" s="7" t="s">
        <v>10835</v>
      </c>
    </row>
    <row r="11113" spans="1:3" x14ac:dyDescent="0.25">
      <c r="A11113" s="7" t="s">
        <v>750</v>
      </c>
      <c r="B11113" s="7" t="s">
        <v>20927</v>
      </c>
      <c r="C11113" s="7" t="s">
        <v>1826</v>
      </c>
    </row>
    <row r="11114" spans="1:3" x14ac:dyDescent="0.25">
      <c r="A11114" s="7" t="s">
        <v>750</v>
      </c>
      <c r="B11114" s="7" t="s">
        <v>20928</v>
      </c>
      <c r="C11114" s="7" t="s">
        <v>20929</v>
      </c>
    </row>
    <row r="11115" spans="1:3" x14ac:dyDescent="0.25">
      <c r="A11115" s="7" t="s">
        <v>750</v>
      </c>
      <c r="B11115" s="7" t="s">
        <v>20930</v>
      </c>
      <c r="C11115" s="7" t="s">
        <v>10419</v>
      </c>
    </row>
    <row r="11116" spans="1:3" x14ac:dyDescent="0.25">
      <c r="A11116" s="7" t="s">
        <v>1551</v>
      </c>
      <c r="B11116" s="7" t="s">
        <v>20931</v>
      </c>
      <c r="C11116" s="7" t="s">
        <v>13368</v>
      </c>
    </row>
    <row r="11117" spans="1:3" x14ac:dyDescent="0.25">
      <c r="A11117" s="7" t="s">
        <v>1551</v>
      </c>
      <c r="B11117" s="7" t="s">
        <v>20932</v>
      </c>
      <c r="C11117" s="7" t="s">
        <v>20933</v>
      </c>
    </row>
    <row r="11118" spans="1:3" x14ac:dyDescent="0.25">
      <c r="A11118" s="7" t="s">
        <v>1526</v>
      </c>
      <c r="B11118" s="7" t="s">
        <v>20934</v>
      </c>
      <c r="C11118" s="7" t="s">
        <v>20935</v>
      </c>
    </row>
    <row r="11119" spans="1:3" x14ac:dyDescent="0.25">
      <c r="A11119" s="7" t="s">
        <v>1528</v>
      </c>
      <c r="B11119" s="7" t="s">
        <v>20936</v>
      </c>
      <c r="C11119" s="7" t="s">
        <v>20471</v>
      </c>
    </row>
    <row r="11120" spans="1:3" x14ac:dyDescent="0.25">
      <c r="A11120" s="7" t="s">
        <v>1530</v>
      </c>
      <c r="B11120" s="7" t="s">
        <v>20937</v>
      </c>
      <c r="C11120" s="7" t="s">
        <v>1826</v>
      </c>
    </row>
    <row r="11121" spans="1:3" x14ac:dyDescent="0.25">
      <c r="A11121" s="7" t="s">
        <v>1532</v>
      </c>
      <c r="B11121" s="7" t="s">
        <v>20938</v>
      </c>
      <c r="C11121" s="7" t="s">
        <v>20939</v>
      </c>
    </row>
    <row r="11122" spans="1:3" x14ac:dyDescent="0.25">
      <c r="A11122" s="7" t="s">
        <v>1542</v>
      </c>
      <c r="B11122" s="7" t="s">
        <v>20940</v>
      </c>
      <c r="C11122" s="7" t="s">
        <v>20941</v>
      </c>
    </row>
    <row r="11123" spans="1:3" x14ac:dyDescent="0.25">
      <c r="A11123" s="7" t="s">
        <v>1540</v>
      </c>
      <c r="B11123" s="7" t="s">
        <v>20942</v>
      </c>
      <c r="C11123" s="7" t="s">
        <v>20943</v>
      </c>
    </row>
    <row r="11124" spans="1:3" x14ac:dyDescent="0.25">
      <c r="A11124" s="7" t="s">
        <v>1540</v>
      </c>
      <c r="B11124" s="7" t="s">
        <v>20944</v>
      </c>
      <c r="C11124" s="7" t="s">
        <v>6312</v>
      </c>
    </row>
    <row r="11125" spans="1:3" x14ac:dyDescent="0.25">
      <c r="A11125" s="7" t="s">
        <v>1540</v>
      </c>
      <c r="B11125" s="7" t="s">
        <v>20945</v>
      </c>
      <c r="C11125" s="7" t="s">
        <v>5429</v>
      </c>
    </row>
    <row r="11126" spans="1:3" x14ac:dyDescent="0.25">
      <c r="A11126" s="7" t="s">
        <v>1534</v>
      </c>
      <c r="B11126" s="7" t="s">
        <v>20946</v>
      </c>
      <c r="C11126" s="7" t="s">
        <v>8465</v>
      </c>
    </row>
    <row r="11127" spans="1:3" x14ac:dyDescent="0.25">
      <c r="A11127" s="7" t="s">
        <v>1534</v>
      </c>
      <c r="B11127" s="7" t="s">
        <v>20947</v>
      </c>
      <c r="C11127" s="7" t="s">
        <v>8436</v>
      </c>
    </row>
    <row r="11128" spans="1:3" x14ac:dyDescent="0.25">
      <c r="A11128" s="7" t="s">
        <v>1512</v>
      </c>
      <c r="B11128" s="7" t="s">
        <v>20948</v>
      </c>
      <c r="C11128" s="7" t="s">
        <v>15231</v>
      </c>
    </row>
    <row r="11129" spans="1:3" x14ac:dyDescent="0.25">
      <c r="A11129" s="7" t="s">
        <v>1512</v>
      </c>
      <c r="B11129" s="7" t="s">
        <v>20949</v>
      </c>
      <c r="C11129" s="7" t="s">
        <v>17196</v>
      </c>
    </row>
    <row r="11130" spans="1:3" x14ac:dyDescent="0.25">
      <c r="A11130" s="7" t="s">
        <v>1512</v>
      </c>
      <c r="B11130" s="7" t="s">
        <v>20950</v>
      </c>
      <c r="C11130" s="7" t="s">
        <v>6196</v>
      </c>
    </row>
    <row r="11131" spans="1:3" x14ac:dyDescent="0.25">
      <c r="A11131" s="7" t="s">
        <v>1514</v>
      </c>
      <c r="B11131" s="7" t="s">
        <v>20951</v>
      </c>
      <c r="C11131" s="7" t="s">
        <v>2934</v>
      </c>
    </row>
    <row r="11132" spans="1:3" x14ac:dyDescent="0.25">
      <c r="A11132" s="7" t="s">
        <v>1307</v>
      </c>
      <c r="B11132" s="7" t="s">
        <v>20952</v>
      </c>
      <c r="C11132" s="7" t="s">
        <v>20953</v>
      </c>
    </row>
    <row r="11133" spans="1:3" x14ac:dyDescent="0.25">
      <c r="A11133" s="7" t="s">
        <v>1524</v>
      </c>
      <c r="B11133" s="7" t="s">
        <v>20954</v>
      </c>
      <c r="C11133" s="7" t="s">
        <v>20955</v>
      </c>
    </row>
    <row r="11134" spans="1:3" x14ac:dyDescent="0.25">
      <c r="A11134" s="7" t="s">
        <v>1522</v>
      </c>
      <c r="B11134" s="7" t="s">
        <v>20956</v>
      </c>
      <c r="C11134" s="7" t="s">
        <v>20957</v>
      </c>
    </row>
    <row r="11135" spans="1:3" x14ac:dyDescent="0.25">
      <c r="A11135" s="7" t="s">
        <v>1518</v>
      </c>
      <c r="B11135" s="7" t="s">
        <v>20958</v>
      </c>
      <c r="C11135" s="7" t="s">
        <v>2858</v>
      </c>
    </row>
    <row r="11136" spans="1:3" x14ac:dyDescent="0.25">
      <c r="A11136" s="7" t="s">
        <v>1494</v>
      </c>
      <c r="B11136" s="7" t="s">
        <v>20959</v>
      </c>
      <c r="C11136" s="7" t="s">
        <v>14006</v>
      </c>
    </row>
    <row r="11137" spans="1:3" x14ac:dyDescent="0.25">
      <c r="A11137" s="7" t="s">
        <v>1498</v>
      </c>
      <c r="B11137" s="7" t="s">
        <v>20960</v>
      </c>
      <c r="C11137" s="7" t="s">
        <v>20961</v>
      </c>
    </row>
    <row r="11138" spans="1:3" x14ac:dyDescent="0.25">
      <c r="A11138" s="7" t="s">
        <v>1510</v>
      </c>
      <c r="B11138" s="7" t="s">
        <v>20962</v>
      </c>
      <c r="C11138" s="7" t="s">
        <v>20963</v>
      </c>
    </row>
    <row r="11139" spans="1:3" x14ac:dyDescent="0.25">
      <c r="A11139" s="7" t="s">
        <v>1504</v>
      </c>
      <c r="B11139" s="7" t="s">
        <v>20964</v>
      </c>
      <c r="C11139" s="7" t="s">
        <v>17765</v>
      </c>
    </row>
    <row r="11140" spans="1:3" x14ac:dyDescent="0.25">
      <c r="A11140" s="7" t="s">
        <v>1504</v>
      </c>
      <c r="B11140" s="7" t="s">
        <v>20965</v>
      </c>
      <c r="C11140" s="7" t="s">
        <v>16391</v>
      </c>
    </row>
    <row r="11141" spans="1:3" x14ac:dyDescent="0.25">
      <c r="A11141" s="7" t="s">
        <v>1506</v>
      </c>
      <c r="B11141" s="7" t="s">
        <v>20966</v>
      </c>
      <c r="C11141" s="7" t="s">
        <v>18603</v>
      </c>
    </row>
    <row r="11142" spans="1:3" x14ac:dyDescent="0.25">
      <c r="A11142" s="7" t="s">
        <v>1500</v>
      </c>
      <c r="B11142" s="7" t="s">
        <v>20967</v>
      </c>
      <c r="C11142" s="7" t="s">
        <v>16414</v>
      </c>
    </row>
    <row r="11143" spans="1:3" x14ac:dyDescent="0.25">
      <c r="A11143" s="7" t="s">
        <v>1500</v>
      </c>
      <c r="B11143" s="7" t="s">
        <v>20968</v>
      </c>
      <c r="C11143" s="7" t="s">
        <v>16391</v>
      </c>
    </row>
    <row r="11144" spans="1:3" x14ac:dyDescent="0.25">
      <c r="A11144" s="7" t="s">
        <v>1478</v>
      </c>
      <c r="B11144" s="7" t="s">
        <v>20969</v>
      </c>
      <c r="C11144" s="7" t="s">
        <v>20970</v>
      </c>
    </row>
    <row r="11145" spans="1:3" x14ac:dyDescent="0.25">
      <c r="A11145" s="7" t="s">
        <v>1480</v>
      </c>
      <c r="B11145" s="7" t="s">
        <v>20971</v>
      </c>
      <c r="C11145" s="7" t="s">
        <v>17765</v>
      </c>
    </row>
    <row r="11146" spans="1:3" x14ac:dyDescent="0.25">
      <c r="A11146" s="7" t="s">
        <v>1482</v>
      </c>
      <c r="B11146" s="7" t="s">
        <v>20972</v>
      </c>
      <c r="C11146" s="7" t="s">
        <v>16394</v>
      </c>
    </row>
    <row r="11147" spans="1:3" x14ac:dyDescent="0.25">
      <c r="A11147" s="7" t="s">
        <v>1482</v>
      </c>
      <c r="B11147" s="7" t="s">
        <v>20973</v>
      </c>
      <c r="C11147" s="7" t="s">
        <v>18603</v>
      </c>
    </row>
    <row r="11148" spans="1:3" x14ac:dyDescent="0.25">
      <c r="A11148" s="7" t="s">
        <v>1490</v>
      </c>
      <c r="B11148" s="7" t="s">
        <v>20974</v>
      </c>
      <c r="C11148" s="7" t="s">
        <v>4016</v>
      </c>
    </row>
    <row r="11149" spans="1:3" x14ac:dyDescent="0.25">
      <c r="A11149" s="7" t="s">
        <v>1486</v>
      </c>
      <c r="B11149" s="7" t="s">
        <v>20975</v>
      </c>
      <c r="C11149" s="7" t="s">
        <v>18603</v>
      </c>
    </row>
    <row r="11150" spans="1:3" x14ac:dyDescent="0.25">
      <c r="A11150" s="7" t="s">
        <v>1488</v>
      </c>
      <c r="B11150" s="7" t="s">
        <v>20976</v>
      </c>
      <c r="C11150" s="7" t="s">
        <v>16405</v>
      </c>
    </row>
    <row r="11151" spans="1:3" x14ac:dyDescent="0.25">
      <c r="A11151" s="7" t="s">
        <v>1460</v>
      </c>
      <c r="B11151" s="7" t="s">
        <v>20977</v>
      </c>
      <c r="C11151" s="7" t="s">
        <v>20978</v>
      </c>
    </row>
    <row r="11152" spans="1:3" x14ac:dyDescent="0.25">
      <c r="A11152" s="7" t="s">
        <v>1464</v>
      </c>
      <c r="B11152" s="7" t="s">
        <v>20979</v>
      </c>
      <c r="C11152" s="7" t="s">
        <v>20980</v>
      </c>
    </row>
    <row r="11153" spans="1:3" x14ac:dyDescent="0.25">
      <c r="A11153" s="7" t="s">
        <v>1464</v>
      </c>
      <c r="B11153" s="7" t="s">
        <v>20981</v>
      </c>
      <c r="C11153" s="7" t="s">
        <v>20982</v>
      </c>
    </row>
    <row r="11154" spans="1:3" x14ac:dyDescent="0.25">
      <c r="A11154" s="7" t="s">
        <v>1476</v>
      </c>
      <c r="B11154" s="7" t="s">
        <v>20983</v>
      </c>
      <c r="C11154" s="7" t="s">
        <v>17648</v>
      </c>
    </row>
    <row r="11155" spans="1:3" x14ac:dyDescent="0.25">
      <c r="A11155" s="7" t="s">
        <v>1470</v>
      </c>
      <c r="B11155" s="7" t="s">
        <v>20984</v>
      </c>
      <c r="C11155" s="7" t="s">
        <v>20985</v>
      </c>
    </row>
    <row r="11156" spans="1:3" x14ac:dyDescent="0.25">
      <c r="A11156" s="7" t="s">
        <v>1472</v>
      </c>
      <c r="B11156" s="7" t="s">
        <v>20986</v>
      </c>
      <c r="C11156" s="7" t="s">
        <v>3329</v>
      </c>
    </row>
    <row r="11157" spans="1:3" x14ac:dyDescent="0.25">
      <c r="A11157" s="7" t="s">
        <v>1359</v>
      </c>
      <c r="B11157" s="7" t="s">
        <v>20987</v>
      </c>
      <c r="C11157" s="7" t="s">
        <v>3230</v>
      </c>
    </row>
  </sheetData>
  <hyperlinks>
    <hyperlink ref="D1" location="TK!A1" display="BACK"/>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autoPageBreaks="0"/>
  </sheetPr>
  <dimension ref="A1:H25"/>
  <sheetViews>
    <sheetView workbookViewId="0">
      <selection activeCell="B15" sqref="B15"/>
    </sheetView>
  </sheetViews>
  <sheetFormatPr defaultRowHeight="13.2" x14ac:dyDescent="0.25"/>
  <cols>
    <col min="1" max="1" width="47.33203125" style="2" customWidth="1"/>
    <col min="2" max="2" width="28.33203125" style="2" customWidth="1"/>
  </cols>
  <sheetData>
    <row r="1" spans="1:8" x14ac:dyDescent="0.25">
      <c r="C1" s="56" t="s">
        <v>21196</v>
      </c>
    </row>
    <row r="3" spans="1:8" ht="16.8" x14ac:dyDescent="0.3">
      <c r="A3" s="5" t="s">
        <v>5</v>
      </c>
      <c r="B3" s="5" t="s">
        <v>4</v>
      </c>
    </row>
    <row r="4" spans="1:8" x14ac:dyDescent="0.25">
      <c r="A4" s="6" t="s">
        <v>22561</v>
      </c>
      <c r="B4" s="149" t="s">
        <v>25464</v>
      </c>
      <c r="H4" s="6" t="s">
        <v>22561</v>
      </c>
    </row>
    <row r="5" spans="1:8" x14ac:dyDescent="0.25">
      <c r="A5" s="6" t="s">
        <v>24861</v>
      </c>
      <c r="B5" s="149" t="s">
        <v>25465</v>
      </c>
      <c r="H5" s="6" t="s">
        <v>24861</v>
      </c>
    </row>
    <row r="6" spans="1:8" x14ac:dyDescent="0.25">
      <c r="A6" s="2" t="s">
        <v>24874</v>
      </c>
      <c r="B6" s="149" t="s">
        <v>25466</v>
      </c>
      <c r="H6" s="2" t="s">
        <v>24874</v>
      </c>
    </row>
    <row r="7" spans="1:8" x14ac:dyDescent="0.25">
      <c r="A7" s="2" t="s">
        <v>24857</v>
      </c>
      <c r="B7" s="149" t="s">
        <v>25467</v>
      </c>
      <c r="H7" s="2" t="s">
        <v>24857</v>
      </c>
    </row>
    <row r="8" spans="1:8" x14ac:dyDescent="0.25">
      <c r="A8" s="2" t="s">
        <v>24865</v>
      </c>
      <c r="B8" s="149" t="s">
        <v>25468</v>
      </c>
      <c r="H8" s="2" t="s">
        <v>24865</v>
      </c>
    </row>
    <row r="9" spans="1:8" x14ac:dyDescent="0.25">
      <c r="A9" s="2" t="s">
        <v>24869</v>
      </c>
      <c r="B9" s="149" t="s">
        <v>25469</v>
      </c>
      <c r="H9" s="2" t="s">
        <v>24869</v>
      </c>
    </row>
    <row r="10" spans="1:8" x14ac:dyDescent="0.25">
      <c r="A10" s="6"/>
      <c r="B10" s="6"/>
    </row>
    <row r="11" spans="1:8" x14ac:dyDescent="0.25">
      <c r="A11" s="6"/>
      <c r="B11" s="6"/>
    </row>
    <row r="12" spans="1:8" x14ac:dyDescent="0.25">
      <c r="A12" s="6"/>
      <c r="B12" s="6"/>
    </row>
    <row r="13" spans="1:8" x14ac:dyDescent="0.25">
      <c r="A13" s="6"/>
      <c r="B13" s="6"/>
    </row>
    <row r="14" spans="1:8" x14ac:dyDescent="0.25">
      <c r="A14" s="6"/>
      <c r="B14" s="6"/>
    </row>
    <row r="15" spans="1:8" x14ac:dyDescent="0.25">
      <c r="A15" s="6"/>
      <c r="B15" s="6"/>
    </row>
    <row r="16" spans="1:8" x14ac:dyDescent="0.25">
      <c r="A16" s="6"/>
      <c r="B16" s="6"/>
    </row>
    <row r="17" spans="1:2" x14ac:dyDescent="0.25">
      <c r="A17" s="6"/>
      <c r="B17" s="6"/>
    </row>
    <row r="18" spans="1:2" x14ac:dyDescent="0.25">
      <c r="A18" s="6"/>
      <c r="B18" s="6"/>
    </row>
    <row r="19" spans="1:2" x14ac:dyDescent="0.25">
      <c r="A19" s="6"/>
      <c r="B19" s="6"/>
    </row>
    <row r="20" spans="1:2" x14ac:dyDescent="0.25">
      <c r="A20" s="6"/>
      <c r="B20" s="6"/>
    </row>
    <row r="21" spans="1:2" x14ac:dyDescent="0.25">
      <c r="A21" s="6"/>
      <c r="B21" s="6"/>
    </row>
    <row r="22" spans="1:2" x14ac:dyDescent="0.25">
      <c r="A22" s="6"/>
      <c r="B22" s="6"/>
    </row>
    <row r="23" spans="1:2" x14ac:dyDescent="0.25">
      <c r="A23" s="6"/>
      <c r="B23" s="6"/>
    </row>
    <row r="24" spans="1:2" x14ac:dyDescent="0.25">
      <c r="A24" s="6"/>
      <c r="B24" s="6"/>
    </row>
    <row r="25" spans="1:2" x14ac:dyDescent="0.25">
      <c r="A25" s="6"/>
      <c r="B25" s="6"/>
    </row>
  </sheetData>
  <hyperlinks>
    <hyperlink ref="C1" location="TK!A1" display="BACK"/>
  </hyperlinks>
  <pageMargins left="0.8" right="0.8" top="1" bottom="1" header="0.5" footer="0.5"/>
  <pageSetup paperSize="0" firstPageNumber="4294967295" orientation="portrait" horizontalDpi="0" verticalDpi="0" copies="0"/>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autoPageBreaks="0"/>
  </sheetPr>
  <dimension ref="A1:I27"/>
  <sheetViews>
    <sheetView workbookViewId="0">
      <selection activeCell="F1" sqref="F1"/>
    </sheetView>
  </sheetViews>
  <sheetFormatPr defaultRowHeight="13.2" x14ac:dyDescent="0.25"/>
  <cols>
    <col min="1" max="1" width="8.88671875" style="2"/>
    <col min="2" max="2" width="17.88671875" customWidth="1"/>
    <col min="3" max="3" width="21" customWidth="1"/>
    <col min="4" max="4" width="13.88671875" customWidth="1"/>
    <col min="5" max="5" width="17.6640625" customWidth="1"/>
  </cols>
  <sheetData>
    <row r="1" spans="1:9" ht="16.8" x14ac:dyDescent="0.3">
      <c r="A1" s="3"/>
      <c r="F1" s="56" t="s">
        <v>21196</v>
      </c>
    </row>
    <row r="2" spans="1:9" ht="16.8" x14ac:dyDescent="0.3">
      <c r="A2" s="5" t="s">
        <v>6</v>
      </c>
      <c r="B2" s="5" t="s">
        <v>7</v>
      </c>
      <c r="C2" s="5" t="s">
        <v>8</v>
      </c>
      <c r="D2" s="5" t="s">
        <v>9</v>
      </c>
      <c r="E2" s="5" t="s">
        <v>10</v>
      </c>
    </row>
    <row r="3" spans="1:9" x14ac:dyDescent="0.25">
      <c r="A3" s="6"/>
      <c r="B3" s="7"/>
      <c r="C3" s="7"/>
      <c r="D3" s="7"/>
      <c r="E3" s="7"/>
      <c r="F3" s="134" t="s">
        <v>22009</v>
      </c>
      <c r="G3" s="135"/>
      <c r="H3" s="135"/>
      <c r="I3" s="135"/>
    </row>
    <row r="4" spans="1:9" x14ac:dyDescent="0.25">
      <c r="A4" s="6"/>
      <c r="B4" s="7"/>
      <c r="C4" s="7"/>
      <c r="D4" s="7"/>
      <c r="E4" s="7"/>
    </row>
    <row r="5" spans="1:9" x14ac:dyDescent="0.25">
      <c r="A5" s="6"/>
      <c r="B5" s="7"/>
      <c r="C5" s="7"/>
      <c r="D5" s="7"/>
      <c r="E5" s="7"/>
    </row>
    <row r="6" spans="1:9" x14ac:dyDescent="0.25">
      <c r="A6" s="6"/>
      <c r="B6" s="7"/>
      <c r="C6" s="7"/>
      <c r="D6" s="7"/>
      <c r="E6" s="7"/>
      <c r="F6" s="4"/>
    </row>
    <row r="7" spans="1:9" x14ac:dyDescent="0.25">
      <c r="A7" s="6"/>
      <c r="B7" s="7"/>
      <c r="C7" s="7"/>
      <c r="D7" s="7"/>
      <c r="E7" s="7"/>
    </row>
    <row r="8" spans="1:9" x14ac:dyDescent="0.25">
      <c r="A8" s="6"/>
      <c r="B8" s="7"/>
      <c r="C8" s="7"/>
      <c r="D8" s="7"/>
      <c r="E8" s="7"/>
    </row>
    <row r="9" spans="1:9" x14ac:dyDescent="0.25">
      <c r="A9" s="6"/>
      <c r="B9" s="7"/>
      <c r="C9" s="7"/>
      <c r="D9" s="7"/>
      <c r="E9" s="7"/>
    </row>
    <row r="10" spans="1:9" x14ac:dyDescent="0.25">
      <c r="A10" s="6"/>
      <c r="B10" s="7"/>
      <c r="C10" s="7"/>
      <c r="D10" s="7"/>
      <c r="E10" s="7"/>
    </row>
    <row r="11" spans="1:9" x14ac:dyDescent="0.25">
      <c r="A11" s="6"/>
      <c r="B11" s="7"/>
      <c r="C11" s="7"/>
      <c r="D11" s="7"/>
      <c r="E11" s="7"/>
    </row>
    <row r="12" spans="1:9" x14ac:dyDescent="0.25">
      <c r="A12" s="6"/>
      <c r="B12" s="7"/>
      <c r="C12" s="7"/>
      <c r="D12" s="7"/>
      <c r="E12" s="7"/>
    </row>
    <row r="13" spans="1:9" x14ac:dyDescent="0.25">
      <c r="A13" s="6"/>
      <c r="B13" s="7"/>
      <c r="C13" s="7"/>
      <c r="D13" s="7"/>
      <c r="E13" s="7"/>
    </row>
    <row r="14" spans="1:9" x14ac:dyDescent="0.25">
      <c r="A14" s="6"/>
      <c r="B14" s="7"/>
      <c r="C14" s="7"/>
      <c r="D14" s="7"/>
      <c r="E14" s="7"/>
    </row>
    <row r="15" spans="1:9" x14ac:dyDescent="0.25">
      <c r="A15" s="6"/>
      <c r="B15" s="7"/>
      <c r="C15" s="7"/>
      <c r="D15" s="7"/>
      <c r="E15" s="7"/>
    </row>
    <row r="16" spans="1:9" x14ac:dyDescent="0.25">
      <c r="A16" s="6"/>
      <c r="B16" s="7"/>
      <c r="C16" s="7"/>
      <c r="D16" s="7"/>
      <c r="E16" s="7"/>
    </row>
    <row r="17" spans="1:5" x14ac:dyDescent="0.25">
      <c r="A17" s="6"/>
      <c r="B17" s="7"/>
      <c r="C17" s="7"/>
      <c r="D17" s="7"/>
      <c r="E17" s="7"/>
    </row>
    <row r="18" spans="1:5" x14ac:dyDescent="0.25">
      <c r="A18" s="6"/>
      <c r="B18" s="7"/>
      <c r="C18" s="7"/>
      <c r="D18" s="7"/>
      <c r="E18" s="7"/>
    </row>
    <row r="19" spans="1:5" x14ac:dyDescent="0.25">
      <c r="A19" s="6"/>
      <c r="B19" s="7"/>
      <c r="C19" s="7"/>
      <c r="D19" s="7"/>
      <c r="E19" s="7"/>
    </row>
    <row r="20" spans="1:5" x14ac:dyDescent="0.25">
      <c r="A20" s="6"/>
      <c r="B20" s="7"/>
      <c r="C20" s="7"/>
      <c r="D20" s="7"/>
      <c r="E20" s="7"/>
    </row>
    <row r="21" spans="1:5" x14ac:dyDescent="0.25">
      <c r="A21" s="6"/>
      <c r="B21" s="7"/>
      <c r="C21" s="7"/>
      <c r="D21" s="7"/>
      <c r="E21" s="7"/>
    </row>
    <row r="22" spans="1:5" x14ac:dyDescent="0.25">
      <c r="A22" s="6"/>
      <c r="B22" s="7"/>
      <c r="C22" s="7"/>
      <c r="D22" s="7"/>
      <c r="E22" s="7"/>
    </row>
    <row r="23" spans="1:5" x14ac:dyDescent="0.25">
      <c r="A23" s="6"/>
      <c r="B23" s="7"/>
      <c r="C23" s="7"/>
      <c r="D23" s="7"/>
      <c r="E23" s="7"/>
    </row>
    <row r="24" spans="1:5" x14ac:dyDescent="0.25">
      <c r="A24" s="6"/>
      <c r="B24" s="7"/>
      <c r="C24" s="7"/>
      <c r="D24" s="7"/>
      <c r="E24" s="7"/>
    </row>
    <row r="25" spans="1:5" x14ac:dyDescent="0.25">
      <c r="A25" s="6"/>
      <c r="B25" s="7"/>
      <c r="C25" s="7"/>
      <c r="D25" s="7"/>
      <c r="E25" s="7"/>
    </row>
    <row r="26" spans="1:5" x14ac:dyDescent="0.25">
      <c r="A26" s="6"/>
      <c r="B26" s="7"/>
      <c r="C26" s="7"/>
      <c r="D26" s="7"/>
      <c r="E26" s="7"/>
    </row>
    <row r="27" spans="1:5" x14ac:dyDescent="0.25">
      <c r="A27" s="6"/>
      <c r="B27" s="7"/>
      <c r="C27" s="7"/>
      <c r="D27" s="7"/>
      <c r="E27" s="7"/>
    </row>
  </sheetData>
  <dataValidations count="1">
    <dataValidation type="list" allowBlank="1" showInputMessage="1" showErrorMessage="1" sqref="C3:C26">
      <formula1>"Chung,Riêng"</formula1>
    </dataValidation>
  </dataValidations>
  <hyperlinks>
    <hyperlink ref="F1" location="TK!A1" display="BACK"/>
  </hyperlinks>
  <pageMargins left="0.8" right="0.8" top="1" bottom="1" header="0.5" footer="0.5"/>
  <pageSetup paperSize="0" firstPageNumber="4294967295"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filterMode="1">
    <tabColor rgb="FFFF0000"/>
  </sheetPr>
  <dimension ref="A1:L68"/>
  <sheetViews>
    <sheetView zoomScale="85" zoomScaleNormal="85" workbookViewId="0">
      <selection activeCell="G6" sqref="G6"/>
    </sheetView>
  </sheetViews>
  <sheetFormatPr defaultColWidth="9.109375" defaultRowHeight="13.2" x14ac:dyDescent="0.25"/>
  <cols>
    <col min="1" max="1" width="12.33203125" style="67" customWidth="1"/>
    <col min="2" max="2" width="14.88671875" style="67" customWidth="1"/>
    <col min="3" max="3" width="14.5546875" style="67" customWidth="1"/>
    <col min="4" max="4" width="36" style="67" hidden="1" customWidth="1"/>
    <col min="5" max="5" width="25.109375" style="67" customWidth="1"/>
    <col min="6" max="6" width="16.33203125" style="67" hidden="1" customWidth="1"/>
    <col min="7" max="7" width="19.33203125" style="67" customWidth="1"/>
    <col min="8" max="8" width="40.44140625" style="67" hidden="1" customWidth="1"/>
    <col min="9" max="9" width="31.44140625" style="67" customWidth="1"/>
    <col min="10" max="10" width="13.88671875" style="67" bestFit="1" customWidth="1"/>
    <col min="11" max="11" width="16" style="67" bestFit="1" customWidth="1"/>
    <col min="12" max="12" width="25" style="93" customWidth="1"/>
    <col min="13" max="16384" width="9.109375" style="67"/>
  </cols>
  <sheetData>
    <row r="1" spans="1:12" ht="30.75" customHeight="1" x14ac:dyDescent="0.25">
      <c r="A1" s="69" t="s">
        <v>21249</v>
      </c>
      <c r="B1" s="69"/>
      <c r="C1" s="69"/>
      <c r="D1" s="69"/>
      <c r="E1" s="69"/>
      <c r="F1" s="69"/>
      <c r="G1" s="69"/>
      <c r="H1" s="69"/>
      <c r="I1" s="72" t="s">
        <v>21491</v>
      </c>
      <c r="J1" s="69">
        <f>SUBTOTAL(2,A:A)-2</f>
        <v>21</v>
      </c>
      <c r="K1" s="73"/>
      <c r="L1" s="91"/>
    </row>
    <row r="2" spans="1:12" s="68" customFormat="1" ht="29.25" customHeight="1" x14ac:dyDescent="0.25">
      <c r="A2" s="70" t="s">
        <v>21456</v>
      </c>
      <c r="B2" s="70" t="s">
        <v>21468</v>
      </c>
      <c r="C2" s="70" t="s">
        <v>21251</v>
      </c>
      <c r="D2" s="71" t="s">
        <v>21252</v>
      </c>
      <c r="E2" s="70" t="s">
        <v>21253</v>
      </c>
      <c r="F2" s="70" t="s">
        <v>21254</v>
      </c>
      <c r="G2" s="70" t="s">
        <v>21255</v>
      </c>
      <c r="H2" s="70" t="s">
        <v>21256</v>
      </c>
      <c r="I2" s="70" t="s">
        <v>21257</v>
      </c>
      <c r="J2" s="70" t="s">
        <v>21258</v>
      </c>
      <c r="K2" s="70" t="s">
        <v>21259</v>
      </c>
      <c r="L2" s="92" t="s">
        <v>21458</v>
      </c>
    </row>
    <row r="3" spans="1:12" ht="112.5" customHeight="1" x14ac:dyDescent="0.25">
      <c r="A3" s="74">
        <v>3</v>
      </c>
      <c r="B3" s="95">
        <v>1</v>
      </c>
      <c r="C3" s="75" t="s">
        <v>21260</v>
      </c>
      <c r="D3" s="76" t="s">
        <v>21261</v>
      </c>
      <c r="E3" s="77" t="s">
        <v>21262</v>
      </c>
      <c r="F3" s="74" t="s">
        <v>21265</v>
      </c>
      <c r="G3" s="78" t="s">
        <v>21266</v>
      </c>
      <c r="H3" s="78" t="s">
        <v>21267</v>
      </c>
      <c r="I3" s="78" t="s">
        <v>21270</v>
      </c>
      <c r="J3" s="81" t="s">
        <v>21272</v>
      </c>
      <c r="K3" s="78" t="s">
        <v>21273</v>
      </c>
      <c r="L3" s="90" t="s">
        <v>21460</v>
      </c>
    </row>
    <row r="4" spans="1:12" ht="105.6" x14ac:dyDescent="0.25">
      <c r="A4" s="74">
        <v>4</v>
      </c>
      <c r="B4" s="95">
        <v>14</v>
      </c>
      <c r="C4" s="75" t="s">
        <v>21263</v>
      </c>
      <c r="D4" s="76" t="s">
        <v>21261</v>
      </c>
      <c r="E4" s="77" t="s">
        <v>21264</v>
      </c>
      <c r="F4" s="74" t="s">
        <v>21265</v>
      </c>
      <c r="G4" s="78" t="s">
        <v>21268</v>
      </c>
      <c r="H4" s="79" t="s">
        <v>21269</v>
      </c>
      <c r="I4" s="80" t="s">
        <v>21271</v>
      </c>
      <c r="J4" s="81" t="s">
        <v>21272</v>
      </c>
      <c r="K4" s="78" t="s">
        <v>21274</v>
      </c>
      <c r="L4" s="94" t="s">
        <v>21465</v>
      </c>
    </row>
    <row r="5" spans="1:12" ht="79.2" x14ac:dyDescent="0.25">
      <c r="A5" s="74">
        <v>11</v>
      </c>
      <c r="B5" s="95"/>
      <c r="C5" s="75" t="s">
        <v>21275</v>
      </c>
      <c r="D5" s="76" t="s">
        <v>21261</v>
      </c>
      <c r="E5" s="78" t="s">
        <v>21276</v>
      </c>
      <c r="F5" s="74" t="s">
        <v>21265</v>
      </c>
      <c r="G5" s="78" t="s">
        <v>21277</v>
      </c>
      <c r="H5" s="78" t="s">
        <v>21278</v>
      </c>
      <c r="I5" s="79" t="s">
        <v>21279</v>
      </c>
      <c r="J5" s="81" t="s">
        <v>21272</v>
      </c>
      <c r="K5" s="82"/>
      <c r="L5" s="90" t="s">
        <v>21462</v>
      </c>
    </row>
    <row r="6" spans="1:12" ht="132" x14ac:dyDescent="0.25">
      <c r="A6" s="74">
        <v>72</v>
      </c>
      <c r="B6" s="95">
        <v>1</v>
      </c>
      <c r="C6" s="75" t="s">
        <v>21280</v>
      </c>
      <c r="D6" s="75" t="s">
        <v>21261</v>
      </c>
      <c r="E6" s="77" t="s">
        <v>21262</v>
      </c>
      <c r="F6" s="74" t="s">
        <v>21265</v>
      </c>
      <c r="G6" s="78" t="s">
        <v>21266</v>
      </c>
      <c r="H6" s="78" t="s">
        <v>21267</v>
      </c>
      <c r="I6" s="78" t="s">
        <v>21270</v>
      </c>
      <c r="J6" s="81" t="s">
        <v>21272</v>
      </c>
      <c r="K6" s="78" t="s">
        <v>21282</v>
      </c>
      <c r="L6" s="90" t="s">
        <v>21460</v>
      </c>
    </row>
    <row r="7" spans="1:12" ht="105.6" x14ac:dyDescent="0.25">
      <c r="A7" s="74">
        <v>73</v>
      </c>
      <c r="B7" s="95">
        <v>14</v>
      </c>
      <c r="C7" s="75" t="s">
        <v>21281</v>
      </c>
      <c r="D7" s="75" t="s">
        <v>21261</v>
      </c>
      <c r="E7" s="77" t="s">
        <v>21264</v>
      </c>
      <c r="F7" s="74" t="s">
        <v>21265</v>
      </c>
      <c r="G7" s="78" t="s">
        <v>21268</v>
      </c>
      <c r="H7" s="79" t="s">
        <v>21269</v>
      </c>
      <c r="I7" s="80" t="s">
        <v>21271</v>
      </c>
      <c r="J7" s="81" t="s">
        <v>21272</v>
      </c>
      <c r="K7" s="78" t="s">
        <v>21283</v>
      </c>
      <c r="L7" s="94" t="s">
        <v>21465</v>
      </c>
    </row>
    <row r="8" spans="1:12" ht="171.6" x14ac:dyDescent="0.25">
      <c r="A8" s="74">
        <v>111</v>
      </c>
      <c r="B8" s="95">
        <v>5</v>
      </c>
      <c r="C8" s="75" t="s">
        <v>21284</v>
      </c>
      <c r="D8" s="75" t="s">
        <v>21261</v>
      </c>
      <c r="E8" s="78" t="s">
        <v>21285</v>
      </c>
      <c r="F8" s="74" t="s">
        <v>21265</v>
      </c>
      <c r="G8" s="78" t="s">
        <v>21288</v>
      </c>
      <c r="H8" s="78" t="s">
        <v>21289</v>
      </c>
      <c r="I8" s="79" t="s">
        <v>21292</v>
      </c>
      <c r="J8" s="81" t="s">
        <v>21294</v>
      </c>
      <c r="K8" s="78" t="s">
        <v>21295</v>
      </c>
      <c r="L8" s="94" t="s">
        <v>21465</v>
      </c>
    </row>
    <row r="9" spans="1:12" ht="149.25" customHeight="1" x14ac:dyDescent="0.25">
      <c r="A9" s="74">
        <v>112</v>
      </c>
      <c r="B9" s="95">
        <v>5</v>
      </c>
      <c r="C9" s="75" t="s">
        <v>21286</v>
      </c>
      <c r="D9" s="75" t="s">
        <v>21261</v>
      </c>
      <c r="E9" s="78" t="s">
        <v>21287</v>
      </c>
      <c r="F9" s="74" t="s">
        <v>21265</v>
      </c>
      <c r="G9" s="78" t="s">
        <v>21290</v>
      </c>
      <c r="H9" s="78" t="s">
        <v>21291</v>
      </c>
      <c r="I9" s="79" t="s">
        <v>21293</v>
      </c>
      <c r="J9" s="81" t="s">
        <v>21294</v>
      </c>
      <c r="K9" s="78" t="s">
        <v>21296</v>
      </c>
      <c r="L9" s="90" t="s">
        <v>21462</v>
      </c>
    </row>
    <row r="10" spans="1:12" ht="79.2" hidden="1" x14ac:dyDescent="0.25">
      <c r="A10" s="74">
        <v>115</v>
      </c>
      <c r="B10" s="96"/>
      <c r="C10" s="97" t="s">
        <v>21297</v>
      </c>
      <c r="D10" s="75" t="s">
        <v>21261</v>
      </c>
      <c r="E10" s="78" t="s">
        <v>21298</v>
      </c>
      <c r="F10" s="74" t="s">
        <v>21265</v>
      </c>
      <c r="G10" s="78" t="s">
        <v>21299</v>
      </c>
      <c r="H10" s="78" t="s">
        <v>21300</v>
      </c>
      <c r="I10" s="78"/>
      <c r="J10" s="81" t="s">
        <v>21272</v>
      </c>
      <c r="K10" s="78" t="s">
        <v>21301</v>
      </c>
      <c r="L10" s="100" t="s">
        <v>21467</v>
      </c>
    </row>
    <row r="11" spans="1:12" ht="26.4" x14ac:dyDescent="0.25">
      <c r="A11" s="74">
        <v>116</v>
      </c>
      <c r="B11" s="95">
        <v>22</v>
      </c>
      <c r="C11" s="83" t="s">
        <v>21302</v>
      </c>
      <c r="D11" s="83" t="s">
        <v>21261</v>
      </c>
      <c r="E11" s="78" t="s">
        <v>21303</v>
      </c>
      <c r="F11" s="74" t="s">
        <v>21265</v>
      </c>
      <c r="G11" s="78"/>
      <c r="H11" s="82" t="s">
        <v>21308</v>
      </c>
      <c r="I11" s="78"/>
      <c r="J11" s="81" t="s">
        <v>21272</v>
      </c>
      <c r="K11" s="78"/>
      <c r="L11" s="90" t="s">
        <v>21465</v>
      </c>
    </row>
    <row r="12" spans="1:12" ht="39.6" x14ac:dyDescent="0.25">
      <c r="A12" s="74">
        <v>117</v>
      </c>
      <c r="B12" s="95">
        <v>22</v>
      </c>
      <c r="C12" s="83" t="s">
        <v>21304</v>
      </c>
      <c r="D12" s="83" t="s">
        <v>21261</v>
      </c>
      <c r="E12" s="78" t="s">
        <v>21305</v>
      </c>
      <c r="F12" s="74" t="s">
        <v>21265</v>
      </c>
      <c r="G12" s="78"/>
      <c r="H12" s="82" t="s">
        <v>21309</v>
      </c>
      <c r="I12" s="78"/>
      <c r="J12" s="81" t="s">
        <v>21272</v>
      </c>
      <c r="K12" s="78"/>
      <c r="L12" s="90" t="s">
        <v>21465</v>
      </c>
    </row>
    <row r="13" spans="1:12" ht="105.6" x14ac:dyDescent="0.25">
      <c r="A13" s="74">
        <v>118</v>
      </c>
      <c r="B13" s="96">
        <v>23</v>
      </c>
      <c r="C13" s="98" t="s">
        <v>21306</v>
      </c>
      <c r="D13" s="83" t="s">
        <v>21261</v>
      </c>
      <c r="E13" s="78" t="s">
        <v>21307</v>
      </c>
      <c r="F13" s="74" t="s">
        <v>21265</v>
      </c>
      <c r="G13" s="78" t="s">
        <v>21310</v>
      </c>
      <c r="H13" s="78" t="s">
        <v>21311</v>
      </c>
      <c r="I13" s="79" t="s">
        <v>21312</v>
      </c>
      <c r="J13" s="81" t="s">
        <v>21272</v>
      </c>
      <c r="K13" s="79" t="s">
        <v>21313</v>
      </c>
      <c r="L13" s="90" t="s">
        <v>21465</v>
      </c>
    </row>
    <row r="14" spans="1:12" ht="66" hidden="1" x14ac:dyDescent="0.25">
      <c r="A14" s="74">
        <v>119</v>
      </c>
      <c r="B14" s="95"/>
      <c r="C14" s="83" t="s">
        <v>21314</v>
      </c>
      <c r="D14" s="83" t="s">
        <v>21261</v>
      </c>
      <c r="E14" s="78" t="s">
        <v>21315</v>
      </c>
      <c r="F14" s="74" t="s">
        <v>21265</v>
      </c>
      <c r="G14" s="78" t="s">
        <v>21320</v>
      </c>
      <c r="H14" s="78" t="s">
        <v>21321</v>
      </c>
      <c r="I14" s="84" t="s">
        <v>21324</v>
      </c>
      <c r="J14" s="81" t="s">
        <v>21272</v>
      </c>
      <c r="K14" s="78" t="s">
        <v>21326</v>
      </c>
      <c r="L14" s="100" t="s">
        <v>21467</v>
      </c>
    </row>
    <row r="15" spans="1:12" ht="52.8" x14ac:dyDescent="0.25">
      <c r="A15" s="74">
        <v>120</v>
      </c>
      <c r="B15" s="95">
        <v>13</v>
      </c>
      <c r="C15" s="83" t="s">
        <v>21316</v>
      </c>
      <c r="D15" s="83" t="s">
        <v>21261</v>
      </c>
      <c r="E15" s="78" t="s">
        <v>21317</v>
      </c>
      <c r="F15" s="74" t="s">
        <v>21265</v>
      </c>
      <c r="G15" s="78" t="s">
        <v>21322</v>
      </c>
      <c r="H15" s="82" t="s">
        <v>21323</v>
      </c>
      <c r="I15" s="84" t="s">
        <v>21325</v>
      </c>
      <c r="J15" s="81" t="s">
        <v>21272</v>
      </c>
      <c r="K15" s="78"/>
      <c r="L15" s="90" t="s">
        <v>21465</v>
      </c>
    </row>
    <row r="16" spans="1:12" ht="39" hidden="1" customHeight="1" x14ac:dyDescent="0.25">
      <c r="A16" s="74">
        <v>121</v>
      </c>
      <c r="B16" s="95"/>
      <c r="C16" s="83" t="s">
        <v>21318</v>
      </c>
      <c r="D16" s="83" t="s">
        <v>21261</v>
      </c>
      <c r="E16" s="78" t="s">
        <v>21319</v>
      </c>
      <c r="F16" s="74" t="s">
        <v>21265</v>
      </c>
      <c r="G16" s="78"/>
      <c r="H16" s="82" t="s">
        <v>21308</v>
      </c>
      <c r="I16" s="78"/>
      <c r="J16" s="81" t="s">
        <v>21272</v>
      </c>
      <c r="K16" s="78"/>
      <c r="L16" s="100" t="s">
        <v>21467</v>
      </c>
    </row>
    <row r="17" spans="1:12" ht="39.6" hidden="1" x14ac:dyDescent="0.25">
      <c r="A17" s="74">
        <v>122</v>
      </c>
      <c r="B17" s="95"/>
      <c r="C17" s="83" t="s">
        <v>21327</v>
      </c>
      <c r="D17" s="83" t="s">
        <v>21261</v>
      </c>
      <c r="E17" s="78" t="s">
        <v>21328</v>
      </c>
      <c r="F17" s="74" t="s">
        <v>21265</v>
      </c>
      <c r="G17" s="78"/>
      <c r="H17" s="82" t="s">
        <v>21308</v>
      </c>
      <c r="I17" s="82"/>
      <c r="J17" s="81" t="s">
        <v>21272</v>
      </c>
      <c r="K17" s="82" t="s">
        <v>21308</v>
      </c>
      <c r="L17" s="89" t="s">
        <v>21490</v>
      </c>
    </row>
    <row r="18" spans="1:12" ht="52.8" hidden="1" x14ac:dyDescent="0.25">
      <c r="A18" s="74">
        <v>123</v>
      </c>
      <c r="B18" s="95"/>
      <c r="C18" s="83" t="s">
        <v>21329</v>
      </c>
      <c r="D18" s="83" t="s">
        <v>21261</v>
      </c>
      <c r="E18" s="78" t="s">
        <v>21330</v>
      </c>
      <c r="F18" s="74" t="s">
        <v>21265</v>
      </c>
      <c r="G18" s="78"/>
      <c r="H18" s="78" t="s">
        <v>21345</v>
      </c>
      <c r="I18" s="82"/>
      <c r="J18" s="81" t="s">
        <v>21272</v>
      </c>
      <c r="K18" s="78"/>
      <c r="L18" s="100" t="s">
        <v>21467</v>
      </c>
    </row>
    <row r="19" spans="1:12" ht="52.8" hidden="1" x14ac:dyDescent="0.25">
      <c r="A19" s="74">
        <v>124</v>
      </c>
      <c r="B19" s="95"/>
      <c r="C19" s="83" t="s">
        <v>21331</v>
      </c>
      <c r="D19" s="83" t="s">
        <v>21261</v>
      </c>
      <c r="E19" s="78" t="s">
        <v>21332</v>
      </c>
      <c r="F19" s="74" t="s">
        <v>21265</v>
      </c>
      <c r="G19" s="78"/>
      <c r="H19" s="82" t="s">
        <v>21323</v>
      </c>
      <c r="I19" s="82"/>
      <c r="J19" s="81" t="s">
        <v>21272</v>
      </c>
      <c r="K19" s="78"/>
      <c r="L19" s="100" t="s">
        <v>21467</v>
      </c>
    </row>
    <row r="20" spans="1:12" ht="52.8" hidden="1" x14ac:dyDescent="0.25">
      <c r="A20" s="74">
        <v>125</v>
      </c>
      <c r="B20" s="95"/>
      <c r="C20" s="83" t="s">
        <v>21333</v>
      </c>
      <c r="D20" s="83" t="s">
        <v>21261</v>
      </c>
      <c r="E20" s="78" t="s">
        <v>21334</v>
      </c>
      <c r="F20" s="74" t="s">
        <v>21265</v>
      </c>
      <c r="G20" s="78"/>
      <c r="H20" s="82" t="s">
        <v>21323</v>
      </c>
      <c r="I20" s="82"/>
      <c r="J20" s="81" t="s">
        <v>21272</v>
      </c>
      <c r="K20" s="78"/>
      <c r="L20" s="100" t="s">
        <v>21467</v>
      </c>
    </row>
    <row r="21" spans="1:12" ht="39.6" hidden="1" x14ac:dyDescent="0.25">
      <c r="A21" s="74">
        <v>126</v>
      </c>
      <c r="B21" s="95"/>
      <c r="C21" s="83" t="s">
        <v>21335</v>
      </c>
      <c r="D21" s="83" t="s">
        <v>21261</v>
      </c>
      <c r="E21" s="78" t="s">
        <v>21336</v>
      </c>
      <c r="F21" s="74" t="s">
        <v>21265</v>
      </c>
      <c r="G21" s="78"/>
      <c r="H21" s="82" t="s">
        <v>21308</v>
      </c>
      <c r="I21" s="78"/>
      <c r="J21" s="81" t="s">
        <v>21272</v>
      </c>
      <c r="K21" s="82" t="s">
        <v>21308</v>
      </c>
      <c r="L21" s="89" t="s">
        <v>21490</v>
      </c>
    </row>
    <row r="22" spans="1:12" ht="52.8" x14ac:dyDescent="0.25">
      <c r="A22" s="74">
        <v>127</v>
      </c>
      <c r="B22" s="95">
        <v>17</v>
      </c>
      <c r="C22" s="83" t="s">
        <v>21337</v>
      </c>
      <c r="D22" s="83" t="s">
        <v>21261</v>
      </c>
      <c r="E22" s="78" t="s">
        <v>21338</v>
      </c>
      <c r="F22" s="74" t="s">
        <v>21265</v>
      </c>
      <c r="G22" s="78"/>
      <c r="H22" s="82" t="s">
        <v>21346</v>
      </c>
      <c r="I22" s="78"/>
      <c r="J22" s="81" t="s">
        <v>21272</v>
      </c>
      <c r="K22" s="78"/>
      <c r="L22" s="89" t="s">
        <v>21465</v>
      </c>
    </row>
    <row r="23" spans="1:12" ht="52.8" hidden="1" x14ac:dyDescent="0.25">
      <c r="A23" s="74">
        <v>128</v>
      </c>
      <c r="B23" s="95"/>
      <c r="C23" s="83" t="s">
        <v>21339</v>
      </c>
      <c r="D23" s="83" t="s">
        <v>21261</v>
      </c>
      <c r="E23" s="78" t="s">
        <v>21340</v>
      </c>
      <c r="F23" s="74" t="s">
        <v>21265</v>
      </c>
      <c r="G23" s="78"/>
      <c r="H23" s="82" t="s">
        <v>21323</v>
      </c>
      <c r="I23" s="78"/>
      <c r="J23" s="81" t="s">
        <v>21272</v>
      </c>
      <c r="K23" s="78"/>
      <c r="L23" s="100" t="s">
        <v>21467</v>
      </c>
    </row>
    <row r="24" spans="1:12" ht="52.8" hidden="1" x14ac:dyDescent="0.25">
      <c r="A24" s="74">
        <v>129</v>
      </c>
      <c r="B24" s="95"/>
      <c r="C24" s="83" t="s">
        <v>21341</v>
      </c>
      <c r="D24" s="83" t="s">
        <v>21261</v>
      </c>
      <c r="E24" s="78" t="s">
        <v>21342</v>
      </c>
      <c r="F24" s="74" t="s">
        <v>21265</v>
      </c>
      <c r="G24" s="78"/>
      <c r="H24" s="82" t="s">
        <v>21323</v>
      </c>
      <c r="I24" s="78"/>
      <c r="J24" s="81" t="s">
        <v>21272</v>
      </c>
      <c r="K24" s="78"/>
      <c r="L24" s="100" t="s">
        <v>21467</v>
      </c>
    </row>
    <row r="25" spans="1:12" ht="52.8" hidden="1" x14ac:dyDescent="0.25">
      <c r="A25" s="74">
        <v>130</v>
      </c>
      <c r="B25" s="95"/>
      <c r="C25" s="83" t="s">
        <v>21343</v>
      </c>
      <c r="D25" s="83" t="s">
        <v>21261</v>
      </c>
      <c r="E25" s="78" t="s">
        <v>21344</v>
      </c>
      <c r="F25" s="74" t="s">
        <v>21265</v>
      </c>
      <c r="G25" s="78"/>
      <c r="H25" s="82" t="s">
        <v>21347</v>
      </c>
      <c r="I25" s="78"/>
      <c r="J25" s="81" t="s">
        <v>21272</v>
      </c>
      <c r="K25" s="78"/>
      <c r="L25" s="100" t="s">
        <v>21467</v>
      </c>
    </row>
    <row r="26" spans="1:12" ht="52.8" hidden="1" x14ac:dyDescent="0.25">
      <c r="A26" s="74">
        <v>131</v>
      </c>
      <c r="B26" s="95"/>
      <c r="C26" s="83" t="s">
        <v>21348</v>
      </c>
      <c r="D26" s="83" t="s">
        <v>21261</v>
      </c>
      <c r="E26" s="78" t="s">
        <v>21349</v>
      </c>
      <c r="F26" s="74" t="s">
        <v>21265</v>
      </c>
      <c r="G26" s="78"/>
      <c r="H26" s="82" t="s">
        <v>21323</v>
      </c>
      <c r="I26" s="78"/>
      <c r="J26" s="81" t="s">
        <v>21272</v>
      </c>
      <c r="K26" s="78"/>
      <c r="L26" s="100" t="s">
        <v>21467</v>
      </c>
    </row>
    <row r="27" spans="1:12" ht="52.8" hidden="1" x14ac:dyDescent="0.25">
      <c r="A27" s="74">
        <v>132</v>
      </c>
      <c r="B27" s="95"/>
      <c r="C27" s="83" t="s">
        <v>21350</v>
      </c>
      <c r="D27" s="83" t="s">
        <v>21261</v>
      </c>
      <c r="E27" s="78" t="s">
        <v>21351</v>
      </c>
      <c r="F27" s="74" t="s">
        <v>21265</v>
      </c>
      <c r="G27" s="78"/>
      <c r="H27" s="82" t="s">
        <v>21356</v>
      </c>
      <c r="I27" s="78"/>
      <c r="J27" s="81" t="s">
        <v>21272</v>
      </c>
      <c r="K27" s="78"/>
      <c r="L27" s="100" t="s">
        <v>21467</v>
      </c>
    </row>
    <row r="28" spans="1:12" ht="52.8" hidden="1" x14ac:dyDescent="0.25">
      <c r="A28" s="74">
        <v>133</v>
      </c>
      <c r="B28" s="95"/>
      <c r="C28" s="83" t="s">
        <v>21352</v>
      </c>
      <c r="D28" s="83" t="s">
        <v>21261</v>
      </c>
      <c r="E28" s="78" t="s">
        <v>21353</v>
      </c>
      <c r="F28" s="74" t="s">
        <v>21265</v>
      </c>
      <c r="G28" s="78"/>
      <c r="H28" s="82" t="s">
        <v>21323</v>
      </c>
      <c r="I28" s="78"/>
      <c r="J28" s="81" t="s">
        <v>21272</v>
      </c>
      <c r="K28" s="78"/>
      <c r="L28" s="100" t="s">
        <v>21467</v>
      </c>
    </row>
    <row r="29" spans="1:12" ht="52.8" x14ac:dyDescent="0.25">
      <c r="A29" s="74">
        <v>134</v>
      </c>
      <c r="B29" s="95">
        <v>16</v>
      </c>
      <c r="C29" s="83" t="s">
        <v>21354</v>
      </c>
      <c r="D29" s="83" t="s">
        <v>21261</v>
      </c>
      <c r="E29" s="78" t="s">
        <v>21355</v>
      </c>
      <c r="F29" s="74" t="s">
        <v>21265</v>
      </c>
      <c r="G29" s="78"/>
      <c r="H29" s="82" t="s">
        <v>21323</v>
      </c>
      <c r="I29" s="78"/>
      <c r="J29" s="81" t="s">
        <v>21272</v>
      </c>
      <c r="K29" s="78"/>
      <c r="L29" s="90" t="s">
        <v>21465</v>
      </c>
    </row>
    <row r="30" spans="1:12" ht="52.8" x14ac:dyDescent="0.25">
      <c r="A30" s="74">
        <v>135</v>
      </c>
      <c r="B30" s="95">
        <v>25</v>
      </c>
      <c r="C30" s="83" t="s">
        <v>21357</v>
      </c>
      <c r="D30" s="83" t="s">
        <v>21261</v>
      </c>
      <c r="E30" s="78" t="s">
        <v>21358</v>
      </c>
      <c r="F30" s="74" t="s">
        <v>21265</v>
      </c>
      <c r="G30" s="78"/>
      <c r="H30" s="82" t="s">
        <v>21323</v>
      </c>
      <c r="I30" s="78"/>
      <c r="J30" s="81" t="s">
        <v>21272</v>
      </c>
      <c r="K30" s="78"/>
      <c r="L30" s="90" t="s">
        <v>21465</v>
      </c>
    </row>
    <row r="31" spans="1:12" ht="52.8" x14ac:dyDescent="0.25">
      <c r="A31" s="74">
        <v>136</v>
      </c>
      <c r="B31" s="95">
        <v>26</v>
      </c>
      <c r="C31" s="83" t="s">
        <v>21359</v>
      </c>
      <c r="D31" s="83" t="s">
        <v>21261</v>
      </c>
      <c r="E31" s="78" t="s">
        <v>21360</v>
      </c>
      <c r="F31" s="74" t="s">
        <v>21265</v>
      </c>
      <c r="G31" s="78"/>
      <c r="H31" s="82" t="s">
        <v>21361</v>
      </c>
      <c r="I31" s="78"/>
      <c r="J31" s="81" t="s">
        <v>21272</v>
      </c>
      <c r="K31" s="78"/>
      <c r="L31" s="90" t="s">
        <v>21465</v>
      </c>
    </row>
    <row r="32" spans="1:12" ht="39.6" hidden="1" x14ac:dyDescent="0.25">
      <c r="A32" s="74">
        <v>139</v>
      </c>
      <c r="B32" s="95"/>
      <c r="C32" s="83" t="s">
        <v>21362</v>
      </c>
      <c r="D32" s="83" t="s">
        <v>21261</v>
      </c>
      <c r="E32" s="78" t="s">
        <v>21363</v>
      </c>
      <c r="F32" s="74" t="s">
        <v>21265</v>
      </c>
      <c r="G32" s="78"/>
      <c r="H32" s="82" t="s">
        <v>21308</v>
      </c>
      <c r="I32" s="78"/>
      <c r="J32" s="81" t="s">
        <v>21272</v>
      </c>
      <c r="K32" s="82" t="s">
        <v>21308</v>
      </c>
      <c r="L32" s="89" t="s">
        <v>21490</v>
      </c>
    </row>
    <row r="33" spans="1:12" ht="39.6" hidden="1" x14ac:dyDescent="0.25">
      <c r="A33" s="74">
        <v>140</v>
      </c>
      <c r="B33" s="95"/>
      <c r="C33" s="83" t="s">
        <v>21364</v>
      </c>
      <c r="D33" s="83" t="s">
        <v>21261</v>
      </c>
      <c r="E33" s="78" t="s">
        <v>21365</v>
      </c>
      <c r="F33" s="74" t="s">
        <v>21265</v>
      </c>
      <c r="G33" s="78"/>
      <c r="H33" s="82" t="s">
        <v>21308</v>
      </c>
      <c r="I33" s="78"/>
      <c r="J33" s="81" t="s">
        <v>21272</v>
      </c>
      <c r="K33" s="82" t="s">
        <v>21308</v>
      </c>
      <c r="L33" s="89" t="s">
        <v>21490</v>
      </c>
    </row>
    <row r="34" spans="1:12" ht="118.8" x14ac:dyDescent="0.25">
      <c r="A34" s="74">
        <v>141</v>
      </c>
      <c r="B34" s="95">
        <v>11</v>
      </c>
      <c r="C34" s="83" t="s">
        <v>21366</v>
      </c>
      <c r="D34" s="83" t="s">
        <v>21261</v>
      </c>
      <c r="E34" s="78" t="s">
        <v>21367</v>
      </c>
      <c r="F34" s="74" t="s">
        <v>21265</v>
      </c>
      <c r="G34" s="78"/>
      <c r="H34" s="78" t="s">
        <v>21382</v>
      </c>
      <c r="I34" s="78"/>
      <c r="J34" s="81" t="s">
        <v>21272</v>
      </c>
      <c r="K34" s="78" t="s">
        <v>21391</v>
      </c>
      <c r="L34" s="90" t="s">
        <v>21465</v>
      </c>
    </row>
    <row r="35" spans="1:12" ht="26.4" hidden="1" x14ac:dyDescent="0.25">
      <c r="A35" s="74">
        <v>142</v>
      </c>
      <c r="B35" s="95"/>
      <c r="C35" s="75" t="s">
        <v>21368</v>
      </c>
      <c r="D35" s="83" t="s">
        <v>21261</v>
      </c>
      <c r="E35" s="78" t="s">
        <v>21369</v>
      </c>
      <c r="F35" s="74" t="s">
        <v>21265</v>
      </c>
      <c r="G35" s="78"/>
      <c r="H35" s="82" t="s">
        <v>21383</v>
      </c>
      <c r="I35" s="78"/>
      <c r="J35" s="81" t="s">
        <v>21272</v>
      </c>
      <c r="K35" s="78" t="s">
        <v>21392</v>
      </c>
      <c r="L35" s="100" t="s">
        <v>21467</v>
      </c>
    </row>
    <row r="36" spans="1:12" ht="39.6" hidden="1" x14ac:dyDescent="0.25">
      <c r="A36" s="74">
        <v>143</v>
      </c>
      <c r="B36" s="95"/>
      <c r="C36" s="83" t="s">
        <v>21370</v>
      </c>
      <c r="D36" s="83" t="s">
        <v>21261</v>
      </c>
      <c r="E36" s="78" t="s">
        <v>21371</v>
      </c>
      <c r="F36" s="74" t="s">
        <v>21265</v>
      </c>
      <c r="G36" s="78"/>
      <c r="H36" s="82" t="s">
        <v>21308</v>
      </c>
      <c r="I36" s="78"/>
      <c r="J36" s="81" t="s">
        <v>21272</v>
      </c>
      <c r="K36" s="82" t="s">
        <v>21308</v>
      </c>
      <c r="L36" s="89" t="s">
        <v>21490</v>
      </c>
    </row>
    <row r="37" spans="1:12" ht="79.2" x14ac:dyDescent="0.25">
      <c r="A37" s="74">
        <v>144</v>
      </c>
      <c r="B37" s="95">
        <v>15</v>
      </c>
      <c r="C37" s="83" t="s">
        <v>21372</v>
      </c>
      <c r="D37" s="83" t="s">
        <v>21261</v>
      </c>
      <c r="E37" s="85" t="s">
        <v>21373</v>
      </c>
      <c r="F37" s="74" t="s">
        <v>21265</v>
      </c>
      <c r="G37" s="78" t="s">
        <v>21384</v>
      </c>
      <c r="H37" s="78" t="s">
        <v>21385</v>
      </c>
      <c r="I37" s="78"/>
      <c r="J37" s="81" t="s">
        <v>21272</v>
      </c>
      <c r="K37" s="78"/>
      <c r="L37" s="90" t="s">
        <v>21465</v>
      </c>
    </row>
    <row r="38" spans="1:12" ht="92.4" hidden="1" x14ac:dyDescent="0.25">
      <c r="A38" s="74">
        <v>145</v>
      </c>
      <c r="B38" s="95"/>
      <c r="C38" s="83" t="s">
        <v>21374</v>
      </c>
      <c r="D38" s="83" t="s">
        <v>21261</v>
      </c>
      <c r="E38" s="78" t="s">
        <v>21375</v>
      </c>
      <c r="F38" s="74" t="s">
        <v>21265</v>
      </c>
      <c r="G38" s="78" t="s">
        <v>21386</v>
      </c>
      <c r="H38" s="82" t="s">
        <v>21308</v>
      </c>
      <c r="I38" s="78"/>
      <c r="J38" s="81" t="s">
        <v>21272</v>
      </c>
      <c r="K38" s="82" t="s">
        <v>21308</v>
      </c>
      <c r="L38" s="89" t="s">
        <v>21490</v>
      </c>
    </row>
    <row r="39" spans="1:12" ht="92.4" x14ac:dyDescent="0.25">
      <c r="A39" s="74">
        <v>146</v>
      </c>
      <c r="B39" s="95">
        <v>20</v>
      </c>
      <c r="C39" s="83" t="s">
        <v>21376</v>
      </c>
      <c r="D39" s="83" t="s">
        <v>21261</v>
      </c>
      <c r="E39" s="78" t="s">
        <v>21377</v>
      </c>
      <c r="F39" s="74" t="s">
        <v>21265</v>
      </c>
      <c r="G39" s="78"/>
      <c r="H39" s="78" t="s">
        <v>21387</v>
      </c>
      <c r="I39" s="78"/>
      <c r="J39" s="81" t="s">
        <v>21272</v>
      </c>
      <c r="K39" s="78"/>
      <c r="L39" s="90" t="s">
        <v>21465</v>
      </c>
    </row>
    <row r="40" spans="1:12" ht="92.4" hidden="1" x14ac:dyDescent="0.25">
      <c r="A40" s="74">
        <v>147</v>
      </c>
      <c r="B40" s="95"/>
      <c r="C40" s="83" t="s">
        <v>21378</v>
      </c>
      <c r="D40" s="83" t="s">
        <v>21261</v>
      </c>
      <c r="E40" s="78" t="s">
        <v>21379</v>
      </c>
      <c r="F40" s="74" t="s">
        <v>21265</v>
      </c>
      <c r="G40" s="78"/>
      <c r="H40" s="78" t="s">
        <v>21388</v>
      </c>
      <c r="I40" s="78"/>
      <c r="J40" s="81" t="s">
        <v>21272</v>
      </c>
      <c r="K40" s="78"/>
      <c r="L40" s="100" t="s">
        <v>21467</v>
      </c>
    </row>
    <row r="41" spans="1:12" ht="79.2" x14ac:dyDescent="0.25">
      <c r="A41" s="74">
        <v>148</v>
      </c>
      <c r="B41" s="95">
        <v>18</v>
      </c>
      <c r="C41" s="83" t="s">
        <v>21380</v>
      </c>
      <c r="D41" s="83" t="s">
        <v>21261</v>
      </c>
      <c r="E41" s="78" t="s">
        <v>21381</v>
      </c>
      <c r="F41" s="74" t="s">
        <v>21265</v>
      </c>
      <c r="G41" s="78" t="s">
        <v>21389</v>
      </c>
      <c r="H41" s="78" t="s">
        <v>21390</v>
      </c>
      <c r="I41" s="78"/>
      <c r="J41" s="81" t="s">
        <v>21272</v>
      </c>
      <c r="K41" s="78" t="s">
        <v>21393</v>
      </c>
      <c r="L41" s="89" t="s">
        <v>21465</v>
      </c>
    </row>
    <row r="42" spans="1:12" ht="26.4" hidden="1" x14ac:dyDescent="0.25">
      <c r="A42" s="74">
        <v>149</v>
      </c>
      <c r="B42" s="95"/>
      <c r="C42" s="83" t="s">
        <v>21394</v>
      </c>
      <c r="D42" s="83" t="s">
        <v>21261</v>
      </c>
      <c r="E42" s="78" t="s">
        <v>21395</v>
      </c>
      <c r="F42" s="74" t="s">
        <v>21265</v>
      </c>
      <c r="G42" s="78" t="s">
        <v>21402</v>
      </c>
      <c r="H42" s="78"/>
      <c r="I42" s="78"/>
      <c r="J42" s="81" t="s">
        <v>21272</v>
      </c>
      <c r="K42" s="78" t="s">
        <v>21404</v>
      </c>
      <c r="L42" s="100" t="s">
        <v>21467</v>
      </c>
    </row>
    <row r="43" spans="1:12" ht="26.4" hidden="1" x14ac:dyDescent="0.25">
      <c r="A43" s="74">
        <v>150</v>
      </c>
      <c r="B43" s="95"/>
      <c r="C43" s="83" t="s">
        <v>21396</v>
      </c>
      <c r="D43" s="83" t="s">
        <v>21261</v>
      </c>
      <c r="E43" s="78" t="s">
        <v>21397</v>
      </c>
      <c r="F43" s="74" t="s">
        <v>21265</v>
      </c>
      <c r="G43" s="78"/>
      <c r="H43" s="78" t="s">
        <v>21403</v>
      </c>
      <c r="I43" s="78"/>
      <c r="J43" s="81" t="s">
        <v>21272</v>
      </c>
      <c r="K43" s="82"/>
      <c r="L43" s="100" t="s">
        <v>21467</v>
      </c>
    </row>
    <row r="44" spans="1:12" ht="39.6" hidden="1" x14ac:dyDescent="0.25">
      <c r="A44" s="74">
        <v>151</v>
      </c>
      <c r="B44" s="95"/>
      <c r="C44" s="83" t="s">
        <v>21398</v>
      </c>
      <c r="D44" s="83" t="s">
        <v>21261</v>
      </c>
      <c r="E44" s="78" t="s">
        <v>21399</v>
      </c>
      <c r="F44" s="74" t="s">
        <v>21265</v>
      </c>
      <c r="G44" s="78"/>
      <c r="H44" s="82" t="s">
        <v>21308</v>
      </c>
      <c r="I44" s="78"/>
      <c r="J44" s="81" t="s">
        <v>21272</v>
      </c>
      <c r="K44" s="82" t="s">
        <v>21308</v>
      </c>
      <c r="L44" s="89" t="s">
        <v>21490</v>
      </c>
    </row>
    <row r="45" spans="1:12" ht="39.6" hidden="1" x14ac:dyDescent="0.25">
      <c r="A45" s="74">
        <v>152</v>
      </c>
      <c r="B45" s="95"/>
      <c r="C45" s="83" t="s">
        <v>21400</v>
      </c>
      <c r="D45" s="83" t="s">
        <v>21261</v>
      </c>
      <c r="E45" s="78" t="s">
        <v>21401</v>
      </c>
      <c r="F45" s="74" t="s">
        <v>21265</v>
      </c>
      <c r="G45" s="78"/>
      <c r="H45" s="82" t="s">
        <v>21308</v>
      </c>
      <c r="I45" s="78"/>
      <c r="J45" s="81" t="s">
        <v>21272</v>
      </c>
      <c r="K45" s="82" t="s">
        <v>21308</v>
      </c>
      <c r="L45" s="89" t="s">
        <v>21490</v>
      </c>
    </row>
    <row r="46" spans="1:12" ht="39.6" x14ac:dyDescent="0.25">
      <c r="A46" s="74">
        <v>153</v>
      </c>
      <c r="B46" s="95">
        <v>19</v>
      </c>
      <c r="C46" s="83" t="s">
        <v>21405</v>
      </c>
      <c r="D46" s="83" t="s">
        <v>21261</v>
      </c>
      <c r="E46" s="78" t="s">
        <v>21406</v>
      </c>
      <c r="F46" s="74" t="s">
        <v>21265</v>
      </c>
      <c r="G46" s="78"/>
      <c r="H46" s="78" t="s">
        <v>21417</v>
      </c>
      <c r="I46" s="78"/>
      <c r="J46" s="81" t="s">
        <v>21272</v>
      </c>
      <c r="K46" s="78"/>
      <c r="L46" s="89" t="s">
        <v>21465</v>
      </c>
    </row>
    <row r="47" spans="1:12" ht="39.6" hidden="1" x14ac:dyDescent="0.25">
      <c r="A47" s="74">
        <v>154</v>
      </c>
      <c r="B47" s="95"/>
      <c r="C47" s="83" t="s">
        <v>21407</v>
      </c>
      <c r="D47" s="83" t="s">
        <v>21261</v>
      </c>
      <c r="E47" s="78" t="s">
        <v>21408</v>
      </c>
      <c r="F47" s="74" t="s">
        <v>21265</v>
      </c>
      <c r="G47" s="78"/>
      <c r="H47" s="82" t="s">
        <v>21308</v>
      </c>
      <c r="I47" s="78"/>
      <c r="J47" s="81" t="s">
        <v>21272</v>
      </c>
      <c r="K47" s="82" t="s">
        <v>21308</v>
      </c>
      <c r="L47" s="89" t="s">
        <v>21490</v>
      </c>
    </row>
    <row r="48" spans="1:12" ht="39.6" hidden="1" x14ac:dyDescent="0.25">
      <c r="A48" s="74">
        <v>155</v>
      </c>
      <c r="B48" s="95"/>
      <c r="C48" s="83" t="s">
        <v>21409</v>
      </c>
      <c r="D48" s="83" t="s">
        <v>21261</v>
      </c>
      <c r="E48" s="78" t="s">
        <v>21410</v>
      </c>
      <c r="F48" s="74" t="s">
        <v>21265</v>
      </c>
      <c r="G48" s="78"/>
      <c r="H48" s="82" t="s">
        <v>21308</v>
      </c>
      <c r="I48" s="78"/>
      <c r="J48" s="81" t="s">
        <v>21272</v>
      </c>
      <c r="K48" s="82" t="s">
        <v>21308</v>
      </c>
      <c r="L48" s="89" t="s">
        <v>21490</v>
      </c>
    </row>
    <row r="49" spans="1:12" ht="39.6" hidden="1" x14ac:dyDescent="0.25">
      <c r="A49" s="74">
        <v>156</v>
      </c>
      <c r="B49" s="95"/>
      <c r="C49" s="83" t="s">
        <v>21411</v>
      </c>
      <c r="D49" s="83" t="s">
        <v>21261</v>
      </c>
      <c r="E49" s="78" t="s">
        <v>21412</v>
      </c>
      <c r="F49" s="74" t="s">
        <v>21265</v>
      </c>
      <c r="G49" s="78"/>
      <c r="H49" s="82" t="s">
        <v>21308</v>
      </c>
      <c r="I49" s="78"/>
      <c r="J49" s="81" t="s">
        <v>21272</v>
      </c>
      <c r="K49" s="82" t="s">
        <v>21308</v>
      </c>
      <c r="L49" s="89" t="s">
        <v>21490</v>
      </c>
    </row>
    <row r="50" spans="1:12" ht="113.25" customHeight="1" x14ac:dyDescent="0.25">
      <c r="A50" s="74">
        <v>157</v>
      </c>
      <c r="B50" s="95">
        <v>27</v>
      </c>
      <c r="C50" s="75" t="s">
        <v>21413</v>
      </c>
      <c r="D50" s="75" t="s">
        <v>21261</v>
      </c>
      <c r="E50" s="78" t="s">
        <v>21414</v>
      </c>
      <c r="F50" s="74" t="s">
        <v>21265</v>
      </c>
      <c r="G50" s="78"/>
      <c r="H50" s="78" t="s">
        <v>21418</v>
      </c>
      <c r="I50" s="84" t="s">
        <v>21419</v>
      </c>
      <c r="J50" s="81" t="s">
        <v>21272</v>
      </c>
      <c r="K50" s="78"/>
      <c r="L50" s="89" t="s">
        <v>21465</v>
      </c>
    </row>
    <row r="51" spans="1:12" ht="39.6" hidden="1" x14ac:dyDescent="0.25">
      <c r="A51" s="74">
        <v>158</v>
      </c>
      <c r="B51" s="95"/>
      <c r="C51" s="83" t="s">
        <v>21415</v>
      </c>
      <c r="D51" s="83" t="s">
        <v>21261</v>
      </c>
      <c r="E51" s="78" t="s">
        <v>21416</v>
      </c>
      <c r="F51" s="74" t="s">
        <v>21265</v>
      </c>
      <c r="G51" s="78"/>
      <c r="H51" s="82" t="s">
        <v>21308</v>
      </c>
      <c r="I51" s="78"/>
      <c r="J51" s="81" t="s">
        <v>21272</v>
      </c>
      <c r="K51" s="82" t="s">
        <v>21308</v>
      </c>
      <c r="L51" s="89" t="s">
        <v>21490</v>
      </c>
    </row>
    <row r="52" spans="1:12" ht="39.6" hidden="1" x14ac:dyDescent="0.25">
      <c r="A52" s="74">
        <v>159</v>
      </c>
      <c r="B52" s="95"/>
      <c r="C52" s="83" t="s">
        <v>21420</v>
      </c>
      <c r="D52" s="83" t="s">
        <v>21261</v>
      </c>
      <c r="E52" s="78" t="s">
        <v>21421</v>
      </c>
      <c r="F52" s="74" t="s">
        <v>21265</v>
      </c>
      <c r="G52" s="78"/>
      <c r="H52" s="86" t="s">
        <v>21403</v>
      </c>
      <c r="I52" s="78"/>
      <c r="J52" s="81" t="s">
        <v>21272</v>
      </c>
      <c r="K52" s="78"/>
      <c r="L52" s="99" t="s">
        <v>21467</v>
      </c>
    </row>
    <row r="53" spans="1:12" ht="39.6" hidden="1" x14ac:dyDescent="0.25">
      <c r="A53" s="74">
        <v>160</v>
      </c>
      <c r="B53" s="95"/>
      <c r="C53" s="83" t="s">
        <v>21422</v>
      </c>
      <c r="D53" s="83" t="s">
        <v>21261</v>
      </c>
      <c r="E53" s="78" t="s">
        <v>21423</v>
      </c>
      <c r="F53" s="74" t="s">
        <v>21265</v>
      </c>
      <c r="G53" s="78"/>
      <c r="H53" s="86" t="s">
        <v>21403</v>
      </c>
      <c r="I53" s="78"/>
      <c r="J53" s="81" t="s">
        <v>21272</v>
      </c>
      <c r="K53" s="78"/>
      <c r="L53" s="99" t="s">
        <v>21467</v>
      </c>
    </row>
    <row r="54" spans="1:12" ht="26.4" hidden="1" x14ac:dyDescent="0.25">
      <c r="A54" s="74">
        <v>161</v>
      </c>
      <c r="B54" s="95"/>
      <c r="C54" s="83" t="s">
        <v>21424</v>
      </c>
      <c r="D54" s="83" t="s">
        <v>21261</v>
      </c>
      <c r="E54" s="78" t="s">
        <v>21425</v>
      </c>
      <c r="F54" s="74" t="s">
        <v>21265</v>
      </c>
      <c r="G54" s="78"/>
      <c r="H54" s="86" t="s">
        <v>21403</v>
      </c>
      <c r="I54" s="78"/>
      <c r="J54" s="81" t="s">
        <v>21272</v>
      </c>
      <c r="K54" s="78"/>
      <c r="L54" s="99" t="s">
        <v>21467</v>
      </c>
    </row>
    <row r="55" spans="1:12" ht="39.6" hidden="1" x14ac:dyDescent="0.25">
      <c r="A55" s="74">
        <v>162</v>
      </c>
      <c r="B55" s="95"/>
      <c r="C55" s="83" t="s">
        <v>21426</v>
      </c>
      <c r="D55" s="83" t="s">
        <v>21261</v>
      </c>
      <c r="E55" s="78" t="s">
        <v>21427</v>
      </c>
      <c r="F55" s="74" t="s">
        <v>21265</v>
      </c>
      <c r="G55" s="78"/>
      <c r="H55" s="86" t="s">
        <v>21403</v>
      </c>
      <c r="I55" s="78"/>
      <c r="J55" s="81" t="s">
        <v>21272</v>
      </c>
      <c r="K55" s="78"/>
      <c r="L55" s="99" t="s">
        <v>21467</v>
      </c>
    </row>
    <row r="56" spans="1:12" ht="39.6" hidden="1" x14ac:dyDescent="0.25">
      <c r="A56" s="74">
        <v>163</v>
      </c>
      <c r="B56" s="95"/>
      <c r="C56" s="83" t="s">
        <v>21428</v>
      </c>
      <c r="D56" s="87" t="s">
        <v>21261</v>
      </c>
      <c r="E56" s="78" t="s">
        <v>21429</v>
      </c>
      <c r="F56" s="74" t="s">
        <v>21265</v>
      </c>
      <c r="G56" s="78" t="s">
        <v>21308</v>
      </c>
      <c r="H56" s="78" t="s">
        <v>21430</v>
      </c>
      <c r="I56" s="78"/>
      <c r="J56" s="81" t="s">
        <v>21272</v>
      </c>
      <c r="K56" s="82" t="s">
        <v>21308</v>
      </c>
      <c r="L56" s="89" t="s">
        <v>21490</v>
      </c>
    </row>
    <row r="57" spans="1:12" ht="42.75" hidden="1" customHeight="1" x14ac:dyDescent="0.25">
      <c r="A57" s="74">
        <v>164</v>
      </c>
      <c r="B57" s="95"/>
      <c r="C57" s="83" t="s">
        <v>21431</v>
      </c>
      <c r="D57" s="83" t="s">
        <v>21261</v>
      </c>
      <c r="E57" s="78" t="s">
        <v>21432</v>
      </c>
      <c r="F57" s="74" t="s">
        <v>21265</v>
      </c>
      <c r="G57" s="78"/>
      <c r="H57" s="78" t="s">
        <v>21441</v>
      </c>
      <c r="I57" s="78"/>
      <c r="J57" s="81" t="s">
        <v>21272</v>
      </c>
      <c r="K57" s="78"/>
      <c r="L57" s="99" t="s">
        <v>21467</v>
      </c>
    </row>
    <row r="58" spans="1:12" ht="26.4" hidden="1" x14ac:dyDescent="0.25">
      <c r="A58" s="74">
        <v>165</v>
      </c>
      <c r="B58" s="95"/>
      <c r="C58" s="83" t="s">
        <v>21433</v>
      </c>
      <c r="D58" s="83" t="s">
        <v>21261</v>
      </c>
      <c r="E58" s="78" t="s">
        <v>21434</v>
      </c>
      <c r="F58" s="74" t="s">
        <v>21265</v>
      </c>
      <c r="G58" s="78"/>
      <c r="H58" s="86" t="s">
        <v>21403</v>
      </c>
      <c r="I58" s="78"/>
      <c r="J58" s="81" t="s">
        <v>21272</v>
      </c>
      <c r="K58" s="88"/>
      <c r="L58" s="99" t="s">
        <v>21467</v>
      </c>
    </row>
    <row r="59" spans="1:12" ht="42" hidden="1" customHeight="1" x14ac:dyDescent="0.25">
      <c r="A59" s="74">
        <v>166</v>
      </c>
      <c r="B59" s="95"/>
      <c r="C59" s="83" t="s">
        <v>21435</v>
      </c>
      <c r="D59" s="83" t="s">
        <v>21261</v>
      </c>
      <c r="E59" s="78" t="s">
        <v>21436</v>
      </c>
      <c r="F59" s="74" t="s">
        <v>21265</v>
      </c>
      <c r="G59" s="78"/>
      <c r="H59" s="86" t="s">
        <v>21403</v>
      </c>
      <c r="I59" s="78"/>
      <c r="J59" s="81" t="s">
        <v>21272</v>
      </c>
      <c r="K59" s="88"/>
      <c r="L59" s="99" t="s">
        <v>21467</v>
      </c>
    </row>
    <row r="60" spans="1:12" ht="26.4" x14ac:dyDescent="0.25">
      <c r="A60" s="74">
        <v>167</v>
      </c>
      <c r="B60" s="95">
        <v>12</v>
      </c>
      <c r="C60" s="83" t="s">
        <v>21437</v>
      </c>
      <c r="D60" s="83" t="s">
        <v>21261</v>
      </c>
      <c r="E60" s="78" t="s">
        <v>21438</v>
      </c>
      <c r="F60" s="74" t="s">
        <v>21265</v>
      </c>
      <c r="G60" s="78"/>
      <c r="H60" s="86" t="s">
        <v>21403</v>
      </c>
      <c r="I60" s="78"/>
      <c r="J60" s="81" t="s">
        <v>21272</v>
      </c>
      <c r="K60" s="88"/>
      <c r="L60" s="89" t="s">
        <v>21465</v>
      </c>
    </row>
    <row r="61" spans="1:12" ht="52.8" hidden="1" x14ac:dyDescent="0.25">
      <c r="A61" s="74">
        <v>168</v>
      </c>
      <c r="B61" s="95"/>
      <c r="C61" s="83" t="s">
        <v>21439</v>
      </c>
      <c r="D61" s="83" t="s">
        <v>21261</v>
      </c>
      <c r="E61" s="78" t="s">
        <v>21440</v>
      </c>
      <c r="F61" s="74" t="s">
        <v>21265</v>
      </c>
      <c r="G61" s="78"/>
      <c r="H61" s="78" t="s">
        <v>21442</v>
      </c>
      <c r="I61" s="78"/>
      <c r="J61" s="81" t="s">
        <v>21272</v>
      </c>
      <c r="K61" s="78"/>
      <c r="L61" s="99" t="s">
        <v>21467</v>
      </c>
    </row>
    <row r="62" spans="1:12" ht="52.8" hidden="1" x14ac:dyDescent="0.25">
      <c r="A62" s="74">
        <v>169</v>
      </c>
      <c r="B62" s="95"/>
      <c r="C62" s="83" t="s">
        <v>21443</v>
      </c>
      <c r="D62" s="83" t="s">
        <v>21261</v>
      </c>
      <c r="E62" s="78" t="s">
        <v>21444</v>
      </c>
      <c r="F62" s="74" t="s">
        <v>21265</v>
      </c>
      <c r="G62" s="78"/>
      <c r="H62" s="82" t="s">
        <v>21308</v>
      </c>
      <c r="I62" s="78"/>
      <c r="J62" s="81" t="s">
        <v>21272</v>
      </c>
      <c r="K62" s="86" t="s">
        <v>21455</v>
      </c>
      <c r="L62" s="89" t="s">
        <v>21490</v>
      </c>
    </row>
    <row r="63" spans="1:12" ht="52.8" hidden="1" x14ac:dyDescent="0.25">
      <c r="A63" s="74">
        <v>170</v>
      </c>
      <c r="B63" s="95"/>
      <c r="C63" s="83" t="s">
        <v>21445</v>
      </c>
      <c r="D63" s="83" t="s">
        <v>21261</v>
      </c>
      <c r="E63" s="78" t="s">
        <v>21446</v>
      </c>
      <c r="F63" s="74" t="s">
        <v>21265</v>
      </c>
      <c r="G63" s="78"/>
      <c r="H63" s="82" t="s">
        <v>21308</v>
      </c>
      <c r="I63" s="78"/>
      <c r="J63" s="81" t="s">
        <v>21272</v>
      </c>
      <c r="K63" s="86" t="s">
        <v>21455</v>
      </c>
      <c r="L63" s="89" t="s">
        <v>21490</v>
      </c>
    </row>
    <row r="64" spans="1:12" ht="52.8" hidden="1" x14ac:dyDescent="0.25">
      <c r="A64" s="74">
        <v>171</v>
      </c>
      <c r="B64" s="95"/>
      <c r="C64" s="83" t="s">
        <v>21447</v>
      </c>
      <c r="D64" s="83" t="s">
        <v>21261</v>
      </c>
      <c r="E64" s="78" t="s">
        <v>21448</v>
      </c>
      <c r="F64" s="74" t="s">
        <v>21265</v>
      </c>
      <c r="G64" s="78"/>
      <c r="H64" s="82" t="s">
        <v>21308</v>
      </c>
      <c r="I64" s="78"/>
      <c r="J64" s="81" t="s">
        <v>21272</v>
      </c>
      <c r="K64" s="86" t="s">
        <v>21455</v>
      </c>
      <c r="L64" s="89" t="s">
        <v>21490</v>
      </c>
    </row>
    <row r="65" spans="1:12" ht="52.8" hidden="1" x14ac:dyDescent="0.25">
      <c r="A65" s="74">
        <v>172</v>
      </c>
      <c r="B65" s="95"/>
      <c r="C65" s="83" t="s">
        <v>21449</v>
      </c>
      <c r="D65" s="83" t="s">
        <v>21261</v>
      </c>
      <c r="E65" s="78" t="s">
        <v>21450</v>
      </c>
      <c r="F65" s="74" t="s">
        <v>21265</v>
      </c>
      <c r="G65" s="78"/>
      <c r="H65" s="82" t="s">
        <v>21308</v>
      </c>
      <c r="I65" s="78"/>
      <c r="J65" s="81" t="s">
        <v>21272</v>
      </c>
      <c r="K65" s="86" t="s">
        <v>21455</v>
      </c>
      <c r="L65" s="89" t="s">
        <v>21490</v>
      </c>
    </row>
    <row r="66" spans="1:12" ht="52.8" hidden="1" x14ac:dyDescent="0.25">
      <c r="A66" s="74">
        <v>173</v>
      </c>
      <c r="B66" s="95"/>
      <c r="C66" s="83" t="s">
        <v>21451</v>
      </c>
      <c r="D66" s="83" t="s">
        <v>21261</v>
      </c>
      <c r="E66" s="78" t="s">
        <v>21452</v>
      </c>
      <c r="F66" s="74" t="s">
        <v>21265</v>
      </c>
      <c r="G66" s="78"/>
      <c r="H66" s="82" t="s">
        <v>21308</v>
      </c>
      <c r="I66" s="78"/>
      <c r="J66" s="81" t="s">
        <v>21272</v>
      </c>
      <c r="K66" s="86" t="s">
        <v>21455</v>
      </c>
      <c r="L66" s="89" t="s">
        <v>21490</v>
      </c>
    </row>
    <row r="67" spans="1:12" ht="52.8" hidden="1" x14ac:dyDescent="0.25">
      <c r="A67" s="74">
        <v>174</v>
      </c>
      <c r="B67" s="95"/>
      <c r="C67" s="83" t="s">
        <v>21453</v>
      </c>
      <c r="D67" s="83" t="s">
        <v>21261</v>
      </c>
      <c r="E67" s="78" t="s">
        <v>21454</v>
      </c>
      <c r="F67" s="74" t="s">
        <v>21265</v>
      </c>
      <c r="G67" s="78"/>
      <c r="H67" s="82" t="s">
        <v>21308</v>
      </c>
      <c r="I67" s="78"/>
      <c r="J67" s="81" t="s">
        <v>21272</v>
      </c>
      <c r="K67" s="88" t="s">
        <v>21455</v>
      </c>
      <c r="L67" s="89" t="s">
        <v>21490</v>
      </c>
    </row>
    <row r="68" spans="1:12" ht="26.4" x14ac:dyDescent="0.25">
      <c r="A68" s="74">
        <v>175</v>
      </c>
      <c r="B68" s="101">
        <v>28</v>
      </c>
      <c r="C68" s="101"/>
      <c r="D68" s="101"/>
      <c r="E68" s="78" t="s">
        <v>21224</v>
      </c>
      <c r="F68" s="101"/>
      <c r="G68" s="101"/>
      <c r="H68" s="101"/>
      <c r="I68" s="101"/>
      <c r="J68" s="81" t="s">
        <v>21272</v>
      </c>
      <c r="K68" s="101"/>
      <c r="L68" s="89" t="s">
        <v>21492</v>
      </c>
    </row>
  </sheetData>
  <autoFilter ref="A2:L68">
    <filterColumn colId="11">
      <filters>
        <filter val="Dùng chung với Bảo Hiểm"/>
        <filter val="Làm sau"/>
        <filter val="Mã mới"/>
        <filter val="OK"/>
      </filters>
    </filterColumn>
  </autoFilter>
  <hyperlinks>
    <hyperlink ref="C3" location="C1.3!A1" display="C1.3"/>
    <hyperlink ref="C4" location="C1.4!A1" display="C1.4"/>
    <hyperlink ref="C5" location="C2.5!A1" display="C2.5"/>
    <hyperlink ref="C7" location="C1.4!A1" display="C16.4"/>
    <hyperlink ref="C6" location="C1.3!A1" display="C16.3"/>
    <hyperlink ref="C9" location="C1.2!A1" display="C27.2"/>
    <hyperlink ref="C8" location="C1.1!A1" display="C27.1"/>
    <hyperlink ref="C13" location="C27.6.3!A1" display="C27.6.3"/>
    <hyperlink ref="C35" location="C4.1!A1" display="C28.4.8"/>
    <hyperlink ref="C50" location="C30.2.3!A1" display="C30.2.3"/>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16"/>
  <sheetViews>
    <sheetView workbookViewId="0">
      <selection activeCell="D1" sqref="D1"/>
    </sheetView>
  </sheetViews>
  <sheetFormatPr defaultRowHeight="13.2" x14ac:dyDescent="0.25"/>
  <cols>
    <col min="1" max="1" width="22.33203125" customWidth="1"/>
    <col min="2" max="3" width="37.5546875" customWidth="1"/>
  </cols>
  <sheetData>
    <row r="1" spans="1:4" x14ac:dyDescent="0.25">
      <c r="D1" s="56" t="s">
        <v>21196</v>
      </c>
    </row>
    <row r="3" spans="1:4" ht="16.8" x14ac:dyDescent="0.3">
      <c r="A3" s="5" t="s">
        <v>12</v>
      </c>
      <c r="B3" s="5" t="s">
        <v>13</v>
      </c>
      <c r="C3" s="5" t="s">
        <v>10</v>
      </c>
    </row>
    <row r="4" spans="1:4" ht="16.8" x14ac:dyDescent="0.3">
      <c r="A4" s="8"/>
      <c r="B4" s="8"/>
      <c r="C4" s="8"/>
    </row>
    <row r="5" spans="1:4" x14ac:dyDescent="0.25">
      <c r="A5" s="6"/>
      <c r="B5" s="6"/>
      <c r="C5" s="6"/>
    </row>
    <row r="6" spans="1:4" x14ac:dyDescent="0.25">
      <c r="A6" s="6"/>
      <c r="B6" s="6"/>
      <c r="C6" s="6"/>
    </row>
    <row r="7" spans="1:4" x14ac:dyDescent="0.25">
      <c r="A7" s="6"/>
      <c r="B7" s="6"/>
      <c r="C7" s="6"/>
    </row>
    <row r="8" spans="1:4" x14ac:dyDescent="0.25">
      <c r="A8" s="6"/>
      <c r="B8" s="6"/>
      <c r="C8" s="6"/>
    </row>
    <row r="9" spans="1:4" x14ac:dyDescent="0.25">
      <c r="A9" s="6"/>
      <c r="B9" s="6"/>
      <c r="C9" s="6"/>
    </row>
    <row r="10" spans="1:4" x14ac:dyDescent="0.25">
      <c r="A10" s="6"/>
      <c r="B10" s="6"/>
      <c r="C10" s="6"/>
    </row>
    <row r="11" spans="1:4" x14ac:dyDescent="0.25">
      <c r="A11" s="6"/>
      <c r="B11" s="6"/>
      <c r="C11" s="6"/>
    </row>
    <row r="12" spans="1:4" x14ac:dyDescent="0.25">
      <c r="A12" s="6"/>
      <c r="B12" s="6"/>
      <c r="C12" s="6"/>
    </row>
    <row r="13" spans="1:4" x14ac:dyDescent="0.25">
      <c r="A13" s="6"/>
      <c r="B13" s="6"/>
      <c r="C13" s="6"/>
    </row>
    <row r="14" spans="1:4" x14ac:dyDescent="0.25">
      <c r="A14" s="6"/>
      <c r="B14" s="6"/>
      <c r="C14" s="6"/>
    </row>
    <row r="15" spans="1:4" x14ac:dyDescent="0.25">
      <c r="A15" s="6"/>
      <c r="B15" s="6"/>
      <c r="C15" s="6"/>
    </row>
    <row r="16" spans="1:4" x14ac:dyDescent="0.25">
      <c r="A16" s="6"/>
      <c r="B16" s="6"/>
      <c r="C16" s="6"/>
    </row>
  </sheetData>
  <hyperlinks>
    <hyperlink ref="D1" location="TK!A1" display="BACK"/>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C16"/>
  <sheetViews>
    <sheetView workbookViewId="0">
      <selection activeCell="C1" sqref="C1"/>
    </sheetView>
  </sheetViews>
  <sheetFormatPr defaultRowHeight="13.2" x14ac:dyDescent="0.25"/>
  <cols>
    <col min="1" max="1" width="22.33203125" customWidth="1"/>
    <col min="2" max="2" width="37.5546875" customWidth="1"/>
  </cols>
  <sheetData>
    <row r="1" spans="1:3" x14ac:dyDescent="0.25">
      <c r="C1" s="56" t="s">
        <v>21196</v>
      </c>
    </row>
    <row r="3" spans="1:3" ht="16.8" x14ac:dyDescent="0.3">
      <c r="A3" s="5" t="s">
        <v>14</v>
      </c>
      <c r="B3" s="5" t="s">
        <v>15</v>
      </c>
    </row>
    <row r="4" spans="1:3" x14ac:dyDescent="0.25">
      <c r="A4" s="6" t="s">
        <v>21855</v>
      </c>
      <c r="B4" s="6" t="s">
        <v>22221</v>
      </c>
    </row>
    <row r="5" spans="1:3" x14ac:dyDescent="0.25">
      <c r="A5" s="6" t="s">
        <v>21858</v>
      </c>
      <c r="B5" s="6" t="s">
        <v>22222</v>
      </c>
    </row>
    <row r="6" spans="1:3" x14ac:dyDescent="0.25">
      <c r="A6" s="6" t="s">
        <v>21861</v>
      </c>
      <c r="B6" s="6" t="s">
        <v>22223</v>
      </c>
    </row>
    <row r="7" spans="1:3" x14ac:dyDescent="0.25">
      <c r="A7" s="6" t="s">
        <v>21864</v>
      </c>
      <c r="B7" s="6" t="s">
        <v>22224</v>
      </c>
    </row>
    <row r="8" spans="1:3" x14ac:dyDescent="0.25">
      <c r="A8" s="149" t="s">
        <v>21867</v>
      </c>
      <c r="B8" s="149" t="s">
        <v>22225</v>
      </c>
    </row>
    <row r="9" spans="1:3" x14ac:dyDescent="0.25">
      <c r="A9" s="6"/>
      <c r="B9" s="6"/>
    </row>
    <row r="10" spans="1:3" x14ac:dyDescent="0.25">
      <c r="A10" s="6"/>
      <c r="B10" s="6"/>
    </row>
    <row r="11" spans="1:3" x14ac:dyDescent="0.25">
      <c r="A11" s="6"/>
      <c r="B11" s="6"/>
    </row>
    <row r="12" spans="1:3" x14ac:dyDescent="0.25">
      <c r="A12" s="6"/>
      <c r="B12" s="6"/>
    </row>
    <row r="13" spans="1:3" x14ac:dyDescent="0.25">
      <c r="A13" s="6"/>
      <c r="B13" s="6"/>
    </row>
    <row r="14" spans="1:3" x14ac:dyDescent="0.25">
      <c r="A14" s="6"/>
      <c r="B14" s="6"/>
    </row>
    <row r="15" spans="1:3" x14ac:dyDescent="0.25">
      <c r="A15" s="6"/>
      <c r="B15" s="6"/>
    </row>
    <row r="16" spans="1:3" x14ac:dyDescent="0.25">
      <c r="A16" s="6"/>
      <c r="B16" s="6"/>
    </row>
  </sheetData>
  <hyperlinks>
    <hyperlink ref="C1" location="TK!A1" display="BACK"/>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84"/>
  <sheetViews>
    <sheetView workbookViewId="0">
      <selection activeCell="C4" sqref="C4"/>
    </sheetView>
  </sheetViews>
  <sheetFormatPr defaultRowHeight="13.2" x14ac:dyDescent="0.25"/>
  <cols>
    <col min="1" max="1" width="21.6640625" customWidth="1"/>
    <col min="2" max="2" width="27.6640625" customWidth="1"/>
    <col min="3" max="3" width="29.44140625" customWidth="1"/>
  </cols>
  <sheetData>
    <row r="1" spans="1:5" x14ac:dyDescent="0.25">
      <c r="E1" s="56" t="s">
        <v>21196</v>
      </c>
    </row>
    <row r="3" spans="1:5" ht="33.6" x14ac:dyDescent="0.3">
      <c r="A3" s="9" t="s">
        <v>16</v>
      </c>
      <c r="B3" s="5" t="s">
        <v>17</v>
      </c>
      <c r="C3" s="5" t="s">
        <v>10</v>
      </c>
    </row>
    <row r="4" spans="1:5" x14ac:dyDescent="0.25">
      <c r="A4" s="7" t="s">
        <v>21855</v>
      </c>
      <c r="B4" s="7" t="s">
        <v>22114</v>
      </c>
      <c r="C4" s="7"/>
    </row>
    <row r="5" spans="1:5" x14ac:dyDescent="0.25">
      <c r="A5" s="7" t="s">
        <v>21858</v>
      </c>
      <c r="B5" s="7" t="s">
        <v>22115</v>
      </c>
      <c r="C5" s="7"/>
    </row>
    <row r="6" spans="1:5" x14ac:dyDescent="0.25">
      <c r="A6" s="7" t="s">
        <v>21861</v>
      </c>
      <c r="B6" s="7" t="s">
        <v>22116</v>
      </c>
      <c r="C6" s="7"/>
    </row>
    <row r="7" spans="1:5" x14ac:dyDescent="0.25">
      <c r="A7" s="7" t="s">
        <v>21864</v>
      </c>
      <c r="B7" s="7" t="s">
        <v>22117</v>
      </c>
      <c r="C7" s="7"/>
    </row>
    <row r="8" spans="1:5" x14ac:dyDescent="0.25">
      <c r="A8" s="7" t="s">
        <v>21867</v>
      </c>
      <c r="B8" s="7" t="s">
        <v>22118</v>
      </c>
      <c r="C8" s="7"/>
    </row>
    <row r="9" spans="1:5" x14ac:dyDescent="0.25">
      <c r="A9" s="7" t="s">
        <v>21870</v>
      </c>
      <c r="B9" s="7" t="s">
        <v>22119</v>
      </c>
      <c r="C9" s="7"/>
    </row>
    <row r="10" spans="1:5" x14ac:dyDescent="0.25">
      <c r="A10" s="7" t="s">
        <v>21873</v>
      </c>
      <c r="B10" s="7" t="s">
        <v>22120</v>
      </c>
      <c r="C10" s="7"/>
    </row>
    <row r="11" spans="1:5" x14ac:dyDescent="0.25">
      <c r="A11" s="7" t="s">
        <v>21876</v>
      </c>
      <c r="B11" s="7" t="s">
        <v>22121</v>
      </c>
      <c r="C11" s="7"/>
    </row>
    <row r="12" spans="1:5" x14ac:dyDescent="0.25">
      <c r="A12" s="7" t="s">
        <v>21879</v>
      </c>
      <c r="B12" s="7" t="s">
        <v>22122</v>
      </c>
      <c r="C12" s="7"/>
    </row>
    <row r="13" spans="1:5" x14ac:dyDescent="0.25">
      <c r="A13" s="7" t="s">
        <v>21882</v>
      </c>
      <c r="B13" s="7" t="s">
        <v>22123</v>
      </c>
      <c r="C13" s="7"/>
    </row>
    <row r="14" spans="1:5" x14ac:dyDescent="0.25">
      <c r="A14" s="7" t="s">
        <v>21885</v>
      </c>
      <c r="B14" s="7" t="s">
        <v>22124</v>
      </c>
      <c r="C14" s="7"/>
    </row>
    <row r="15" spans="1:5" x14ac:dyDescent="0.25">
      <c r="A15" s="7" t="s">
        <v>21888</v>
      </c>
      <c r="B15" s="7" t="s">
        <v>22125</v>
      </c>
      <c r="C15" s="7"/>
    </row>
    <row r="16" spans="1:5" x14ac:dyDescent="0.25">
      <c r="A16" s="7" t="s">
        <v>21897</v>
      </c>
      <c r="B16" s="7" t="s">
        <v>22126</v>
      </c>
      <c r="C16" s="7"/>
    </row>
    <row r="17" spans="1:3" x14ac:dyDescent="0.25">
      <c r="A17" s="7" t="s">
        <v>21912</v>
      </c>
      <c r="B17" s="7" t="s">
        <v>22127</v>
      </c>
      <c r="C17" s="7"/>
    </row>
    <row r="18" spans="1:3" x14ac:dyDescent="0.25">
      <c r="A18" s="7" t="s">
        <v>21921</v>
      </c>
      <c r="B18" s="7" t="s">
        <v>22128</v>
      </c>
      <c r="C18" s="7"/>
    </row>
    <row r="19" spans="1:3" x14ac:dyDescent="0.25">
      <c r="A19" s="7" t="s">
        <v>21924</v>
      </c>
      <c r="B19" s="7" t="s">
        <v>22129</v>
      </c>
      <c r="C19" s="7"/>
    </row>
    <row r="20" spans="1:3" x14ac:dyDescent="0.25">
      <c r="A20" s="7" t="s">
        <v>21927</v>
      </c>
      <c r="B20" s="7" t="s">
        <v>22130</v>
      </c>
      <c r="C20" s="7"/>
    </row>
    <row r="21" spans="1:3" x14ac:dyDescent="0.25">
      <c r="A21" s="7" t="s">
        <v>21930</v>
      </c>
      <c r="B21" s="7" t="s">
        <v>22131</v>
      </c>
      <c r="C21" s="7"/>
    </row>
    <row r="22" spans="1:3" x14ac:dyDescent="0.25">
      <c r="A22" s="7" t="s">
        <v>21933</v>
      </c>
      <c r="B22" s="7" t="s">
        <v>22132</v>
      </c>
      <c r="C22" s="7"/>
    </row>
    <row r="23" spans="1:3" x14ac:dyDescent="0.25">
      <c r="A23" s="7" t="s">
        <v>21936</v>
      </c>
      <c r="B23" s="7" t="s">
        <v>22133</v>
      </c>
      <c r="C23" s="7"/>
    </row>
    <row r="24" spans="1:3" x14ac:dyDescent="0.25">
      <c r="A24" s="7" t="s">
        <v>21939</v>
      </c>
      <c r="B24" s="7" t="s">
        <v>22134</v>
      </c>
      <c r="C24" s="7"/>
    </row>
    <row r="25" spans="1:3" x14ac:dyDescent="0.25">
      <c r="A25" s="7" t="s">
        <v>21942</v>
      </c>
      <c r="B25" s="7" t="s">
        <v>22135</v>
      </c>
      <c r="C25" s="7"/>
    </row>
    <row r="26" spans="1:3" x14ac:dyDescent="0.25">
      <c r="A26" s="7" t="s">
        <v>21945</v>
      </c>
      <c r="B26" s="7" t="s">
        <v>22136</v>
      </c>
      <c r="C26" s="7"/>
    </row>
    <row r="27" spans="1:3" x14ac:dyDescent="0.25">
      <c r="A27" s="7" t="s">
        <v>21948</v>
      </c>
      <c r="B27" s="7" t="s">
        <v>22137</v>
      </c>
      <c r="C27" s="7"/>
    </row>
    <row r="28" spans="1:3" x14ac:dyDescent="0.25">
      <c r="A28" s="7" t="s">
        <v>21951</v>
      </c>
      <c r="B28" s="7" t="s">
        <v>22138</v>
      </c>
      <c r="C28" s="7"/>
    </row>
    <row r="29" spans="1:3" x14ac:dyDescent="0.25">
      <c r="A29" s="7" t="s">
        <v>21954</v>
      </c>
      <c r="B29" s="7" t="s">
        <v>22139</v>
      </c>
      <c r="C29" s="7"/>
    </row>
    <row r="30" spans="1:3" x14ac:dyDescent="0.25">
      <c r="A30" s="7" t="s">
        <v>22007</v>
      </c>
      <c r="B30" s="7" t="s">
        <v>22140</v>
      </c>
      <c r="C30" s="7"/>
    </row>
    <row r="31" spans="1:3" x14ac:dyDescent="0.25">
      <c r="A31" s="7" t="s">
        <v>22085</v>
      </c>
      <c r="B31" s="7" t="s">
        <v>22141</v>
      </c>
      <c r="C31" s="7"/>
    </row>
    <row r="32" spans="1:3" x14ac:dyDescent="0.25">
      <c r="A32" s="7" t="s">
        <v>22086</v>
      </c>
      <c r="B32" s="7" t="s">
        <v>22077</v>
      </c>
      <c r="C32" s="7"/>
    </row>
    <row r="33" spans="1:3" x14ac:dyDescent="0.25">
      <c r="A33" s="7" t="s">
        <v>22087</v>
      </c>
      <c r="B33" s="7" t="s">
        <v>22142</v>
      </c>
      <c r="C33" s="7"/>
    </row>
    <row r="34" spans="1:3" x14ac:dyDescent="0.25">
      <c r="A34" s="7" t="s">
        <v>22088</v>
      </c>
      <c r="B34" s="7" t="s">
        <v>22143</v>
      </c>
      <c r="C34" s="7"/>
    </row>
    <row r="35" spans="1:3" x14ac:dyDescent="0.25">
      <c r="A35" s="7" t="s">
        <v>22089</v>
      </c>
      <c r="B35" s="7" t="s">
        <v>22144</v>
      </c>
      <c r="C35" s="7"/>
    </row>
    <row r="36" spans="1:3" x14ac:dyDescent="0.25">
      <c r="A36" s="7" t="s">
        <v>22090</v>
      </c>
      <c r="B36" s="7" t="s">
        <v>22145</v>
      </c>
      <c r="C36" s="7"/>
    </row>
    <row r="37" spans="1:3" x14ac:dyDescent="0.25">
      <c r="A37" s="7" t="s">
        <v>22091</v>
      </c>
      <c r="B37" s="7" t="s">
        <v>22146</v>
      </c>
      <c r="C37" s="7"/>
    </row>
    <row r="38" spans="1:3" x14ac:dyDescent="0.25">
      <c r="A38" s="7" t="s">
        <v>22092</v>
      </c>
      <c r="B38" s="7" t="s">
        <v>22147</v>
      </c>
      <c r="C38" s="7"/>
    </row>
    <row r="39" spans="1:3" x14ac:dyDescent="0.25">
      <c r="A39" s="7" t="s">
        <v>22093</v>
      </c>
      <c r="B39" s="7" t="s">
        <v>22148</v>
      </c>
      <c r="C39" s="7"/>
    </row>
    <row r="40" spans="1:3" x14ac:dyDescent="0.25">
      <c r="A40" s="7" t="s">
        <v>22094</v>
      </c>
      <c r="B40" s="7" t="s">
        <v>22149</v>
      </c>
      <c r="C40" s="7"/>
    </row>
    <row r="41" spans="1:3" x14ac:dyDescent="0.25">
      <c r="A41" s="7" t="s">
        <v>22095</v>
      </c>
      <c r="B41" s="7" t="s">
        <v>22150</v>
      </c>
      <c r="C41" s="7"/>
    </row>
    <row r="42" spans="1:3" x14ac:dyDescent="0.25">
      <c r="A42" s="7" t="s">
        <v>22096</v>
      </c>
      <c r="B42" s="7" t="s">
        <v>22151</v>
      </c>
      <c r="C42" s="7"/>
    </row>
    <row r="43" spans="1:3" x14ac:dyDescent="0.25">
      <c r="A43" s="7" t="s">
        <v>22097</v>
      </c>
      <c r="B43" s="7" t="s">
        <v>22152</v>
      </c>
      <c r="C43" s="7"/>
    </row>
    <row r="44" spans="1:3" x14ac:dyDescent="0.25">
      <c r="A44" s="7" t="s">
        <v>21957</v>
      </c>
      <c r="B44" s="7" t="s">
        <v>22153</v>
      </c>
      <c r="C44" s="7"/>
    </row>
    <row r="45" spans="1:3" x14ac:dyDescent="0.25">
      <c r="A45" s="7" t="s">
        <v>22098</v>
      </c>
      <c r="B45" s="7" t="s">
        <v>22154</v>
      </c>
      <c r="C45" s="7"/>
    </row>
    <row r="46" spans="1:3" x14ac:dyDescent="0.25">
      <c r="A46" s="7" t="s">
        <v>22099</v>
      </c>
      <c r="B46" s="7" t="s">
        <v>22155</v>
      </c>
      <c r="C46" s="7"/>
    </row>
    <row r="47" spans="1:3" x14ac:dyDescent="0.25">
      <c r="A47" s="7" t="s">
        <v>22100</v>
      </c>
      <c r="B47" s="7" t="s">
        <v>22156</v>
      </c>
      <c r="C47" s="7"/>
    </row>
    <row r="48" spans="1:3" x14ac:dyDescent="0.25">
      <c r="A48" s="7" t="s">
        <v>22101</v>
      </c>
      <c r="B48" s="7" t="s">
        <v>22157</v>
      </c>
      <c r="C48" s="7"/>
    </row>
    <row r="49" spans="1:3" x14ac:dyDescent="0.25">
      <c r="A49" s="7" t="s">
        <v>22102</v>
      </c>
      <c r="B49" s="7" t="s">
        <v>22158</v>
      </c>
      <c r="C49" s="7"/>
    </row>
    <row r="50" spans="1:3" x14ac:dyDescent="0.25">
      <c r="A50" s="7" t="s">
        <v>22103</v>
      </c>
      <c r="B50" s="7" t="s">
        <v>22060</v>
      </c>
      <c r="C50" s="7"/>
    </row>
    <row r="51" spans="1:3" x14ac:dyDescent="0.25">
      <c r="A51" s="7" t="s">
        <v>22104</v>
      </c>
      <c r="B51" s="7" t="s">
        <v>22159</v>
      </c>
      <c r="C51" s="7"/>
    </row>
    <row r="52" spans="1:3" x14ac:dyDescent="0.25">
      <c r="A52" s="7" t="s">
        <v>22105</v>
      </c>
      <c r="B52" s="7" t="s">
        <v>22160</v>
      </c>
      <c r="C52" s="7"/>
    </row>
    <row r="53" spans="1:3" x14ac:dyDescent="0.25">
      <c r="A53" s="7" t="s">
        <v>22106</v>
      </c>
      <c r="B53" s="7" t="s">
        <v>22161</v>
      </c>
      <c r="C53" s="7"/>
    </row>
    <row r="54" spans="1:3" x14ac:dyDescent="0.25">
      <c r="A54" s="7" t="s">
        <v>22107</v>
      </c>
      <c r="B54" s="7" t="s">
        <v>22162</v>
      </c>
      <c r="C54" s="7"/>
    </row>
    <row r="55" spans="1:3" x14ac:dyDescent="0.25">
      <c r="A55" s="7" t="s">
        <v>22108</v>
      </c>
      <c r="B55" s="7" t="s">
        <v>22163</v>
      </c>
      <c r="C55" s="7"/>
    </row>
    <row r="56" spans="1:3" x14ac:dyDescent="0.25">
      <c r="A56" s="7" t="s">
        <v>22109</v>
      </c>
      <c r="B56" s="7" t="s">
        <v>22164</v>
      </c>
      <c r="C56" s="7"/>
    </row>
    <row r="57" spans="1:3" x14ac:dyDescent="0.25">
      <c r="A57" s="7" t="s">
        <v>22165</v>
      </c>
      <c r="B57" s="7" t="s">
        <v>22166</v>
      </c>
      <c r="C57" s="7"/>
    </row>
    <row r="58" spans="1:3" x14ac:dyDescent="0.25">
      <c r="A58" s="7" t="s">
        <v>22167</v>
      </c>
      <c r="B58" s="7" t="s">
        <v>22168</v>
      </c>
      <c r="C58" s="7"/>
    </row>
    <row r="59" spans="1:3" x14ac:dyDescent="0.25">
      <c r="A59" s="7" t="s">
        <v>22169</v>
      </c>
      <c r="B59" s="7" t="s">
        <v>22170</v>
      </c>
      <c r="C59" s="7"/>
    </row>
    <row r="60" spans="1:3" x14ac:dyDescent="0.25">
      <c r="A60" s="7" t="s">
        <v>22171</v>
      </c>
      <c r="B60" s="7" t="s">
        <v>22172</v>
      </c>
      <c r="C60" s="7"/>
    </row>
    <row r="61" spans="1:3" x14ac:dyDescent="0.25">
      <c r="A61" s="7" t="s">
        <v>22173</v>
      </c>
      <c r="B61" s="7" t="s">
        <v>22174</v>
      </c>
      <c r="C61" s="7"/>
    </row>
    <row r="62" spans="1:3" x14ac:dyDescent="0.25">
      <c r="A62" s="7" t="s">
        <v>22175</v>
      </c>
      <c r="B62" s="7" t="s">
        <v>22176</v>
      </c>
      <c r="C62" s="7"/>
    </row>
    <row r="63" spans="1:3" x14ac:dyDescent="0.25">
      <c r="A63" s="7" t="s">
        <v>22177</v>
      </c>
      <c r="B63" s="7" t="s">
        <v>22178</v>
      </c>
      <c r="C63" s="7"/>
    </row>
    <row r="64" spans="1:3" x14ac:dyDescent="0.25">
      <c r="A64" s="7" t="s">
        <v>22179</v>
      </c>
      <c r="B64" s="7" t="s">
        <v>22180</v>
      </c>
      <c r="C64" s="7"/>
    </row>
    <row r="65" spans="1:3" x14ac:dyDescent="0.25">
      <c r="A65" s="7" t="s">
        <v>22181</v>
      </c>
      <c r="B65" s="7" t="s">
        <v>22182</v>
      </c>
      <c r="C65" s="7"/>
    </row>
    <row r="66" spans="1:3" x14ac:dyDescent="0.25">
      <c r="A66" s="7" t="s">
        <v>22183</v>
      </c>
      <c r="B66" s="7" t="s">
        <v>22184</v>
      </c>
      <c r="C66" s="7"/>
    </row>
    <row r="67" spans="1:3" x14ac:dyDescent="0.25">
      <c r="A67" s="7" t="s">
        <v>22185</v>
      </c>
      <c r="B67" s="7" t="s">
        <v>22186</v>
      </c>
      <c r="C67" s="7"/>
    </row>
    <row r="68" spans="1:3" x14ac:dyDescent="0.25">
      <c r="A68" s="7" t="s">
        <v>22187</v>
      </c>
      <c r="B68" s="7" t="s">
        <v>22188</v>
      </c>
      <c r="C68" s="7"/>
    </row>
    <row r="69" spans="1:3" x14ac:dyDescent="0.25">
      <c r="A69" s="7" t="s">
        <v>22189</v>
      </c>
      <c r="B69" s="7" t="s">
        <v>22190</v>
      </c>
      <c r="C69" s="7"/>
    </row>
    <row r="70" spans="1:3" x14ac:dyDescent="0.25">
      <c r="A70" s="7" t="s">
        <v>22191</v>
      </c>
      <c r="B70" s="7" t="s">
        <v>22192</v>
      </c>
      <c r="C70" s="7"/>
    </row>
    <row r="71" spans="1:3" x14ac:dyDescent="0.25">
      <c r="A71" s="7" t="s">
        <v>22193</v>
      </c>
      <c r="B71" s="7" t="s">
        <v>22194</v>
      </c>
      <c r="C71" s="7"/>
    </row>
    <row r="72" spans="1:3" x14ac:dyDescent="0.25">
      <c r="A72" s="7" t="s">
        <v>22195</v>
      </c>
      <c r="B72" s="7" t="s">
        <v>22196</v>
      </c>
      <c r="C72" s="7"/>
    </row>
    <row r="73" spans="1:3" x14ac:dyDescent="0.25">
      <c r="A73" s="7" t="s">
        <v>22197</v>
      </c>
      <c r="B73" s="7" t="s">
        <v>22198</v>
      </c>
      <c r="C73" s="7"/>
    </row>
    <row r="74" spans="1:3" x14ac:dyDescent="0.25">
      <c r="A74" s="7" t="s">
        <v>22199</v>
      </c>
      <c r="B74" s="7" t="s">
        <v>22200</v>
      </c>
      <c r="C74" s="7"/>
    </row>
    <row r="75" spans="1:3" x14ac:dyDescent="0.25">
      <c r="A75" s="7" t="s">
        <v>22201</v>
      </c>
      <c r="B75" s="7" t="s">
        <v>22202</v>
      </c>
      <c r="C75" s="7"/>
    </row>
    <row r="76" spans="1:3" x14ac:dyDescent="0.25">
      <c r="A76" s="7" t="s">
        <v>22203</v>
      </c>
      <c r="B76" s="7" t="s">
        <v>22204</v>
      </c>
      <c r="C76" s="7"/>
    </row>
    <row r="77" spans="1:3" x14ac:dyDescent="0.25">
      <c r="A77" s="7" t="s">
        <v>22205</v>
      </c>
      <c r="B77" s="7" t="s">
        <v>22206</v>
      </c>
      <c r="C77" s="7"/>
    </row>
    <row r="78" spans="1:3" x14ac:dyDescent="0.25">
      <c r="A78" s="7" t="s">
        <v>22207</v>
      </c>
      <c r="B78" s="7" t="s">
        <v>22208</v>
      </c>
      <c r="C78" s="7"/>
    </row>
    <row r="79" spans="1:3" x14ac:dyDescent="0.25">
      <c r="A79" s="7" t="s">
        <v>22209</v>
      </c>
      <c r="B79" s="7" t="s">
        <v>22210</v>
      </c>
      <c r="C79" s="7"/>
    </row>
    <row r="80" spans="1:3" x14ac:dyDescent="0.25">
      <c r="A80" s="7" t="s">
        <v>22211</v>
      </c>
      <c r="B80" s="7" t="s">
        <v>22212</v>
      </c>
      <c r="C80" s="7"/>
    </row>
    <row r="81" spans="1:3" x14ac:dyDescent="0.25">
      <c r="A81" s="7" t="s">
        <v>22213</v>
      </c>
      <c r="B81" s="7" t="s">
        <v>22214</v>
      </c>
      <c r="C81" s="7"/>
    </row>
    <row r="82" spans="1:3" x14ac:dyDescent="0.25">
      <c r="A82" s="7" t="s">
        <v>22215</v>
      </c>
      <c r="B82" s="7" t="s">
        <v>22216</v>
      </c>
      <c r="C82" s="7"/>
    </row>
    <row r="83" spans="1:3" x14ac:dyDescent="0.25">
      <c r="A83" s="7" t="s">
        <v>22217</v>
      </c>
      <c r="B83" s="7" t="s">
        <v>22218</v>
      </c>
      <c r="C83" s="7"/>
    </row>
    <row r="84" spans="1:3" x14ac:dyDescent="0.25">
      <c r="A84" s="7" t="s">
        <v>22219</v>
      </c>
      <c r="B84" s="7" t="s">
        <v>22220</v>
      </c>
      <c r="C84" s="7"/>
    </row>
  </sheetData>
  <hyperlinks>
    <hyperlink ref="E1" location="TK!A1" display="BACK"/>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D15"/>
  <sheetViews>
    <sheetView workbookViewId="0">
      <selection activeCell="D1" sqref="D1"/>
    </sheetView>
  </sheetViews>
  <sheetFormatPr defaultRowHeight="13.2" x14ac:dyDescent="0.25"/>
  <cols>
    <col min="1" max="1" width="22.33203125" customWidth="1"/>
    <col min="2" max="2" width="37.5546875" customWidth="1"/>
    <col min="3" max="3" width="27.33203125" customWidth="1"/>
  </cols>
  <sheetData>
    <row r="1" spans="1:4" x14ac:dyDescent="0.25">
      <c r="D1" s="56" t="s">
        <v>21196</v>
      </c>
    </row>
    <row r="3" spans="1:4" ht="16.8" x14ac:dyDescent="0.3">
      <c r="A3" s="54" t="s">
        <v>21179</v>
      </c>
      <c r="B3" s="54" t="s">
        <v>21180</v>
      </c>
      <c r="C3" s="54" t="s">
        <v>21181</v>
      </c>
    </row>
    <row r="4" spans="1:4" s="151" customFormat="1" ht="15.6" x14ac:dyDescent="0.3">
      <c r="A4" s="150" t="s">
        <v>22226</v>
      </c>
      <c r="B4" s="150" t="s">
        <v>22227</v>
      </c>
      <c r="C4" s="150"/>
    </row>
    <row r="5" spans="1:4" s="151" customFormat="1" ht="15.6" x14ac:dyDescent="0.3">
      <c r="A5" s="152" t="s">
        <v>22228</v>
      </c>
      <c r="B5" s="152" t="s">
        <v>22229</v>
      </c>
      <c r="C5" s="150" t="s">
        <v>22250</v>
      </c>
    </row>
    <row r="6" spans="1:4" s="151" customFormat="1" ht="15.6" x14ac:dyDescent="0.3">
      <c r="A6" s="152" t="s">
        <v>22246</v>
      </c>
      <c r="B6" s="152" t="s">
        <v>22245</v>
      </c>
      <c r="C6" s="150"/>
    </row>
    <row r="7" spans="1:4" s="151" customFormat="1" ht="15.6" x14ac:dyDescent="0.3">
      <c r="A7" s="152" t="s">
        <v>22231</v>
      </c>
      <c r="B7" s="152" t="s">
        <v>22232</v>
      </c>
      <c r="C7" s="150"/>
    </row>
    <row r="8" spans="1:4" s="151" customFormat="1" ht="15.6" x14ac:dyDescent="0.3">
      <c r="A8" s="152" t="s">
        <v>22233</v>
      </c>
      <c r="B8" s="152" t="s">
        <v>22234</v>
      </c>
      <c r="C8" s="150"/>
    </row>
    <row r="9" spans="1:4" s="151" customFormat="1" ht="15.6" x14ac:dyDescent="0.3">
      <c r="A9" s="152" t="s">
        <v>22235</v>
      </c>
      <c r="B9" s="152" t="s">
        <v>22236</v>
      </c>
      <c r="C9" s="150"/>
    </row>
    <row r="10" spans="1:4" s="151" customFormat="1" ht="15.6" x14ac:dyDescent="0.3">
      <c r="A10" s="152" t="s">
        <v>22237</v>
      </c>
      <c r="B10" s="152" t="s">
        <v>22238</v>
      </c>
      <c r="C10" s="150"/>
    </row>
    <row r="11" spans="1:4" s="151" customFormat="1" ht="15.6" x14ac:dyDescent="0.3">
      <c r="A11" s="152" t="s">
        <v>22239</v>
      </c>
      <c r="B11" s="152" t="s">
        <v>22240</v>
      </c>
      <c r="C11" s="150"/>
    </row>
    <row r="12" spans="1:4" s="151" customFormat="1" ht="15.6" x14ac:dyDescent="0.3">
      <c r="A12" s="152" t="s">
        <v>22241</v>
      </c>
      <c r="B12" s="152" t="s">
        <v>22242</v>
      </c>
      <c r="C12" s="150"/>
    </row>
    <row r="13" spans="1:4" s="151" customFormat="1" ht="15.6" x14ac:dyDescent="0.3">
      <c r="A13" s="152" t="s">
        <v>22243</v>
      </c>
      <c r="B13" s="152" t="s">
        <v>22244</v>
      </c>
      <c r="C13" s="150"/>
    </row>
    <row r="14" spans="1:4" s="151" customFormat="1" ht="15.6" x14ac:dyDescent="0.3">
      <c r="A14" s="152" t="s">
        <v>22230</v>
      </c>
      <c r="B14" s="152" t="s">
        <v>22247</v>
      </c>
      <c r="C14" s="150"/>
    </row>
    <row r="15" spans="1:4" s="151" customFormat="1" ht="15.6" x14ac:dyDescent="0.3">
      <c r="A15" s="152" t="s">
        <v>22249</v>
      </c>
      <c r="B15" s="152" t="s">
        <v>22248</v>
      </c>
      <c r="C15" s="150"/>
    </row>
  </sheetData>
  <hyperlinks>
    <hyperlink ref="D1" location="TK!A1" display="BACK"/>
  </hyperlink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23"/>
  <sheetViews>
    <sheetView workbookViewId="0">
      <selection activeCell="G1" sqref="G1"/>
    </sheetView>
  </sheetViews>
  <sheetFormatPr defaultRowHeight="13.2" x14ac:dyDescent="0.25"/>
  <cols>
    <col min="1" max="1" width="7.6640625" style="2" customWidth="1"/>
    <col min="2" max="2" width="19.88671875" style="2" bestFit="1" customWidth="1"/>
    <col min="3" max="3" width="13.109375" style="1" customWidth="1"/>
    <col min="4" max="4" width="33.88671875" style="2" customWidth="1"/>
    <col min="5" max="5" width="22" style="2" customWidth="1"/>
  </cols>
  <sheetData>
    <row r="1" spans="1:7" x14ac:dyDescent="0.25">
      <c r="G1" s="56" t="s">
        <v>21196</v>
      </c>
    </row>
    <row r="3" spans="1:7" ht="16.8" x14ac:dyDescent="0.3">
      <c r="A3" s="5" t="s">
        <v>6</v>
      </c>
      <c r="B3" s="5" t="s">
        <v>7</v>
      </c>
      <c r="C3" s="10" t="s">
        <v>9</v>
      </c>
      <c r="D3" s="5" t="s">
        <v>18</v>
      </c>
      <c r="E3" s="5" t="s">
        <v>2</v>
      </c>
    </row>
    <row r="4" spans="1:7" ht="12" customHeight="1" x14ac:dyDescent="0.25">
      <c r="A4" s="6" t="s">
        <v>21855</v>
      </c>
      <c r="B4" s="6" t="s">
        <v>22251</v>
      </c>
      <c r="C4" s="11"/>
      <c r="D4" s="6"/>
      <c r="E4" s="6" t="s">
        <v>3</v>
      </c>
    </row>
    <row r="5" spans="1:7" ht="12" customHeight="1" x14ac:dyDescent="0.25">
      <c r="A5" s="6" t="s">
        <v>21858</v>
      </c>
      <c r="B5" s="149" t="s">
        <v>22252</v>
      </c>
      <c r="C5" s="11"/>
      <c r="D5" s="6"/>
      <c r="E5" s="6"/>
    </row>
    <row r="6" spans="1:7" ht="12" customHeight="1" x14ac:dyDescent="0.25">
      <c r="A6" s="6" t="s">
        <v>21861</v>
      </c>
      <c r="B6" s="6" t="s">
        <v>22253</v>
      </c>
      <c r="C6" s="11"/>
      <c r="D6" s="6"/>
      <c r="E6" s="6"/>
    </row>
    <row r="7" spans="1:7" ht="12" customHeight="1" x14ac:dyDescent="0.25">
      <c r="A7" s="6" t="s">
        <v>21864</v>
      </c>
      <c r="B7" s="6" t="s">
        <v>22254</v>
      </c>
      <c r="C7" s="11"/>
      <c r="D7" s="6"/>
      <c r="E7" s="6"/>
    </row>
    <row r="8" spans="1:7" ht="12" customHeight="1" x14ac:dyDescent="0.25">
      <c r="A8" s="6" t="s">
        <v>21867</v>
      </c>
      <c r="B8" s="6" t="s">
        <v>22255</v>
      </c>
      <c r="C8" s="11"/>
      <c r="D8" s="6"/>
      <c r="E8" s="6"/>
    </row>
    <row r="9" spans="1:7" ht="12" customHeight="1" x14ac:dyDescent="0.25">
      <c r="A9" s="6" t="s">
        <v>21870</v>
      </c>
      <c r="B9" s="6" t="s">
        <v>22256</v>
      </c>
      <c r="C9" s="11"/>
      <c r="D9" s="6"/>
      <c r="E9" s="6"/>
    </row>
    <row r="10" spans="1:7" ht="12" customHeight="1" x14ac:dyDescent="0.25">
      <c r="A10" s="6" t="s">
        <v>21873</v>
      </c>
      <c r="B10" s="6" t="s">
        <v>22257</v>
      </c>
      <c r="C10" s="11"/>
      <c r="D10" s="6"/>
      <c r="E10" s="6"/>
    </row>
    <row r="11" spans="1:7" x14ac:dyDescent="0.25">
      <c r="A11" s="149" t="s">
        <v>21876</v>
      </c>
      <c r="B11" s="149" t="s">
        <v>22524</v>
      </c>
      <c r="C11" s="11"/>
      <c r="D11" s="6"/>
      <c r="E11" s="6"/>
    </row>
    <row r="12" spans="1:7" x14ac:dyDescent="0.25">
      <c r="A12" s="6"/>
      <c r="B12" s="6"/>
      <c r="C12" s="11"/>
      <c r="D12" s="6"/>
      <c r="E12" s="6"/>
    </row>
    <row r="13" spans="1:7" x14ac:dyDescent="0.25">
      <c r="A13" s="6"/>
      <c r="B13" s="6"/>
      <c r="C13" s="11"/>
      <c r="D13" s="6"/>
      <c r="E13" s="6"/>
    </row>
    <row r="14" spans="1:7" x14ac:dyDescent="0.25">
      <c r="A14" s="6"/>
      <c r="B14" s="6"/>
      <c r="C14" s="11"/>
      <c r="D14" s="6"/>
      <c r="E14" s="6"/>
    </row>
    <row r="15" spans="1:7" x14ac:dyDescent="0.25">
      <c r="A15" s="6"/>
      <c r="B15" s="6"/>
      <c r="C15" s="11"/>
      <c r="D15" s="6"/>
      <c r="E15" s="6"/>
    </row>
    <row r="16" spans="1:7" x14ac:dyDescent="0.25">
      <c r="A16" s="6"/>
      <c r="B16" s="6"/>
      <c r="C16" s="11"/>
      <c r="D16" s="6"/>
      <c r="E16" s="6"/>
    </row>
    <row r="17" spans="1:5" x14ac:dyDescent="0.25">
      <c r="A17" s="6"/>
      <c r="B17" s="6"/>
      <c r="C17" s="11"/>
      <c r="D17" s="6"/>
      <c r="E17" s="6"/>
    </row>
    <row r="18" spans="1:5" x14ac:dyDescent="0.25">
      <c r="A18" s="6"/>
      <c r="B18" s="6"/>
      <c r="C18" s="11"/>
      <c r="D18" s="6"/>
      <c r="E18" s="6"/>
    </row>
    <row r="19" spans="1:5" x14ac:dyDescent="0.25">
      <c r="A19" s="6"/>
      <c r="B19" s="6"/>
      <c r="C19" s="11"/>
      <c r="D19" s="6"/>
      <c r="E19" s="6"/>
    </row>
    <row r="20" spans="1:5" x14ac:dyDescent="0.25">
      <c r="A20" s="6"/>
      <c r="B20" s="6"/>
      <c r="C20" s="11"/>
      <c r="D20" s="6"/>
      <c r="E20" s="6"/>
    </row>
    <row r="21" spans="1:5" x14ac:dyDescent="0.25">
      <c r="A21" s="6"/>
      <c r="B21" s="6"/>
      <c r="C21" s="11"/>
      <c r="D21" s="6"/>
      <c r="E21" s="6"/>
    </row>
    <row r="22" spans="1:5" x14ac:dyDescent="0.25">
      <c r="A22" s="6"/>
      <c r="B22" s="6"/>
      <c r="C22" s="11"/>
      <c r="D22" s="6"/>
      <c r="E22" s="6"/>
    </row>
    <row r="23" spans="1:5" x14ac:dyDescent="0.25">
      <c r="A23" s="6"/>
      <c r="B23" s="6"/>
      <c r="C23" s="11"/>
      <c r="D23" s="6"/>
      <c r="E23" s="6"/>
    </row>
  </sheetData>
  <hyperlinks>
    <hyperlink ref="G1" location="TK!A1" display="BACK"/>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3"/>
  <dimension ref="A1:J16"/>
  <sheetViews>
    <sheetView workbookViewId="0">
      <selection activeCell="A8" sqref="A8"/>
    </sheetView>
  </sheetViews>
  <sheetFormatPr defaultRowHeight="13.2" x14ac:dyDescent="0.25"/>
  <cols>
    <col min="1" max="1" width="42.88671875" customWidth="1"/>
    <col min="2" max="2" width="19" customWidth="1"/>
    <col min="3" max="3" width="21.6640625" bestFit="1" customWidth="1"/>
    <col min="4" max="4" width="19.6640625" customWidth="1"/>
    <col min="5" max="5" width="19.109375" customWidth="1"/>
    <col min="6" max="6" width="20" customWidth="1"/>
    <col min="7" max="7" width="16.6640625" customWidth="1"/>
    <col min="8" max="8" width="18" customWidth="1"/>
    <col min="9" max="9" width="20.6640625" customWidth="1"/>
    <col min="10" max="10" width="11.6640625" bestFit="1" customWidth="1"/>
  </cols>
  <sheetData>
    <row r="1" spans="1:10" x14ac:dyDescent="0.25">
      <c r="A1" s="56" t="s">
        <v>21196</v>
      </c>
    </row>
    <row r="2" spans="1:10" x14ac:dyDescent="0.25">
      <c r="C2" s="218"/>
      <c r="D2" s="218"/>
      <c r="E2" s="218"/>
      <c r="F2" s="218"/>
      <c r="G2" s="218"/>
      <c r="H2" s="218"/>
    </row>
    <row r="3" spans="1:10" ht="33.6" x14ac:dyDescent="0.3">
      <c r="A3" s="54" t="s">
        <v>21182</v>
      </c>
      <c r="B3" s="5" t="s">
        <v>19</v>
      </c>
      <c r="C3" s="10" t="s">
        <v>20</v>
      </c>
      <c r="D3" s="5" t="s">
        <v>21</v>
      </c>
      <c r="E3" s="5" t="s">
        <v>22</v>
      </c>
      <c r="F3" s="5" t="s">
        <v>23</v>
      </c>
      <c r="G3" s="12" t="s">
        <v>24</v>
      </c>
      <c r="H3" s="5" t="s">
        <v>25</v>
      </c>
      <c r="I3" s="10" t="s">
        <v>26</v>
      </c>
      <c r="J3" s="5" t="s">
        <v>2</v>
      </c>
    </row>
    <row r="4" spans="1:10" ht="16.8" x14ac:dyDescent="0.3">
      <c r="A4" s="7" t="s">
        <v>23898</v>
      </c>
      <c r="B4" s="137" t="s">
        <v>25471</v>
      </c>
      <c r="C4" s="136" t="s">
        <v>22012</v>
      </c>
      <c r="D4" s="8"/>
      <c r="E4" s="8"/>
      <c r="F4" s="8"/>
      <c r="G4" s="8"/>
      <c r="H4" s="8" t="s">
        <v>22017</v>
      </c>
      <c r="I4" s="138">
        <v>0.1</v>
      </c>
      <c r="J4" s="8"/>
    </row>
    <row r="5" spans="1:10" ht="16.8" x14ac:dyDescent="0.3">
      <c r="A5" s="7" t="s">
        <v>23582</v>
      </c>
      <c r="B5" s="137" t="s">
        <v>25472</v>
      </c>
      <c r="C5" s="136" t="s">
        <v>22013</v>
      </c>
      <c r="D5" s="136" t="s">
        <v>22017</v>
      </c>
      <c r="E5" s="136" t="s">
        <v>22017</v>
      </c>
      <c r="F5" s="136" t="s">
        <v>22017</v>
      </c>
      <c r="G5" s="136"/>
      <c r="H5" s="136" t="s">
        <v>22017</v>
      </c>
      <c r="I5" s="138">
        <v>0.1</v>
      </c>
      <c r="J5" s="8"/>
    </row>
    <row r="6" spans="1:10" ht="16.8" x14ac:dyDescent="0.3">
      <c r="A6" s="136" t="s">
        <v>22011</v>
      </c>
      <c r="B6" s="137" t="s">
        <v>25473</v>
      </c>
      <c r="C6" s="136" t="s">
        <v>22014</v>
      </c>
      <c r="D6" s="136" t="s">
        <v>22017</v>
      </c>
      <c r="E6" s="136" t="s">
        <v>22017</v>
      </c>
      <c r="F6" s="136" t="s">
        <v>22017</v>
      </c>
      <c r="G6" s="136" t="s">
        <v>22017</v>
      </c>
      <c r="H6" s="136"/>
      <c r="I6" s="138"/>
      <c r="J6" s="7"/>
    </row>
    <row r="7" spans="1:10" ht="16.8" x14ac:dyDescent="0.3">
      <c r="A7" s="7" t="s">
        <v>23584</v>
      </c>
      <c r="B7" s="137" t="s">
        <v>25474</v>
      </c>
      <c r="C7" s="136" t="s">
        <v>22015</v>
      </c>
      <c r="D7" s="136" t="s">
        <v>22017</v>
      </c>
      <c r="E7" s="136" t="s">
        <v>22017</v>
      </c>
      <c r="F7" s="136" t="s">
        <v>22017</v>
      </c>
      <c r="G7" s="136" t="s">
        <v>22017</v>
      </c>
      <c r="H7" s="136"/>
      <c r="I7" s="138"/>
      <c r="J7" s="7"/>
    </row>
    <row r="8" spans="1:10" ht="16.8" x14ac:dyDescent="0.3">
      <c r="A8" s="41" t="s">
        <v>23585</v>
      </c>
      <c r="B8" s="137" t="s">
        <v>25475</v>
      </c>
      <c r="C8" s="136"/>
      <c r="D8" s="136" t="s">
        <v>22017</v>
      </c>
      <c r="E8" s="136" t="s">
        <v>22017</v>
      </c>
      <c r="F8" s="136" t="s">
        <v>22017</v>
      </c>
      <c r="G8" s="136" t="s">
        <v>22017</v>
      </c>
      <c r="H8" s="136"/>
      <c r="I8" s="138"/>
      <c r="J8" s="7"/>
    </row>
    <row r="9" spans="1:10" ht="16.8" x14ac:dyDescent="0.3">
      <c r="A9" t="s">
        <v>24166</v>
      </c>
      <c r="B9" s="137" t="s">
        <v>25476</v>
      </c>
      <c r="C9" s="136" t="s">
        <v>22016</v>
      </c>
      <c r="D9" s="136"/>
      <c r="E9" s="136"/>
      <c r="F9" s="136"/>
      <c r="G9" s="136"/>
      <c r="H9" s="136" t="s">
        <v>22017</v>
      </c>
      <c r="I9" s="138">
        <v>0.1</v>
      </c>
      <c r="J9" s="7"/>
    </row>
    <row r="10" spans="1:10" ht="16.8" x14ac:dyDescent="0.3">
      <c r="A10" t="s">
        <v>24158</v>
      </c>
      <c r="B10" s="137" t="s">
        <v>25477</v>
      </c>
      <c r="C10" s="136" t="s">
        <v>22016</v>
      </c>
      <c r="D10" s="136"/>
      <c r="E10" s="136"/>
      <c r="F10" s="136"/>
      <c r="G10" s="136"/>
      <c r="H10" s="136" t="s">
        <v>22017</v>
      </c>
      <c r="I10" s="138">
        <v>0.1</v>
      </c>
      <c r="J10" s="7"/>
    </row>
    <row r="11" spans="1:10" ht="16.8" x14ac:dyDescent="0.3">
      <c r="A11" t="s">
        <v>25039</v>
      </c>
      <c r="B11" s="137" t="s">
        <v>25478</v>
      </c>
      <c r="C11" s="7"/>
      <c r="D11" s="7"/>
      <c r="E11" s="7"/>
      <c r="F11" s="7"/>
      <c r="G11" s="7"/>
      <c r="H11" s="7"/>
      <c r="I11" s="139"/>
      <c r="J11" s="7"/>
    </row>
    <row r="12" spans="1:10" ht="16.8" x14ac:dyDescent="0.3">
      <c r="A12" t="s">
        <v>24119</v>
      </c>
      <c r="B12" s="137" t="s">
        <v>25479</v>
      </c>
      <c r="C12" s="7"/>
      <c r="D12" s="7"/>
      <c r="E12" s="7"/>
      <c r="F12" s="7"/>
      <c r="G12" s="7"/>
      <c r="H12" s="7"/>
      <c r="I12" s="139"/>
      <c r="J12" s="7"/>
    </row>
    <row r="13" spans="1:10" ht="16.8" x14ac:dyDescent="0.3">
      <c r="A13" t="s">
        <v>23586</v>
      </c>
      <c r="B13" s="137" t="s">
        <v>25480</v>
      </c>
      <c r="C13" s="7"/>
      <c r="D13" s="7"/>
      <c r="E13" s="7"/>
      <c r="F13" s="7"/>
      <c r="G13" s="7"/>
      <c r="H13" s="7"/>
      <c r="I13" s="7"/>
      <c r="J13" s="7"/>
    </row>
    <row r="14" spans="1:10" x14ac:dyDescent="0.25">
      <c r="A14" s="57"/>
      <c r="B14" s="7"/>
      <c r="C14" s="7"/>
      <c r="D14" s="7"/>
      <c r="E14" s="7"/>
      <c r="F14" s="7"/>
      <c r="G14" s="7"/>
      <c r="H14" s="7"/>
      <c r="I14" s="7"/>
      <c r="J14" s="7"/>
    </row>
    <row r="15" spans="1:10" x14ac:dyDescent="0.25">
      <c r="A15" s="7"/>
      <c r="B15" s="7"/>
      <c r="C15" s="7"/>
      <c r="D15" s="7"/>
      <c r="E15" s="7"/>
      <c r="F15" s="7"/>
      <c r="G15" s="7"/>
      <c r="H15" s="7"/>
      <c r="I15" s="7"/>
      <c r="J15" s="7"/>
    </row>
    <row r="16" spans="1:10" x14ac:dyDescent="0.25">
      <c r="A16" s="7"/>
      <c r="B16" s="7"/>
      <c r="C16" s="7"/>
      <c r="D16" s="7"/>
      <c r="E16" s="7"/>
      <c r="F16" s="7"/>
      <c r="G16" s="7"/>
      <c r="H16" s="7"/>
      <c r="I16" s="7"/>
      <c r="J16" s="7"/>
    </row>
  </sheetData>
  <mergeCells count="1">
    <mergeCell ref="C2:H2"/>
  </mergeCells>
  <hyperlinks>
    <hyperlink ref="A1" location="TK!A1" display="BACK"/>
  </hyperlink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C23"/>
  <sheetViews>
    <sheetView workbookViewId="0">
      <selection activeCell="C1" sqref="C1"/>
    </sheetView>
  </sheetViews>
  <sheetFormatPr defaultRowHeight="13.2" x14ac:dyDescent="0.25"/>
  <cols>
    <col min="1" max="1" width="20.44140625" style="2" customWidth="1"/>
    <col min="2" max="2" width="34.33203125" style="2" bestFit="1" customWidth="1"/>
  </cols>
  <sheetData>
    <row r="1" spans="1:3" x14ac:dyDescent="0.25">
      <c r="C1" s="56" t="s">
        <v>21196</v>
      </c>
    </row>
    <row r="3" spans="1:3" ht="16.8" x14ac:dyDescent="0.3">
      <c r="A3" s="54" t="s">
        <v>21183</v>
      </c>
      <c r="B3" s="54" t="s">
        <v>21184</v>
      </c>
    </row>
    <row r="4" spans="1:3" x14ac:dyDescent="0.25">
      <c r="A4" s="149" t="s">
        <v>21855</v>
      </c>
      <c r="B4" s="149" t="s">
        <v>22258</v>
      </c>
    </row>
    <row r="5" spans="1:3" x14ac:dyDescent="0.25">
      <c r="A5" s="149" t="s">
        <v>21858</v>
      </c>
      <c r="B5" s="149" t="s">
        <v>22259</v>
      </c>
    </row>
    <row r="6" spans="1:3" x14ac:dyDescent="0.25">
      <c r="A6" s="149" t="s">
        <v>21861</v>
      </c>
      <c r="B6" s="149" t="s">
        <v>22260</v>
      </c>
    </row>
    <row r="7" spans="1:3" x14ac:dyDescent="0.25">
      <c r="A7" s="149" t="s">
        <v>21864</v>
      </c>
      <c r="B7" s="149" t="s">
        <v>22261</v>
      </c>
    </row>
    <row r="8" spans="1:3" x14ac:dyDescent="0.25">
      <c r="A8" s="6"/>
      <c r="B8" s="6"/>
    </row>
    <row r="9" spans="1:3" x14ac:dyDescent="0.25">
      <c r="A9" s="6"/>
      <c r="B9" s="6"/>
    </row>
    <row r="10" spans="1:3" x14ac:dyDescent="0.25">
      <c r="A10" s="6"/>
      <c r="B10" s="6"/>
    </row>
    <row r="11" spans="1:3" x14ac:dyDescent="0.25">
      <c r="A11" s="6"/>
      <c r="B11" s="6"/>
    </row>
    <row r="12" spans="1:3" x14ac:dyDescent="0.25">
      <c r="A12" s="6"/>
      <c r="B12" s="6"/>
    </row>
    <row r="13" spans="1:3" x14ac:dyDescent="0.25">
      <c r="A13" s="6"/>
      <c r="B13" s="6"/>
    </row>
    <row r="14" spans="1:3" x14ac:dyDescent="0.25">
      <c r="A14" s="6"/>
      <c r="B14" s="6"/>
    </row>
    <row r="15" spans="1:3" x14ac:dyDescent="0.25">
      <c r="A15" s="6"/>
      <c r="B15" s="6"/>
    </row>
    <row r="16" spans="1:3" x14ac:dyDescent="0.25">
      <c r="A16" s="6"/>
      <c r="B16" s="6"/>
    </row>
    <row r="17" spans="1:2" x14ac:dyDescent="0.25">
      <c r="A17" s="6"/>
      <c r="B17" s="6"/>
    </row>
    <row r="18" spans="1:2" x14ac:dyDescent="0.25">
      <c r="A18" s="6"/>
      <c r="B18" s="6"/>
    </row>
    <row r="19" spans="1:2" x14ac:dyDescent="0.25">
      <c r="A19" s="6"/>
      <c r="B19" s="6"/>
    </row>
    <row r="20" spans="1:2" x14ac:dyDescent="0.25">
      <c r="A20" s="6"/>
      <c r="B20" s="6"/>
    </row>
    <row r="21" spans="1:2" x14ac:dyDescent="0.25">
      <c r="A21" s="6"/>
      <c r="B21" s="6"/>
    </row>
    <row r="22" spans="1:2" x14ac:dyDescent="0.25">
      <c r="A22" s="6"/>
      <c r="B22" s="6"/>
    </row>
    <row r="23" spans="1:2" x14ac:dyDescent="0.25">
      <c r="A23" s="6"/>
      <c r="B23" s="6"/>
    </row>
  </sheetData>
  <hyperlinks>
    <hyperlink ref="C1" location="TK!A1" display="BACK"/>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E19"/>
  <sheetViews>
    <sheetView workbookViewId="0">
      <selection activeCell="E1" sqref="E1"/>
    </sheetView>
  </sheetViews>
  <sheetFormatPr defaultRowHeight="13.2" x14ac:dyDescent="0.25"/>
  <cols>
    <col min="1" max="1" width="27.109375" customWidth="1"/>
    <col min="2" max="2" width="20.44140625" style="2" customWidth="1"/>
    <col min="3" max="3" width="44.6640625" style="2" bestFit="1" customWidth="1"/>
  </cols>
  <sheetData>
    <row r="1" spans="1:5" x14ac:dyDescent="0.25">
      <c r="A1" s="6"/>
      <c r="E1" s="56" t="s">
        <v>21196</v>
      </c>
    </row>
    <row r="2" spans="1:5" x14ac:dyDescent="0.25">
      <c r="A2" s="6"/>
    </row>
    <row r="3" spans="1:5" ht="16.8" x14ac:dyDescent="0.3">
      <c r="A3" s="5" t="s">
        <v>27</v>
      </c>
      <c r="B3" s="54" t="s">
        <v>21185</v>
      </c>
      <c r="C3" s="54" t="s">
        <v>21186</v>
      </c>
    </row>
    <row r="4" spans="1:5" x14ac:dyDescent="0.25">
      <c r="A4" s="149" t="s">
        <v>22258</v>
      </c>
      <c r="B4" s="149" t="s">
        <v>21992</v>
      </c>
      <c r="C4" s="149" t="s">
        <v>22262</v>
      </c>
    </row>
    <row r="5" spans="1:5" x14ac:dyDescent="0.25">
      <c r="A5" s="149" t="s">
        <v>22258</v>
      </c>
      <c r="B5" s="149" t="s">
        <v>21993</v>
      </c>
      <c r="C5" s="149" t="s">
        <v>22263</v>
      </c>
    </row>
    <row r="6" spans="1:5" x14ac:dyDescent="0.25">
      <c r="A6" s="149" t="s">
        <v>22258</v>
      </c>
      <c r="B6" s="149" t="s">
        <v>21994</v>
      </c>
      <c r="C6" s="149" t="s">
        <v>22264</v>
      </c>
    </row>
    <row r="7" spans="1:5" x14ac:dyDescent="0.25">
      <c r="A7" s="149" t="s">
        <v>22258</v>
      </c>
      <c r="B7" s="149" t="s">
        <v>21995</v>
      </c>
      <c r="C7" s="149" t="s">
        <v>22265</v>
      </c>
    </row>
    <row r="8" spans="1:5" x14ac:dyDescent="0.25">
      <c r="A8" s="149" t="s">
        <v>22258</v>
      </c>
      <c r="B8" s="149" t="s">
        <v>21996</v>
      </c>
      <c r="C8" s="149" t="s">
        <v>22266</v>
      </c>
    </row>
    <row r="9" spans="1:5" x14ac:dyDescent="0.25">
      <c r="A9" s="149" t="s">
        <v>22258</v>
      </c>
      <c r="B9" s="149" t="s">
        <v>21997</v>
      </c>
      <c r="C9" s="149" t="s">
        <v>22267</v>
      </c>
    </row>
    <row r="10" spans="1:5" x14ac:dyDescent="0.25">
      <c r="A10" s="149" t="s">
        <v>22258</v>
      </c>
      <c r="B10" s="149" t="s">
        <v>21998</v>
      </c>
      <c r="C10" s="149" t="s">
        <v>22268</v>
      </c>
    </row>
    <row r="11" spans="1:5" x14ac:dyDescent="0.25">
      <c r="A11" s="149" t="s">
        <v>22258</v>
      </c>
      <c r="B11" s="149" t="s">
        <v>21999</v>
      </c>
      <c r="C11" s="149" t="s">
        <v>22269</v>
      </c>
    </row>
    <row r="12" spans="1:5" x14ac:dyDescent="0.25">
      <c r="A12" s="149" t="s">
        <v>22258</v>
      </c>
      <c r="B12" s="149" t="s">
        <v>22000</v>
      </c>
      <c r="C12" s="149" t="s">
        <v>22270</v>
      </c>
    </row>
    <row r="13" spans="1:5" x14ac:dyDescent="0.25">
      <c r="A13" s="149" t="s">
        <v>22258</v>
      </c>
      <c r="B13" s="149" t="s">
        <v>22001</v>
      </c>
      <c r="C13" s="149" t="s">
        <v>22271</v>
      </c>
    </row>
    <row r="14" spans="1:5" x14ac:dyDescent="0.25">
      <c r="A14" s="149" t="s">
        <v>22258</v>
      </c>
      <c r="B14" s="149" t="s">
        <v>22002</v>
      </c>
      <c r="C14" s="149" t="s">
        <v>22272</v>
      </c>
    </row>
    <row r="15" spans="1:5" x14ac:dyDescent="0.25">
      <c r="A15" s="149" t="s">
        <v>22258</v>
      </c>
      <c r="B15" s="149" t="s">
        <v>22003</v>
      </c>
      <c r="C15" s="149" t="s">
        <v>22273</v>
      </c>
    </row>
    <row r="16" spans="1:5" x14ac:dyDescent="0.25">
      <c r="A16" s="149" t="s">
        <v>22258</v>
      </c>
      <c r="B16" s="149" t="s">
        <v>22004</v>
      </c>
      <c r="C16" s="149" t="s">
        <v>22274</v>
      </c>
    </row>
    <row r="17" spans="1:3" x14ac:dyDescent="0.25">
      <c r="A17" s="149" t="s">
        <v>22258</v>
      </c>
      <c r="B17" s="149" t="s">
        <v>22005</v>
      </c>
      <c r="C17" s="149" t="s">
        <v>22275</v>
      </c>
    </row>
    <row r="18" spans="1:3" x14ac:dyDescent="0.25">
      <c r="A18" s="149" t="s">
        <v>22258</v>
      </c>
      <c r="B18" s="149" t="s">
        <v>22006</v>
      </c>
      <c r="C18" s="149" t="s">
        <v>22276</v>
      </c>
    </row>
    <row r="19" spans="1:3" x14ac:dyDescent="0.25">
      <c r="A19" s="6"/>
      <c r="B19" s="6"/>
      <c r="C19" s="6"/>
    </row>
  </sheetData>
  <hyperlinks>
    <hyperlink ref="E1" location="TK!A1" display="BACK"/>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G122"/>
  <sheetViews>
    <sheetView workbookViewId="0">
      <selection activeCell="B1" sqref="B1"/>
    </sheetView>
  </sheetViews>
  <sheetFormatPr defaultRowHeight="13.2" x14ac:dyDescent="0.25"/>
  <cols>
    <col min="1" max="1" width="22.6640625" customWidth="1"/>
    <col min="2" max="2" width="20.44140625" style="2" customWidth="1"/>
    <col min="3" max="3" width="22.109375" style="2" customWidth="1"/>
    <col min="4" max="4" width="37" style="2" bestFit="1" customWidth="1"/>
    <col min="5" max="5" width="28.88671875" style="43" customWidth="1"/>
    <col min="6" max="7" width="28.88671875" style="2" customWidth="1"/>
  </cols>
  <sheetData>
    <row r="1" spans="1:7" x14ac:dyDescent="0.25">
      <c r="A1" s="6"/>
      <c r="B1" s="56" t="s">
        <v>21196</v>
      </c>
    </row>
    <row r="2" spans="1:7" x14ac:dyDescent="0.25">
      <c r="A2" s="6"/>
    </row>
    <row r="3" spans="1:7" ht="16.8" x14ac:dyDescent="0.3">
      <c r="A3" s="5" t="s">
        <v>27</v>
      </c>
      <c r="B3" s="5" t="s">
        <v>28</v>
      </c>
      <c r="C3" s="5" t="s">
        <v>29</v>
      </c>
      <c r="D3" s="5" t="s">
        <v>30</v>
      </c>
      <c r="E3" s="132" t="s">
        <v>31</v>
      </c>
      <c r="F3" s="5" t="s">
        <v>32</v>
      </c>
      <c r="G3" s="5" t="s">
        <v>10</v>
      </c>
    </row>
    <row r="4" spans="1:7" ht="16.8" x14ac:dyDescent="0.3">
      <c r="A4" s="149" t="s">
        <v>21855</v>
      </c>
      <c r="B4" s="149" t="s">
        <v>21992</v>
      </c>
      <c r="C4" s="149" t="s">
        <v>22277</v>
      </c>
      <c r="D4" s="149" t="s">
        <v>22284</v>
      </c>
      <c r="E4" s="153">
        <v>4258600</v>
      </c>
      <c r="F4" s="8"/>
      <c r="G4" s="8"/>
    </row>
    <row r="5" spans="1:7" ht="16.8" x14ac:dyDescent="0.3">
      <c r="A5" s="149" t="s">
        <v>21855</v>
      </c>
      <c r="B5" s="149" t="s">
        <v>21992</v>
      </c>
      <c r="C5" s="149" t="s">
        <v>22278</v>
      </c>
      <c r="D5" s="149" t="s">
        <v>22285</v>
      </c>
      <c r="E5" s="153">
        <v>4510000</v>
      </c>
      <c r="F5" s="8"/>
      <c r="G5" s="8"/>
    </row>
    <row r="6" spans="1:7" ht="16.8" x14ac:dyDescent="0.3">
      <c r="A6" s="149" t="s">
        <v>21855</v>
      </c>
      <c r="B6" s="149" t="s">
        <v>21992</v>
      </c>
      <c r="C6" s="149" t="s">
        <v>22279</v>
      </c>
      <c r="D6" s="149" t="s">
        <v>22286</v>
      </c>
      <c r="E6" s="153">
        <v>4780000</v>
      </c>
      <c r="F6" s="8"/>
      <c r="G6" s="8"/>
    </row>
    <row r="7" spans="1:7" ht="16.8" x14ac:dyDescent="0.3">
      <c r="A7" s="149" t="s">
        <v>21855</v>
      </c>
      <c r="B7" s="149" t="s">
        <v>21992</v>
      </c>
      <c r="C7" s="149" t="s">
        <v>22280</v>
      </c>
      <c r="D7" s="149" t="s">
        <v>22287</v>
      </c>
      <c r="E7" s="153">
        <v>5070000</v>
      </c>
      <c r="F7" s="8"/>
      <c r="G7" s="8"/>
    </row>
    <row r="8" spans="1:7" ht="16.8" x14ac:dyDescent="0.3">
      <c r="A8" s="149" t="s">
        <v>21855</v>
      </c>
      <c r="B8" s="149" t="s">
        <v>21992</v>
      </c>
      <c r="C8" s="149" t="s">
        <v>22281</v>
      </c>
      <c r="D8" s="149" t="s">
        <v>22288</v>
      </c>
      <c r="E8" s="153">
        <v>5370000</v>
      </c>
      <c r="F8" s="8"/>
      <c r="G8" s="8"/>
    </row>
    <row r="9" spans="1:7" ht="16.8" x14ac:dyDescent="0.3">
      <c r="A9" s="149" t="s">
        <v>21855</v>
      </c>
      <c r="B9" s="149" t="s">
        <v>21992</v>
      </c>
      <c r="C9" s="149" t="s">
        <v>22282</v>
      </c>
      <c r="D9" s="149" t="s">
        <v>22289</v>
      </c>
      <c r="E9" s="153">
        <v>5690000</v>
      </c>
      <c r="F9" s="8"/>
      <c r="G9" s="8"/>
    </row>
    <row r="10" spans="1:7" ht="16.8" x14ac:dyDescent="0.3">
      <c r="A10" s="149" t="s">
        <v>21855</v>
      </c>
      <c r="B10" s="149" t="s">
        <v>21992</v>
      </c>
      <c r="C10" s="149" t="s">
        <v>22283</v>
      </c>
      <c r="D10" s="149" t="s">
        <v>22290</v>
      </c>
      <c r="E10" s="153">
        <v>6030000</v>
      </c>
      <c r="F10" s="8"/>
      <c r="G10" s="8"/>
    </row>
    <row r="11" spans="1:7" ht="5.25" customHeight="1" x14ac:dyDescent="0.3">
      <c r="A11" s="149"/>
      <c r="B11" s="149"/>
      <c r="C11" s="149"/>
      <c r="D11" s="149"/>
      <c r="E11" s="153"/>
      <c r="F11" s="8"/>
      <c r="G11" s="8"/>
    </row>
    <row r="12" spans="1:7" ht="16.8" x14ac:dyDescent="0.3">
      <c r="A12" s="149" t="s">
        <v>21855</v>
      </c>
      <c r="B12" s="149" t="s">
        <v>21993</v>
      </c>
      <c r="C12" s="149" t="s">
        <v>22291</v>
      </c>
      <c r="D12" s="149" t="s">
        <v>22292</v>
      </c>
      <c r="E12" s="153">
        <v>4510000</v>
      </c>
      <c r="F12" s="8"/>
      <c r="G12" s="8"/>
    </row>
    <row r="13" spans="1:7" ht="16.8" x14ac:dyDescent="0.3">
      <c r="A13" s="149" t="s">
        <v>21855</v>
      </c>
      <c r="B13" s="149" t="s">
        <v>21993</v>
      </c>
      <c r="C13" s="149" t="s">
        <v>22293</v>
      </c>
      <c r="D13" s="149" t="s">
        <v>22294</v>
      </c>
      <c r="E13" s="153">
        <v>4780000</v>
      </c>
      <c r="F13" s="8"/>
      <c r="G13" s="8"/>
    </row>
    <row r="14" spans="1:7" ht="16.8" x14ac:dyDescent="0.3">
      <c r="A14" s="149" t="s">
        <v>21855</v>
      </c>
      <c r="B14" s="149" t="s">
        <v>21993</v>
      </c>
      <c r="C14" s="149" t="s">
        <v>22295</v>
      </c>
      <c r="D14" s="149" t="s">
        <v>22296</v>
      </c>
      <c r="E14" s="153">
        <v>5070000</v>
      </c>
      <c r="F14" s="8"/>
      <c r="G14" s="8"/>
    </row>
    <row r="15" spans="1:7" ht="16.8" x14ac:dyDescent="0.3">
      <c r="A15" s="149" t="s">
        <v>21855</v>
      </c>
      <c r="B15" s="149" t="s">
        <v>21993</v>
      </c>
      <c r="C15" s="149" t="s">
        <v>22297</v>
      </c>
      <c r="D15" s="149" t="s">
        <v>22298</v>
      </c>
      <c r="E15" s="153">
        <v>5370000</v>
      </c>
      <c r="F15" s="8"/>
      <c r="G15" s="8"/>
    </row>
    <row r="16" spans="1:7" ht="16.8" x14ac:dyDescent="0.3">
      <c r="A16" s="149" t="s">
        <v>21855</v>
      </c>
      <c r="B16" s="149" t="s">
        <v>21993</v>
      </c>
      <c r="C16" s="149" t="s">
        <v>22299</v>
      </c>
      <c r="D16" s="149" t="s">
        <v>22300</v>
      </c>
      <c r="E16" s="153">
        <v>5690000</v>
      </c>
      <c r="F16" s="8"/>
      <c r="G16" s="8"/>
    </row>
    <row r="17" spans="1:7" ht="16.8" x14ac:dyDescent="0.3">
      <c r="A17" s="149" t="s">
        <v>21855</v>
      </c>
      <c r="B17" s="149" t="s">
        <v>21993</v>
      </c>
      <c r="C17" s="149" t="s">
        <v>22301</v>
      </c>
      <c r="D17" s="149" t="s">
        <v>22302</v>
      </c>
      <c r="E17" s="153">
        <v>6030000</v>
      </c>
      <c r="F17" s="8"/>
      <c r="G17" s="8"/>
    </row>
    <row r="18" spans="1:7" ht="16.8" x14ac:dyDescent="0.3">
      <c r="A18" s="149" t="s">
        <v>21855</v>
      </c>
      <c r="B18" s="149" t="s">
        <v>21993</v>
      </c>
      <c r="C18" s="149" t="s">
        <v>22303</v>
      </c>
      <c r="D18" s="149" t="s">
        <v>22304</v>
      </c>
      <c r="E18" s="153">
        <v>6390000</v>
      </c>
      <c r="F18" s="8"/>
      <c r="G18" s="8"/>
    </row>
    <row r="19" spans="1:7" ht="9.75" customHeight="1" x14ac:dyDescent="0.3">
      <c r="A19" s="149"/>
      <c r="B19" s="149"/>
      <c r="C19" s="149"/>
      <c r="D19" s="149"/>
      <c r="E19" s="153"/>
      <c r="F19" s="8"/>
      <c r="G19" s="8"/>
    </row>
    <row r="20" spans="1:7" ht="16.8" x14ac:dyDescent="0.3">
      <c r="A20" s="149" t="s">
        <v>21855</v>
      </c>
      <c r="B20" s="149" t="s">
        <v>21994</v>
      </c>
      <c r="C20" s="149" t="s">
        <v>22305</v>
      </c>
      <c r="D20" s="149" t="s">
        <v>22306</v>
      </c>
      <c r="E20" s="153">
        <v>4780000</v>
      </c>
      <c r="F20" s="8"/>
      <c r="G20" s="8"/>
    </row>
    <row r="21" spans="1:7" ht="16.8" x14ac:dyDescent="0.3">
      <c r="A21" s="149" t="s">
        <v>21855</v>
      </c>
      <c r="B21" s="149" t="s">
        <v>21994</v>
      </c>
      <c r="C21" s="149" t="s">
        <v>22307</v>
      </c>
      <c r="D21" s="149" t="s">
        <v>22308</v>
      </c>
      <c r="E21" s="153">
        <v>5070000</v>
      </c>
      <c r="F21" s="8"/>
      <c r="G21" s="8"/>
    </row>
    <row r="22" spans="1:7" ht="16.8" x14ac:dyDescent="0.3">
      <c r="A22" s="149" t="s">
        <v>21855</v>
      </c>
      <c r="B22" s="149" t="s">
        <v>21994</v>
      </c>
      <c r="C22" s="149" t="s">
        <v>22309</v>
      </c>
      <c r="D22" s="149" t="s">
        <v>22310</v>
      </c>
      <c r="E22" s="153">
        <v>5370000</v>
      </c>
      <c r="F22" s="8"/>
      <c r="G22" s="8"/>
    </row>
    <row r="23" spans="1:7" ht="16.8" x14ac:dyDescent="0.3">
      <c r="A23" s="149" t="s">
        <v>21855</v>
      </c>
      <c r="B23" s="149" t="s">
        <v>21994</v>
      </c>
      <c r="C23" s="149" t="s">
        <v>22311</v>
      </c>
      <c r="D23" s="149" t="s">
        <v>22312</v>
      </c>
      <c r="E23" s="153">
        <v>5690000</v>
      </c>
      <c r="F23" s="8"/>
      <c r="G23" s="8"/>
    </row>
    <row r="24" spans="1:7" ht="16.8" x14ac:dyDescent="0.3">
      <c r="A24" s="149" t="s">
        <v>21855</v>
      </c>
      <c r="B24" s="149" t="s">
        <v>21994</v>
      </c>
      <c r="C24" s="149" t="s">
        <v>22313</v>
      </c>
      <c r="D24" s="149" t="s">
        <v>22314</v>
      </c>
      <c r="E24" s="153">
        <v>6030000</v>
      </c>
      <c r="F24" s="8"/>
      <c r="G24" s="8"/>
    </row>
    <row r="25" spans="1:7" ht="16.8" x14ac:dyDescent="0.3">
      <c r="A25" s="149" t="s">
        <v>21855</v>
      </c>
      <c r="B25" s="149" t="s">
        <v>21994</v>
      </c>
      <c r="C25" s="149" t="s">
        <v>22315</v>
      </c>
      <c r="D25" s="149" t="s">
        <v>22316</v>
      </c>
      <c r="E25" s="153">
        <v>6390000</v>
      </c>
      <c r="F25" s="8"/>
      <c r="G25" s="8"/>
    </row>
    <row r="26" spans="1:7" ht="16.8" x14ac:dyDescent="0.3">
      <c r="A26" s="149" t="s">
        <v>21855</v>
      </c>
      <c r="B26" s="149" t="s">
        <v>21994</v>
      </c>
      <c r="C26" s="149" t="s">
        <v>22317</v>
      </c>
      <c r="D26" s="149" t="s">
        <v>22318</v>
      </c>
      <c r="E26" s="153">
        <v>6770000</v>
      </c>
      <c r="F26" s="8"/>
      <c r="G26" s="8"/>
    </row>
    <row r="27" spans="1:7" ht="9.75" customHeight="1" x14ac:dyDescent="0.3">
      <c r="A27" s="149"/>
      <c r="B27" s="149"/>
      <c r="C27" s="149"/>
      <c r="D27" s="149"/>
      <c r="E27" s="153"/>
      <c r="F27" s="8"/>
      <c r="G27" s="8"/>
    </row>
    <row r="28" spans="1:7" ht="16.8" x14ac:dyDescent="0.3">
      <c r="A28" s="149" t="s">
        <v>21855</v>
      </c>
      <c r="B28" s="149" t="s">
        <v>21995</v>
      </c>
      <c r="C28" s="149" t="s">
        <v>22319</v>
      </c>
      <c r="D28" s="149" t="s">
        <v>22320</v>
      </c>
      <c r="E28" s="153">
        <v>5070000</v>
      </c>
      <c r="F28" s="8"/>
      <c r="G28" s="8"/>
    </row>
    <row r="29" spans="1:7" ht="16.8" x14ac:dyDescent="0.3">
      <c r="A29" s="149" t="s">
        <v>21855</v>
      </c>
      <c r="B29" s="149" t="s">
        <v>21995</v>
      </c>
      <c r="C29" s="149" t="s">
        <v>22321</v>
      </c>
      <c r="D29" s="149" t="s">
        <v>22322</v>
      </c>
      <c r="E29" s="153">
        <v>5370000</v>
      </c>
      <c r="F29" s="8"/>
      <c r="G29" s="8"/>
    </row>
    <row r="30" spans="1:7" ht="16.8" x14ac:dyDescent="0.3">
      <c r="A30" s="149" t="s">
        <v>21855</v>
      </c>
      <c r="B30" s="149" t="s">
        <v>21995</v>
      </c>
      <c r="C30" s="149" t="s">
        <v>22323</v>
      </c>
      <c r="D30" s="149" t="s">
        <v>22324</v>
      </c>
      <c r="E30" s="153">
        <v>5690000</v>
      </c>
      <c r="F30" s="8"/>
      <c r="G30" s="8"/>
    </row>
    <row r="31" spans="1:7" ht="16.8" x14ac:dyDescent="0.3">
      <c r="A31" s="149" t="s">
        <v>21855</v>
      </c>
      <c r="B31" s="149" t="s">
        <v>21995</v>
      </c>
      <c r="C31" s="149" t="s">
        <v>22325</v>
      </c>
      <c r="D31" s="149" t="s">
        <v>22326</v>
      </c>
      <c r="E31" s="153">
        <v>6030000</v>
      </c>
      <c r="F31" s="8"/>
      <c r="G31" s="8"/>
    </row>
    <row r="32" spans="1:7" ht="16.8" x14ac:dyDescent="0.3">
      <c r="A32" s="149" t="s">
        <v>21855</v>
      </c>
      <c r="B32" s="149" t="s">
        <v>21995</v>
      </c>
      <c r="C32" s="149" t="s">
        <v>22327</v>
      </c>
      <c r="D32" s="149" t="s">
        <v>22328</v>
      </c>
      <c r="E32" s="153">
        <v>6390000</v>
      </c>
      <c r="F32" s="8"/>
      <c r="G32" s="8"/>
    </row>
    <row r="33" spans="1:7" ht="16.8" x14ac:dyDescent="0.3">
      <c r="A33" s="149" t="s">
        <v>21855</v>
      </c>
      <c r="B33" s="149" t="s">
        <v>21995</v>
      </c>
      <c r="C33" s="149" t="s">
        <v>22329</v>
      </c>
      <c r="D33" s="149" t="s">
        <v>22330</v>
      </c>
      <c r="E33" s="153">
        <v>6770000</v>
      </c>
      <c r="F33" s="8"/>
      <c r="G33" s="8"/>
    </row>
    <row r="34" spans="1:7" ht="16.8" x14ac:dyDescent="0.3">
      <c r="A34" s="149" t="s">
        <v>21855</v>
      </c>
      <c r="B34" s="149" t="s">
        <v>21995</v>
      </c>
      <c r="C34" s="149" t="s">
        <v>22331</v>
      </c>
      <c r="D34" s="149" t="s">
        <v>22332</v>
      </c>
      <c r="E34" s="153">
        <v>7180000</v>
      </c>
      <c r="F34" s="8"/>
      <c r="G34" s="8"/>
    </row>
    <row r="35" spans="1:7" ht="9.75" customHeight="1" x14ac:dyDescent="0.3">
      <c r="A35" s="149"/>
      <c r="B35" s="149"/>
      <c r="C35" s="149"/>
      <c r="D35" s="149"/>
      <c r="E35" s="153"/>
      <c r="F35" s="8"/>
      <c r="G35" s="8"/>
    </row>
    <row r="36" spans="1:7" ht="16.8" x14ac:dyDescent="0.3">
      <c r="A36" s="149" t="s">
        <v>21855</v>
      </c>
      <c r="B36" s="149" t="s">
        <v>21996</v>
      </c>
      <c r="C36" s="149" t="s">
        <v>22333</v>
      </c>
      <c r="D36" s="149" t="s">
        <v>22334</v>
      </c>
      <c r="E36" s="153">
        <v>5370000</v>
      </c>
      <c r="F36" s="8"/>
      <c r="G36" s="8"/>
    </row>
    <row r="37" spans="1:7" ht="16.8" x14ac:dyDescent="0.3">
      <c r="A37" s="149" t="s">
        <v>21855</v>
      </c>
      <c r="B37" s="149" t="s">
        <v>21996</v>
      </c>
      <c r="C37" s="149" t="s">
        <v>22335</v>
      </c>
      <c r="D37" s="149" t="s">
        <v>22336</v>
      </c>
      <c r="E37" s="153">
        <v>5690000</v>
      </c>
      <c r="F37" s="8"/>
      <c r="G37" s="8"/>
    </row>
    <row r="38" spans="1:7" ht="16.8" x14ac:dyDescent="0.3">
      <c r="A38" s="149" t="s">
        <v>21855</v>
      </c>
      <c r="B38" s="149" t="s">
        <v>21996</v>
      </c>
      <c r="C38" s="149" t="s">
        <v>22337</v>
      </c>
      <c r="D38" s="149" t="s">
        <v>22338</v>
      </c>
      <c r="E38" s="153">
        <v>6030000</v>
      </c>
      <c r="F38" s="8"/>
      <c r="G38" s="8"/>
    </row>
    <row r="39" spans="1:7" ht="16.8" x14ac:dyDescent="0.3">
      <c r="A39" s="149" t="s">
        <v>21855</v>
      </c>
      <c r="B39" s="149" t="s">
        <v>21996</v>
      </c>
      <c r="C39" s="149" t="s">
        <v>22339</v>
      </c>
      <c r="D39" s="149" t="s">
        <v>22340</v>
      </c>
      <c r="E39" s="153">
        <v>6390000</v>
      </c>
      <c r="F39" s="8"/>
      <c r="G39" s="8"/>
    </row>
    <row r="40" spans="1:7" ht="16.8" x14ac:dyDescent="0.3">
      <c r="A40" s="149" t="s">
        <v>21855</v>
      </c>
      <c r="B40" s="149" t="s">
        <v>21996</v>
      </c>
      <c r="C40" s="149" t="s">
        <v>22341</v>
      </c>
      <c r="D40" s="149" t="s">
        <v>22342</v>
      </c>
      <c r="E40" s="153">
        <v>6770000</v>
      </c>
      <c r="F40" s="8"/>
      <c r="G40" s="8"/>
    </row>
    <row r="41" spans="1:7" ht="16.8" x14ac:dyDescent="0.3">
      <c r="A41" s="149" t="s">
        <v>21855</v>
      </c>
      <c r="B41" s="149" t="s">
        <v>21996</v>
      </c>
      <c r="C41" s="149" t="s">
        <v>22343</v>
      </c>
      <c r="D41" s="149" t="s">
        <v>22344</v>
      </c>
      <c r="E41" s="153">
        <v>7180000</v>
      </c>
      <c r="F41" s="8"/>
      <c r="G41" s="8"/>
    </row>
    <row r="42" spans="1:7" ht="16.8" x14ac:dyDescent="0.3">
      <c r="A42" s="149" t="s">
        <v>21855</v>
      </c>
      <c r="B42" s="149" t="s">
        <v>21996</v>
      </c>
      <c r="C42" s="149" t="s">
        <v>22345</v>
      </c>
      <c r="D42" s="149" t="s">
        <v>22346</v>
      </c>
      <c r="E42" s="153">
        <v>7610000</v>
      </c>
      <c r="F42" s="8"/>
      <c r="G42" s="8"/>
    </row>
    <row r="43" spans="1:7" ht="9.75" customHeight="1" x14ac:dyDescent="0.3">
      <c r="A43" s="149"/>
      <c r="B43" s="149"/>
      <c r="C43" s="149"/>
      <c r="D43" s="149"/>
      <c r="E43" s="153"/>
      <c r="F43" s="8"/>
      <c r="G43" s="8"/>
    </row>
    <row r="44" spans="1:7" ht="16.8" x14ac:dyDescent="0.3">
      <c r="A44" s="149" t="s">
        <v>21855</v>
      </c>
      <c r="B44" s="149" t="s">
        <v>21997</v>
      </c>
      <c r="C44" s="149" t="s">
        <v>22347</v>
      </c>
      <c r="D44" s="149" t="s">
        <v>22348</v>
      </c>
      <c r="E44" s="153">
        <v>5690000</v>
      </c>
      <c r="F44" s="8"/>
      <c r="G44" s="8"/>
    </row>
    <row r="45" spans="1:7" ht="16.8" x14ac:dyDescent="0.3">
      <c r="A45" s="149" t="s">
        <v>21855</v>
      </c>
      <c r="B45" s="149" t="s">
        <v>21997</v>
      </c>
      <c r="C45" s="149" t="s">
        <v>22349</v>
      </c>
      <c r="D45" s="149" t="s">
        <v>22350</v>
      </c>
      <c r="E45" s="153">
        <v>6030000</v>
      </c>
      <c r="F45" s="8"/>
      <c r="G45" s="8"/>
    </row>
    <row r="46" spans="1:7" ht="16.8" x14ac:dyDescent="0.3">
      <c r="A46" s="149" t="s">
        <v>21855</v>
      </c>
      <c r="B46" s="149" t="s">
        <v>21997</v>
      </c>
      <c r="C46" s="149" t="s">
        <v>22351</v>
      </c>
      <c r="D46" s="149" t="s">
        <v>22352</v>
      </c>
      <c r="E46" s="153">
        <v>6390000</v>
      </c>
      <c r="F46" s="8"/>
      <c r="G46" s="8"/>
    </row>
    <row r="47" spans="1:7" ht="16.8" x14ac:dyDescent="0.3">
      <c r="A47" s="149" t="s">
        <v>21855</v>
      </c>
      <c r="B47" s="149" t="s">
        <v>21997</v>
      </c>
      <c r="C47" s="149" t="s">
        <v>22353</v>
      </c>
      <c r="D47" s="149" t="s">
        <v>22354</v>
      </c>
      <c r="E47" s="153">
        <v>6770000</v>
      </c>
      <c r="F47" s="8"/>
      <c r="G47" s="8"/>
    </row>
    <row r="48" spans="1:7" ht="16.8" x14ac:dyDescent="0.3">
      <c r="A48" s="149" t="s">
        <v>21855</v>
      </c>
      <c r="B48" s="149" t="s">
        <v>21997</v>
      </c>
      <c r="C48" s="149" t="s">
        <v>22355</v>
      </c>
      <c r="D48" s="149" t="s">
        <v>22356</v>
      </c>
      <c r="E48" s="153">
        <v>7180000</v>
      </c>
      <c r="F48" s="8"/>
      <c r="G48" s="8"/>
    </row>
    <row r="49" spans="1:7" ht="16.8" x14ac:dyDescent="0.3">
      <c r="A49" s="149" t="s">
        <v>21855</v>
      </c>
      <c r="B49" s="149" t="s">
        <v>21997</v>
      </c>
      <c r="C49" s="149" t="s">
        <v>22343</v>
      </c>
      <c r="D49" s="149" t="s">
        <v>22357</v>
      </c>
      <c r="E49" s="153">
        <v>7610000</v>
      </c>
      <c r="F49" s="8"/>
      <c r="G49" s="8"/>
    </row>
    <row r="50" spans="1:7" ht="16.8" x14ac:dyDescent="0.3">
      <c r="A50" s="149" t="s">
        <v>21855</v>
      </c>
      <c r="B50" s="149" t="s">
        <v>21997</v>
      </c>
      <c r="C50" s="149" t="s">
        <v>22358</v>
      </c>
      <c r="D50" s="149" t="s">
        <v>22359</v>
      </c>
      <c r="E50" s="153">
        <v>8070000</v>
      </c>
      <c r="F50" s="8"/>
      <c r="G50" s="8"/>
    </row>
    <row r="51" spans="1:7" ht="9.75" customHeight="1" x14ac:dyDescent="0.3">
      <c r="A51" s="149"/>
      <c r="B51" s="149"/>
      <c r="C51" s="149"/>
      <c r="D51" s="149"/>
      <c r="E51" s="153"/>
      <c r="F51" s="8"/>
      <c r="G51" s="8"/>
    </row>
    <row r="52" spans="1:7" ht="16.8" x14ac:dyDescent="0.3">
      <c r="A52" s="149" t="s">
        <v>21855</v>
      </c>
      <c r="B52" s="149" t="s">
        <v>21998</v>
      </c>
      <c r="C52" s="149" t="s">
        <v>22360</v>
      </c>
      <c r="D52" s="149" t="s">
        <v>22361</v>
      </c>
      <c r="E52" s="153">
        <v>6030000</v>
      </c>
      <c r="F52" s="8"/>
      <c r="G52" s="8"/>
    </row>
    <row r="53" spans="1:7" ht="16.8" x14ac:dyDescent="0.3">
      <c r="A53" s="149" t="s">
        <v>21855</v>
      </c>
      <c r="B53" s="149" t="s">
        <v>21998</v>
      </c>
      <c r="C53" s="149" t="s">
        <v>22362</v>
      </c>
      <c r="D53" s="149" t="s">
        <v>22363</v>
      </c>
      <c r="E53" s="153">
        <v>6390000</v>
      </c>
      <c r="F53" s="8"/>
      <c r="G53" s="8"/>
    </row>
    <row r="54" spans="1:7" ht="16.8" x14ac:dyDescent="0.3">
      <c r="A54" s="149" t="s">
        <v>21855</v>
      </c>
      <c r="B54" s="149" t="s">
        <v>21998</v>
      </c>
      <c r="C54" s="149" t="s">
        <v>22364</v>
      </c>
      <c r="D54" s="149" t="s">
        <v>22365</v>
      </c>
      <c r="E54" s="153">
        <v>6770000</v>
      </c>
      <c r="F54" s="8"/>
      <c r="G54" s="8"/>
    </row>
    <row r="55" spans="1:7" ht="16.8" x14ac:dyDescent="0.3">
      <c r="A55" s="149" t="s">
        <v>21855</v>
      </c>
      <c r="B55" s="149" t="s">
        <v>21998</v>
      </c>
      <c r="C55" s="149" t="s">
        <v>22366</v>
      </c>
      <c r="D55" s="149" t="s">
        <v>22367</v>
      </c>
      <c r="E55" s="153">
        <v>7180000</v>
      </c>
      <c r="F55" s="8"/>
      <c r="G55" s="8"/>
    </row>
    <row r="56" spans="1:7" ht="16.8" x14ac:dyDescent="0.3">
      <c r="A56" s="149" t="s">
        <v>21855</v>
      </c>
      <c r="B56" s="149" t="s">
        <v>21998</v>
      </c>
      <c r="C56" s="149" t="s">
        <v>22368</v>
      </c>
      <c r="D56" s="149" t="s">
        <v>22369</v>
      </c>
      <c r="E56" s="153">
        <v>7610000</v>
      </c>
      <c r="F56" s="8"/>
      <c r="G56" s="8"/>
    </row>
    <row r="57" spans="1:7" ht="16.8" x14ac:dyDescent="0.3">
      <c r="A57" s="149" t="s">
        <v>21855</v>
      </c>
      <c r="B57" s="149" t="s">
        <v>21998</v>
      </c>
      <c r="C57" s="149" t="s">
        <v>22370</v>
      </c>
      <c r="D57" s="149" t="s">
        <v>22371</v>
      </c>
      <c r="E57" s="153">
        <v>8070000</v>
      </c>
      <c r="F57" s="8"/>
      <c r="G57" s="8"/>
    </row>
    <row r="58" spans="1:7" ht="16.8" x14ac:dyDescent="0.3">
      <c r="A58" s="149" t="s">
        <v>21855</v>
      </c>
      <c r="B58" s="149" t="s">
        <v>21998</v>
      </c>
      <c r="C58" s="149" t="s">
        <v>22372</v>
      </c>
      <c r="D58" s="149" t="s">
        <v>22373</v>
      </c>
      <c r="E58" s="153">
        <v>8550000</v>
      </c>
      <c r="F58" s="8"/>
      <c r="G58" s="8"/>
    </row>
    <row r="59" spans="1:7" ht="9.75" customHeight="1" x14ac:dyDescent="0.3">
      <c r="A59" s="149"/>
      <c r="B59" s="149"/>
      <c r="C59" s="149"/>
      <c r="D59" s="149"/>
      <c r="E59" s="153"/>
      <c r="F59" s="8"/>
      <c r="G59" s="8"/>
    </row>
    <row r="60" spans="1:7" ht="16.8" x14ac:dyDescent="0.3">
      <c r="A60" s="149" t="s">
        <v>21855</v>
      </c>
      <c r="B60" s="149" t="s">
        <v>21999</v>
      </c>
      <c r="C60" s="149" t="s">
        <v>22374</v>
      </c>
      <c r="D60" s="149" t="s">
        <v>22375</v>
      </c>
      <c r="E60" s="153">
        <v>6390000</v>
      </c>
      <c r="F60" s="8"/>
      <c r="G60" s="8"/>
    </row>
    <row r="61" spans="1:7" ht="16.8" x14ac:dyDescent="0.3">
      <c r="A61" s="149" t="s">
        <v>21855</v>
      </c>
      <c r="B61" s="149" t="s">
        <v>21999</v>
      </c>
      <c r="C61" s="149" t="s">
        <v>22376</v>
      </c>
      <c r="D61" s="149" t="s">
        <v>22377</v>
      </c>
      <c r="E61" s="153">
        <v>6770000</v>
      </c>
      <c r="F61" s="8"/>
      <c r="G61" s="8"/>
    </row>
    <row r="62" spans="1:7" ht="16.8" x14ac:dyDescent="0.3">
      <c r="A62" s="149" t="s">
        <v>21855</v>
      </c>
      <c r="B62" s="149" t="s">
        <v>21999</v>
      </c>
      <c r="C62" s="149" t="s">
        <v>22378</v>
      </c>
      <c r="D62" s="149" t="s">
        <v>22379</v>
      </c>
      <c r="E62" s="153">
        <v>7180000</v>
      </c>
      <c r="F62" s="8"/>
      <c r="G62" s="8"/>
    </row>
    <row r="63" spans="1:7" ht="16.8" x14ac:dyDescent="0.3">
      <c r="A63" s="149" t="s">
        <v>21855</v>
      </c>
      <c r="B63" s="149" t="s">
        <v>21999</v>
      </c>
      <c r="C63" s="149" t="s">
        <v>22380</v>
      </c>
      <c r="D63" s="149" t="s">
        <v>22381</v>
      </c>
      <c r="E63" s="153">
        <v>7610000</v>
      </c>
      <c r="F63" s="8"/>
      <c r="G63" s="8"/>
    </row>
    <row r="64" spans="1:7" ht="16.8" x14ac:dyDescent="0.3">
      <c r="A64" s="149" t="s">
        <v>21855</v>
      </c>
      <c r="B64" s="149" t="s">
        <v>21999</v>
      </c>
      <c r="C64" s="149" t="s">
        <v>22382</v>
      </c>
      <c r="D64" s="149" t="s">
        <v>22383</v>
      </c>
      <c r="E64" s="153">
        <v>8070000</v>
      </c>
      <c r="F64" s="8"/>
      <c r="G64" s="8"/>
    </row>
    <row r="65" spans="1:7" ht="16.8" x14ac:dyDescent="0.3">
      <c r="A65" s="149" t="s">
        <v>21855</v>
      </c>
      <c r="B65" s="149" t="s">
        <v>21999</v>
      </c>
      <c r="C65" s="149" t="s">
        <v>22384</v>
      </c>
      <c r="D65" s="149" t="s">
        <v>22385</v>
      </c>
      <c r="E65" s="153">
        <v>8550000</v>
      </c>
      <c r="F65" s="8"/>
      <c r="G65" s="8"/>
    </row>
    <row r="66" spans="1:7" ht="16.8" x14ac:dyDescent="0.3">
      <c r="A66" s="149" t="s">
        <v>21855</v>
      </c>
      <c r="B66" s="149" t="s">
        <v>21999</v>
      </c>
      <c r="C66" s="149" t="s">
        <v>22386</v>
      </c>
      <c r="D66" s="149" t="s">
        <v>22387</v>
      </c>
      <c r="E66" s="153">
        <v>9060000</v>
      </c>
      <c r="F66" s="8"/>
      <c r="G66" s="8"/>
    </row>
    <row r="67" spans="1:7" ht="9.75" customHeight="1" x14ac:dyDescent="0.3">
      <c r="A67" s="149"/>
      <c r="B67" s="149"/>
      <c r="C67" s="149"/>
      <c r="D67" s="149"/>
      <c r="E67" s="153"/>
      <c r="F67" s="8"/>
      <c r="G67" s="8"/>
    </row>
    <row r="68" spans="1:7" ht="16.8" x14ac:dyDescent="0.3">
      <c r="A68" s="149" t="s">
        <v>21855</v>
      </c>
      <c r="B68" s="149" t="s">
        <v>22000</v>
      </c>
      <c r="C68" s="149" t="s">
        <v>22388</v>
      </c>
      <c r="D68" s="149" t="s">
        <v>22389</v>
      </c>
      <c r="E68" s="153">
        <v>6770000</v>
      </c>
      <c r="F68" s="8"/>
      <c r="G68" s="8"/>
    </row>
    <row r="69" spans="1:7" ht="16.8" x14ac:dyDescent="0.3">
      <c r="A69" s="149" t="s">
        <v>21855</v>
      </c>
      <c r="B69" s="149" t="s">
        <v>22000</v>
      </c>
      <c r="C69" s="149" t="s">
        <v>22390</v>
      </c>
      <c r="D69" s="149" t="s">
        <v>22391</v>
      </c>
      <c r="E69" s="153">
        <v>7180000</v>
      </c>
      <c r="F69" s="8"/>
      <c r="G69" s="8"/>
    </row>
    <row r="70" spans="1:7" ht="16.8" x14ac:dyDescent="0.3">
      <c r="A70" s="149" t="s">
        <v>21855</v>
      </c>
      <c r="B70" s="149" t="s">
        <v>22000</v>
      </c>
      <c r="C70" s="149" t="s">
        <v>22392</v>
      </c>
      <c r="D70" s="149" t="s">
        <v>22393</v>
      </c>
      <c r="E70" s="153">
        <v>7610000</v>
      </c>
      <c r="F70" s="8"/>
      <c r="G70" s="8"/>
    </row>
    <row r="71" spans="1:7" ht="16.8" x14ac:dyDescent="0.3">
      <c r="A71" s="149" t="s">
        <v>21855</v>
      </c>
      <c r="B71" s="149" t="s">
        <v>22000</v>
      </c>
      <c r="C71" s="149" t="s">
        <v>22394</v>
      </c>
      <c r="D71" s="149" t="s">
        <v>22395</v>
      </c>
      <c r="E71" s="153">
        <v>8070000</v>
      </c>
      <c r="F71" s="8"/>
      <c r="G71" s="8"/>
    </row>
    <row r="72" spans="1:7" ht="16.8" x14ac:dyDescent="0.3">
      <c r="A72" s="149" t="s">
        <v>21855</v>
      </c>
      <c r="B72" s="149" t="s">
        <v>22000</v>
      </c>
      <c r="C72" s="149" t="s">
        <v>22396</v>
      </c>
      <c r="D72" s="149" t="s">
        <v>22397</v>
      </c>
      <c r="E72" s="153">
        <v>8550000</v>
      </c>
      <c r="F72" s="8"/>
      <c r="G72" s="8"/>
    </row>
    <row r="73" spans="1:7" ht="16.8" x14ac:dyDescent="0.3">
      <c r="A73" s="149" t="s">
        <v>21855</v>
      </c>
      <c r="B73" s="149" t="s">
        <v>22000</v>
      </c>
      <c r="C73" s="149" t="s">
        <v>22398</v>
      </c>
      <c r="D73" s="149" t="s">
        <v>22399</v>
      </c>
      <c r="E73" s="153">
        <v>9060000</v>
      </c>
      <c r="F73" s="8"/>
      <c r="G73" s="8"/>
    </row>
    <row r="74" spans="1:7" ht="16.8" x14ac:dyDescent="0.3">
      <c r="A74" s="149" t="s">
        <v>21855</v>
      </c>
      <c r="B74" s="149" t="s">
        <v>22000</v>
      </c>
      <c r="C74" s="149" t="s">
        <v>22400</v>
      </c>
      <c r="D74" s="149" t="s">
        <v>22401</v>
      </c>
      <c r="E74" s="153">
        <v>9600000</v>
      </c>
      <c r="F74" s="8"/>
      <c r="G74" s="8"/>
    </row>
    <row r="75" spans="1:7" ht="9.75" customHeight="1" x14ac:dyDescent="0.3">
      <c r="A75" s="149"/>
      <c r="B75" s="149"/>
      <c r="C75" s="149"/>
      <c r="D75" s="149"/>
      <c r="E75" s="153"/>
      <c r="F75" s="8"/>
      <c r="G75" s="8"/>
    </row>
    <row r="76" spans="1:7" ht="16.8" x14ac:dyDescent="0.3">
      <c r="A76" s="149" t="s">
        <v>21855</v>
      </c>
      <c r="B76" s="149" t="s">
        <v>22001</v>
      </c>
      <c r="C76" s="149" t="s">
        <v>22402</v>
      </c>
      <c r="D76" s="149" t="s">
        <v>22403</v>
      </c>
      <c r="E76" s="153">
        <v>7180000</v>
      </c>
      <c r="F76" s="8"/>
      <c r="G76" s="8"/>
    </row>
    <row r="77" spans="1:7" ht="16.8" x14ac:dyDescent="0.3">
      <c r="A77" s="149" t="s">
        <v>21855</v>
      </c>
      <c r="B77" s="149" t="s">
        <v>22001</v>
      </c>
      <c r="C77" s="149" t="s">
        <v>22404</v>
      </c>
      <c r="D77" s="149" t="s">
        <v>22405</v>
      </c>
      <c r="E77" s="153">
        <v>7610000</v>
      </c>
      <c r="F77" s="8"/>
      <c r="G77" s="8"/>
    </row>
    <row r="78" spans="1:7" ht="16.8" x14ac:dyDescent="0.3">
      <c r="A78" s="149" t="s">
        <v>21855</v>
      </c>
      <c r="B78" s="149" t="s">
        <v>22001</v>
      </c>
      <c r="C78" s="149" t="s">
        <v>22406</v>
      </c>
      <c r="D78" s="149" t="s">
        <v>22407</v>
      </c>
      <c r="E78" s="153">
        <v>8070000</v>
      </c>
      <c r="F78" s="8"/>
      <c r="G78" s="8"/>
    </row>
    <row r="79" spans="1:7" ht="16.8" x14ac:dyDescent="0.3">
      <c r="A79" s="149" t="s">
        <v>21855</v>
      </c>
      <c r="B79" s="149" t="s">
        <v>22001</v>
      </c>
      <c r="C79" s="149" t="s">
        <v>22408</v>
      </c>
      <c r="D79" s="149" t="s">
        <v>22409</v>
      </c>
      <c r="E79" s="153">
        <v>8550000</v>
      </c>
      <c r="F79" s="8"/>
      <c r="G79" s="8"/>
    </row>
    <row r="80" spans="1:7" ht="16.8" x14ac:dyDescent="0.3">
      <c r="A80" s="149" t="s">
        <v>21855</v>
      </c>
      <c r="B80" s="149" t="s">
        <v>22001</v>
      </c>
      <c r="C80" s="149" t="s">
        <v>22410</v>
      </c>
      <c r="D80" s="149" t="s">
        <v>22411</v>
      </c>
      <c r="E80" s="153">
        <v>9060000</v>
      </c>
      <c r="F80" s="8"/>
      <c r="G80" s="8"/>
    </row>
    <row r="81" spans="1:7" ht="16.8" x14ac:dyDescent="0.3">
      <c r="A81" s="149" t="s">
        <v>21855</v>
      </c>
      <c r="B81" s="149" t="s">
        <v>22001</v>
      </c>
      <c r="C81" s="149" t="s">
        <v>22412</v>
      </c>
      <c r="D81" s="149" t="s">
        <v>22413</v>
      </c>
      <c r="E81" s="153">
        <v>9600000</v>
      </c>
      <c r="F81" s="8"/>
      <c r="G81" s="8"/>
    </row>
    <row r="82" spans="1:7" ht="16.8" x14ac:dyDescent="0.3">
      <c r="A82" s="149" t="s">
        <v>21855</v>
      </c>
      <c r="B82" s="149" t="s">
        <v>22001</v>
      </c>
      <c r="C82" s="149" t="s">
        <v>22414</v>
      </c>
      <c r="D82" s="149" t="s">
        <v>22415</v>
      </c>
      <c r="E82" s="153">
        <v>10180000</v>
      </c>
      <c r="F82" s="8"/>
      <c r="G82" s="8"/>
    </row>
    <row r="83" spans="1:7" ht="9.75" customHeight="1" x14ac:dyDescent="0.3">
      <c r="A83" s="149"/>
      <c r="B83" s="149"/>
      <c r="C83" s="149"/>
      <c r="D83" s="149"/>
      <c r="E83" s="153"/>
      <c r="F83" s="8"/>
      <c r="G83" s="8"/>
    </row>
    <row r="84" spans="1:7" ht="16.8" x14ac:dyDescent="0.3">
      <c r="A84" s="149" t="s">
        <v>21855</v>
      </c>
      <c r="B84" s="149" t="s">
        <v>22002</v>
      </c>
      <c r="C84" s="149" t="s">
        <v>22416</v>
      </c>
      <c r="D84" s="149" t="s">
        <v>22417</v>
      </c>
      <c r="E84" s="153">
        <v>7610000</v>
      </c>
      <c r="F84" s="8"/>
      <c r="G84" s="8"/>
    </row>
    <row r="85" spans="1:7" ht="16.8" x14ac:dyDescent="0.3">
      <c r="A85" s="149" t="s">
        <v>21855</v>
      </c>
      <c r="B85" s="149" t="s">
        <v>22002</v>
      </c>
      <c r="C85" s="149" t="s">
        <v>22418</v>
      </c>
      <c r="D85" s="149" t="s">
        <v>22419</v>
      </c>
      <c r="E85" s="153">
        <v>8070000</v>
      </c>
      <c r="F85" s="8"/>
      <c r="G85" s="8"/>
    </row>
    <row r="86" spans="1:7" ht="16.8" x14ac:dyDescent="0.3">
      <c r="A86" s="149" t="s">
        <v>21855</v>
      </c>
      <c r="B86" s="149" t="s">
        <v>22002</v>
      </c>
      <c r="C86" s="149" t="s">
        <v>22420</v>
      </c>
      <c r="D86" s="149" t="s">
        <v>22421</v>
      </c>
      <c r="E86" s="153">
        <v>8550000</v>
      </c>
      <c r="F86" s="8"/>
      <c r="G86" s="8"/>
    </row>
    <row r="87" spans="1:7" ht="16.8" x14ac:dyDescent="0.3">
      <c r="A87" s="149" t="s">
        <v>21855</v>
      </c>
      <c r="B87" s="149" t="s">
        <v>22002</v>
      </c>
      <c r="C87" s="149" t="s">
        <v>22422</v>
      </c>
      <c r="D87" s="149" t="s">
        <v>22423</v>
      </c>
      <c r="E87" s="153">
        <v>9060000</v>
      </c>
      <c r="F87" s="8"/>
      <c r="G87" s="8"/>
    </row>
    <row r="88" spans="1:7" ht="16.8" x14ac:dyDescent="0.3">
      <c r="A88" s="149" t="s">
        <v>21855</v>
      </c>
      <c r="B88" s="149" t="s">
        <v>22002</v>
      </c>
      <c r="C88" s="149" t="s">
        <v>22424</v>
      </c>
      <c r="D88" s="149" t="s">
        <v>22425</v>
      </c>
      <c r="E88" s="153">
        <v>9600000</v>
      </c>
      <c r="F88" s="8"/>
      <c r="G88" s="8"/>
    </row>
    <row r="89" spans="1:7" ht="16.8" x14ac:dyDescent="0.3">
      <c r="A89" s="149" t="s">
        <v>21855</v>
      </c>
      <c r="B89" s="149" t="s">
        <v>22002</v>
      </c>
      <c r="C89" s="149" t="s">
        <v>22426</v>
      </c>
      <c r="D89" s="149" t="s">
        <v>22427</v>
      </c>
      <c r="E89" s="153">
        <v>10180000</v>
      </c>
      <c r="F89" s="8"/>
      <c r="G89" s="8"/>
    </row>
    <row r="90" spans="1:7" ht="16.8" x14ac:dyDescent="0.3">
      <c r="A90" s="149" t="s">
        <v>21855</v>
      </c>
      <c r="B90" s="149" t="s">
        <v>22002</v>
      </c>
      <c r="C90" s="149" t="s">
        <v>22428</v>
      </c>
      <c r="D90" s="149" t="s">
        <v>22429</v>
      </c>
      <c r="E90" s="153">
        <v>10790000</v>
      </c>
      <c r="F90" s="8"/>
      <c r="G90" s="8"/>
    </row>
    <row r="91" spans="1:7" ht="9.75" customHeight="1" x14ac:dyDescent="0.3">
      <c r="A91" s="149"/>
      <c r="B91" s="149"/>
      <c r="C91" s="149"/>
      <c r="D91" s="149"/>
      <c r="E91" s="153"/>
      <c r="F91" s="8"/>
      <c r="G91" s="8"/>
    </row>
    <row r="92" spans="1:7" ht="16.8" x14ac:dyDescent="0.3">
      <c r="A92" s="149" t="s">
        <v>21855</v>
      </c>
      <c r="B92" s="149" t="s">
        <v>22003</v>
      </c>
      <c r="C92" s="149" t="s">
        <v>22430</v>
      </c>
      <c r="D92" s="149" t="s">
        <v>22431</v>
      </c>
      <c r="E92" s="153">
        <v>8070000</v>
      </c>
      <c r="F92" s="8"/>
      <c r="G92" s="8"/>
    </row>
    <row r="93" spans="1:7" ht="16.8" x14ac:dyDescent="0.3">
      <c r="A93" s="149" t="s">
        <v>21855</v>
      </c>
      <c r="B93" s="149" t="s">
        <v>22003</v>
      </c>
      <c r="C93" s="149" t="s">
        <v>22432</v>
      </c>
      <c r="D93" s="149" t="s">
        <v>22433</v>
      </c>
      <c r="E93" s="153">
        <v>8550000</v>
      </c>
      <c r="F93" s="8"/>
      <c r="G93" s="8"/>
    </row>
    <row r="94" spans="1:7" ht="16.8" x14ac:dyDescent="0.3">
      <c r="A94" s="149" t="s">
        <v>21855</v>
      </c>
      <c r="B94" s="149" t="s">
        <v>22003</v>
      </c>
      <c r="C94" s="149" t="s">
        <v>22434</v>
      </c>
      <c r="D94" s="149" t="s">
        <v>22435</v>
      </c>
      <c r="E94" s="153">
        <v>9060000</v>
      </c>
      <c r="F94" s="8"/>
      <c r="G94" s="8"/>
    </row>
    <row r="95" spans="1:7" ht="16.8" x14ac:dyDescent="0.3">
      <c r="A95" s="149" t="s">
        <v>21855</v>
      </c>
      <c r="B95" s="149" t="s">
        <v>22003</v>
      </c>
      <c r="C95" s="149" t="s">
        <v>22436</v>
      </c>
      <c r="D95" s="149" t="s">
        <v>22437</v>
      </c>
      <c r="E95" s="153">
        <v>9600000</v>
      </c>
      <c r="F95" s="8"/>
      <c r="G95" s="8"/>
    </row>
    <row r="96" spans="1:7" ht="16.8" x14ac:dyDescent="0.3">
      <c r="A96" s="149" t="s">
        <v>21855</v>
      </c>
      <c r="B96" s="149" t="s">
        <v>22003</v>
      </c>
      <c r="C96" s="149" t="s">
        <v>22438</v>
      </c>
      <c r="D96" s="149" t="s">
        <v>22439</v>
      </c>
      <c r="E96" s="153">
        <v>10180000</v>
      </c>
      <c r="F96" s="8"/>
      <c r="G96" s="8"/>
    </row>
    <row r="97" spans="1:7" ht="16.8" x14ac:dyDescent="0.3">
      <c r="A97" s="149" t="s">
        <v>21855</v>
      </c>
      <c r="B97" s="149" t="s">
        <v>22003</v>
      </c>
      <c r="C97" s="149" t="s">
        <v>22440</v>
      </c>
      <c r="D97" s="149" t="s">
        <v>22441</v>
      </c>
      <c r="E97" s="153">
        <v>10790000</v>
      </c>
      <c r="F97" s="8"/>
      <c r="G97" s="8"/>
    </row>
    <row r="98" spans="1:7" ht="16.8" x14ac:dyDescent="0.3">
      <c r="A98" s="149" t="s">
        <v>21855</v>
      </c>
      <c r="B98" s="149" t="s">
        <v>22003</v>
      </c>
      <c r="C98" s="149" t="s">
        <v>22442</v>
      </c>
      <c r="D98" s="149" t="s">
        <v>22443</v>
      </c>
      <c r="E98" s="153">
        <v>11440000</v>
      </c>
      <c r="F98" s="8"/>
      <c r="G98" s="8"/>
    </row>
    <row r="99" spans="1:7" ht="9.75" customHeight="1" x14ac:dyDescent="0.3">
      <c r="A99" s="149"/>
      <c r="B99" s="149"/>
      <c r="C99" s="149"/>
      <c r="D99" s="149"/>
      <c r="E99" s="153"/>
      <c r="F99" s="8"/>
      <c r="G99" s="8"/>
    </row>
    <row r="100" spans="1:7" ht="16.8" x14ac:dyDescent="0.3">
      <c r="A100" s="149" t="s">
        <v>21855</v>
      </c>
      <c r="B100" s="149" t="s">
        <v>22004</v>
      </c>
      <c r="C100" s="149" t="s">
        <v>22444</v>
      </c>
      <c r="D100" s="149" t="s">
        <v>22445</v>
      </c>
      <c r="E100" s="153">
        <v>8550000</v>
      </c>
      <c r="F100" s="8"/>
      <c r="G100" s="8"/>
    </row>
    <row r="101" spans="1:7" ht="16.8" x14ac:dyDescent="0.3">
      <c r="A101" s="149" t="s">
        <v>21855</v>
      </c>
      <c r="B101" s="149" t="s">
        <v>22004</v>
      </c>
      <c r="C101" s="149" t="s">
        <v>22446</v>
      </c>
      <c r="D101" s="149" t="s">
        <v>22447</v>
      </c>
      <c r="E101" s="153">
        <v>9060000</v>
      </c>
      <c r="F101" s="8"/>
      <c r="G101" s="8"/>
    </row>
    <row r="102" spans="1:7" ht="16.8" x14ac:dyDescent="0.3">
      <c r="A102" s="149" t="s">
        <v>21855</v>
      </c>
      <c r="B102" s="149" t="s">
        <v>22004</v>
      </c>
      <c r="C102" s="149" t="s">
        <v>22448</v>
      </c>
      <c r="D102" s="149" t="s">
        <v>22449</v>
      </c>
      <c r="E102" s="153">
        <v>9600000</v>
      </c>
      <c r="F102" s="8"/>
      <c r="G102" s="8"/>
    </row>
    <row r="103" spans="1:7" ht="16.8" x14ac:dyDescent="0.3">
      <c r="A103" s="149" t="s">
        <v>21855</v>
      </c>
      <c r="B103" s="149" t="s">
        <v>22004</v>
      </c>
      <c r="C103" s="149" t="s">
        <v>22450</v>
      </c>
      <c r="D103" s="149" t="s">
        <v>22451</v>
      </c>
      <c r="E103" s="153">
        <v>10180000</v>
      </c>
      <c r="F103" s="8"/>
      <c r="G103" s="8"/>
    </row>
    <row r="104" spans="1:7" ht="16.8" x14ac:dyDescent="0.3">
      <c r="A104" s="149" t="s">
        <v>21855</v>
      </c>
      <c r="B104" s="149" t="s">
        <v>22004</v>
      </c>
      <c r="C104" s="149" t="s">
        <v>22452</v>
      </c>
      <c r="D104" s="149" t="s">
        <v>22453</v>
      </c>
      <c r="E104" s="153">
        <v>10790000</v>
      </c>
      <c r="F104" s="8"/>
      <c r="G104" s="8"/>
    </row>
    <row r="105" spans="1:7" ht="16.8" x14ac:dyDescent="0.3">
      <c r="A105" s="149" t="s">
        <v>21855</v>
      </c>
      <c r="B105" s="149" t="s">
        <v>22004</v>
      </c>
      <c r="C105" s="149" t="s">
        <v>22454</v>
      </c>
      <c r="D105" s="149" t="s">
        <v>22455</v>
      </c>
      <c r="E105" s="153">
        <v>11440000</v>
      </c>
      <c r="F105" s="8"/>
      <c r="G105" s="8"/>
    </row>
    <row r="106" spans="1:7" ht="16.8" x14ac:dyDescent="0.3">
      <c r="A106" s="149" t="s">
        <v>21855</v>
      </c>
      <c r="B106" s="149" t="s">
        <v>22004</v>
      </c>
      <c r="C106" s="149" t="s">
        <v>22456</v>
      </c>
      <c r="D106" s="149" t="s">
        <v>22457</v>
      </c>
      <c r="E106" s="153">
        <v>12130000</v>
      </c>
      <c r="F106" s="8"/>
      <c r="G106" s="8"/>
    </row>
    <row r="107" spans="1:7" ht="9.75" customHeight="1" x14ac:dyDescent="0.3">
      <c r="A107" s="149"/>
      <c r="B107" s="149"/>
      <c r="C107" s="149"/>
      <c r="D107" s="149"/>
      <c r="E107" s="153"/>
      <c r="F107" s="8"/>
      <c r="G107" s="8"/>
    </row>
    <row r="108" spans="1:7" ht="16.8" x14ac:dyDescent="0.3">
      <c r="A108" s="149" t="s">
        <v>21855</v>
      </c>
      <c r="B108" s="149" t="s">
        <v>22005</v>
      </c>
      <c r="C108" s="149" t="s">
        <v>22458</v>
      </c>
      <c r="D108" s="149" t="s">
        <v>22459</v>
      </c>
      <c r="E108" s="153">
        <v>9060000</v>
      </c>
      <c r="F108" s="8"/>
      <c r="G108" s="8"/>
    </row>
    <row r="109" spans="1:7" ht="16.8" x14ac:dyDescent="0.3">
      <c r="A109" s="149" t="s">
        <v>21855</v>
      </c>
      <c r="B109" s="149" t="s">
        <v>22005</v>
      </c>
      <c r="C109" s="149" t="s">
        <v>22460</v>
      </c>
      <c r="D109" s="149" t="s">
        <v>22461</v>
      </c>
      <c r="E109" s="153">
        <v>9600000</v>
      </c>
      <c r="F109" s="8"/>
      <c r="G109" s="8"/>
    </row>
    <row r="110" spans="1:7" ht="16.8" x14ac:dyDescent="0.3">
      <c r="A110" s="149" t="s">
        <v>21855</v>
      </c>
      <c r="B110" s="149" t="s">
        <v>22005</v>
      </c>
      <c r="C110" s="149" t="s">
        <v>22462</v>
      </c>
      <c r="D110" s="149" t="s">
        <v>22463</v>
      </c>
      <c r="E110" s="153">
        <v>10180000</v>
      </c>
      <c r="F110" s="8"/>
      <c r="G110" s="8"/>
    </row>
    <row r="111" spans="1:7" ht="16.8" x14ac:dyDescent="0.3">
      <c r="A111" s="149" t="s">
        <v>21855</v>
      </c>
      <c r="B111" s="149" t="s">
        <v>22005</v>
      </c>
      <c r="C111" s="149" t="s">
        <v>22464</v>
      </c>
      <c r="D111" s="149" t="s">
        <v>22465</v>
      </c>
      <c r="E111" s="153">
        <v>10790000</v>
      </c>
      <c r="F111" s="8"/>
      <c r="G111" s="8"/>
    </row>
    <row r="112" spans="1:7" ht="16.8" x14ac:dyDescent="0.3">
      <c r="A112" s="149" t="s">
        <v>21855</v>
      </c>
      <c r="B112" s="149" t="s">
        <v>22005</v>
      </c>
      <c r="C112" s="149" t="s">
        <v>22466</v>
      </c>
      <c r="D112" s="149" t="s">
        <v>22467</v>
      </c>
      <c r="E112" s="153">
        <v>11440000</v>
      </c>
      <c r="F112" s="8"/>
      <c r="G112" s="8"/>
    </row>
    <row r="113" spans="1:7" ht="16.8" x14ac:dyDescent="0.3">
      <c r="A113" s="149" t="s">
        <v>21855</v>
      </c>
      <c r="B113" s="149" t="s">
        <v>22005</v>
      </c>
      <c r="C113" s="149" t="s">
        <v>22468</v>
      </c>
      <c r="D113" s="149" t="s">
        <v>22469</v>
      </c>
      <c r="E113" s="153">
        <v>12130000</v>
      </c>
      <c r="F113" s="8"/>
      <c r="G113" s="8"/>
    </row>
    <row r="114" spans="1:7" ht="16.8" x14ac:dyDescent="0.3">
      <c r="A114" s="149" t="s">
        <v>21855</v>
      </c>
      <c r="B114" s="149" t="s">
        <v>22005</v>
      </c>
      <c r="C114" s="149" t="s">
        <v>22470</v>
      </c>
      <c r="D114" s="149" t="s">
        <v>22471</v>
      </c>
      <c r="E114" s="153">
        <v>12860000</v>
      </c>
      <c r="F114" s="8"/>
      <c r="G114" s="8"/>
    </row>
    <row r="115" spans="1:7" ht="9.75" customHeight="1" x14ac:dyDescent="0.3">
      <c r="A115" s="149"/>
      <c r="B115" s="149"/>
      <c r="C115" s="149"/>
      <c r="D115" s="149"/>
      <c r="E115" s="153"/>
      <c r="F115" s="8"/>
      <c r="G115" s="8"/>
    </row>
    <row r="116" spans="1:7" ht="16.8" x14ac:dyDescent="0.3">
      <c r="A116" s="149" t="s">
        <v>21855</v>
      </c>
      <c r="B116" s="149" t="s">
        <v>22006</v>
      </c>
      <c r="C116" s="149" t="s">
        <v>22472</v>
      </c>
      <c r="D116" s="149" t="s">
        <v>22473</v>
      </c>
      <c r="E116" s="153">
        <v>9600000</v>
      </c>
      <c r="F116" s="8"/>
      <c r="G116" s="8"/>
    </row>
    <row r="117" spans="1:7" ht="16.8" x14ac:dyDescent="0.3">
      <c r="A117" s="149" t="s">
        <v>21855</v>
      </c>
      <c r="B117" s="149" t="s">
        <v>22006</v>
      </c>
      <c r="C117" s="149" t="s">
        <v>22474</v>
      </c>
      <c r="D117" s="149" t="s">
        <v>22475</v>
      </c>
      <c r="E117" s="153">
        <v>10180000</v>
      </c>
      <c r="F117" s="8"/>
      <c r="G117" s="8"/>
    </row>
    <row r="118" spans="1:7" ht="16.8" x14ac:dyDescent="0.3">
      <c r="A118" s="149" t="s">
        <v>21855</v>
      </c>
      <c r="B118" s="149" t="s">
        <v>22006</v>
      </c>
      <c r="C118" s="149" t="s">
        <v>22476</v>
      </c>
      <c r="D118" s="149" t="s">
        <v>22477</v>
      </c>
      <c r="E118" s="153">
        <v>10790000</v>
      </c>
      <c r="F118" s="8"/>
      <c r="G118" s="8"/>
    </row>
    <row r="119" spans="1:7" ht="16.8" x14ac:dyDescent="0.3">
      <c r="A119" s="149" t="s">
        <v>21855</v>
      </c>
      <c r="B119" s="149" t="s">
        <v>22006</v>
      </c>
      <c r="C119" s="149" t="s">
        <v>22478</v>
      </c>
      <c r="D119" s="149" t="s">
        <v>22479</v>
      </c>
      <c r="E119" s="153">
        <v>11440000</v>
      </c>
      <c r="F119" s="8"/>
      <c r="G119" s="8"/>
    </row>
    <row r="120" spans="1:7" ht="16.8" x14ac:dyDescent="0.3">
      <c r="A120" s="149" t="s">
        <v>21855</v>
      </c>
      <c r="B120" s="149" t="s">
        <v>22006</v>
      </c>
      <c r="C120" s="149" t="s">
        <v>22480</v>
      </c>
      <c r="D120" s="149" t="s">
        <v>22481</v>
      </c>
      <c r="E120" s="153">
        <v>12130000</v>
      </c>
      <c r="F120" s="8"/>
      <c r="G120" s="8"/>
    </row>
    <row r="121" spans="1:7" ht="16.8" x14ac:dyDescent="0.3">
      <c r="A121" s="149" t="s">
        <v>21855</v>
      </c>
      <c r="B121" s="149" t="s">
        <v>22006</v>
      </c>
      <c r="C121" s="149" t="s">
        <v>22482</v>
      </c>
      <c r="D121" s="149" t="s">
        <v>22483</v>
      </c>
      <c r="E121" s="153">
        <v>12860000</v>
      </c>
      <c r="F121" s="8"/>
      <c r="G121" s="8"/>
    </row>
    <row r="122" spans="1:7" ht="16.8" x14ac:dyDescent="0.3">
      <c r="A122" s="149" t="s">
        <v>21855</v>
      </c>
      <c r="B122" s="149" t="s">
        <v>22006</v>
      </c>
      <c r="C122" s="149" t="s">
        <v>22484</v>
      </c>
      <c r="D122" s="149" t="s">
        <v>22485</v>
      </c>
      <c r="E122" s="153">
        <v>13630000</v>
      </c>
      <c r="F122" s="8"/>
      <c r="G122" s="8"/>
    </row>
  </sheetData>
  <hyperlinks>
    <hyperlink ref="B1" location="TK!A1" display="BACK"/>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D5"/>
  <sheetViews>
    <sheetView workbookViewId="0">
      <selection activeCell="B5" sqref="B5"/>
    </sheetView>
  </sheetViews>
  <sheetFormatPr defaultRowHeight="13.2" x14ac:dyDescent="0.25"/>
  <cols>
    <col min="1" max="1" width="15.33203125" customWidth="1"/>
    <col min="2" max="2" width="14.109375" customWidth="1"/>
  </cols>
  <sheetData>
    <row r="1" spans="1:4" x14ac:dyDescent="0.25">
      <c r="D1" s="56" t="s">
        <v>21196</v>
      </c>
    </row>
    <row r="3" spans="1:4" ht="18.600000000000001" customHeight="1" x14ac:dyDescent="0.25">
      <c r="A3" s="40" t="s">
        <v>6</v>
      </c>
      <c r="B3" s="40" t="s">
        <v>7</v>
      </c>
    </row>
    <row r="4" spans="1:4" x14ac:dyDescent="0.25">
      <c r="A4" s="41" t="s">
        <v>20988</v>
      </c>
      <c r="B4" s="41" t="s">
        <v>25395</v>
      </c>
    </row>
    <row r="5" spans="1:4" x14ac:dyDescent="0.25">
      <c r="A5" s="41" t="s">
        <v>20989</v>
      </c>
      <c r="B5" s="41" t="s">
        <v>25394</v>
      </c>
    </row>
  </sheetData>
  <hyperlinks>
    <hyperlink ref="D1" location="TK!A1" display="BACK"/>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00FF"/>
  </sheetPr>
  <dimension ref="A1:L37"/>
  <sheetViews>
    <sheetView topLeftCell="A16" workbookViewId="0">
      <selection activeCell="D40" sqref="D40"/>
    </sheetView>
  </sheetViews>
  <sheetFormatPr defaultRowHeight="13.2" x14ac:dyDescent="0.25"/>
  <cols>
    <col min="2" max="2" width="14.5546875" customWidth="1"/>
    <col min="3" max="3" width="36" style="41" bestFit="1" customWidth="1"/>
    <col min="4" max="4" width="51" style="114" customWidth="1"/>
    <col min="5" max="5" width="9.5546875" customWidth="1"/>
    <col min="6" max="6" width="13.5546875" customWidth="1"/>
    <col min="7" max="7" width="14.33203125" customWidth="1"/>
    <col min="8" max="8" width="17" bestFit="1" customWidth="1"/>
    <col min="9" max="9" width="13.88671875" bestFit="1" customWidth="1"/>
    <col min="10" max="10" width="18.33203125" bestFit="1" customWidth="1"/>
    <col min="11" max="11" width="16.5546875" bestFit="1" customWidth="1"/>
    <col min="12" max="12" width="10.33203125" bestFit="1" customWidth="1"/>
    <col min="13" max="13" width="22.5546875" customWidth="1"/>
  </cols>
  <sheetData>
    <row r="1" spans="1:12" ht="30.75" customHeight="1" x14ac:dyDescent="0.25">
      <c r="A1" s="210"/>
      <c r="B1" s="211"/>
      <c r="C1" s="212"/>
      <c r="D1" s="111"/>
      <c r="E1" s="208" t="s">
        <v>21246</v>
      </c>
      <c r="F1" s="209"/>
      <c r="G1" s="209"/>
      <c r="H1" s="209"/>
      <c r="I1" s="209"/>
      <c r="J1" s="208" t="s">
        <v>21247</v>
      </c>
      <c r="K1" s="209"/>
      <c r="L1" s="209"/>
    </row>
    <row r="2" spans="1:12" s="109" customFormat="1" ht="39.6" x14ac:dyDescent="0.25">
      <c r="A2" s="107" t="s">
        <v>21250</v>
      </c>
      <c r="B2" s="107" t="s">
        <v>21222</v>
      </c>
      <c r="C2" s="107" t="s">
        <v>21202</v>
      </c>
      <c r="D2" s="112" t="s">
        <v>21248</v>
      </c>
      <c r="E2" s="107" t="s">
        <v>21193</v>
      </c>
      <c r="F2" s="108" t="s">
        <v>21204</v>
      </c>
      <c r="G2" s="108" t="s">
        <v>21214</v>
      </c>
      <c r="H2" s="107" t="s">
        <v>21200</v>
      </c>
      <c r="I2" s="107" t="s">
        <v>21149</v>
      </c>
      <c r="J2" s="107" t="s">
        <v>21194</v>
      </c>
      <c r="K2" s="107" t="s">
        <v>21192</v>
      </c>
      <c r="L2" s="107" t="s">
        <v>21149</v>
      </c>
    </row>
    <row r="3" spans="1:12" s="106" customFormat="1" ht="14.4" x14ac:dyDescent="0.3">
      <c r="A3" s="101">
        <v>1</v>
      </c>
      <c r="B3" s="101" t="s">
        <v>21457</v>
      </c>
      <c r="C3" s="110" t="s">
        <v>21189</v>
      </c>
      <c r="D3" s="113" t="s">
        <v>21459</v>
      </c>
      <c r="E3" s="104" t="s">
        <v>21201</v>
      </c>
      <c r="F3" s="103">
        <v>43203</v>
      </c>
      <c r="G3" s="104"/>
      <c r="H3" s="101" t="s">
        <v>22525</v>
      </c>
      <c r="I3" s="57" t="s">
        <v>22526</v>
      </c>
      <c r="J3" s="105" t="s">
        <v>21245</v>
      </c>
      <c r="K3" s="101"/>
      <c r="L3" s="101"/>
    </row>
    <row r="4" spans="1:12" s="106" customFormat="1" ht="14.4" x14ac:dyDescent="0.3">
      <c r="A4" s="101">
        <v>2</v>
      </c>
      <c r="B4" s="101" t="s">
        <v>21457</v>
      </c>
      <c r="C4" s="110" t="s">
        <v>21190</v>
      </c>
      <c r="D4" s="113" t="s">
        <v>21459</v>
      </c>
      <c r="E4" s="104" t="s">
        <v>21201</v>
      </c>
      <c r="F4" s="103">
        <v>43203</v>
      </c>
      <c r="G4" s="104"/>
      <c r="H4" s="101" t="s">
        <v>22525</v>
      </c>
      <c r="I4" s="57" t="s">
        <v>22526</v>
      </c>
      <c r="J4" s="105" t="s">
        <v>21245</v>
      </c>
      <c r="K4" s="101"/>
      <c r="L4" s="101"/>
    </row>
    <row r="5" spans="1:12" s="106" customFormat="1" ht="14.4" x14ac:dyDescent="0.3">
      <c r="A5" s="101">
        <v>3</v>
      </c>
      <c r="B5" s="101"/>
      <c r="C5" s="110" t="s">
        <v>21191</v>
      </c>
      <c r="D5" s="113" t="s">
        <v>21489</v>
      </c>
      <c r="E5" s="104" t="s">
        <v>21201</v>
      </c>
      <c r="F5" s="103">
        <v>43203</v>
      </c>
      <c r="G5" s="104"/>
      <c r="H5" s="101" t="s">
        <v>22525</v>
      </c>
      <c r="I5" s="57" t="s">
        <v>22526</v>
      </c>
      <c r="J5" s="105" t="s">
        <v>21245</v>
      </c>
      <c r="K5" s="101"/>
      <c r="L5" s="101"/>
    </row>
    <row r="6" spans="1:12" ht="14.4" x14ac:dyDescent="0.3">
      <c r="A6" s="7">
        <v>4</v>
      </c>
      <c r="B6" s="101"/>
      <c r="C6" s="115" t="s">
        <v>21195</v>
      </c>
      <c r="D6" s="113" t="s">
        <v>21463</v>
      </c>
      <c r="E6" s="7" t="s">
        <v>21201</v>
      </c>
      <c r="F6" s="102">
        <v>43202</v>
      </c>
      <c r="G6" s="7" t="s">
        <v>21493</v>
      </c>
      <c r="H6" s="7" t="s">
        <v>22525</v>
      </c>
      <c r="I6" s="57" t="s">
        <v>22527</v>
      </c>
      <c r="J6" s="66" t="s">
        <v>21245</v>
      </c>
      <c r="K6" s="7"/>
      <c r="L6" s="7"/>
    </row>
    <row r="7" spans="1:12" ht="14.4" x14ac:dyDescent="0.3">
      <c r="A7" s="7">
        <v>5</v>
      </c>
      <c r="B7" s="101" t="s">
        <v>21457</v>
      </c>
      <c r="C7" s="115" t="s">
        <v>21178</v>
      </c>
      <c r="D7" s="113" t="s">
        <v>21464</v>
      </c>
      <c r="E7" s="7" t="s">
        <v>21201</v>
      </c>
      <c r="F7" s="102">
        <v>43202</v>
      </c>
      <c r="G7" s="7"/>
      <c r="H7" s="7" t="s">
        <v>22525</v>
      </c>
      <c r="I7" s="57" t="s">
        <v>22526</v>
      </c>
      <c r="J7" s="66" t="s">
        <v>21245</v>
      </c>
      <c r="K7" s="7"/>
      <c r="L7" s="7"/>
    </row>
    <row r="8" spans="1:12" ht="14.4" x14ac:dyDescent="0.3">
      <c r="A8" s="7">
        <v>6</v>
      </c>
      <c r="B8" s="101" t="s">
        <v>21457</v>
      </c>
      <c r="C8" s="115" t="s">
        <v>21197</v>
      </c>
      <c r="D8" s="113" t="s">
        <v>21487</v>
      </c>
      <c r="E8" s="7" t="s">
        <v>21201</v>
      </c>
      <c r="F8" s="102"/>
      <c r="G8" s="57" t="s">
        <v>21498</v>
      </c>
      <c r="H8" s="7"/>
      <c r="I8" s="57" t="s">
        <v>22526</v>
      </c>
      <c r="J8" s="66" t="s">
        <v>21245</v>
      </c>
      <c r="K8" s="7"/>
      <c r="L8" s="7"/>
    </row>
    <row r="9" spans="1:12" ht="14.4" x14ac:dyDescent="0.3">
      <c r="A9" s="7">
        <v>7</v>
      </c>
      <c r="B9" s="101" t="s">
        <v>21457</v>
      </c>
      <c r="C9" s="115" t="s">
        <v>21198</v>
      </c>
      <c r="D9" s="113"/>
      <c r="E9" s="7" t="s">
        <v>21201</v>
      </c>
      <c r="F9" s="102"/>
      <c r="G9" s="57" t="s">
        <v>21498</v>
      </c>
      <c r="H9" s="7"/>
      <c r="I9" s="57" t="s">
        <v>22526</v>
      </c>
      <c r="J9" s="66" t="s">
        <v>21245</v>
      </c>
      <c r="K9" s="7"/>
      <c r="L9" s="7"/>
    </row>
    <row r="10" spans="1:12" ht="14.4" x14ac:dyDescent="0.3">
      <c r="A10" s="7">
        <v>8</v>
      </c>
      <c r="B10" s="101" t="s">
        <v>21457</v>
      </c>
      <c r="C10" s="115" t="s">
        <v>21199</v>
      </c>
      <c r="D10" s="113" t="s">
        <v>21482</v>
      </c>
      <c r="E10" s="7" t="s">
        <v>21201</v>
      </c>
      <c r="F10" s="102"/>
      <c r="G10" s="57" t="s">
        <v>21498</v>
      </c>
      <c r="H10" s="7"/>
      <c r="I10" s="57" t="s">
        <v>22526</v>
      </c>
      <c r="J10" s="66" t="s">
        <v>21245</v>
      </c>
      <c r="K10" s="7"/>
      <c r="L10" s="7"/>
    </row>
    <row r="11" spans="1:12" ht="14.4" x14ac:dyDescent="0.3">
      <c r="A11" s="7">
        <v>10</v>
      </c>
      <c r="B11" s="101" t="s">
        <v>21457</v>
      </c>
      <c r="C11" s="115" t="s">
        <v>21203</v>
      </c>
      <c r="D11" s="113" t="s">
        <v>21483</v>
      </c>
      <c r="E11" s="7" t="s">
        <v>21201</v>
      </c>
      <c r="F11" s="102"/>
      <c r="G11" s="57" t="s">
        <v>21498</v>
      </c>
      <c r="H11" s="7"/>
      <c r="I11" s="57" t="s">
        <v>22526</v>
      </c>
      <c r="J11" s="66" t="s">
        <v>21245</v>
      </c>
      <c r="K11" s="7"/>
      <c r="L11" s="7"/>
    </row>
    <row r="12" spans="1:12" ht="14.4" x14ac:dyDescent="0.3">
      <c r="A12" s="7">
        <v>11</v>
      </c>
      <c r="B12" s="101" t="s">
        <v>21457</v>
      </c>
      <c r="C12" s="115" t="s">
        <v>21205</v>
      </c>
      <c r="D12" s="113" t="s">
        <v>21475</v>
      </c>
      <c r="E12" s="7" t="s">
        <v>21201</v>
      </c>
      <c r="F12" s="102"/>
      <c r="G12" s="57" t="s">
        <v>21498</v>
      </c>
      <c r="H12" s="7"/>
      <c r="I12" s="57" t="s">
        <v>22526</v>
      </c>
      <c r="J12" s="66" t="s">
        <v>21245</v>
      </c>
      <c r="K12" s="7"/>
      <c r="L12" s="7"/>
    </row>
    <row r="13" spans="1:12" ht="14.4" x14ac:dyDescent="0.3">
      <c r="A13" s="7">
        <v>12</v>
      </c>
      <c r="B13" s="101" t="s">
        <v>21457</v>
      </c>
      <c r="C13" s="115" t="s">
        <v>21206</v>
      </c>
      <c r="D13" s="113" t="s">
        <v>21488</v>
      </c>
      <c r="E13" s="7" t="s">
        <v>21201</v>
      </c>
      <c r="F13" s="102">
        <v>43202</v>
      </c>
      <c r="G13" s="7"/>
      <c r="H13" s="7" t="s">
        <v>22525</v>
      </c>
      <c r="I13" s="57" t="s">
        <v>22527</v>
      </c>
      <c r="J13" s="66" t="s">
        <v>21245</v>
      </c>
      <c r="K13" s="7"/>
      <c r="L13" s="7"/>
    </row>
    <row r="14" spans="1:12" ht="14.4" x14ac:dyDescent="0.3">
      <c r="A14" s="7">
        <v>13</v>
      </c>
      <c r="B14" s="101" t="s">
        <v>21457</v>
      </c>
      <c r="C14" s="115" t="s">
        <v>21207</v>
      </c>
      <c r="D14" s="113" t="s">
        <v>21461</v>
      </c>
      <c r="E14" s="7" t="s">
        <v>21201</v>
      </c>
      <c r="F14" s="102">
        <v>43202</v>
      </c>
      <c r="G14" s="7"/>
      <c r="H14" s="7" t="s">
        <v>22525</v>
      </c>
      <c r="I14" s="57" t="s">
        <v>22526</v>
      </c>
      <c r="J14" s="66" t="s">
        <v>21245</v>
      </c>
      <c r="K14" s="7"/>
      <c r="L14" s="7"/>
    </row>
    <row r="15" spans="1:12" ht="14.4" x14ac:dyDescent="0.3">
      <c r="A15" s="7">
        <v>14</v>
      </c>
      <c r="B15" s="101" t="s">
        <v>21457</v>
      </c>
      <c r="C15" s="115" t="s">
        <v>21208</v>
      </c>
      <c r="D15" s="113" t="s">
        <v>21466</v>
      </c>
      <c r="E15" s="7" t="s">
        <v>21201</v>
      </c>
      <c r="F15" s="102">
        <v>43202</v>
      </c>
      <c r="G15" s="7"/>
      <c r="H15" s="7" t="s">
        <v>22525</v>
      </c>
      <c r="I15" s="57" t="s">
        <v>22526</v>
      </c>
      <c r="J15" s="66" t="s">
        <v>21245</v>
      </c>
      <c r="K15" s="7"/>
      <c r="L15" s="7"/>
    </row>
    <row r="16" spans="1:12" ht="14.4" x14ac:dyDescent="0.3">
      <c r="A16" s="7">
        <v>15</v>
      </c>
      <c r="B16" s="101" t="s">
        <v>21457</v>
      </c>
      <c r="C16" s="115" t="s">
        <v>21209</v>
      </c>
      <c r="D16" s="113" t="s">
        <v>21476</v>
      </c>
      <c r="E16" s="7" t="s">
        <v>21201</v>
      </c>
      <c r="F16" s="102">
        <v>43202</v>
      </c>
      <c r="G16" s="7"/>
      <c r="H16" s="7" t="s">
        <v>22525</v>
      </c>
      <c r="I16" s="57" t="s">
        <v>22527</v>
      </c>
      <c r="J16" s="66" t="s">
        <v>21245</v>
      </c>
      <c r="K16" s="7"/>
      <c r="L16" s="7"/>
    </row>
    <row r="17" spans="1:12" ht="14.4" x14ac:dyDescent="0.3">
      <c r="A17" s="7">
        <v>16</v>
      </c>
      <c r="B17" s="101" t="s">
        <v>21457</v>
      </c>
      <c r="C17" s="115" t="s">
        <v>21210</v>
      </c>
      <c r="D17" s="113" t="s">
        <v>21469</v>
      </c>
      <c r="E17" s="7" t="s">
        <v>21201</v>
      </c>
      <c r="F17" s="102">
        <v>43202</v>
      </c>
      <c r="G17" s="7"/>
      <c r="H17" s="7" t="s">
        <v>22525</v>
      </c>
      <c r="I17" s="57" t="s">
        <v>22526</v>
      </c>
      <c r="J17" s="66" t="s">
        <v>21245</v>
      </c>
      <c r="K17" s="7"/>
      <c r="L17" s="7"/>
    </row>
    <row r="18" spans="1:12" ht="14.4" x14ac:dyDescent="0.3">
      <c r="A18" s="7">
        <v>17</v>
      </c>
      <c r="B18" s="101" t="s">
        <v>21457</v>
      </c>
      <c r="C18" s="115" t="s">
        <v>21211</v>
      </c>
      <c r="D18" s="113" t="s">
        <v>21479</v>
      </c>
      <c r="E18" s="7" t="s">
        <v>21201</v>
      </c>
      <c r="F18" s="102">
        <v>43202</v>
      </c>
      <c r="G18" s="7"/>
      <c r="H18" s="7" t="s">
        <v>22525</v>
      </c>
      <c r="I18" s="57" t="s">
        <v>22526</v>
      </c>
      <c r="J18" s="66" t="s">
        <v>21245</v>
      </c>
      <c r="K18" s="7"/>
      <c r="L18" s="7"/>
    </row>
    <row r="19" spans="1:12" ht="14.4" x14ac:dyDescent="0.3">
      <c r="A19" s="7">
        <v>18</v>
      </c>
      <c r="B19" s="101" t="s">
        <v>21457</v>
      </c>
      <c r="C19" s="115" t="s">
        <v>21212</v>
      </c>
      <c r="D19" s="113" t="s">
        <v>21478</v>
      </c>
      <c r="E19" s="7" t="s">
        <v>21201</v>
      </c>
      <c r="F19" s="102">
        <v>43202</v>
      </c>
      <c r="G19" s="7"/>
      <c r="H19" s="7" t="s">
        <v>22525</v>
      </c>
      <c r="I19" s="57" t="s">
        <v>22526</v>
      </c>
      <c r="J19" s="66" t="s">
        <v>21245</v>
      </c>
      <c r="K19" s="7"/>
      <c r="L19" s="7"/>
    </row>
    <row r="20" spans="1:12" ht="14.4" x14ac:dyDescent="0.3">
      <c r="A20" s="7">
        <v>19</v>
      </c>
      <c r="B20" s="101" t="s">
        <v>21457</v>
      </c>
      <c r="C20" s="115" t="s">
        <v>21213</v>
      </c>
      <c r="D20" s="113" t="s">
        <v>21480</v>
      </c>
      <c r="E20" s="7" t="s">
        <v>21201</v>
      </c>
      <c r="F20" s="102">
        <v>43202</v>
      </c>
      <c r="G20" s="7"/>
      <c r="H20" s="7" t="s">
        <v>22525</v>
      </c>
      <c r="I20" s="57" t="s">
        <v>22526</v>
      </c>
      <c r="J20" s="66" t="s">
        <v>21245</v>
      </c>
      <c r="K20" s="7"/>
      <c r="L20" s="7"/>
    </row>
    <row r="21" spans="1:12" ht="14.4" x14ac:dyDescent="0.3">
      <c r="A21" s="7">
        <v>20</v>
      </c>
      <c r="B21" s="101" t="s">
        <v>21457</v>
      </c>
      <c r="C21" s="115" t="s">
        <v>21215</v>
      </c>
      <c r="D21" s="113" t="s">
        <v>21477</v>
      </c>
      <c r="E21" s="7" t="s">
        <v>21201</v>
      </c>
      <c r="F21" s="102">
        <v>43202</v>
      </c>
      <c r="G21" s="7"/>
      <c r="H21" s="7" t="s">
        <v>22525</v>
      </c>
      <c r="I21" s="57" t="s">
        <v>22526</v>
      </c>
      <c r="J21" s="66" t="s">
        <v>21245</v>
      </c>
      <c r="K21" s="7"/>
      <c r="L21" s="7"/>
    </row>
    <row r="22" spans="1:12" ht="14.4" x14ac:dyDescent="0.3">
      <c r="A22" s="7">
        <v>21</v>
      </c>
      <c r="B22" s="101" t="s">
        <v>21457</v>
      </c>
      <c r="C22" s="115" t="s">
        <v>21216</v>
      </c>
      <c r="D22" s="113" t="s">
        <v>21470</v>
      </c>
      <c r="E22" s="7" t="s">
        <v>21201</v>
      </c>
      <c r="F22" s="102">
        <v>43202</v>
      </c>
      <c r="G22" s="7"/>
      <c r="H22" s="7" t="s">
        <v>22525</v>
      </c>
      <c r="I22" s="57" t="s">
        <v>22526</v>
      </c>
      <c r="J22" s="66" t="s">
        <v>21245</v>
      </c>
      <c r="K22" s="7"/>
      <c r="L22" s="7"/>
    </row>
    <row r="23" spans="1:12" ht="14.4" x14ac:dyDescent="0.3">
      <c r="A23" s="7">
        <v>22</v>
      </c>
      <c r="B23" s="101" t="s">
        <v>21457</v>
      </c>
      <c r="C23" s="115" t="s">
        <v>21217</v>
      </c>
      <c r="D23" s="113" t="s">
        <v>21471</v>
      </c>
      <c r="E23" s="7" t="s">
        <v>21201</v>
      </c>
      <c r="F23" s="102">
        <v>43202</v>
      </c>
      <c r="G23" s="7"/>
      <c r="H23" s="7" t="s">
        <v>22525</v>
      </c>
      <c r="I23" s="57" t="s">
        <v>22526</v>
      </c>
      <c r="J23" s="66" t="s">
        <v>21245</v>
      </c>
      <c r="K23" s="7"/>
      <c r="L23" s="7"/>
    </row>
    <row r="24" spans="1:12" ht="14.4" x14ac:dyDescent="0.3">
      <c r="A24" s="7">
        <v>23</v>
      </c>
      <c r="B24" s="101" t="s">
        <v>21457</v>
      </c>
      <c r="C24" s="115" t="s">
        <v>21218</v>
      </c>
      <c r="D24" s="113" t="s">
        <v>21472</v>
      </c>
      <c r="E24" s="7" t="s">
        <v>21201</v>
      </c>
      <c r="F24" s="102">
        <v>43202</v>
      </c>
      <c r="G24" s="7"/>
      <c r="H24" s="7" t="s">
        <v>22525</v>
      </c>
      <c r="I24" s="57" t="s">
        <v>22526</v>
      </c>
      <c r="J24" s="66" t="s">
        <v>21245</v>
      </c>
      <c r="K24" s="7"/>
      <c r="L24" s="7"/>
    </row>
    <row r="25" spans="1:12" ht="14.4" x14ac:dyDescent="0.3">
      <c r="A25" s="7">
        <v>24</v>
      </c>
      <c r="B25" s="101" t="s">
        <v>21457</v>
      </c>
      <c r="C25" s="115" t="s">
        <v>21219</v>
      </c>
      <c r="D25" s="113" t="s">
        <v>21481</v>
      </c>
      <c r="E25" s="7" t="s">
        <v>21201</v>
      </c>
      <c r="F25" s="102"/>
      <c r="G25" s="57" t="s">
        <v>21498</v>
      </c>
      <c r="H25" s="7"/>
      <c r="I25" s="57" t="s">
        <v>22526</v>
      </c>
      <c r="J25" s="66" t="s">
        <v>21245</v>
      </c>
      <c r="K25" s="7"/>
      <c r="L25" s="7"/>
    </row>
    <row r="26" spans="1:12" ht="14.4" x14ac:dyDescent="0.3">
      <c r="A26" s="7">
        <v>25</v>
      </c>
      <c r="B26" s="101" t="s">
        <v>21457</v>
      </c>
      <c r="C26" s="115" t="s">
        <v>21220</v>
      </c>
      <c r="D26" s="113" t="s">
        <v>21473</v>
      </c>
      <c r="E26" s="7" t="s">
        <v>21201</v>
      </c>
      <c r="F26" s="102"/>
      <c r="G26" s="57" t="s">
        <v>21498</v>
      </c>
      <c r="H26" s="7"/>
      <c r="I26" s="57" t="s">
        <v>22526</v>
      </c>
      <c r="J26" s="66" t="s">
        <v>21245</v>
      </c>
      <c r="K26" s="7"/>
      <c r="L26" s="7"/>
    </row>
    <row r="27" spans="1:12" ht="14.4" x14ac:dyDescent="0.3">
      <c r="A27" s="7">
        <v>26</v>
      </c>
      <c r="B27" s="101" t="s">
        <v>21457</v>
      </c>
      <c r="C27" s="115" t="s">
        <v>21221</v>
      </c>
      <c r="D27" s="113" t="s">
        <v>21474</v>
      </c>
      <c r="E27" s="7" t="s">
        <v>21201</v>
      </c>
      <c r="F27" s="102"/>
      <c r="G27" s="57" t="s">
        <v>21498</v>
      </c>
      <c r="H27" s="7"/>
      <c r="I27" s="57" t="s">
        <v>22526</v>
      </c>
      <c r="J27" s="66" t="s">
        <v>21245</v>
      </c>
      <c r="K27" s="7"/>
      <c r="L27" s="7"/>
    </row>
    <row r="28" spans="1:12" ht="14.4" x14ac:dyDescent="0.3">
      <c r="A28" s="7">
        <v>27</v>
      </c>
      <c r="B28" s="101" t="s">
        <v>21485</v>
      </c>
      <c r="C28" s="115" t="s">
        <v>21223</v>
      </c>
      <c r="D28" s="113" t="s">
        <v>21484</v>
      </c>
      <c r="E28" s="7" t="s">
        <v>21201</v>
      </c>
      <c r="F28" s="102">
        <v>43202</v>
      </c>
      <c r="G28" s="7"/>
      <c r="H28" s="7" t="s">
        <v>22525</v>
      </c>
      <c r="I28" s="57" t="s">
        <v>22526</v>
      </c>
      <c r="J28" s="66" t="s">
        <v>21245</v>
      </c>
      <c r="K28" s="7"/>
      <c r="L28" s="7"/>
    </row>
    <row r="29" spans="1:12" ht="14.4" x14ac:dyDescent="0.3">
      <c r="A29" s="7">
        <v>28</v>
      </c>
      <c r="B29" s="101" t="s">
        <v>21485</v>
      </c>
      <c r="C29" s="115" t="s">
        <v>21224</v>
      </c>
      <c r="D29" s="116" t="s">
        <v>21486</v>
      </c>
      <c r="E29" s="7" t="s">
        <v>21201</v>
      </c>
      <c r="F29" s="102">
        <v>43202</v>
      </c>
      <c r="G29" s="7"/>
      <c r="H29" s="7" t="s">
        <v>22525</v>
      </c>
      <c r="I29" s="57" t="s">
        <v>22526</v>
      </c>
      <c r="J29" s="66" t="s">
        <v>21245</v>
      </c>
      <c r="K29" s="7"/>
      <c r="L29" s="7"/>
    </row>
    <row r="35" spans="7:8" x14ac:dyDescent="0.25">
      <c r="G35" s="57" t="s">
        <v>22526</v>
      </c>
      <c r="H35" s="7">
        <f>COUNTIF($I$3:$I$29,G35)</f>
        <v>24</v>
      </c>
    </row>
    <row r="36" spans="7:8" x14ac:dyDescent="0.25">
      <c r="G36" s="57" t="s">
        <v>22527</v>
      </c>
      <c r="H36" s="7">
        <f>COUNTIF($I$3:$I$29,G36)</f>
        <v>3</v>
      </c>
    </row>
    <row r="37" spans="7:8" x14ac:dyDescent="0.25">
      <c r="G37" s="7" t="s">
        <v>25127</v>
      </c>
      <c r="H37" s="7">
        <f>SUM(H35:H36)</f>
        <v>27</v>
      </c>
    </row>
  </sheetData>
  <autoFilter ref="B2:L29"/>
  <mergeCells count="3">
    <mergeCell ref="E1:I1"/>
    <mergeCell ref="J1:L1"/>
    <mergeCell ref="A1:C1"/>
  </mergeCells>
  <hyperlinks>
    <hyperlink ref="C3" location="'Hồ sơ nhân viên'!A1" display="HỒ SƠ NHÂN SỰ"/>
    <hyperlink ref="C4" location="'Hợp đồng'!A1" display="HỢP ĐỒNG MỚI NHẤT"/>
    <hyperlink ref="C5" location="'Bảo hiểm'!A1" display="BẢO HIỂM MỚI NHẤT"/>
    <hyperlink ref="C6" location="'Nhân sự phê duyệt'!A1" display="NHÂN SỰ PHÊ DUYỆT"/>
    <hyperlink ref="C7" location="'DM phòng ban'!A1" display="DANH MỤC PHÒNG BAN"/>
    <hyperlink ref="C8" location="'DM quốc gia'!A1" display="DANH MỤC QUỐC GIA"/>
    <hyperlink ref="C9" location="'DM Tỉnh thành'!A1" display="DANH MỤC TỈNH THÀNH"/>
    <hyperlink ref="C10" location="'DM quận huyện'!A1" display="DANH MỤC QUẬN HUYỆN"/>
    <hyperlink ref="C11" location="'DM xã phường'!A1" display="DANH MỤC XÃ PHƯỜNG"/>
    <hyperlink ref="C12" location="'DM ngan hàng'!A1" display="DANH MỤC NGÂN HÀNG"/>
    <hyperlink ref="C13" location="'DM tài sản cấp phát'!A1" display="DM TÀI SẢN CẤP PHÁT"/>
    <hyperlink ref="C14" location="'DM Chức danh'!A1" display="DM CHỨC DANH"/>
    <hyperlink ref="C15" location="'DM vị trí'!A1" display="DANH MỤC VỊ TRÍ"/>
    <hyperlink ref="C16" location="'DM Loại hồ sơ'!A1" display="DANH MỤC LOẠI HỒ SƠ"/>
    <hyperlink ref="C17" location="'DM Hình thức đào tạo'!A1" display="DANH MỤC HÌNH THỨC ĐÀO TẠO"/>
    <hyperlink ref="C18" location="'DM Chuyên ngành đào tạo'!A1" display="DANH MỤC CHUYÊN NGÀNH ĐÀO TẠO"/>
    <hyperlink ref="C19" location="'DM Quyết định'!A1" display="DANH MỤC QUYẾT ĐỊNH"/>
    <hyperlink ref="C20" location="'DM phụ cấp'!A1" display="DANH MỤC PHỤ CẤP"/>
    <hyperlink ref="C21" location="'DM loại hợp đồng'!A1" display="DANH MỤC LOẠI HỢP ĐỒNG"/>
    <hyperlink ref="C22" location="'DM thang lương'!A1" display="DANH MỤC THANG LƯƠNG"/>
    <hyperlink ref="C23" location="'Dm ngạch lương'!A1" display="DANH MỤC NGẠCH LƯƠNG"/>
    <hyperlink ref="C24" location="'Dm bậc lương'!A1" display="DANH MỤC BẬC LƯƠNG"/>
    <hyperlink ref="C25" location="'DM giới tính'!A1" display="DANH MỤC GIỚI TÍNH"/>
    <hyperlink ref="C26" location="'DM dan toc'!A1" display="DANH MỤC DÂN TỘC"/>
    <hyperlink ref="C27" location="'DM tongiao'!A1" display="DANH MỤC TÔN GIÁO"/>
    <hyperlink ref="C28" location="'DM kiểu công'!A1" display="DANH MỤC KIÊU CÔNG"/>
    <hyperlink ref="C29" location="'DM ca làm việc'!A1" display="DANH MỤC CA LÀM VIỆC"/>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D58"/>
  <sheetViews>
    <sheetView topLeftCell="A22" workbookViewId="0">
      <selection activeCell="B45" sqref="B45"/>
    </sheetView>
  </sheetViews>
  <sheetFormatPr defaultRowHeight="13.2" x14ac:dyDescent="0.25"/>
  <cols>
    <col min="1" max="1" width="13.6640625" style="44" customWidth="1"/>
    <col min="2" max="2" width="13.33203125" style="44" customWidth="1"/>
  </cols>
  <sheetData>
    <row r="1" spans="1:4" x14ac:dyDescent="0.25">
      <c r="D1" s="56" t="s">
        <v>21196</v>
      </c>
    </row>
    <row r="2" spans="1:4" ht="14.4" x14ac:dyDescent="0.3">
      <c r="A2" s="55" t="s">
        <v>21001</v>
      </c>
      <c r="B2" s="55" t="s">
        <v>56</v>
      </c>
    </row>
    <row r="3" spans="1:4" x14ac:dyDescent="0.25">
      <c r="A3" s="44" t="s">
        <v>21075</v>
      </c>
      <c r="B3" s="44" t="s">
        <v>21078</v>
      </c>
    </row>
    <row r="4" spans="1:4" x14ac:dyDescent="0.25">
      <c r="A4" s="44" t="s">
        <v>21002</v>
      </c>
      <c r="B4" s="44" t="s">
        <v>21003</v>
      </c>
    </row>
    <row r="5" spans="1:4" x14ac:dyDescent="0.25">
      <c r="A5" s="44" t="s">
        <v>21056</v>
      </c>
      <c r="B5" s="44" t="s">
        <v>21057</v>
      </c>
    </row>
    <row r="6" spans="1:4" x14ac:dyDescent="0.25">
      <c r="A6" s="44" t="s">
        <v>21067</v>
      </c>
      <c r="B6" s="44" t="s">
        <v>21068</v>
      </c>
    </row>
    <row r="7" spans="1:4" x14ac:dyDescent="0.25">
      <c r="A7" s="44" t="s">
        <v>21089</v>
      </c>
      <c r="B7" s="44" t="s">
        <v>21090</v>
      </c>
    </row>
    <row r="8" spans="1:4" x14ac:dyDescent="0.25">
      <c r="A8" s="44" t="s">
        <v>21069</v>
      </c>
      <c r="B8" s="44" t="s">
        <v>21070</v>
      </c>
    </row>
    <row r="9" spans="1:4" x14ac:dyDescent="0.25">
      <c r="A9" s="44" t="s">
        <v>21085</v>
      </c>
      <c r="B9" s="44" t="s">
        <v>21086</v>
      </c>
    </row>
    <row r="10" spans="1:4" x14ac:dyDescent="0.25">
      <c r="A10" s="44" t="s">
        <v>21018</v>
      </c>
      <c r="B10" s="44" t="s">
        <v>21019</v>
      </c>
    </row>
    <row r="11" spans="1:4" x14ac:dyDescent="0.25">
      <c r="A11" s="44" t="s">
        <v>21034</v>
      </c>
      <c r="B11" s="44" t="s">
        <v>21035</v>
      </c>
    </row>
    <row r="12" spans="1:4" x14ac:dyDescent="0.25">
      <c r="A12" s="44" t="s">
        <v>21036</v>
      </c>
      <c r="B12" s="44" t="s">
        <v>21037</v>
      </c>
    </row>
    <row r="13" spans="1:4" x14ac:dyDescent="0.25">
      <c r="A13" s="44" t="s">
        <v>21097</v>
      </c>
      <c r="B13" s="44" t="s">
        <v>21098</v>
      </c>
    </row>
    <row r="14" spans="1:4" x14ac:dyDescent="0.25">
      <c r="A14" s="44" t="s">
        <v>21020</v>
      </c>
      <c r="B14" s="44" t="s">
        <v>21021</v>
      </c>
    </row>
    <row r="15" spans="1:4" x14ac:dyDescent="0.25">
      <c r="A15" s="44" t="s">
        <v>21016</v>
      </c>
      <c r="B15" s="44" t="s">
        <v>21017</v>
      </c>
    </row>
    <row r="16" spans="1:4" x14ac:dyDescent="0.25">
      <c r="A16" s="44" t="s">
        <v>21042</v>
      </c>
      <c r="B16" s="44" t="s">
        <v>21043</v>
      </c>
    </row>
    <row r="17" spans="1:2" x14ac:dyDescent="0.25">
      <c r="A17" s="44" t="s">
        <v>21107</v>
      </c>
      <c r="B17" s="44" t="s">
        <v>21108</v>
      </c>
    </row>
    <row r="18" spans="1:2" x14ac:dyDescent="0.25">
      <c r="A18" s="44" t="s">
        <v>21012</v>
      </c>
      <c r="B18" s="44" t="s">
        <v>21013</v>
      </c>
    </row>
    <row r="19" spans="1:2" x14ac:dyDescent="0.25">
      <c r="A19" s="44" t="s">
        <v>79</v>
      </c>
      <c r="B19" s="44" t="s">
        <v>21058</v>
      </c>
    </row>
    <row r="20" spans="1:2" x14ac:dyDescent="0.25">
      <c r="A20" s="44" t="s">
        <v>21079</v>
      </c>
      <c r="B20" s="44" t="s">
        <v>21080</v>
      </c>
    </row>
    <row r="21" spans="1:2" x14ac:dyDescent="0.25">
      <c r="A21" s="44" t="s">
        <v>21054</v>
      </c>
      <c r="B21" s="44" t="s">
        <v>21055</v>
      </c>
    </row>
    <row r="22" spans="1:2" x14ac:dyDescent="0.25">
      <c r="A22" s="44" t="s">
        <v>21048</v>
      </c>
      <c r="B22" s="44" t="s">
        <v>21049</v>
      </c>
    </row>
    <row r="23" spans="1:2" x14ac:dyDescent="0.25">
      <c r="A23" s="44" t="s">
        <v>21061</v>
      </c>
      <c r="B23" s="44" t="s">
        <v>21062</v>
      </c>
    </row>
    <row r="24" spans="1:2" x14ac:dyDescent="0.25">
      <c r="A24" s="44" t="s">
        <v>21083</v>
      </c>
      <c r="B24" s="44" t="s">
        <v>21084</v>
      </c>
    </row>
    <row r="25" spans="1:2" x14ac:dyDescent="0.25">
      <c r="A25" s="44" t="s">
        <v>21059</v>
      </c>
      <c r="B25" s="44" t="s">
        <v>21060</v>
      </c>
    </row>
    <row r="26" spans="1:2" x14ac:dyDescent="0.25">
      <c r="A26" s="44" t="s">
        <v>21071</v>
      </c>
      <c r="B26" s="44" t="s">
        <v>21072</v>
      </c>
    </row>
    <row r="27" spans="1:2" x14ac:dyDescent="0.25">
      <c r="A27" s="44" t="s">
        <v>21026</v>
      </c>
      <c r="B27" s="44" t="s">
        <v>21027</v>
      </c>
    </row>
    <row r="28" spans="1:2" x14ac:dyDescent="0.25">
      <c r="A28" s="44" t="s">
        <v>21008</v>
      </c>
      <c r="B28" s="44" t="s">
        <v>21009</v>
      </c>
    </row>
    <row r="29" spans="1:2" x14ac:dyDescent="0.25">
      <c r="A29" s="44" t="s">
        <v>21052</v>
      </c>
      <c r="B29" s="44" t="s">
        <v>21053</v>
      </c>
    </row>
    <row r="30" spans="1:2" x14ac:dyDescent="0.25">
      <c r="A30" s="44" t="s">
        <v>21024</v>
      </c>
      <c r="B30" s="44" t="s">
        <v>21025</v>
      </c>
    </row>
    <row r="31" spans="1:2" x14ac:dyDescent="0.25">
      <c r="A31" s="44" t="s">
        <v>21073</v>
      </c>
      <c r="B31" s="44" t="s">
        <v>21074</v>
      </c>
    </row>
    <row r="32" spans="1:2" x14ac:dyDescent="0.25">
      <c r="A32" s="44" t="s">
        <v>21081</v>
      </c>
      <c r="B32" s="44" t="s">
        <v>21082</v>
      </c>
    </row>
    <row r="33" spans="1:2" x14ac:dyDescent="0.25">
      <c r="A33" s="44" t="s">
        <v>21006</v>
      </c>
      <c r="B33" s="44" t="s">
        <v>21007</v>
      </c>
    </row>
    <row r="34" spans="1:2" x14ac:dyDescent="0.25">
      <c r="A34" s="44" t="s">
        <v>21087</v>
      </c>
      <c r="B34" s="44" t="s">
        <v>21088</v>
      </c>
    </row>
    <row r="35" spans="1:2" x14ac:dyDescent="0.25">
      <c r="A35" s="44" t="s">
        <v>21046</v>
      </c>
      <c r="B35" s="44" t="s">
        <v>21047</v>
      </c>
    </row>
    <row r="36" spans="1:2" x14ac:dyDescent="0.25">
      <c r="A36" s="44" t="s">
        <v>21075</v>
      </c>
      <c r="B36" s="44" t="s">
        <v>21076</v>
      </c>
    </row>
    <row r="37" spans="1:2" x14ac:dyDescent="0.25">
      <c r="A37" s="44" t="s">
        <v>21109</v>
      </c>
      <c r="B37" s="44" t="s">
        <v>21110</v>
      </c>
    </row>
    <row r="38" spans="1:2" x14ac:dyDescent="0.25">
      <c r="A38" s="44" t="s">
        <v>21103</v>
      </c>
      <c r="B38" s="44" t="s">
        <v>21104</v>
      </c>
    </row>
    <row r="39" spans="1:2" x14ac:dyDescent="0.25">
      <c r="A39" s="44" t="s">
        <v>21040</v>
      </c>
      <c r="B39" s="44" t="s">
        <v>21041</v>
      </c>
    </row>
    <row r="40" spans="1:2" x14ac:dyDescent="0.25">
      <c r="A40" s="44" t="s">
        <v>21044</v>
      </c>
      <c r="B40" s="44" t="s">
        <v>21045</v>
      </c>
    </row>
    <row r="41" spans="1:2" x14ac:dyDescent="0.25">
      <c r="A41" s="44" t="s">
        <v>21075</v>
      </c>
      <c r="B41" s="44" t="s">
        <v>21077</v>
      </c>
    </row>
    <row r="42" spans="1:2" x14ac:dyDescent="0.25">
      <c r="A42" s="44" t="s">
        <v>21099</v>
      </c>
      <c r="B42" s="44" t="s">
        <v>21100</v>
      </c>
    </row>
    <row r="43" spans="1:2" x14ac:dyDescent="0.25">
      <c r="A43" s="44" t="s">
        <v>21030</v>
      </c>
      <c r="B43" s="44" t="s">
        <v>21031</v>
      </c>
    </row>
    <row r="44" spans="1:2" x14ac:dyDescent="0.25">
      <c r="A44" s="44" t="s">
        <v>21101</v>
      </c>
      <c r="B44" s="44" t="s">
        <v>21102</v>
      </c>
    </row>
    <row r="45" spans="1:2" x14ac:dyDescent="0.25">
      <c r="A45" s="44" t="s">
        <v>21050</v>
      </c>
      <c r="B45" s="44" t="s">
        <v>21051</v>
      </c>
    </row>
    <row r="46" spans="1:2" x14ac:dyDescent="0.25">
      <c r="A46" s="44" t="s">
        <v>21010</v>
      </c>
      <c r="B46" s="44" t="s">
        <v>21011</v>
      </c>
    </row>
    <row r="47" spans="1:2" x14ac:dyDescent="0.25">
      <c r="A47" s="44" t="s">
        <v>21065</v>
      </c>
      <c r="B47" s="44" t="s">
        <v>21066</v>
      </c>
    </row>
    <row r="48" spans="1:2" x14ac:dyDescent="0.25">
      <c r="A48" s="44" t="s">
        <v>21028</v>
      </c>
      <c r="B48" s="44" t="s">
        <v>21029</v>
      </c>
    </row>
    <row r="49" spans="1:2" x14ac:dyDescent="0.25">
      <c r="A49" s="44" t="s">
        <v>21032</v>
      </c>
      <c r="B49" s="44" t="s">
        <v>21033</v>
      </c>
    </row>
    <row r="50" spans="1:2" x14ac:dyDescent="0.25">
      <c r="A50" s="44" t="s">
        <v>21004</v>
      </c>
      <c r="B50" s="44" t="s">
        <v>21005</v>
      </c>
    </row>
    <row r="51" spans="1:2" x14ac:dyDescent="0.25">
      <c r="A51" s="44" t="s">
        <v>21105</v>
      </c>
      <c r="B51" s="44" t="s">
        <v>21106</v>
      </c>
    </row>
    <row r="52" spans="1:2" x14ac:dyDescent="0.25">
      <c r="A52" s="44" t="s">
        <v>21063</v>
      </c>
      <c r="B52" s="44" t="s">
        <v>21064</v>
      </c>
    </row>
    <row r="53" spans="1:2" x14ac:dyDescent="0.25">
      <c r="A53" s="44" t="s">
        <v>21022</v>
      </c>
      <c r="B53" s="44" t="s">
        <v>21023</v>
      </c>
    </row>
    <row r="54" spans="1:2" x14ac:dyDescent="0.25">
      <c r="A54" s="44" t="s">
        <v>21038</v>
      </c>
      <c r="B54" s="44" t="s">
        <v>21039</v>
      </c>
    </row>
    <row r="55" spans="1:2" x14ac:dyDescent="0.25">
      <c r="A55" s="44" t="s">
        <v>21093</v>
      </c>
      <c r="B55" s="44" t="s">
        <v>21094</v>
      </c>
    </row>
    <row r="56" spans="1:2" x14ac:dyDescent="0.25">
      <c r="A56" s="44" t="s">
        <v>21091</v>
      </c>
      <c r="B56" s="44" t="s">
        <v>21092</v>
      </c>
    </row>
    <row r="57" spans="1:2" x14ac:dyDescent="0.25">
      <c r="A57" s="44" t="s">
        <v>21014</v>
      </c>
      <c r="B57" s="44" t="s">
        <v>21015</v>
      </c>
    </row>
    <row r="58" spans="1:2" x14ac:dyDescent="0.25">
      <c r="A58" s="44" t="s">
        <v>21095</v>
      </c>
      <c r="B58" s="44" t="s">
        <v>21096</v>
      </c>
    </row>
  </sheetData>
  <autoFilter ref="A2:B2">
    <sortState ref="A3:B58">
      <sortCondition ref="B2"/>
    </sortState>
  </autoFilter>
  <hyperlinks>
    <hyperlink ref="D1" location="TK!A1" display="BACK"/>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G23"/>
  <sheetViews>
    <sheetView zoomScaleNormal="100" workbookViewId="0">
      <selection activeCell="G1" sqref="G1"/>
    </sheetView>
  </sheetViews>
  <sheetFormatPr defaultColWidth="8.88671875" defaultRowHeight="13.8" x14ac:dyDescent="0.25"/>
  <cols>
    <col min="1" max="1" width="7.88671875" style="58" customWidth="1"/>
    <col min="2" max="2" width="15.5546875" style="58" customWidth="1"/>
    <col min="3" max="3" width="26.33203125" style="58" customWidth="1"/>
    <col min="4" max="4" width="16.44140625" style="65" customWidth="1"/>
    <col min="5" max="5" width="26" style="64" bestFit="1" customWidth="1"/>
    <col min="6" max="256" width="8.88671875" style="58"/>
    <col min="257" max="257" width="7.88671875" style="58" customWidth="1"/>
    <col min="258" max="258" width="15.5546875" style="58" customWidth="1"/>
    <col min="259" max="259" width="26.33203125" style="58" customWidth="1"/>
    <col min="260" max="260" width="16.44140625" style="58" customWidth="1"/>
    <col min="261" max="261" width="17.33203125" style="58" customWidth="1"/>
    <col min="262" max="512" width="8.88671875" style="58"/>
    <col min="513" max="513" width="7.88671875" style="58" customWidth="1"/>
    <col min="514" max="514" width="15.5546875" style="58" customWidth="1"/>
    <col min="515" max="515" width="26.33203125" style="58" customWidth="1"/>
    <col min="516" max="516" width="16.44140625" style="58" customWidth="1"/>
    <col min="517" max="517" width="17.33203125" style="58" customWidth="1"/>
    <col min="518" max="768" width="8.88671875" style="58"/>
    <col min="769" max="769" width="7.88671875" style="58" customWidth="1"/>
    <col min="770" max="770" width="15.5546875" style="58" customWidth="1"/>
    <col min="771" max="771" width="26.33203125" style="58" customWidth="1"/>
    <col min="772" max="772" width="16.44140625" style="58" customWidth="1"/>
    <col min="773" max="773" width="17.33203125" style="58" customWidth="1"/>
    <col min="774" max="1024" width="8.88671875" style="58"/>
    <col min="1025" max="1025" width="7.88671875" style="58" customWidth="1"/>
    <col min="1026" max="1026" width="15.5546875" style="58" customWidth="1"/>
    <col min="1027" max="1027" width="26.33203125" style="58" customWidth="1"/>
    <col min="1028" max="1028" width="16.44140625" style="58" customWidth="1"/>
    <col min="1029" max="1029" width="17.33203125" style="58" customWidth="1"/>
    <col min="1030" max="1280" width="8.88671875" style="58"/>
    <col min="1281" max="1281" width="7.88671875" style="58" customWidth="1"/>
    <col min="1282" max="1282" width="15.5546875" style="58" customWidth="1"/>
    <col min="1283" max="1283" width="26.33203125" style="58" customWidth="1"/>
    <col min="1284" max="1284" width="16.44140625" style="58" customWidth="1"/>
    <col min="1285" max="1285" width="17.33203125" style="58" customWidth="1"/>
    <col min="1286" max="1536" width="8.88671875" style="58"/>
    <col min="1537" max="1537" width="7.88671875" style="58" customWidth="1"/>
    <col min="1538" max="1538" width="15.5546875" style="58" customWidth="1"/>
    <col min="1539" max="1539" width="26.33203125" style="58" customWidth="1"/>
    <col min="1540" max="1540" width="16.44140625" style="58" customWidth="1"/>
    <col min="1541" max="1541" width="17.33203125" style="58" customWidth="1"/>
    <col min="1542" max="1792" width="8.88671875" style="58"/>
    <col min="1793" max="1793" width="7.88671875" style="58" customWidth="1"/>
    <col min="1794" max="1794" width="15.5546875" style="58" customWidth="1"/>
    <col min="1795" max="1795" width="26.33203125" style="58" customWidth="1"/>
    <col min="1796" max="1796" width="16.44140625" style="58" customWidth="1"/>
    <col min="1797" max="1797" width="17.33203125" style="58" customWidth="1"/>
    <col min="1798" max="2048" width="8.88671875" style="58"/>
    <col min="2049" max="2049" width="7.88671875" style="58" customWidth="1"/>
    <col min="2050" max="2050" width="15.5546875" style="58" customWidth="1"/>
    <col min="2051" max="2051" width="26.33203125" style="58" customWidth="1"/>
    <col min="2052" max="2052" width="16.44140625" style="58" customWidth="1"/>
    <col min="2053" max="2053" width="17.33203125" style="58" customWidth="1"/>
    <col min="2054" max="2304" width="8.88671875" style="58"/>
    <col min="2305" max="2305" width="7.88671875" style="58" customWidth="1"/>
    <col min="2306" max="2306" width="15.5546875" style="58" customWidth="1"/>
    <col min="2307" max="2307" width="26.33203125" style="58" customWidth="1"/>
    <col min="2308" max="2308" width="16.44140625" style="58" customWidth="1"/>
    <col min="2309" max="2309" width="17.33203125" style="58" customWidth="1"/>
    <col min="2310" max="2560" width="8.88671875" style="58"/>
    <col min="2561" max="2561" width="7.88671875" style="58" customWidth="1"/>
    <col min="2562" max="2562" width="15.5546875" style="58" customWidth="1"/>
    <col min="2563" max="2563" width="26.33203125" style="58" customWidth="1"/>
    <col min="2564" max="2564" width="16.44140625" style="58" customWidth="1"/>
    <col min="2565" max="2565" width="17.33203125" style="58" customWidth="1"/>
    <col min="2566" max="2816" width="8.88671875" style="58"/>
    <col min="2817" max="2817" width="7.88671875" style="58" customWidth="1"/>
    <col min="2818" max="2818" width="15.5546875" style="58" customWidth="1"/>
    <col min="2819" max="2819" width="26.33203125" style="58" customWidth="1"/>
    <col min="2820" max="2820" width="16.44140625" style="58" customWidth="1"/>
    <col min="2821" max="2821" width="17.33203125" style="58" customWidth="1"/>
    <col min="2822" max="3072" width="8.88671875" style="58"/>
    <col min="3073" max="3073" width="7.88671875" style="58" customWidth="1"/>
    <col min="3074" max="3074" width="15.5546875" style="58" customWidth="1"/>
    <col min="3075" max="3075" width="26.33203125" style="58" customWidth="1"/>
    <col min="3076" max="3076" width="16.44140625" style="58" customWidth="1"/>
    <col min="3077" max="3077" width="17.33203125" style="58" customWidth="1"/>
    <col min="3078" max="3328" width="8.88671875" style="58"/>
    <col min="3329" max="3329" width="7.88671875" style="58" customWidth="1"/>
    <col min="3330" max="3330" width="15.5546875" style="58" customWidth="1"/>
    <col min="3331" max="3331" width="26.33203125" style="58" customWidth="1"/>
    <col min="3332" max="3332" width="16.44140625" style="58" customWidth="1"/>
    <col min="3333" max="3333" width="17.33203125" style="58" customWidth="1"/>
    <col min="3334" max="3584" width="8.88671875" style="58"/>
    <col min="3585" max="3585" width="7.88671875" style="58" customWidth="1"/>
    <col min="3586" max="3586" width="15.5546875" style="58" customWidth="1"/>
    <col min="3587" max="3587" width="26.33203125" style="58" customWidth="1"/>
    <col min="3588" max="3588" width="16.44140625" style="58" customWidth="1"/>
    <col min="3589" max="3589" width="17.33203125" style="58" customWidth="1"/>
    <col min="3590" max="3840" width="8.88671875" style="58"/>
    <col min="3841" max="3841" width="7.88671875" style="58" customWidth="1"/>
    <col min="3842" max="3842" width="15.5546875" style="58" customWidth="1"/>
    <col min="3843" max="3843" width="26.33203125" style="58" customWidth="1"/>
    <col min="3844" max="3844" width="16.44140625" style="58" customWidth="1"/>
    <col min="3845" max="3845" width="17.33203125" style="58" customWidth="1"/>
    <col min="3846" max="4096" width="8.88671875" style="58"/>
    <col min="4097" max="4097" width="7.88671875" style="58" customWidth="1"/>
    <col min="4098" max="4098" width="15.5546875" style="58" customWidth="1"/>
    <col min="4099" max="4099" width="26.33203125" style="58" customWidth="1"/>
    <col min="4100" max="4100" width="16.44140625" style="58" customWidth="1"/>
    <col min="4101" max="4101" width="17.33203125" style="58" customWidth="1"/>
    <col min="4102" max="4352" width="8.88671875" style="58"/>
    <col min="4353" max="4353" width="7.88671875" style="58" customWidth="1"/>
    <col min="4354" max="4354" width="15.5546875" style="58" customWidth="1"/>
    <col min="4355" max="4355" width="26.33203125" style="58" customWidth="1"/>
    <col min="4356" max="4356" width="16.44140625" style="58" customWidth="1"/>
    <col min="4357" max="4357" width="17.33203125" style="58" customWidth="1"/>
    <col min="4358" max="4608" width="8.88671875" style="58"/>
    <col min="4609" max="4609" width="7.88671875" style="58" customWidth="1"/>
    <col min="4610" max="4610" width="15.5546875" style="58" customWidth="1"/>
    <col min="4611" max="4611" width="26.33203125" style="58" customWidth="1"/>
    <col min="4612" max="4612" width="16.44140625" style="58" customWidth="1"/>
    <col min="4613" max="4613" width="17.33203125" style="58" customWidth="1"/>
    <col min="4614" max="4864" width="8.88671875" style="58"/>
    <col min="4865" max="4865" width="7.88671875" style="58" customWidth="1"/>
    <col min="4866" max="4866" width="15.5546875" style="58" customWidth="1"/>
    <col min="4867" max="4867" width="26.33203125" style="58" customWidth="1"/>
    <col min="4868" max="4868" width="16.44140625" style="58" customWidth="1"/>
    <col min="4869" max="4869" width="17.33203125" style="58" customWidth="1"/>
    <col min="4870" max="5120" width="8.88671875" style="58"/>
    <col min="5121" max="5121" width="7.88671875" style="58" customWidth="1"/>
    <col min="5122" max="5122" width="15.5546875" style="58" customWidth="1"/>
    <col min="5123" max="5123" width="26.33203125" style="58" customWidth="1"/>
    <col min="5124" max="5124" width="16.44140625" style="58" customWidth="1"/>
    <col min="5125" max="5125" width="17.33203125" style="58" customWidth="1"/>
    <col min="5126" max="5376" width="8.88671875" style="58"/>
    <col min="5377" max="5377" width="7.88671875" style="58" customWidth="1"/>
    <col min="5378" max="5378" width="15.5546875" style="58" customWidth="1"/>
    <col min="5379" max="5379" width="26.33203125" style="58" customWidth="1"/>
    <col min="5380" max="5380" width="16.44140625" style="58" customWidth="1"/>
    <col min="5381" max="5381" width="17.33203125" style="58" customWidth="1"/>
    <col min="5382" max="5632" width="8.88671875" style="58"/>
    <col min="5633" max="5633" width="7.88671875" style="58" customWidth="1"/>
    <col min="5634" max="5634" width="15.5546875" style="58" customWidth="1"/>
    <col min="5635" max="5635" width="26.33203125" style="58" customWidth="1"/>
    <col min="5636" max="5636" width="16.44140625" style="58" customWidth="1"/>
    <col min="5637" max="5637" width="17.33203125" style="58" customWidth="1"/>
    <col min="5638" max="5888" width="8.88671875" style="58"/>
    <col min="5889" max="5889" width="7.88671875" style="58" customWidth="1"/>
    <col min="5890" max="5890" width="15.5546875" style="58" customWidth="1"/>
    <col min="5891" max="5891" width="26.33203125" style="58" customWidth="1"/>
    <col min="5892" max="5892" width="16.44140625" style="58" customWidth="1"/>
    <col min="5893" max="5893" width="17.33203125" style="58" customWidth="1"/>
    <col min="5894" max="6144" width="8.88671875" style="58"/>
    <col min="6145" max="6145" width="7.88671875" style="58" customWidth="1"/>
    <col min="6146" max="6146" width="15.5546875" style="58" customWidth="1"/>
    <col min="6147" max="6147" width="26.33203125" style="58" customWidth="1"/>
    <col min="6148" max="6148" width="16.44140625" style="58" customWidth="1"/>
    <col min="6149" max="6149" width="17.33203125" style="58" customWidth="1"/>
    <col min="6150" max="6400" width="8.88671875" style="58"/>
    <col min="6401" max="6401" width="7.88671875" style="58" customWidth="1"/>
    <col min="6402" max="6402" width="15.5546875" style="58" customWidth="1"/>
    <col min="6403" max="6403" width="26.33203125" style="58" customWidth="1"/>
    <col min="6404" max="6404" width="16.44140625" style="58" customWidth="1"/>
    <col min="6405" max="6405" width="17.33203125" style="58" customWidth="1"/>
    <col min="6406" max="6656" width="8.88671875" style="58"/>
    <col min="6657" max="6657" width="7.88671875" style="58" customWidth="1"/>
    <col min="6658" max="6658" width="15.5546875" style="58" customWidth="1"/>
    <col min="6659" max="6659" width="26.33203125" style="58" customWidth="1"/>
    <col min="6660" max="6660" width="16.44140625" style="58" customWidth="1"/>
    <col min="6661" max="6661" width="17.33203125" style="58" customWidth="1"/>
    <col min="6662" max="6912" width="8.88671875" style="58"/>
    <col min="6913" max="6913" width="7.88671875" style="58" customWidth="1"/>
    <col min="6914" max="6914" width="15.5546875" style="58" customWidth="1"/>
    <col min="6915" max="6915" width="26.33203125" style="58" customWidth="1"/>
    <col min="6916" max="6916" width="16.44140625" style="58" customWidth="1"/>
    <col min="6917" max="6917" width="17.33203125" style="58" customWidth="1"/>
    <col min="6918" max="7168" width="8.88671875" style="58"/>
    <col min="7169" max="7169" width="7.88671875" style="58" customWidth="1"/>
    <col min="7170" max="7170" width="15.5546875" style="58" customWidth="1"/>
    <col min="7171" max="7171" width="26.33203125" style="58" customWidth="1"/>
    <col min="7172" max="7172" width="16.44140625" style="58" customWidth="1"/>
    <col min="7173" max="7173" width="17.33203125" style="58" customWidth="1"/>
    <col min="7174" max="7424" width="8.88671875" style="58"/>
    <col min="7425" max="7425" width="7.88671875" style="58" customWidth="1"/>
    <col min="7426" max="7426" width="15.5546875" style="58" customWidth="1"/>
    <col min="7427" max="7427" width="26.33203125" style="58" customWidth="1"/>
    <col min="7428" max="7428" width="16.44140625" style="58" customWidth="1"/>
    <col min="7429" max="7429" width="17.33203125" style="58" customWidth="1"/>
    <col min="7430" max="7680" width="8.88671875" style="58"/>
    <col min="7681" max="7681" width="7.88671875" style="58" customWidth="1"/>
    <col min="7682" max="7682" width="15.5546875" style="58" customWidth="1"/>
    <col min="7683" max="7683" width="26.33203125" style="58" customWidth="1"/>
    <col min="7684" max="7684" width="16.44140625" style="58" customWidth="1"/>
    <col min="7685" max="7685" width="17.33203125" style="58" customWidth="1"/>
    <col min="7686" max="7936" width="8.88671875" style="58"/>
    <col min="7937" max="7937" width="7.88671875" style="58" customWidth="1"/>
    <col min="7938" max="7938" width="15.5546875" style="58" customWidth="1"/>
    <col min="7939" max="7939" width="26.33203125" style="58" customWidth="1"/>
    <col min="7940" max="7940" width="16.44140625" style="58" customWidth="1"/>
    <col min="7941" max="7941" width="17.33203125" style="58" customWidth="1"/>
    <col min="7942" max="8192" width="8.88671875" style="58"/>
    <col min="8193" max="8193" width="7.88671875" style="58" customWidth="1"/>
    <col min="8194" max="8194" width="15.5546875" style="58" customWidth="1"/>
    <col min="8195" max="8195" width="26.33203125" style="58" customWidth="1"/>
    <col min="8196" max="8196" width="16.44140625" style="58" customWidth="1"/>
    <col min="8197" max="8197" width="17.33203125" style="58" customWidth="1"/>
    <col min="8198" max="8448" width="8.88671875" style="58"/>
    <col min="8449" max="8449" width="7.88671875" style="58" customWidth="1"/>
    <col min="8450" max="8450" width="15.5546875" style="58" customWidth="1"/>
    <col min="8451" max="8451" width="26.33203125" style="58" customWidth="1"/>
    <col min="8452" max="8452" width="16.44140625" style="58" customWidth="1"/>
    <col min="8453" max="8453" width="17.33203125" style="58" customWidth="1"/>
    <col min="8454" max="8704" width="8.88671875" style="58"/>
    <col min="8705" max="8705" width="7.88671875" style="58" customWidth="1"/>
    <col min="8706" max="8706" width="15.5546875" style="58" customWidth="1"/>
    <col min="8707" max="8707" width="26.33203125" style="58" customWidth="1"/>
    <col min="8708" max="8708" width="16.44140625" style="58" customWidth="1"/>
    <col min="8709" max="8709" width="17.33203125" style="58" customWidth="1"/>
    <col min="8710" max="8960" width="8.88671875" style="58"/>
    <col min="8961" max="8961" width="7.88671875" style="58" customWidth="1"/>
    <col min="8962" max="8962" width="15.5546875" style="58" customWidth="1"/>
    <col min="8963" max="8963" width="26.33203125" style="58" customWidth="1"/>
    <col min="8964" max="8964" width="16.44140625" style="58" customWidth="1"/>
    <col min="8965" max="8965" width="17.33203125" style="58" customWidth="1"/>
    <col min="8966" max="9216" width="8.88671875" style="58"/>
    <col min="9217" max="9217" width="7.88671875" style="58" customWidth="1"/>
    <col min="9218" max="9218" width="15.5546875" style="58" customWidth="1"/>
    <col min="9219" max="9219" width="26.33203125" style="58" customWidth="1"/>
    <col min="9220" max="9220" width="16.44140625" style="58" customWidth="1"/>
    <col min="9221" max="9221" width="17.33203125" style="58" customWidth="1"/>
    <col min="9222" max="9472" width="8.88671875" style="58"/>
    <col min="9473" max="9473" width="7.88671875" style="58" customWidth="1"/>
    <col min="9474" max="9474" width="15.5546875" style="58" customWidth="1"/>
    <col min="9475" max="9475" width="26.33203125" style="58" customWidth="1"/>
    <col min="9476" max="9476" width="16.44140625" style="58" customWidth="1"/>
    <col min="9477" max="9477" width="17.33203125" style="58" customWidth="1"/>
    <col min="9478" max="9728" width="8.88671875" style="58"/>
    <col min="9729" max="9729" width="7.88671875" style="58" customWidth="1"/>
    <col min="9730" max="9730" width="15.5546875" style="58" customWidth="1"/>
    <col min="9731" max="9731" width="26.33203125" style="58" customWidth="1"/>
    <col min="9732" max="9732" width="16.44140625" style="58" customWidth="1"/>
    <col min="9733" max="9733" width="17.33203125" style="58" customWidth="1"/>
    <col min="9734" max="9984" width="8.88671875" style="58"/>
    <col min="9985" max="9985" width="7.88671875" style="58" customWidth="1"/>
    <col min="9986" max="9986" width="15.5546875" style="58" customWidth="1"/>
    <col min="9987" max="9987" width="26.33203125" style="58" customWidth="1"/>
    <col min="9988" max="9988" width="16.44140625" style="58" customWidth="1"/>
    <col min="9989" max="9989" width="17.33203125" style="58" customWidth="1"/>
    <col min="9990" max="10240" width="8.88671875" style="58"/>
    <col min="10241" max="10241" width="7.88671875" style="58" customWidth="1"/>
    <col min="10242" max="10242" width="15.5546875" style="58" customWidth="1"/>
    <col min="10243" max="10243" width="26.33203125" style="58" customWidth="1"/>
    <col min="10244" max="10244" width="16.44140625" style="58" customWidth="1"/>
    <col min="10245" max="10245" width="17.33203125" style="58" customWidth="1"/>
    <col min="10246" max="10496" width="8.88671875" style="58"/>
    <col min="10497" max="10497" width="7.88671875" style="58" customWidth="1"/>
    <col min="10498" max="10498" width="15.5546875" style="58" customWidth="1"/>
    <col min="10499" max="10499" width="26.33203125" style="58" customWidth="1"/>
    <col min="10500" max="10500" width="16.44140625" style="58" customWidth="1"/>
    <col min="10501" max="10501" width="17.33203125" style="58" customWidth="1"/>
    <col min="10502" max="10752" width="8.88671875" style="58"/>
    <col min="10753" max="10753" width="7.88671875" style="58" customWidth="1"/>
    <col min="10754" max="10754" width="15.5546875" style="58" customWidth="1"/>
    <col min="10755" max="10755" width="26.33203125" style="58" customWidth="1"/>
    <col min="10756" max="10756" width="16.44140625" style="58" customWidth="1"/>
    <col min="10757" max="10757" width="17.33203125" style="58" customWidth="1"/>
    <col min="10758" max="11008" width="8.88671875" style="58"/>
    <col min="11009" max="11009" width="7.88671875" style="58" customWidth="1"/>
    <col min="11010" max="11010" width="15.5546875" style="58" customWidth="1"/>
    <col min="11011" max="11011" width="26.33203125" style="58" customWidth="1"/>
    <col min="11012" max="11012" width="16.44140625" style="58" customWidth="1"/>
    <col min="11013" max="11013" width="17.33203125" style="58" customWidth="1"/>
    <col min="11014" max="11264" width="8.88671875" style="58"/>
    <col min="11265" max="11265" width="7.88671875" style="58" customWidth="1"/>
    <col min="11266" max="11266" width="15.5546875" style="58" customWidth="1"/>
    <col min="11267" max="11267" width="26.33203125" style="58" customWidth="1"/>
    <col min="11268" max="11268" width="16.44140625" style="58" customWidth="1"/>
    <col min="11269" max="11269" width="17.33203125" style="58" customWidth="1"/>
    <col min="11270" max="11520" width="8.88671875" style="58"/>
    <col min="11521" max="11521" width="7.88671875" style="58" customWidth="1"/>
    <col min="11522" max="11522" width="15.5546875" style="58" customWidth="1"/>
    <col min="11523" max="11523" width="26.33203125" style="58" customWidth="1"/>
    <col min="11524" max="11524" width="16.44140625" style="58" customWidth="1"/>
    <col min="11525" max="11525" width="17.33203125" style="58" customWidth="1"/>
    <col min="11526" max="11776" width="8.88671875" style="58"/>
    <col min="11777" max="11777" width="7.88671875" style="58" customWidth="1"/>
    <col min="11778" max="11778" width="15.5546875" style="58" customWidth="1"/>
    <col min="11779" max="11779" width="26.33203125" style="58" customWidth="1"/>
    <col min="11780" max="11780" width="16.44140625" style="58" customWidth="1"/>
    <col min="11781" max="11781" width="17.33203125" style="58" customWidth="1"/>
    <col min="11782" max="12032" width="8.88671875" style="58"/>
    <col min="12033" max="12033" width="7.88671875" style="58" customWidth="1"/>
    <col min="12034" max="12034" width="15.5546875" style="58" customWidth="1"/>
    <col min="12035" max="12035" width="26.33203125" style="58" customWidth="1"/>
    <col min="12036" max="12036" width="16.44140625" style="58" customWidth="1"/>
    <col min="12037" max="12037" width="17.33203125" style="58" customWidth="1"/>
    <col min="12038" max="12288" width="8.88671875" style="58"/>
    <col min="12289" max="12289" width="7.88671875" style="58" customWidth="1"/>
    <col min="12290" max="12290" width="15.5546875" style="58" customWidth="1"/>
    <col min="12291" max="12291" width="26.33203125" style="58" customWidth="1"/>
    <col min="12292" max="12292" width="16.44140625" style="58" customWidth="1"/>
    <col min="12293" max="12293" width="17.33203125" style="58" customWidth="1"/>
    <col min="12294" max="12544" width="8.88671875" style="58"/>
    <col min="12545" max="12545" width="7.88671875" style="58" customWidth="1"/>
    <col min="12546" max="12546" width="15.5546875" style="58" customWidth="1"/>
    <col min="12547" max="12547" width="26.33203125" style="58" customWidth="1"/>
    <col min="12548" max="12548" width="16.44140625" style="58" customWidth="1"/>
    <col min="12549" max="12549" width="17.33203125" style="58" customWidth="1"/>
    <col min="12550" max="12800" width="8.88671875" style="58"/>
    <col min="12801" max="12801" width="7.88671875" style="58" customWidth="1"/>
    <col min="12802" max="12802" width="15.5546875" style="58" customWidth="1"/>
    <col min="12803" max="12803" width="26.33203125" style="58" customWidth="1"/>
    <col min="12804" max="12804" width="16.44140625" style="58" customWidth="1"/>
    <col min="12805" max="12805" width="17.33203125" style="58" customWidth="1"/>
    <col min="12806" max="13056" width="8.88671875" style="58"/>
    <col min="13057" max="13057" width="7.88671875" style="58" customWidth="1"/>
    <col min="13058" max="13058" width="15.5546875" style="58" customWidth="1"/>
    <col min="13059" max="13059" width="26.33203125" style="58" customWidth="1"/>
    <col min="13060" max="13060" width="16.44140625" style="58" customWidth="1"/>
    <col min="13061" max="13061" width="17.33203125" style="58" customWidth="1"/>
    <col min="13062" max="13312" width="8.88671875" style="58"/>
    <col min="13313" max="13313" width="7.88671875" style="58" customWidth="1"/>
    <col min="13314" max="13314" width="15.5546875" style="58" customWidth="1"/>
    <col min="13315" max="13315" width="26.33203125" style="58" customWidth="1"/>
    <col min="13316" max="13316" width="16.44140625" style="58" customWidth="1"/>
    <col min="13317" max="13317" width="17.33203125" style="58" customWidth="1"/>
    <col min="13318" max="13568" width="8.88671875" style="58"/>
    <col min="13569" max="13569" width="7.88671875" style="58" customWidth="1"/>
    <col min="13570" max="13570" width="15.5546875" style="58" customWidth="1"/>
    <col min="13571" max="13571" width="26.33203125" style="58" customWidth="1"/>
    <col min="13572" max="13572" width="16.44140625" style="58" customWidth="1"/>
    <col min="13573" max="13573" width="17.33203125" style="58" customWidth="1"/>
    <col min="13574" max="13824" width="8.88671875" style="58"/>
    <col min="13825" max="13825" width="7.88671875" style="58" customWidth="1"/>
    <col min="13826" max="13826" width="15.5546875" style="58" customWidth="1"/>
    <col min="13827" max="13827" width="26.33203125" style="58" customWidth="1"/>
    <col min="13828" max="13828" width="16.44140625" style="58" customWidth="1"/>
    <col min="13829" max="13829" width="17.33203125" style="58" customWidth="1"/>
    <col min="13830" max="14080" width="8.88671875" style="58"/>
    <col min="14081" max="14081" width="7.88671875" style="58" customWidth="1"/>
    <col min="14082" max="14082" width="15.5546875" style="58" customWidth="1"/>
    <col min="14083" max="14083" width="26.33203125" style="58" customWidth="1"/>
    <col min="14084" max="14084" width="16.44140625" style="58" customWidth="1"/>
    <col min="14085" max="14085" width="17.33203125" style="58" customWidth="1"/>
    <col min="14086" max="14336" width="8.88671875" style="58"/>
    <col min="14337" max="14337" width="7.88671875" style="58" customWidth="1"/>
    <col min="14338" max="14338" width="15.5546875" style="58" customWidth="1"/>
    <col min="14339" max="14339" width="26.33203125" style="58" customWidth="1"/>
    <col min="14340" max="14340" width="16.44140625" style="58" customWidth="1"/>
    <col min="14341" max="14341" width="17.33203125" style="58" customWidth="1"/>
    <col min="14342" max="14592" width="8.88671875" style="58"/>
    <col min="14593" max="14593" width="7.88671875" style="58" customWidth="1"/>
    <col min="14594" max="14594" width="15.5546875" style="58" customWidth="1"/>
    <col min="14595" max="14595" width="26.33203125" style="58" customWidth="1"/>
    <col min="14596" max="14596" width="16.44140625" style="58" customWidth="1"/>
    <col min="14597" max="14597" width="17.33203125" style="58" customWidth="1"/>
    <col min="14598" max="14848" width="8.88671875" style="58"/>
    <col min="14849" max="14849" width="7.88671875" style="58" customWidth="1"/>
    <col min="14850" max="14850" width="15.5546875" style="58" customWidth="1"/>
    <col min="14851" max="14851" width="26.33203125" style="58" customWidth="1"/>
    <col min="14852" max="14852" width="16.44140625" style="58" customWidth="1"/>
    <col min="14853" max="14853" width="17.33203125" style="58" customWidth="1"/>
    <col min="14854" max="15104" width="8.88671875" style="58"/>
    <col min="15105" max="15105" width="7.88671875" style="58" customWidth="1"/>
    <col min="15106" max="15106" width="15.5546875" style="58" customWidth="1"/>
    <col min="15107" max="15107" width="26.33203125" style="58" customWidth="1"/>
    <col min="15108" max="15108" width="16.44140625" style="58" customWidth="1"/>
    <col min="15109" max="15109" width="17.33203125" style="58" customWidth="1"/>
    <col min="15110" max="15360" width="8.88671875" style="58"/>
    <col min="15361" max="15361" width="7.88671875" style="58" customWidth="1"/>
    <col min="15362" max="15362" width="15.5546875" style="58" customWidth="1"/>
    <col min="15363" max="15363" width="26.33203125" style="58" customWidth="1"/>
    <col min="15364" max="15364" width="16.44140625" style="58" customWidth="1"/>
    <col min="15365" max="15365" width="17.33203125" style="58" customWidth="1"/>
    <col min="15366" max="15616" width="8.88671875" style="58"/>
    <col min="15617" max="15617" width="7.88671875" style="58" customWidth="1"/>
    <col min="15618" max="15618" width="15.5546875" style="58" customWidth="1"/>
    <col min="15619" max="15619" width="26.33203125" style="58" customWidth="1"/>
    <col min="15620" max="15620" width="16.44140625" style="58" customWidth="1"/>
    <col min="15621" max="15621" width="17.33203125" style="58" customWidth="1"/>
    <col min="15622" max="15872" width="8.88671875" style="58"/>
    <col min="15873" max="15873" width="7.88671875" style="58" customWidth="1"/>
    <col min="15874" max="15874" width="15.5546875" style="58" customWidth="1"/>
    <col min="15875" max="15875" width="26.33203125" style="58" customWidth="1"/>
    <col min="15876" max="15876" width="16.44140625" style="58" customWidth="1"/>
    <col min="15877" max="15877" width="17.33203125" style="58" customWidth="1"/>
    <col min="15878" max="16128" width="8.88671875" style="58"/>
    <col min="16129" max="16129" width="7.88671875" style="58" customWidth="1"/>
    <col min="16130" max="16130" width="15.5546875" style="58" customWidth="1"/>
    <col min="16131" max="16131" width="26.33203125" style="58" customWidth="1"/>
    <col min="16132" max="16132" width="16.44140625" style="58" customWidth="1"/>
    <col min="16133" max="16133" width="17.33203125" style="58" customWidth="1"/>
    <col min="16134" max="16384" width="8.88671875" style="58"/>
  </cols>
  <sheetData>
    <row r="1" spans="1:7" ht="15.6" x14ac:dyDescent="0.3">
      <c r="A1" s="219" t="s">
        <v>21225</v>
      </c>
      <c r="B1" s="219"/>
      <c r="C1" s="219"/>
      <c r="D1" s="219"/>
      <c r="E1" s="219"/>
      <c r="G1" s="56" t="s">
        <v>21196</v>
      </c>
    </row>
    <row r="4" spans="1:7" ht="48.75" customHeight="1" x14ac:dyDescent="0.25">
      <c r="A4" s="59" t="s">
        <v>21226</v>
      </c>
      <c r="B4" s="59" t="s">
        <v>21227</v>
      </c>
      <c r="C4" s="59" t="s">
        <v>21228</v>
      </c>
      <c r="D4" s="60" t="s">
        <v>21229</v>
      </c>
      <c r="E4" s="60" t="s">
        <v>21230</v>
      </c>
    </row>
    <row r="5" spans="1:7" ht="19.2" customHeight="1" x14ac:dyDescent="0.25">
      <c r="A5" s="61">
        <v>1</v>
      </c>
      <c r="B5" s="61" t="s">
        <v>22017</v>
      </c>
      <c r="C5" s="62" t="s">
        <v>22514</v>
      </c>
      <c r="D5" s="61" t="s">
        <v>22514</v>
      </c>
      <c r="E5" s="63" t="s">
        <v>22516</v>
      </c>
    </row>
    <row r="6" spans="1:7" ht="19.2" customHeight="1" x14ac:dyDescent="0.25">
      <c r="A6" s="61">
        <f>+A5+1</f>
        <v>2</v>
      </c>
      <c r="B6" s="61" t="s">
        <v>22486</v>
      </c>
      <c r="C6" s="62" t="s">
        <v>22487</v>
      </c>
      <c r="D6" s="61" t="s">
        <v>22515</v>
      </c>
      <c r="E6" s="63" t="s">
        <v>22516</v>
      </c>
    </row>
    <row r="7" spans="1:7" ht="19.2" customHeight="1" x14ac:dyDescent="0.25">
      <c r="A7" s="61">
        <f t="shared" ref="A7:A21" si="0">+A6+1</f>
        <v>3</v>
      </c>
      <c r="B7" s="61" t="s">
        <v>22488</v>
      </c>
      <c r="C7" s="62" t="s">
        <v>22489</v>
      </c>
      <c r="D7" s="61" t="s">
        <v>22515</v>
      </c>
      <c r="E7" s="63" t="s">
        <v>22516</v>
      </c>
    </row>
    <row r="8" spans="1:7" ht="19.2" customHeight="1" x14ac:dyDescent="0.25">
      <c r="A8" s="61">
        <f t="shared" si="0"/>
        <v>4</v>
      </c>
      <c r="B8" s="61" t="s">
        <v>22239</v>
      </c>
      <c r="C8" s="62" t="s">
        <v>22490</v>
      </c>
      <c r="D8" s="61" t="s">
        <v>22515</v>
      </c>
      <c r="E8" s="63" t="s">
        <v>22516</v>
      </c>
    </row>
    <row r="9" spans="1:7" ht="19.2" customHeight="1" x14ac:dyDescent="0.25">
      <c r="A9" s="61">
        <f t="shared" si="0"/>
        <v>5</v>
      </c>
      <c r="B9" s="61" t="s">
        <v>22491</v>
      </c>
      <c r="C9" s="62" t="s">
        <v>22492</v>
      </c>
      <c r="D9" s="61" t="s">
        <v>22515</v>
      </c>
      <c r="E9" s="63" t="s">
        <v>22516</v>
      </c>
    </row>
    <row r="10" spans="1:7" ht="19.2" customHeight="1" x14ac:dyDescent="0.25">
      <c r="A10" s="61">
        <f t="shared" si="0"/>
        <v>6</v>
      </c>
      <c r="B10" s="61" t="s">
        <v>22493</v>
      </c>
      <c r="C10" s="62" t="s">
        <v>22494</v>
      </c>
      <c r="D10" s="61" t="s">
        <v>22515</v>
      </c>
      <c r="E10" s="63" t="s">
        <v>22516</v>
      </c>
    </row>
    <row r="11" spans="1:7" ht="19.2" customHeight="1" x14ac:dyDescent="0.25">
      <c r="A11" s="61">
        <f t="shared" si="0"/>
        <v>7</v>
      </c>
      <c r="B11" s="61" t="s">
        <v>22495</v>
      </c>
      <c r="C11" s="62" t="s">
        <v>22496</v>
      </c>
      <c r="D11" s="61" t="s">
        <v>22515</v>
      </c>
      <c r="E11" s="63" t="s">
        <v>22516</v>
      </c>
    </row>
    <row r="12" spans="1:7" ht="19.2" customHeight="1" x14ac:dyDescent="0.25">
      <c r="A12" s="61">
        <f t="shared" si="0"/>
        <v>8</v>
      </c>
      <c r="B12" s="61" t="s">
        <v>22230</v>
      </c>
      <c r="C12" s="62" t="s">
        <v>22497</v>
      </c>
      <c r="D12" s="61" t="s">
        <v>22515</v>
      </c>
      <c r="E12" s="63" t="s">
        <v>22516</v>
      </c>
    </row>
    <row r="13" spans="1:7" ht="19.2" customHeight="1" x14ac:dyDescent="0.25">
      <c r="A13" s="61">
        <f t="shared" si="0"/>
        <v>9</v>
      </c>
      <c r="B13" s="61" t="s">
        <v>22498</v>
      </c>
      <c r="C13" s="62" t="s">
        <v>22499</v>
      </c>
      <c r="D13" s="61" t="s">
        <v>22515</v>
      </c>
      <c r="E13" s="63" t="s">
        <v>22516</v>
      </c>
    </row>
    <row r="14" spans="1:7" ht="19.2" customHeight="1" x14ac:dyDescent="0.25">
      <c r="A14" s="61">
        <f t="shared" si="0"/>
        <v>10</v>
      </c>
      <c r="B14" s="61" t="s">
        <v>22500</v>
      </c>
      <c r="C14" s="62" t="s">
        <v>22501</v>
      </c>
      <c r="D14" s="61" t="s">
        <v>22515</v>
      </c>
      <c r="E14" s="63" t="s">
        <v>22516</v>
      </c>
    </row>
    <row r="15" spans="1:7" ht="19.2" customHeight="1" x14ac:dyDescent="0.25">
      <c r="A15" s="61">
        <f t="shared" si="0"/>
        <v>11</v>
      </c>
      <c r="B15" s="61" t="s">
        <v>22502</v>
      </c>
      <c r="C15" s="62" t="s">
        <v>22503</v>
      </c>
      <c r="D15" s="61" t="s">
        <v>22515</v>
      </c>
      <c r="E15" s="63" t="s">
        <v>22516</v>
      </c>
    </row>
    <row r="16" spans="1:7" ht="19.2" customHeight="1" x14ac:dyDescent="0.25">
      <c r="A16" s="61">
        <f t="shared" si="0"/>
        <v>12</v>
      </c>
      <c r="B16" s="61" t="s">
        <v>22504</v>
      </c>
      <c r="C16" s="62" t="s">
        <v>22505</v>
      </c>
      <c r="D16" s="61" t="s">
        <v>22515</v>
      </c>
      <c r="E16" s="63" t="s">
        <v>22517</v>
      </c>
    </row>
    <row r="17" spans="1:5" ht="19.2" customHeight="1" x14ac:dyDescent="0.25">
      <c r="A17" s="61">
        <f t="shared" si="0"/>
        <v>13</v>
      </c>
      <c r="B17" s="61" t="s">
        <v>22233</v>
      </c>
      <c r="C17" s="62" t="s">
        <v>22506</v>
      </c>
      <c r="D17" s="61" t="s">
        <v>22515</v>
      </c>
      <c r="E17" s="63" t="s">
        <v>22517</v>
      </c>
    </row>
    <row r="18" spans="1:5" ht="19.2" customHeight="1" x14ac:dyDescent="0.25">
      <c r="A18" s="61">
        <f t="shared" si="0"/>
        <v>14</v>
      </c>
      <c r="B18" s="61" t="s">
        <v>22507</v>
      </c>
      <c r="C18" s="62" t="s">
        <v>22508</v>
      </c>
      <c r="D18" s="61" t="s">
        <v>22515</v>
      </c>
      <c r="E18" s="63" t="s">
        <v>22517</v>
      </c>
    </row>
    <row r="19" spans="1:5" ht="19.2" customHeight="1" x14ac:dyDescent="0.25">
      <c r="A19" s="61">
        <f t="shared" si="0"/>
        <v>15</v>
      </c>
      <c r="B19" s="61" t="s">
        <v>22509</v>
      </c>
      <c r="C19" s="62" t="s">
        <v>22510</v>
      </c>
      <c r="D19" s="61" t="s">
        <v>22515</v>
      </c>
      <c r="E19" s="63" t="s">
        <v>22517</v>
      </c>
    </row>
    <row r="20" spans="1:5" ht="19.2" customHeight="1" x14ac:dyDescent="0.25">
      <c r="A20" s="61">
        <f t="shared" si="0"/>
        <v>16</v>
      </c>
      <c r="B20" s="61" t="s">
        <v>22226</v>
      </c>
      <c r="C20" s="62" t="s">
        <v>22511</v>
      </c>
      <c r="D20" s="61" t="s">
        <v>22515</v>
      </c>
      <c r="E20" s="63" t="s">
        <v>22517</v>
      </c>
    </row>
    <row r="21" spans="1:5" ht="19.2" customHeight="1" x14ac:dyDescent="0.25">
      <c r="A21" s="61">
        <f t="shared" si="0"/>
        <v>17</v>
      </c>
      <c r="B21" s="61" t="s">
        <v>22512</v>
      </c>
      <c r="C21" s="62" t="s">
        <v>22513</v>
      </c>
      <c r="D21" s="61" t="s">
        <v>22515</v>
      </c>
      <c r="E21" s="63" t="s">
        <v>22513</v>
      </c>
    </row>
    <row r="22" spans="1:5" ht="19.2" customHeight="1" x14ac:dyDescent="0.25">
      <c r="A22" s="61">
        <f t="shared" ref="A22" si="1">+A21+1</f>
        <v>18</v>
      </c>
      <c r="B22" s="61" t="s">
        <v>22518</v>
      </c>
      <c r="C22" s="62" t="s">
        <v>22519</v>
      </c>
      <c r="D22" s="61" t="s">
        <v>22515</v>
      </c>
      <c r="E22" s="63" t="s">
        <v>22513</v>
      </c>
    </row>
    <row r="23" spans="1:5" x14ac:dyDescent="0.25">
      <c r="D23" s="64"/>
    </row>
  </sheetData>
  <mergeCells count="1">
    <mergeCell ref="A1:E1"/>
  </mergeCells>
  <dataValidations count="2">
    <dataValidation type="list" allowBlank="1" showInputMessage="1" showErrorMessage="1" sqref="WVM983046:WVM983063 E65542:E65559 JA65542:JA65559 SW65542:SW65559 ACS65542:ACS65559 AMO65542:AMO65559 AWK65542:AWK65559 BGG65542:BGG65559 BQC65542:BQC65559 BZY65542:BZY65559 CJU65542:CJU65559 CTQ65542:CTQ65559 DDM65542:DDM65559 DNI65542:DNI65559 DXE65542:DXE65559 EHA65542:EHA65559 EQW65542:EQW65559 FAS65542:FAS65559 FKO65542:FKO65559 FUK65542:FUK65559 GEG65542:GEG65559 GOC65542:GOC65559 GXY65542:GXY65559 HHU65542:HHU65559 HRQ65542:HRQ65559 IBM65542:IBM65559 ILI65542:ILI65559 IVE65542:IVE65559 JFA65542:JFA65559 JOW65542:JOW65559 JYS65542:JYS65559 KIO65542:KIO65559 KSK65542:KSK65559 LCG65542:LCG65559 LMC65542:LMC65559 LVY65542:LVY65559 MFU65542:MFU65559 MPQ65542:MPQ65559 MZM65542:MZM65559 NJI65542:NJI65559 NTE65542:NTE65559 ODA65542:ODA65559 OMW65542:OMW65559 OWS65542:OWS65559 PGO65542:PGO65559 PQK65542:PQK65559 QAG65542:QAG65559 QKC65542:QKC65559 QTY65542:QTY65559 RDU65542:RDU65559 RNQ65542:RNQ65559 RXM65542:RXM65559 SHI65542:SHI65559 SRE65542:SRE65559 TBA65542:TBA65559 TKW65542:TKW65559 TUS65542:TUS65559 UEO65542:UEO65559 UOK65542:UOK65559 UYG65542:UYG65559 VIC65542:VIC65559 VRY65542:VRY65559 WBU65542:WBU65559 WLQ65542:WLQ65559 WVM65542:WVM65559 E131078:E131095 JA131078:JA131095 SW131078:SW131095 ACS131078:ACS131095 AMO131078:AMO131095 AWK131078:AWK131095 BGG131078:BGG131095 BQC131078:BQC131095 BZY131078:BZY131095 CJU131078:CJU131095 CTQ131078:CTQ131095 DDM131078:DDM131095 DNI131078:DNI131095 DXE131078:DXE131095 EHA131078:EHA131095 EQW131078:EQW131095 FAS131078:FAS131095 FKO131078:FKO131095 FUK131078:FUK131095 GEG131078:GEG131095 GOC131078:GOC131095 GXY131078:GXY131095 HHU131078:HHU131095 HRQ131078:HRQ131095 IBM131078:IBM131095 ILI131078:ILI131095 IVE131078:IVE131095 JFA131078:JFA131095 JOW131078:JOW131095 JYS131078:JYS131095 KIO131078:KIO131095 KSK131078:KSK131095 LCG131078:LCG131095 LMC131078:LMC131095 LVY131078:LVY131095 MFU131078:MFU131095 MPQ131078:MPQ131095 MZM131078:MZM131095 NJI131078:NJI131095 NTE131078:NTE131095 ODA131078:ODA131095 OMW131078:OMW131095 OWS131078:OWS131095 PGO131078:PGO131095 PQK131078:PQK131095 QAG131078:QAG131095 QKC131078:QKC131095 QTY131078:QTY131095 RDU131078:RDU131095 RNQ131078:RNQ131095 RXM131078:RXM131095 SHI131078:SHI131095 SRE131078:SRE131095 TBA131078:TBA131095 TKW131078:TKW131095 TUS131078:TUS131095 UEO131078:UEO131095 UOK131078:UOK131095 UYG131078:UYG131095 VIC131078:VIC131095 VRY131078:VRY131095 WBU131078:WBU131095 WLQ131078:WLQ131095 WVM131078:WVM131095 E196614:E196631 JA196614:JA196631 SW196614:SW196631 ACS196614:ACS196631 AMO196614:AMO196631 AWK196614:AWK196631 BGG196614:BGG196631 BQC196614:BQC196631 BZY196614:BZY196631 CJU196614:CJU196631 CTQ196614:CTQ196631 DDM196614:DDM196631 DNI196614:DNI196631 DXE196614:DXE196631 EHA196614:EHA196631 EQW196614:EQW196631 FAS196614:FAS196631 FKO196614:FKO196631 FUK196614:FUK196631 GEG196614:GEG196631 GOC196614:GOC196631 GXY196614:GXY196631 HHU196614:HHU196631 HRQ196614:HRQ196631 IBM196614:IBM196631 ILI196614:ILI196631 IVE196614:IVE196631 JFA196614:JFA196631 JOW196614:JOW196631 JYS196614:JYS196631 KIO196614:KIO196631 KSK196614:KSK196631 LCG196614:LCG196631 LMC196614:LMC196631 LVY196614:LVY196631 MFU196614:MFU196631 MPQ196614:MPQ196631 MZM196614:MZM196631 NJI196614:NJI196631 NTE196614:NTE196631 ODA196614:ODA196631 OMW196614:OMW196631 OWS196614:OWS196631 PGO196614:PGO196631 PQK196614:PQK196631 QAG196614:QAG196631 QKC196614:QKC196631 QTY196614:QTY196631 RDU196614:RDU196631 RNQ196614:RNQ196631 RXM196614:RXM196631 SHI196614:SHI196631 SRE196614:SRE196631 TBA196614:TBA196631 TKW196614:TKW196631 TUS196614:TUS196631 UEO196614:UEO196631 UOK196614:UOK196631 UYG196614:UYG196631 VIC196614:VIC196631 VRY196614:VRY196631 WBU196614:WBU196631 WLQ196614:WLQ196631 WVM196614:WVM196631 E262150:E262167 JA262150:JA262167 SW262150:SW262167 ACS262150:ACS262167 AMO262150:AMO262167 AWK262150:AWK262167 BGG262150:BGG262167 BQC262150:BQC262167 BZY262150:BZY262167 CJU262150:CJU262167 CTQ262150:CTQ262167 DDM262150:DDM262167 DNI262150:DNI262167 DXE262150:DXE262167 EHA262150:EHA262167 EQW262150:EQW262167 FAS262150:FAS262167 FKO262150:FKO262167 FUK262150:FUK262167 GEG262150:GEG262167 GOC262150:GOC262167 GXY262150:GXY262167 HHU262150:HHU262167 HRQ262150:HRQ262167 IBM262150:IBM262167 ILI262150:ILI262167 IVE262150:IVE262167 JFA262150:JFA262167 JOW262150:JOW262167 JYS262150:JYS262167 KIO262150:KIO262167 KSK262150:KSK262167 LCG262150:LCG262167 LMC262150:LMC262167 LVY262150:LVY262167 MFU262150:MFU262167 MPQ262150:MPQ262167 MZM262150:MZM262167 NJI262150:NJI262167 NTE262150:NTE262167 ODA262150:ODA262167 OMW262150:OMW262167 OWS262150:OWS262167 PGO262150:PGO262167 PQK262150:PQK262167 QAG262150:QAG262167 QKC262150:QKC262167 QTY262150:QTY262167 RDU262150:RDU262167 RNQ262150:RNQ262167 RXM262150:RXM262167 SHI262150:SHI262167 SRE262150:SRE262167 TBA262150:TBA262167 TKW262150:TKW262167 TUS262150:TUS262167 UEO262150:UEO262167 UOK262150:UOK262167 UYG262150:UYG262167 VIC262150:VIC262167 VRY262150:VRY262167 WBU262150:WBU262167 WLQ262150:WLQ262167 WVM262150:WVM262167 E327686:E327703 JA327686:JA327703 SW327686:SW327703 ACS327686:ACS327703 AMO327686:AMO327703 AWK327686:AWK327703 BGG327686:BGG327703 BQC327686:BQC327703 BZY327686:BZY327703 CJU327686:CJU327703 CTQ327686:CTQ327703 DDM327686:DDM327703 DNI327686:DNI327703 DXE327686:DXE327703 EHA327686:EHA327703 EQW327686:EQW327703 FAS327686:FAS327703 FKO327686:FKO327703 FUK327686:FUK327703 GEG327686:GEG327703 GOC327686:GOC327703 GXY327686:GXY327703 HHU327686:HHU327703 HRQ327686:HRQ327703 IBM327686:IBM327703 ILI327686:ILI327703 IVE327686:IVE327703 JFA327686:JFA327703 JOW327686:JOW327703 JYS327686:JYS327703 KIO327686:KIO327703 KSK327686:KSK327703 LCG327686:LCG327703 LMC327686:LMC327703 LVY327686:LVY327703 MFU327686:MFU327703 MPQ327686:MPQ327703 MZM327686:MZM327703 NJI327686:NJI327703 NTE327686:NTE327703 ODA327686:ODA327703 OMW327686:OMW327703 OWS327686:OWS327703 PGO327686:PGO327703 PQK327686:PQK327703 QAG327686:QAG327703 QKC327686:QKC327703 QTY327686:QTY327703 RDU327686:RDU327703 RNQ327686:RNQ327703 RXM327686:RXM327703 SHI327686:SHI327703 SRE327686:SRE327703 TBA327686:TBA327703 TKW327686:TKW327703 TUS327686:TUS327703 UEO327686:UEO327703 UOK327686:UOK327703 UYG327686:UYG327703 VIC327686:VIC327703 VRY327686:VRY327703 WBU327686:WBU327703 WLQ327686:WLQ327703 WVM327686:WVM327703 E393222:E393239 JA393222:JA393239 SW393222:SW393239 ACS393222:ACS393239 AMO393222:AMO393239 AWK393222:AWK393239 BGG393222:BGG393239 BQC393222:BQC393239 BZY393222:BZY393239 CJU393222:CJU393239 CTQ393222:CTQ393239 DDM393222:DDM393239 DNI393222:DNI393239 DXE393222:DXE393239 EHA393222:EHA393239 EQW393222:EQW393239 FAS393222:FAS393239 FKO393222:FKO393239 FUK393222:FUK393239 GEG393222:GEG393239 GOC393222:GOC393239 GXY393222:GXY393239 HHU393222:HHU393239 HRQ393222:HRQ393239 IBM393222:IBM393239 ILI393222:ILI393239 IVE393222:IVE393239 JFA393222:JFA393239 JOW393222:JOW393239 JYS393222:JYS393239 KIO393222:KIO393239 KSK393222:KSK393239 LCG393222:LCG393239 LMC393222:LMC393239 LVY393222:LVY393239 MFU393222:MFU393239 MPQ393222:MPQ393239 MZM393222:MZM393239 NJI393222:NJI393239 NTE393222:NTE393239 ODA393222:ODA393239 OMW393222:OMW393239 OWS393222:OWS393239 PGO393222:PGO393239 PQK393222:PQK393239 QAG393222:QAG393239 QKC393222:QKC393239 QTY393222:QTY393239 RDU393222:RDU393239 RNQ393222:RNQ393239 RXM393222:RXM393239 SHI393222:SHI393239 SRE393222:SRE393239 TBA393222:TBA393239 TKW393222:TKW393239 TUS393222:TUS393239 UEO393222:UEO393239 UOK393222:UOK393239 UYG393222:UYG393239 VIC393222:VIC393239 VRY393222:VRY393239 WBU393222:WBU393239 WLQ393222:WLQ393239 WVM393222:WVM393239 E458758:E458775 JA458758:JA458775 SW458758:SW458775 ACS458758:ACS458775 AMO458758:AMO458775 AWK458758:AWK458775 BGG458758:BGG458775 BQC458758:BQC458775 BZY458758:BZY458775 CJU458758:CJU458775 CTQ458758:CTQ458775 DDM458758:DDM458775 DNI458758:DNI458775 DXE458758:DXE458775 EHA458758:EHA458775 EQW458758:EQW458775 FAS458758:FAS458775 FKO458758:FKO458775 FUK458758:FUK458775 GEG458758:GEG458775 GOC458758:GOC458775 GXY458758:GXY458775 HHU458758:HHU458775 HRQ458758:HRQ458775 IBM458758:IBM458775 ILI458758:ILI458775 IVE458758:IVE458775 JFA458758:JFA458775 JOW458758:JOW458775 JYS458758:JYS458775 KIO458758:KIO458775 KSK458758:KSK458775 LCG458758:LCG458775 LMC458758:LMC458775 LVY458758:LVY458775 MFU458758:MFU458775 MPQ458758:MPQ458775 MZM458758:MZM458775 NJI458758:NJI458775 NTE458758:NTE458775 ODA458758:ODA458775 OMW458758:OMW458775 OWS458758:OWS458775 PGO458758:PGO458775 PQK458758:PQK458775 QAG458758:QAG458775 QKC458758:QKC458775 QTY458758:QTY458775 RDU458758:RDU458775 RNQ458758:RNQ458775 RXM458758:RXM458775 SHI458758:SHI458775 SRE458758:SRE458775 TBA458758:TBA458775 TKW458758:TKW458775 TUS458758:TUS458775 UEO458758:UEO458775 UOK458758:UOK458775 UYG458758:UYG458775 VIC458758:VIC458775 VRY458758:VRY458775 WBU458758:WBU458775 WLQ458758:WLQ458775 WVM458758:WVM458775 E524294:E524311 JA524294:JA524311 SW524294:SW524311 ACS524294:ACS524311 AMO524294:AMO524311 AWK524294:AWK524311 BGG524294:BGG524311 BQC524294:BQC524311 BZY524294:BZY524311 CJU524294:CJU524311 CTQ524294:CTQ524311 DDM524294:DDM524311 DNI524294:DNI524311 DXE524294:DXE524311 EHA524294:EHA524311 EQW524294:EQW524311 FAS524294:FAS524311 FKO524294:FKO524311 FUK524294:FUK524311 GEG524294:GEG524311 GOC524294:GOC524311 GXY524294:GXY524311 HHU524294:HHU524311 HRQ524294:HRQ524311 IBM524294:IBM524311 ILI524294:ILI524311 IVE524294:IVE524311 JFA524294:JFA524311 JOW524294:JOW524311 JYS524294:JYS524311 KIO524294:KIO524311 KSK524294:KSK524311 LCG524294:LCG524311 LMC524294:LMC524311 LVY524294:LVY524311 MFU524294:MFU524311 MPQ524294:MPQ524311 MZM524294:MZM524311 NJI524294:NJI524311 NTE524294:NTE524311 ODA524294:ODA524311 OMW524294:OMW524311 OWS524294:OWS524311 PGO524294:PGO524311 PQK524294:PQK524311 QAG524294:QAG524311 QKC524294:QKC524311 QTY524294:QTY524311 RDU524294:RDU524311 RNQ524294:RNQ524311 RXM524294:RXM524311 SHI524294:SHI524311 SRE524294:SRE524311 TBA524294:TBA524311 TKW524294:TKW524311 TUS524294:TUS524311 UEO524294:UEO524311 UOK524294:UOK524311 UYG524294:UYG524311 VIC524294:VIC524311 VRY524294:VRY524311 WBU524294:WBU524311 WLQ524294:WLQ524311 WVM524294:WVM524311 E589830:E589847 JA589830:JA589847 SW589830:SW589847 ACS589830:ACS589847 AMO589830:AMO589847 AWK589830:AWK589847 BGG589830:BGG589847 BQC589830:BQC589847 BZY589830:BZY589847 CJU589830:CJU589847 CTQ589830:CTQ589847 DDM589830:DDM589847 DNI589830:DNI589847 DXE589830:DXE589847 EHA589830:EHA589847 EQW589830:EQW589847 FAS589830:FAS589847 FKO589830:FKO589847 FUK589830:FUK589847 GEG589830:GEG589847 GOC589830:GOC589847 GXY589830:GXY589847 HHU589830:HHU589847 HRQ589830:HRQ589847 IBM589830:IBM589847 ILI589830:ILI589847 IVE589830:IVE589847 JFA589830:JFA589847 JOW589830:JOW589847 JYS589830:JYS589847 KIO589830:KIO589847 KSK589830:KSK589847 LCG589830:LCG589847 LMC589830:LMC589847 LVY589830:LVY589847 MFU589830:MFU589847 MPQ589830:MPQ589847 MZM589830:MZM589847 NJI589830:NJI589847 NTE589830:NTE589847 ODA589830:ODA589847 OMW589830:OMW589847 OWS589830:OWS589847 PGO589830:PGO589847 PQK589830:PQK589847 QAG589830:QAG589847 QKC589830:QKC589847 QTY589830:QTY589847 RDU589830:RDU589847 RNQ589830:RNQ589847 RXM589830:RXM589847 SHI589830:SHI589847 SRE589830:SRE589847 TBA589830:TBA589847 TKW589830:TKW589847 TUS589830:TUS589847 UEO589830:UEO589847 UOK589830:UOK589847 UYG589830:UYG589847 VIC589830:VIC589847 VRY589830:VRY589847 WBU589830:WBU589847 WLQ589830:WLQ589847 WVM589830:WVM589847 E655366:E655383 JA655366:JA655383 SW655366:SW655383 ACS655366:ACS655383 AMO655366:AMO655383 AWK655366:AWK655383 BGG655366:BGG655383 BQC655366:BQC655383 BZY655366:BZY655383 CJU655366:CJU655383 CTQ655366:CTQ655383 DDM655366:DDM655383 DNI655366:DNI655383 DXE655366:DXE655383 EHA655366:EHA655383 EQW655366:EQW655383 FAS655366:FAS655383 FKO655366:FKO655383 FUK655366:FUK655383 GEG655366:GEG655383 GOC655366:GOC655383 GXY655366:GXY655383 HHU655366:HHU655383 HRQ655366:HRQ655383 IBM655366:IBM655383 ILI655366:ILI655383 IVE655366:IVE655383 JFA655366:JFA655383 JOW655366:JOW655383 JYS655366:JYS655383 KIO655366:KIO655383 KSK655366:KSK655383 LCG655366:LCG655383 LMC655366:LMC655383 LVY655366:LVY655383 MFU655366:MFU655383 MPQ655366:MPQ655383 MZM655366:MZM655383 NJI655366:NJI655383 NTE655366:NTE655383 ODA655366:ODA655383 OMW655366:OMW655383 OWS655366:OWS655383 PGO655366:PGO655383 PQK655366:PQK655383 QAG655366:QAG655383 QKC655366:QKC655383 QTY655366:QTY655383 RDU655366:RDU655383 RNQ655366:RNQ655383 RXM655366:RXM655383 SHI655366:SHI655383 SRE655366:SRE655383 TBA655366:TBA655383 TKW655366:TKW655383 TUS655366:TUS655383 UEO655366:UEO655383 UOK655366:UOK655383 UYG655366:UYG655383 VIC655366:VIC655383 VRY655366:VRY655383 WBU655366:WBU655383 WLQ655366:WLQ655383 WVM655366:WVM655383 E720902:E720919 JA720902:JA720919 SW720902:SW720919 ACS720902:ACS720919 AMO720902:AMO720919 AWK720902:AWK720919 BGG720902:BGG720919 BQC720902:BQC720919 BZY720902:BZY720919 CJU720902:CJU720919 CTQ720902:CTQ720919 DDM720902:DDM720919 DNI720902:DNI720919 DXE720902:DXE720919 EHA720902:EHA720919 EQW720902:EQW720919 FAS720902:FAS720919 FKO720902:FKO720919 FUK720902:FUK720919 GEG720902:GEG720919 GOC720902:GOC720919 GXY720902:GXY720919 HHU720902:HHU720919 HRQ720902:HRQ720919 IBM720902:IBM720919 ILI720902:ILI720919 IVE720902:IVE720919 JFA720902:JFA720919 JOW720902:JOW720919 JYS720902:JYS720919 KIO720902:KIO720919 KSK720902:KSK720919 LCG720902:LCG720919 LMC720902:LMC720919 LVY720902:LVY720919 MFU720902:MFU720919 MPQ720902:MPQ720919 MZM720902:MZM720919 NJI720902:NJI720919 NTE720902:NTE720919 ODA720902:ODA720919 OMW720902:OMW720919 OWS720902:OWS720919 PGO720902:PGO720919 PQK720902:PQK720919 QAG720902:QAG720919 QKC720902:QKC720919 QTY720902:QTY720919 RDU720902:RDU720919 RNQ720902:RNQ720919 RXM720902:RXM720919 SHI720902:SHI720919 SRE720902:SRE720919 TBA720902:TBA720919 TKW720902:TKW720919 TUS720902:TUS720919 UEO720902:UEO720919 UOK720902:UOK720919 UYG720902:UYG720919 VIC720902:VIC720919 VRY720902:VRY720919 WBU720902:WBU720919 WLQ720902:WLQ720919 WVM720902:WVM720919 E786438:E786455 JA786438:JA786455 SW786438:SW786455 ACS786438:ACS786455 AMO786438:AMO786455 AWK786438:AWK786455 BGG786438:BGG786455 BQC786438:BQC786455 BZY786438:BZY786455 CJU786438:CJU786455 CTQ786438:CTQ786455 DDM786438:DDM786455 DNI786438:DNI786455 DXE786438:DXE786455 EHA786438:EHA786455 EQW786438:EQW786455 FAS786438:FAS786455 FKO786438:FKO786455 FUK786438:FUK786455 GEG786438:GEG786455 GOC786438:GOC786455 GXY786438:GXY786455 HHU786438:HHU786455 HRQ786438:HRQ786455 IBM786438:IBM786455 ILI786438:ILI786455 IVE786438:IVE786455 JFA786438:JFA786455 JOW786438:JOW786455 JYS786438:JYS786455 KIO786438:KIO786455 KSK786438:KSK786455 LCG786438:LCG786455 LMC786438:LMC786455 LVY786438:LVY786455 MFU786438:MFU786455 MPQ786438:MPQ786455 MZM786438:MZM786455 NJI786438:NJI786455 NTE786438:NTE786455 ODA786438:ODA786455 OMW786438:OMW786455 OWS786438:OWS786455 PGO786438:PGO786455 PQK786438:PQK786455 QAG786438:QAG786455 QKC786438:QKC786455 QTY786438:QTY786455 RDU786438:RDU786455 RNQ786438:RNQ786455 RXM786438:RXM786455 SHI786438:SHI786455 SRE786438:SRE786455 TBA786438:TBA786455 TKW786438:TKW786455 TUS786438:TUS786455 UEO786438:UEO786455 UOK786438:UOK786455 UYG786438:UYG786455 VIC786438:VIC786455 VRY786438:VRY786455 WBU786438:WBU786455 WLQ786438:WLQ786455 WVM786438:WVM786455 E851974:E851991 JA851974:JA851991 SW851974:SW851991 ACS851974:ACS851991 AMO851974:AMO851991 AWK851974:AWK851991 BGG851974:BGG851991 BQC851974:BQC851991 BZY851974:BZY851991 CJU851974:CJU851991 CTQ851974:CTQ851991 DDM851974:DDM851991 DNI851974:DNI851991 DXE851974:DXE851991 EHA851974:EHA851991 EQW851974:EQW851991 FAS851974:FAS851991 FKO851974:FKO851991 FUK851974:FUK851991 GEG851974:GEG851991 GOC851974:GOC851991 GXY851974:GXY851991 HHU851974:HHU851991 HRQ851974:HRQ851991 IBM851974:IBM851991 ILI851974:ILI851991 IVE851974:IVE851991 JFA851974:JFA851991 JOW851974:JOW851991 JYS851974:JYS851991 KIO851974:KIO851991 KSK851974:KSK851991 LCG851974:LCG851991 LMC851974:LMC851991 LVY851974:LVY851991 MFU851974:MFU851991 MPQ851974:MPQ851991 MZM851974:MZM851991 NJI851974:NJI851991 NTE851974:NTE851991 ODA851974:ODA851991 OMW851974:OMW851991 OWS851974:OWS851991 PGO851974:PGO851991 PQK851974:PQK851991 QAG851974:QAG851991 QKC851974:QKC851991 QTY851974:QTY851991 RDU851974:RDU851991 RNQ851974:RNQ851991 RXM851974:RXM851991 SHI851974:SHI851991 SRE851974:SRE851991 TBA851974:TBA851991 TKW851974:TKW851991 TUS851974:TUS851991 UEO851974:UEO851991 UOK851974:UOK851991 UYG851974:UYG851991 VIC851974:VIC851991 VRY851974:VRY851991 WBU851974:WBU851991 WLQ851974:WLQ851991 WVM851974:WVM851991 E917510:E917527 JA917510:JA917527 SW917510:SW917527 ACS917510:ACS917527 AMO917510:AMO917527 AWK917510:AWK917527 BGG917510:BGG917527 BQC917510:BQC917527 BZY917510:BZY917527 CJU917510:CJU917527 CTQ917510:CTQ917527 DDM917510:DDM917527 DNI917510:DNI917527 DXE917510:DXE917527 EHA917510:EHA917527 EQW917510:EQW917527 FAS917510:FAS917527 FKO917510:FKO917527 FUK917510:FUK917527 GEG917510:GEG917527 GOC917510:GOC917527 GXY917510:GXY917527 HHU917510:HHU917527 HRQ917510:HRQ917527 IBM917510:IBM917527 ILI917510:ILI917527 IVE917510:IVE917527 JFA917510:JFA917527 JOW917510:JOW917527 JYS917510:JYS917527 KIO917510:KIO917527 KSK917510:KSK917527 LCG917510:LCG917527 LMC917510:LMC917527 LVY917510:LVY917527 MFU917510:MFU917527 MPQ917510:MPQ917527 MZM917510:MZM917527 NJI917510:NJI917527 NTE917510:NTE917527 ODA917510:ODA917527 OMW917510:OMW917527 OWS917510:OWS917527 PGO917510:PGO917527 PQK917510:PQK917527 QAG917510:QAG917527 QKC917510:QKC917527 QTY917510:QTY917527 RDU917510:RDU917527 RNQ917510:RNQ917527 RXM917510:RXM917527 SHI917510:SHI917527 SRE917510:SRE917527 TBA917510:TBA917527 TKW917510:TKW917527 TUS917510:TUS917527 UEO917510:UEO917527 UOK917510:UOK917527 UYG917510:UYG917527 VIC917510:VIC917527 VRY917510:VRY917527 WBU917510:WBU917527 WLQ917510:WLQ917527 WVM917510:WVM917527 E983046:E983063 JA983046:JA983063 SW983046:SW983063 ACS983046:ACS983063 AMO983046:AMO983063 AWK983046:AWK983063 BGG983046:BGG983063 BQC983046:BQC983063 BZY983046:BZY983063 CJU983046:CJU983063 CTQ983046:CTQ983063 DDM983046:DDM983063 DNI983046:DNI983063 DXE983046:DXE983063 EHA983046:EHA983063 EQW983046:EQW983063 FAS983046:FAS983063 FKO983046:FKO983063 FUK983046:FUK983063 GEG983046:GEG983063 GOC983046:GOC983063 GXY983046:GXY983063 HHU983046:HHU983063 HRQ983046:HRQ983063 IBM983046:IBM983063 ILI983046:ILI983063 IVE983046:IVE983063 JFA983046:JFA983063 JOW983046:JOW983063 JYS983046:JYS983063 KIO983046:KIO983063 KSK983046:KSK983063 LCG983046:LCG983063 LMC983046:LMC983063 LVY983046:LVY983063 MFU983046:MFU983063 MPQ983046:MPQ983063 MZM983046:MZM983063 NJI983046:NJI983063 NTE983046:NTE983063 ODA983046:ODA983063 OMW983046:OMW983063 OWS983046:OWS983063 PGO983046:PGO983063 PQK983046:PQK983063 QAG983046:QAG983063 QKC983046:QKC983063 QTY983046:QTY983063 RDU983046:RDU983063 RNQ983046:RNQ983063 RXM983046:RXM983063 SHI983046:SHI983063 SRE983046:SRE983063 TBA983046:TBA983063 TKW983046:TKW983063 TUS983046:TUS983063 UEO983046:UEO983063 UOK983046:UOK983063 UYG983046:UYG983063 VIC983046:VIC983063 VRY983046:VRY983063 WBU983046:WBU983063 WLQ983046:WLQ983063 E5:E23 WVM5:WVM23 WLQ5:WLQ23 WBU5:WBU23 VRY5:VRY23 VIC5:VIC23 UYG5:UYG23 UOK5:UOK23 UEO5:UEO23 TUS5:TUS23 TKW5:TKW23 TBA5:TBA23 SRE5:SRE23 SHI5:SHI23 RXM5:RXM23 RNQ5:RNQ23 RDU5:RDU23 QTY5:QTY23 QKC5:QKC23 QAG5:QAG23 PQK5:PQK23 PGO5:PGO23 OWS5:OWS23 OMW5:OMW23 ODA5:ODA23 NTE5:NTE23 NJI5:NJI23 MZM5:MZM23 MPQ5:MPQ23 MFU5:MFU23 LVY5:LVY23 LMC5:LMC23 LCG5:LCG23 KSK5:KSK23 KIO5:KIO23 JYS5:JYS23 JOW5:JOW23 JFA5:JFA23 IVE5:IVE23 ILI5:ILI23 IBM5:IBM23 HRQ5:HRQ23 HHU5:HHU23 GXY5:GXY23 GOC5:GOC23 GEG5:GEG23 FUK5:FUK23 FKO5:FKO23 FAS5:FAS23 EQW5:EQW23 EHA5:EHA23 DXE5:DXE23 DNI5:DNI23 DDM5:DDM23 CTQ5:CTQ23 CJU5:CJU23 BZY5:BZY23 BQC5:BQC23 BGG5:BGG23 AWK5:AWK23 AMO5:AMO23 ACS5:ACS23 SW5:SW23 JA5:JA23">
      <formula1>"Nghỉ không lương,Hưởng nguyên lương,Không nhận lương từ công ty"</formula1>
    </dataValidation>
    <dataValidation type="list" allowBlank="1" showInputMessage="1" showErrorMessage="1" sqref="WVL983046:WVL983063 D65542:D65559 IZ65542:IZ65559 SV65542:SV65559 ACR65542:ACR65559 AMN65542:AMN65559 AWJ65542:AWJ65559 BGF65542:BGF65559 BQB65542:BQB65559 BZX65542:BZX65559 CJT65542:CJT65559 CTP65542:CTP65559 DDL65542:DDL65559 DNH65542:DNH65559 DXD65542:DXD65559 EGZ65542:EGZ65559 EQV65542:EQV65559 FAR65542:FAR65559 FKN65542:FKN65559 FUJ65542:FUJ65559 GEF65542:GEF65559 GOB65542:GOB65559 GXX65542:GXX65559 HHT65542:HHT65559 HRP65542:HRP65559 IBL65542:IBL65559 ILH65542:ILH65559 IVD65542:IVD65559 JEZ65542:JEZ65559 JOV65542:JOV65559 JYR65542:JYR65559 KIN65542:KIN65559 KSJ65542:KSJ65559 LCF65542:LCF65559 LMB65542:LMB65559 LVX65542:LVX65559 MFT65542:MFT65559 MPP65542:MPP65559 MZL65542:MZL65559 NJH65542:NJH65559 NTD65542:NTD65559 OCZ65542:OCZ65559 OMV65542:OMV65559 OWR65542:OWR65559 PGN65542:PGN65559 PQJ65542:PQJ65559 QAF65542:QAF65559 QKB65542:QKB65559 QTX65542:QTX65559 RDT65542:RDT65559 RNP65542:RNP65559 RXL65542:RXL65559 SHH65542:SHH65559 SRD65542:SRD65559 TAZ65542:TAZ65559 TKV65542:TKV65559 TUR65542:TUR65559 UEN65542:UEN65559 UOJ65542:UOJ65559 UYF65542:UYF65559 VIB65542:VIB65559 VRX65542:VRX65559 WBT65542:WBT65559 WLP65542:WLP65559 WVL65542:WVL65559 D131078:D131095 IZ131078:IZ131095 SV131078:SV131095 ACR131078:ACR131095 AMN131078:AMN131095 AWJ131078:AWJ131095 BGF131078:BGF131095 BQB131078:BQB131095 BZX131078:BZX131095 CJT131078:CJT131095 CTP131078:CTP131095 DDL131078:DDL131095 DNH131078:DNH131095 DXD131078:DXD131095 EGZ131078:EGZ131095 EQV131078:EQV131095 FAR131078:FAR131095 FKN131078:FKN131095 FUJ131078:FUJ131095 GEF131078:GEF131095 GOB131078:GOB131095 GXX131078:GXX131095 HHT131078:HHT131095 HRP131078:HRP131095 IBL131078:IBL131095 ILH131078:ILH131095 IVD131078:IVD131095 JEZ131078:JEZ131095 JOV131078:JOV131095 JYR131078:JYR131095 KIN131078:KIN131095 KSJ131078:KSJ131095 LCF131078:LCF131095 LMB131078:LMB131095 LVX131078:LVX131095 MFT131078:MFT131095 MPP131078:MPP131095 MZL131078:MZL131095 NJH131078:NJH131095 NTD131078:NTD131095 OCZ131078:OCZ131095 OMV131078:OMV131095 OWR131078:OWR131095 PGN131078:PGN131095 PQJ131078:PQJ131095 QAF131078:QAF131095 QKB131078:QKB131095 QTX131078:QTX131095 RDT131078:RDT131095 RNP131078:RNP131095 RXL131078:RXL131095 SHH131078:SHH131095 SRD131078:SRD131095 TAZ131078:TAZ131095 TKV131078:TKV131095 TUR131078:TUR131095 UEN131078:UEN131095 UOJ131078:UOJ131095 UYF131078:UYF131095 VIB131078:VIB131095 VRX131078:VRX131095 WBT131078:WBT131095 WLP131078:WLP131095 WVL131078:WVL131095 D196614:D196631 IZ196614:IZ196631 SV196614:SV196631 ACR196614:ACR196631 AMN196614:AMN196631 AWJ196614:AWJ196631 BGF196614:BGF196631 BQB196614:BQB196631 BZX196614:BZX196631 CJT196614:CJT196631 CTP196614:CTP196631 DDL196614:DDL196631 DNH196614:DNH196631 DXD196614:DXD196631 EGZ196614:EGZ196631 EQV196614:EQV196631 FAR196614:FAR196631 FKN196614:FKN196631 FUJ196614:FUJ196631 GEF196614:GEF196631 GOB196614:GOB196631 GXX196614:GXX196631 HHT196614:HHT196631 HRP196614:HRP196631 IBL196614:IBL196631 ILH196614:ILH196631 IVD196614:IVD196631 JEZ196614:JEZ196631 JOV196614:JOV196631 JYR196614:JYR196631 KIN196614:KIN196631 KSJ196614:KSJ196631 LCF196614:LCF196631 LMB196614:LMB196631 LVX196614:LVX196631 MFT196614:MFT196631 MPP196614:MPP196631 MZL196614:MZL196631 NJH196614:NJH196631 NTD196614:NTD196631 OCZ196614:OCZ196631 OMV196614:OMV196631 OWR196614:OWR196631 PGN196614:PGN196631 PQJ196614:PQJ196631 QAF196614:QAF196631 QKB196614:QKB196631 QTX196614:QTX196631 RDT196614:RDT196631 RNP196614:RNP196631 RXL196614:RXL196631 SHH196614:SHH196631 SRD196614:SRD196631 TAZ196614:TAZ196631 TKV196614:TKV196631 TUR196614:TUR196631 UEN196614:UEN196631 UOJ196614:UOJ196631 UYF196614:UYF196631 VIB196614:VIB196631 VRX196614:VRX196631 WBT196614:WBT196631 WLP196614:WLP196631 WVL196614:WVL196631 D262150:D262167 IZ262150:IZ262167 SV262150:SV262167 ACR262150:ACR262167 AMN262150:AMN262167 AWJ262150:AWJ262167 BGF262150:BGF262167 BQB262150:BQB262167 BZX262150:BZX262167 CJT262150:CJT262167 CTP262150:CTP262167 DDL262150:DDL262167 DNH262150:DNH262167 DXD262150:DXD262167 EGZ262150:EGZ262167 EQV262150:EQV262167 FAR262150:FAR262167 FKN262150:FKN262167 FUJ262150:FUJ262167 GEF262150:GEF262167 GOB262150:GOB262167 GXX262150:GXX262167 HHT262150:HHT262167 HRP262150:HRP262167 IBL262150:IBL262167 ILH262150:ILH262167 IVD262150:IVD262167 JEZ262150:JEZ262167 JOV262150:JOV262167 JYR262150:JYR262167 KIN262150:KIN262167 KSJ262150:KSJ262167 LCF262150:LCF262167 LMB262150:LMB262167 LVX262150:LVX262167 MFT262150:MFT262167 MPP262150:MPP262167 MZL262150:MZL262167 NJH262150:NJH262167 NTD262150:NTD262167 OCZ262150:OCZ262167 OMV262150:OMV262167 OWR262150:OWR262167 PGN262150:PGN262167 PQJ262150:PQJ262167 QAF262150:QAF262167 QKB262150:QKB262167 QTX262150:QTX262167 RDT262150:RDT262167 RNP262150:RNP262167 RXL262150:RXL262167 SHH262150:SHH262167 SRD262150:SRD262167 TAZ262150:TAZ262167 TKV262150:TKV262167 TUR262150:TUR262167 UEN262150:UEN262167 UOJ262150:UOJ262167 UYF262150:UYF262167 VIB262150:VIB262167 VRX262150:VRX262167 WBT262150:WBT262167 WLP262150:WLP262167 WVL262150:WVL262167 D327686:D327703 IZ327686:IZ327703 SV327686:SV327703 ACR327686:ACR327703 AMN327686:AMN327703 AWJ327686:AWJ327703 BGF327686:BGF327703 BQB327686:BQB327703 BZX327686:BZX327703 CJT327686:CJT327703 CTP327686:CTP327703 DDL327686:DDL327703 DNH327686:DNH327703 DXD327686:DXD327703 EGZ327686:EGZ327703 EQV327686:EQV327703 FAR327686:FAR327703 FKN327686:FKN327703 FUJ327686:FUJ327703 GEF327686:GEF327703 GOB327686:GOB327703 GXX327686:GXX327703 HHT327686:HHT327703 HRP327686:HRP327703 IBL327686:IBL327703 ILH327686:ILH327703 IVD327686:IVD327703 JEZ327686:JEZ327703 JOV327686:JOV327703 JYR327686:JYR327703 KIN327686:KIN327703 KSJ327686:KSJ327703 LCF327686:LCF327703 LMB327686:LMB327703 LVX327686:LVX327703 MFT327686:MFT327703 MPP327686:MPP327703 MZL327686:MZL327703 NJH327686:NJH327703 NTD327686:NTD327703 OCZ327686:OCZ327703 OMV327686:OMV327703 OWR327686:OWR327703 PGN327686:PGN327703 PQJ327686:PQJ327703 QAF327686:QAF327703 QKB327686:QKB327703 QTX327686:QTX327703 RDT327686:RDT327703 RNP327686:RNP327703 RXL327686:RXL327703 SHH327686:SHH327703 SRD327686:SRD327703 TAZ327686:TAZ327703 TKV327686:TKV327703 TUR327686:TUR327703 UEN327686:UEN327703 UOJ327686:UOJ327703 UYF327686:UYF327703 VIB327686:VIB327703 VRX327686:VRX327703 WBT327686:WBT327703 WLP327686:WLP327703 WVL327686:WVL327703 D393222:D393239 IZ393222:IZ393239 SV393222:SV393239 ACR393222:ACR393239 AMN393222:AMN393239 AWJ393222:AWJ393239 BGF393222:BGF393239 BQB393222:BQB393239 BZX393222:BZX393239 CJT393222:CJT393239 CTP393222:CTP393239 DDL393222:DDL393239 DNH393222:DNH393239 DXD393222:DXD393239 EGZ393222:EGZ393239 EQV393222:EQV393239 FAR393222:FAR393239 FKN393222:FKN393239 FUJ393222:FUJ393239 GEF393222:GEF393239 GOB393222:GOB393239 GXX393222:GXX393239 HHT393222:HHT393239 HRP393222:HRP393239 IBL393222:IBL393239 ILH393222:ILH393239 IVD393222:IVD393239 JEZ393222:JEZ393239 JOV393222:JOV393239 JYR393222:JYR393239 KIN393222:KIN393239 KSJ393222:KSJ393239 LCF393222:LCF393239 LMB393222:LMB393239 LVX393222:LVX393239 MFT393222:MFT393239 MPP393222:MPP393239 MZL393222:MZL393239 NJH393222:NJH393239 NTD393222:NTD393239 OCZ393222:OCZ393239 OMV393222:OMV393239 OWR393222:OWR393239 PGN393222:PGN393239 PQJ393222:PQJ393239 QAF393222:QAF393239 QKB393222:QKB393239 QTX393222:QTX393239 RDT393222:RDT393239 RNP393222:RNP393239 RXL393222:RXL393239 SHH393222:SHH393239 SRD393222:SRD393239 TAZ393222:TAZ393239 TKV393222:TKV393239 TUR393222:TUR393239 UEN393222:UEN393239 UOJ393222:UOJ393239 UYF393222:UYF393239 VIB393222:VIB393239 VRX393222:VRX393239 WBT393222:WBT393239 WLP393222:WLP393239 WVL393222:WVL393239 D458758:D458775 IZ458758:IZ458775 SV458758:SV458775 ACR458758:ACR458775 AMN458758:AMN458775 AWJ458758:AWJ458775 BGF458758:BGF458775 BQB458758:BQB458775 BZX458758:BZX458775 CJT458758:CJT458775 CTP458758:CTP458775 DDL458758:DDL458775 DNH458758:DNH458775 DXD458758:DXD458775 EGZ458758:EGZ458775 EQV458758:EQV458775 FAR458758:FAR458775 FKN458758:FKN458775 FUJ458758:FUJ458775 GEF458758:GEF458775 GOB458758:GOB458775 GXX458758:GXX458775 HHT458758:HHT458775 HRP458758:HRP458775 IBL458758:IBL458775 ILH458758:ILH458775 IVD458758:IVD458775 JEZ458758:JEZ458775 JOV458758:JOV458775 JYR458758:JYR458775 KIN458758:KIN458775 KSJ458758:KSJ458775 LCF458758:LCF458775 LMB458758:LMB458775 LVX458758:LVX458775 MFT458758:MFT458775 MPP458758:MPP458775 MZL458758:MZL458775 NJH458758:NJH458775 NTD458758:NTD458775 OCZ458758:OCZ458775 OMV458758:OMV458775 OWR458758:OWR458775 PGN458758:PGN458775 PQJ458758:PQJ458775 QAF458758:QAF458775 QKB458758:QKB458775 QTX458758:QTX458775 RDT458758:RDT458775 RNP458758:RNP458775 RXL458758:RXL458775 SHH458758:SHH458775 SRD458758:SRD458775 TAZ458758:TAZ458775 TKV458758:TKV458775 TUR458758:TUR458775 UEN458758:UEN458775 UOJ458758:UOJ458775 UYF458758:UYF458775 VIB458758:VIB458775 VRX458758:VRX458775 WBT458758:WBT458775 WLP458758:WLP458775 WVL458758:WVL458775 D524294:D524311 IZ524294:IZ524311 SV524294:SV524311 ACR524294:ACR524311 AMN524294:AMN524311 AWJ524294:AWJ524311 BGF524294:BGF524311 BQB524294:BQB524311 BZX524294:BZX524311 CJT524294:CJT524311 CTP524294:CTP524311 DDL524294:DDL524311 DNH524294:DNH524311 DXD524294:DXD524311 EGZ524294:EGZ524311 EQV524294:EQV524311 FAR524294:FAR524311 FKN524294:FKN524311 FUJ524294:FUJ524311 GEF524294:GEF524311 GOB524294:GOB524311 GXX524294:GXX524311 HHT524294:HHT524311 HRP524294:HRP524311 IBL524294:IBL524311 ILH524294:ILH524311 IVD524294:IVD524311 JEZ524294:JEZ524311 JOV524294:JOV524311 JYR524294:JYR524311 KIN524294:KIN524311 KSJ524294:KSJ524311 LCF524294:LCF524311 LMB524294:LMB524311 LVX524294:LVX524311 MFT524294:MFT524311 MPP524294:MPP524311 MZL524294:MZL524311 NJH524294:NJH524311 NTD524294:NTD524311 OCZ524294:OCZ524311 OMV524294:OMV524311 OWR524294:OWR524311 PGN524294:PGN524311 PQJ524294:PQJ524311 QAF524294:QAF524311 QKB524294:QKB524311 QTX524294:QTX524311 RDT524294:RDT524311 RNP524294:RNP524311 RXL524294:RXL524311 SHH524294:SHH524311 SRD524294:SRD524311 TAZ524294:TAZ524311 TKV524294:TKV524311 TUR524294:TUR524311 UEN524294:UEN524311 UOJ524294:UOJ524311 UYF524294:UYF524311 VIB524294:VIB524311 VRX524294:VRX524311 WBT524294:WBT524311 WLP524294:WLP524311 WVL524294:WVL524311 D589830:D589847 IZ589830:IZ589847 SV589830:SV589847 ACR589830:ACR589847 AMN589830:AMN589847 AWJ589830:AWJ589847 BGF589830:BGF589847 BQB589830:BQB589847 BZX589830:BZX589847 CJT589830:CJT589847 CTP589830:CTP589847 DDL589830:DDL589847 DNH589830:DNH589847 DXD589830:DXD589847 EGZ589830:EGZ589847 EQV589830:EQV589847 FAR589830:FAR589847 FKN589830:FKN589847 FUJ589830:FUJ589847 GEF589830:GEF589847 GOB589830:GOB589847 GXX589830:GXX589847 HHT589830:HHT589847 HRP589830:HRP589847 IBL589830:IBL589847 ILH589830:ILH589847 IVD589830:IVD589847 JEZ589830:JEZ589847 JOV589830:JOV589847 JYR589830:JYR589847 KIN589830:KIN589847 KSJ589830:KSJ589847 LCF589830:LCF589847 LMB589830:LMB589847 LVX589830:LVX589847 MFT589830:MFT589847 MPP589830:MPP589847 MZL589830:MZL589847 NJH589830:NJH589847 NTD589830:NTD589847 OCZ589830:OCZ589847 OMV589830:OMV589847 OWR589830:OWR589847 PGN589830:PGN589847 PQJ589830:PQJ589847 QAF589830:QAF589847 QKB589830:QKB589847 QTX589830:QTX589847 RDT589830:RDT589847 RNP589830:RNP589847 RXL589830:RXL589847 SHH589830:SHH589847 SRD589830:SRD589847 TAZ589830:TAZ589847 TKV589830:TKV589847 TUR589830:TUR589847 UEN589830:UEN589847 UOJ589830:UOJ589847 UYF589830:UYF589847 VIB589830:VIB589847 VRX589830:VRX589847 WBT589830:WBT589847 WLP589830:WLP589847 WVL589830:WVL589847 D655366:D655383 IZ655366:IZ655383 SV655366:SV655383 ACR655366:ACR655383 AMN655366:AMN655383 AWJ655366:AWJ655383 BGF655366:BGF655383 BQB655366:BQB655383 BZX655366:BZX655383 CJT655366:CJT655383 CTP655366:CTP655383 DDL655366:DDL655383 DNH655366:DNH655383 DXD655366:DXD655383 EGZ655366:EGZ655383 EQV655366:EQV655383 FAR655366:FAR655383 FKN655366:FKN655383 FUJ655366:FUJ655383 GEF655366:GEF655383 GOB655366:GOB655383 GXX655366:GXX655383 HHT655366:HHT655383 HRP655366:HRP655383 IBL655366:IBL655383 ILH655366:ILH655383 IVD655366:IVD655383 JEZ655366:JEZ655383 JOV655366:JOV655383 JYR655366:JYR655383 KIN655366:KIN655383 KSJ655366:KSJ655383 LCF655366:LCF655383 LMB655366:LMB655383 LVX655366:LVX655383 MFT655366:MFT655383 MPP655366:MPP655383 MZL655366:MZL655383 NJH655366:NJH655383 NTD655366:NTD655383 OCZ655366:OCZ655383 OMV655366:OMV655383 OWR655366:OWR655383 PGN655366:PGN655383 PQJ655366:PQJ655383 QAF655366:QAF655383 QKB655366:QKB655383 QTX655366:QTX655383 RDT655366:RDT655383 RNP655366:RNP655383 RXL655366:RXL655383 SHH655366:SHH655383 SRD655366:SRD655383 TAZ655366:TAZ655383 TKV655366:TKV655383 TUR655366:TUR655383 UEN655366:UEN655383 UOJ655366:UOJ655383 UYF655366:UYF655383 VIB655366:VIB655383 VRX655366:VRX655383 WBT655366:WBT655383 WLP655366:WLP655383 WVL655366:WVL655383 D720902:D720919 IZ720902:IZ720919 SV720902:SV720919 ACR720902:ACR720919 AMN720902:AMN720919 AWJ720902:AWJ720919 BGF720902:BGF720919 BQB720902:BQB720919 BZX720902:BZX720919 CJT720902:CJT720919 CTP720902:CTP720919 DDL720902:DDL720919 DNH720902:DNH720919 DXD720902:DXD720919 EGZ720902:EGZ720919 EQV720902:EQV720919 FAR720902:FAR720919 FKN720902:FKN720919 FUJ720902:FUJ720919 GEF720902:GEF720919 GOB720902:GOB720919 GXX720902:GXX720919 HHT720902:HHT720919 HRP720902:HRP720919 IBL720902:IBL720919 ILH720902:ILH720919 IVD720902:IVD720919 JEZ720902:JEZ720919 JOV720902:JOV720919 JYR720902:JYR720919 KIN720902:KIN720919 KSJ720902:KSJ720919 LCF720902:LCF720919 LMB720902:LMB720919 LVX720902:LVX720919 MFT720902:MFT720919 MPP720902:MPP720919 MZL720902:MZL720919 NJH720902:NJH720919 NTD720902:NTD720919 OCZ720902:OCZ720919 OMV720902:OMV720919 OWR720902:OWR720919 PGN720902:PGN720919 PQJ720902:PQJ720919 QAF720902:QAF720919 QKB720902:QKB720919 QTX720902:QTX720919 RDT720902:RDT720919 RNP720902:RNP720919 RXL720902:RXL720919 SHH720902:SHH720919 SRD720902:SRD720919 TAZ720902:TAZ720919 TKV720902:TKV720919 TUR720902:TUR720919 UEN720902:UEN720919 UOJ720902:UOJ720919 UYF720902:UYF720919 VIB720902:VIB720919 VRX720902:VRX720919 WBT720902:WBT720919 WLP720902:WLP720919 WVL720902:WVL720919 D786438:D786455 IZ786438:IZ786455 SV786438:SV786455 ACR786438:ACR786455 AMN786438:AMN786455 AWJ786438:AWJ786455 BGF786438:BGF786455 BQB786438:BQB786455 BZX786438:BZX786455 CJT786438:CJT786455 CTP786438:CTP786455 DDL786438:DDL786455 DNH786438:DNH786455 DXD786438:DXD786455 EGZ786438:EGZ786455 EQV786438:EQV786455 FAR786438:FAR786455 FKN786438:FKN786455 FUJ786438:FUJ786455 GEF786438:GEF786455 GOB786438:GOB786455 GXX786438:GXX786455 HHT786438:HHT786455 HRP786438:HRP786455 IBL786438:IBL786455 ILH786438:ILH786455 IVD786438:IVD786455 JEZ786438:JEZ786455 JOV786438:JOV786455 JYR786438:JYR786455 KIN786438:KIN786455 KSJ786438:KSJ786455 LCF786438:LCF786455 LMB786438:LMB786455 LVX786438:LVX786455 MFT786438:MFT786455 MPP786438:MPP786455 MZL786438:MZL786455 NJH786438:NJH786455 NTD786438:NTD786455 OCZ786438:OCZ786455 OMV786438:OMV786455 OWR786438:OWR786455 PGN786438:PGN786455 PQJ786438:PQJ786455 QAF786438:QAF786455 QKB786438:QKB786455 QTX786438:QTX786455 RDT786438:RDT786455 RNP786438:RNP786455 RXL786438:RXL786455 SHH786438:SHH786455 SRD786438:SRD786455 TAZ786438:TAZ786455 TKV786438:TKV786455 TUR786438:TUR786455 UEN786438:UEN786455 UOJ786438:UOJ786455 UYF786438:UYF786455 VIB786438:VIB786455 VRX786438:VRX786455 WBT786438:WBT786455 WLP786438:WLP786455 WVL786438:WVL786455 D851974:D851991 IZ851974:IZ851991 SV851974:SV851991 ACR851974:ACR851991 AMN851974:AMN851991 AWJ851974:AWJ851991 BGF851974:BGF851991 BQB851974:BQB851991 BZX851974:BZX851991 CJT851974:CJT851991 CTP851974:CTP851991 DDL851974:DDL851991 DNH851974:DNH851991 DXD851974:DXD851991 EGZ851974:EGZ851991 EQV851974:EQV851991 FAR851974:FAR851991 FKN851974:FKN851991 FUJ851974:FUJ851991 GEF851974:GEF851991 GOB851974:GOB851991 GXX851974:GXX851991 HHT851974:HHT851991 HRP851974:HRP851991 IBL851974:IBL851991 ILH851974:ILH851991 IVD851974:IVD851991 JEZ851974:JEZ851991 JOV851974:JOV851991 JYR851974:JYR851991 KIN851974:KIN851991 KSJ851974:KSJ851991 LCF851974:LCF851991 LMB851974:LMB851991 LVX851974:LVX851991 MFT851974:MFT851991 MPP851974:MPP851991 MZL851974:MZL851991 NJH851974:NJH851991 NTD851974:NTD851991 OCZ851974:OCZ851991 OMV851974:OMV851991 OWR851974:OWR851991 PGN851974:PGN851991 PQJ851974:PQJ851991 QAF851974:QAF851991 QKB851974:QKB851991 QTX851974:QTX851991 RDT851974:RDT851991 RNP851974:RNP851991 RXL851974:RXL851991 SHH851974:SHH851991 SRD851974:SRD851991 TAZ851974:TAZ851991 TKV851974:TKV851991 TUR851974:TUR851991 UEN851974:UEN851991 UOJ851974:UOJ851991 UYF851974:UYF851991 VIB851974:VIB851991 VRX851974:VRX851991 WBT851974:WBT851991 WLP851974:WLP851991 WVL851974:WVL851991 D917510:D917527 IZ917510:IZ917527 SV917510:SV917527 ACR917510:ACR917527 AMN917510:AMN917527 AWJ917510:AWJ917527 BGF917510:BGF917527 BQB917510:BQB917527 BZX917510:BZX917527 CJT917510:CJT917527 CTP917510:CTP917527 DDL917510:DDL917527 DNH917510:DNH917527 DXD917510:DXD917527 EGZ917510:EGZ917527 EQV917510:EQV917527 FAR917510:FAR917527 FKN917510:FKN917527 FUJ917510:FUJ917527 GEF917510:GEF917527 GOB917510:GOB917527 GXX917510:GXX917527 HHT917510:HHT917527 HRP917510:HRP917527 IBL917510:IBL917527 ILH917510:ILH917527 IVD917510:IVD917527 JEZ917510:JEZ917527 JOV917510:JOV917527 JYR917510:JYR917527 KIN917510:KIN917527 KSJ917510:KSJ917527 LCF917510:LCF917527 LMB917510:LMB917527 LVX917510:LVX917527 MFT917510:MFT917527 MPP917510:MPP917527 MZL917510:MZL917527 NJH917510:NJH917527 NTD917510:NTD917527 OCZ917510:OCZ917527 OMV917510:OMV917527 OWR917510:OWR917527 PGN917510:PGN917527 PQJ917510:PQJ917527 QAF917510:QAF917527 QKB917510:QKB917527 QTX917510:QTX917527 RDT917510:RDT917527 RNP917510:RNP917527 RXL917510:RXL917527 SHH917510:SHH917527 SRD917510:SRD917527 TAZ917510:TAZ917527 TKV917510:TKV917527 TUR917510:TUR917527 UEN917510:UEN917527 UOJ917510:UOJ917527 UYF917510:UYF917527 VIB917510:VIB917527 VRX917510:VRX917527 WBT917510:WBT917527 WLP917510:WLP917527 WVL917510:WVL917527 D983046:D983063 IZ983046:IZ983063 SV983046:SV983063 ACR983046:ACR983063 AMN983046:AMN983063 AWJ983046:AWJ983063 BGF983046:BGF983063 BQB983046:BQB983063 BZX983046:BZX983063 CJT983046:CJT983063 CTP983046:CTP983063 DDL983046:DDL983063 DNH983046:DNH983063 DXD983046:DXD983063 EGZ983046:EGZ983063 EQV983046:EQV983063 FAR983046:FAR983063 FKN983046:FKN983063 FUJ983046:FUJ983063 GEF983046:GEF983063 GOB983046:GOB983063 GXX983046:GXX983063 HHT983046:HHT983063 HRP983046:HRP983063 IBL983046:IBL983063 ILH983046:ILH983063 IVD983046:IVD983063 JEZ983046:JEZ983063 JOV983046:JOV983063 JYR983046:JYR983063 KIN983046:KIN983063 KSJ983046:KSJ983063 LCF983046:LCF983063 LMB983046:LMB983063 LVX983046:LVX983063 MFT983046:MFT983063 MPP983046:MPP983063 MZL983046:MZL983063 NJH983046:NJH983063 NTD983046:NTD983063 OCZ983046:OCZ983063 OMV983046:OMV983063 OWR983046:OWR983063 PGN983046:PGN983063 PQJ983046:PQJ983063 QAF983046:QAF983063 QKB983046:QKB983063 QTX983046:QTX983063 RDT983046:RDT983063 RNP983046:RNP983063 RXL983046:RXL983063 SHH983046:SHH983063 SRD983046:SRD983063 TAZ983046:TAZ983063 TKV983046:TKV983063 TUR983046:TUR983063 UEN983046:UEN983063 UOJ983046:UOJ983063 UYF983046:UYF983063 VIB983046:VIB983063 VRX983046:VRX983063 WBT983046:WBT983063 WLP983046:WLP983063 D5:D23 WVL5:WVL23 WLP5:WLP23 WBT5:WBT23 VRX5:VRX23 VIB5:VIB23 UYF5:UYF23 UOJ5:UOJ23 UEN5:UEN23 TUR5:TUR23 TKV5:TKV23 TAZ5:TAZ23 SRD5:SRD23 SHH5:SHH23 RXL5:RXL23 RNP5:RNP23 RDT5:RDT23 QTX5:QTX23 QKB5:QKB23 QAF5:QAF23 PQJ5:PQJ23 PGN5:PGN23 OWR5:OWR23 OMV5:OMV23 OCZ5:OCZ23 NTD5:NTD23 NJH5:NJH23 MZL5:MZL23 MPP5:MPP23 MFT5:MFT23 LVX5:LVX23 LMB5:LMB23 LCF5:LCF23 KSJ5:KSJ23 KIN5:KIN23 JYR5:JYR23 JOV5:JOV23 JEZ5:JEZ23 IVD5:IVD23 ILH5:ILH23 IBL5:IBL23 HRP5:HRP23 HHT5:HHT23 GXX5:GXX23 GOB5:GOB23 GEF5:GEF23 FUJ5:FUJ23 FKN5:FKN23 FAR5:FAR23 EQV5:EQV23 EGZ5:EGZ23 DXD5:DXD23 DNH5:DNH23 DDL5:DDL23 CTP5:CTP23 CJT5:CJT23 BZX5:BZX23 BQB5:BQB23 BGF5:BGF23 AWJ5:AWJ23 AMN5:AMN23 ACR5:ACR23 SV5:SV23 IZ5:IZ23">
      <formula1>"Nghỉ,Làm việc"</formula1>
    </dataValidation>
  </dataValidations>
  <hyperlinks>
    <hyperlink ref="G1" location="TK!A1" display="BACK"/>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A1:N6"/>
  <sheetViews>
    <sheetView workbookViewId="0">
      <selection activeCell="B2" sqref="B2"/>
    </sheetView>
  </sheetViews>
  <sheetFormatPr defaultColWidth="8.88671875" defaultRowHeight="13.8" x14ac:dyDescent="0.25"/>
  <cols>
    <col min="1" max="1" width="7.88671875" style="58" customWidth="1"/>
    <col min="2" max="2" width="15.5546875" style="58" customWidth="1"/>
    <col min="3" max="3" width="26.33203125" style="58" customWidth="1"/>
    <col min="4" max="4" width="16.44140625" style="65" customWidth="1"/>
    <col min="5" max="5" width="17.33203125" style="64" customWidth="1"/>
    <col min="6" max="6" width="12.88671875" style="65" customWidth="1"/>
    <col min="7" max="7" width="12" style="64" customWidth="1"/>
    <col min="8" max="8" width="12.44140625" style="65" customWidth="1"/>
    <col min="9" max="11" width="16.44140625" style="64" customWidth="1"/>
    <col min="12" max="12" width="17.109375" style="65" customWidth="1"/>
    <col min="13" max="13" width="12" style="64" customWidth="1"/>
    <col min="14" max="14" width="25.109375" style="64" customWidth="1"/>
    <col min="15" max="256" width="8.88671875" style="58"/>
    <col min="257" max="257" width="7.88671875" style="58" customWidth="1"/>
    <col min="258" max="258" width="15.5546875" style="58" customWidth="1"/>
    <col min="259" max="259" width="26.33203125" style="58" customWidth="1"/>
    <col min="260" max="260" width="16.44140625" style="58" customWidth="1"/>
    <col min="261" max="261" width="17.33203125" style="58" customWidth="1"/>
    <col min="262" max="262" width="12.88671875" style="58" customWidth="1"/>
    <col min="263" max="263" width="12" style="58" customWidth="1"/>
    <col min="264" max="264" width="12.44140625" style="58" customWidth="1"/>
    <col min="265" max="267" width="16.44140625" style="58" customWidth="1"/>
    <col min="268" max="268" width="17.109375" style="58" customWidth="1"/>
    <col min="269" max="269" width="12" style="58" customWidth="1"/>
    <col min="270" max="270" width="25.109375" style="58" customWidth="1"/>
    <col min="271" max="512" width="8.88671875" style="58"/>
    <col min="513" max="513" width="7.88671875" style="58" customWidth="1"/>
    <col min="514" max="514" width="15.5546875" style="58" customWidth="1"/>
    <col min="515" max="515" width="26.33203125" style="58" customWidth="1"/>
    <col min="516" max="516" width="16.44140625" style="58" customWidth="1"/>
    <col min="517" max="517" width="17.33203125" style="58" customWidth="1"/>
    <col min="518" max="518" width="12.88671875" style="58" customWidth="1"/>
    <col min="519" max="519" width="12" style="58" customWidth="1"/>
    <col min="520" max="520" width="12.44140625" style="58" customWidth="1"/>
    <col min="521" max="523" width="16.44140625" style="58" customWidth="1"/>
    <col min="524" max="524" width="17.109375" style="58" customWidth="1"/>
    <col min="525" max="525" width="12" style="58" customWidth="1"/>
    <col min="526" max="526" width="25.109375" style="58" customWidth="1"/>
    <col min="527" max="768" width="8.88671875" style="58"/>
    <col min="769" max="769" width="7.88671875" style="58" customWidth="1"/>
    <col min="770" max="770" width="15.5546875" style="58" customWidth="1"/>
    <col min="771" max="771" width="26.33203125" style="58" customWidth="1"/>
    <col min="772" max="772" width="16.44140625" style="58" customWidth="1"/>
    <col min="773" max="773" width="17.33203125" style="58" customWidth="1"/>
    <col min="774" max="774" width="12.88671875" style="58" customWidth="1"/>
    <col min="775" max="775" width="12" style="58" customWidth="1"/>
    <col min="776" max="776" width="12.44140625" style="58" customWidth="1"/>
    <col min="777" max="779" width="16.44140625" style="58" customWidth="1"/>
    <col min="780" max="780" width="17.109375" style="58" customWidth="1"/>
    <col min="781" max="781" width="12" style="58" customWidth="1"/>
    <col min="782" max="782" width="25.109375" style="58" customWidth="1"/>
    <col min="783" max="1024" width="8.88671875" style="58"/>
    <col min="1025" max="1025" width="7.88671875" style="58" customWidth="1"/>
    <col min="1026" max="1026" width="15.5546875" style="58" customWidth="1"/>
    <col min="1027" max="1027" width="26.33203125" style="58" customWidth="1"/>
    <col min="1028" max="1028" width="16.44140625" style="58" customWidth="1"/>
    <col min="1029" max="1029" width="17.33203125" style="58" customWidth="1"/>
    <col min="1030" max="1030" width="12.88671875" style="58" customWidth="1"/>
    <col min="1031" max="1031" width="12" style="58" customWidth="1"/>
    <col min="1032" max="1032" width="12.44140625" style="58" customWidth="1"/>
    <col min="1033" max="1035" width="16.44140625" style="58" customWidth="1"/>
    <col min="1036" max="1036" width="17.109375" style="58" customWidth="1"/>
    <col min="1037" max="1037" width="12" style="58" customWidth="1"/>
    <col min="1038" max="1038" width="25.109375" style="58" customWidth="1"/>
    <col min="1039" max="1280" width="8.88671875" style="58"/>
    <col min="1281" max="1281" width="7.88671875" style="58" customWidth="1"/>
    <col min="1282" max="1282" width="15.5546875" style="58" customWidth="1"/>
    <col min="1283" max="1283" width="26.33203125" style="58" customWidth="1"/>
    <col min="1284" max="1284" width="16.44140625" style="58" customWidth="1"/>
    <col min="1285" max="1285" width="17.33203125" style="58" customWidth="1"/>
    <col min="1286" max="1286" width="12.88671875" style="58" customWidth="1"/>
    <col min="1287" max="1287" width="12" style="58" customWidth="1"/>
    <col min="1288" max="1288" width="12.44140625" style="58" customWidth="1"/>
    <col min="1289" max="1291" width="16.44140625" style="58" customWidth="1"/>
    <col min="1292" max="1292" width="17.109375" style="58" customWidth="1"/>
    <col min="1293" max="1293" width="12" style="58" customWidth="1"/>
    <col min="1294" max="1294" width="25.109375" style="58" customWidth="1"/>
    <col min="1295" max="1536" width="8.88671875" style="58"/>
    <col min="1537" max="1537" width="7.88671875" style="58" customWidth="1"/>
    <col min="1538" max="1538" width="15.5546875" style="58" customWidth="1"/>
    <col min="1539" max="1539" width="26.33203125" style="58" customWidth="1"/>
    <col min="1540" max="1540" width="16.44140625" style="58" customWidth="1"/>
    <col min="1541" max="1541" width="17.33203125" style="58" customWidth="1"/>
    <col min="1542" max="1542" width="12.88671875" style="58" customWidth="1"/>
    <col min="1543" max="1543" width="12" style="58" customWidth="1"/>
    <col min="1544" max="1544" width="12.44140625" style="58" customWidth="1"/>
    <col min="1545" max="1547" width="16.44140625" style="58" customWidth="1"/>
    <col min="1548" max="1548" width="17.109375" style="58" customWidth="1"/>
    <col min="1549" max="1549" width="12" style="58" customWidth="1"/>
    <col min="1550" max="1550" width="25.109375" style="58" customWidth="1"/>
    <col min="1551" max="1792" width="8.88671875" style="58"/>
    <col min="1793" max="1793" width="7.88671875" style="58" customWidth="1"/>
    <col min="1794" max="1794" width="15.5546875" style="58" customWidth="1"/>
    <col min="1795" max="1795" width="26.33203125" style="58" customWidth="1"/>
    <col min="1796" max="1796" width="16.44140625" style="58" customWidth="1"/>
    <col min="1797" max="1797" width="17.33203125" style="58" customWidth="1"/>
    <col min="1798" max="1798" width="12.88671875" style="58" customWidth="1"/>
    <col min="1799" max="1799" width="12" style="58" customWidth="1"/>
    <col min="1800" max="1800" width="12.44140625" style="58" customWidth="1"/>
    <col min="1801" max="1803" width="16.44140625" style="58" customWidth="1"/>
    <col min="1804" max="1804" width="17.109375" style="58" customWidth="1"/>
    <col min="1805" max="1805" width="12" style="58" customWidth="1"/>
    <col min="1806" max="1806" width="25.109375" style="58" customWidth="1"/>
    <col min="1807" max="2048" width="8.88671875" style="58"/>
    <col min="2049" max="2049" width="7.88671875" style="58" customWidth="1"/>
    <col min="2050" max="2050" width="15.5546875" style="58" customWidth="1"/>
    <col min="2051" max="2051" width="26.33203125" style="58" customWidth="1"/>
    <col min="2052" max="2052" width="16.44140625" style="58" customWidth="1"/>
    <col min="2053" max="2053" width="17.33203125" style="58" customWidth="1"/>
    <col min="2054" max="2054" width="12.88671875" style="58" customWidth="1"/>
    <col min="2055" max="2055" width="12" style="58" customWidth="1"/>
    <col min="2056" max="2056" width="12.44140625" style="58" customWidth="1"/>
    <col min="2057" max="2059" width="16.44140625" style="58" customWidth="1"/>
    <col min="2060" max="2060" width="17.109375" style="58" customWidth="1"/>
    <col min="2061" max="2061" width="12" style="58" customWidth="1"/>
    <col min="2062" max="2062" width="25.109375" style="58" customWidth="1"/>
    <col min="2063" max="2304" width="8.88671875" style="58"/>
    <col min="2305" max="2305" width="7.88671875" style="58" customWidth="1"/>
    <col min="2306" max="2306" width="15.5546875" style="58" customWidth="1"/>
    <col min="2307" max="2307" width="26.33203125" style="58" customWidth="1"/>
    <col min="2308" max="2308" width="16.44140625" style="58" customWidth="1"/>
    <col min="2309" max="2309" width="17.33203125" style="58" customWidth="1"/>
    <col min="2310" max="2310" width="12.88671875" style="58" customWidth="1"/>
    <col min="2311" max="2311" width="12" style="58" customWidth="1"/>
    <col min="2312" max="2312" width="12.44140625" style="58" customWidth="1"/>
    <col min="2313" max="2315" width="16.44140625" style="58" customWidth="1"/>
    <col min="2316" max="2316" width="17.109375" style="58" customWidth="1"/>
    <col min="2317" max="2317" width="12" style="58" customWidth="1"/>
    <col min="2318" max="2318" width="25.109375" style="58" customWidth="1"/>
    <col min="2319" max="2560" width="8.88671875" style="58"/>
    <col min="2561" max="2561" width="7.88671875" style="58" customWidth="1"/>
    <col min="2562" max="2562" width="15.5546875" style="58" customWidth="1"/>
    <col min="2563" max="2563" width="26.33203125" style="58" customWidth="1"/>
    <col min="2564" max="2564" width="16.44140625" style="58" customWidth="1"/>
    <col min="2565" max="2565" width="17.33203125" style="58" customWidth="1"/>
    <col min="2566" max="2566" width="12.88671875" style="58" customWidth="1"/>
    <col min="2567" max="2567" width="12" style="58" customWidth="1"/>
    <col min="2568" max="2568" width="12.44140625" style="58" customWidth="1"/>
    <col min="2569" max="2571" width="16.44140625" style="58" customWidth="1"/>
    <col min="2572" max="2572" width="17.109375" style="58" customWidth="1"/>
    <col min="2573" max="2573" width="12" style="58" customWidth="1"/>
    <col min="2574" max="2574" width="25.109375" style="58" customWidth="1"/>
    <col min="2575" max="2816" width="8.88671875" style="58"/>
    <col min="2817" max="2817" width="7.88671875" style="58" customWidth="1"/>
    <col min="2818" max="2818" width="15.5546875" style="58" customWidth="1"/>
    <col min="2819" max="2819" width="26.33203125" style="58" customWidth="1"/>
    <col min="2820" max="2820" width="16.44140625" style="58" customWidth="1"/>
    <col min="2821" max="2821" width="17.33203125" style="58" customWidth="1"/>
    <col min="2822" max="2822" width="12.88671875" style="58" customWidth="1"/>
    <col min="2823" max="2823" width="12" style="58" customWidth="1"/>
    <col min="2824" max="2824" width="12.44140625" style="58" customWidth="1"/>
    <col min="2825" max="2827" width="16.44140625" style="58" customWidth="1"/>
    <col min="2828" max="2828" width="17.109375" style="58" customWidth="1"/>
    <col min="2829" max="2829" width="12" style="58" customWidth="1"/>
    <col min="2830" max="2830" width="25.109375" style="58" customWidth="1"/>
    <col min="2831" max="3072" width="8.88671875" style="58"/>
    <col min="3073" max="3073" width="7.88671875" style="58" customWidth="1"/>
    <col min="3074" max="3074" width="15.5546875" style="58" customWidth="1"/>
    <col min="3075" max="3075" width="26.33203125" style="58" customWidth="1"/>
    <col min="3076" max="3076" width="16.44140625" style="58" customWidth="1"/>
    <col min="3077" max="3077" width="17.33203125" style="58" customWidth="1"/>
    <col min="3078" max="3078" width="12.88671875" style="58" customWidth="1"/>
    <col min="3079" max="3079" width="12" style="58" customWidth="1"/>
    <col min="3080" max="3080" width="12.44140625" style="58" customWidth="1"/>
    <col min="3081" max="3083" width="16.44140625" style="58" customWidth="1"/>
    <col min="3084" max="3084" width="17.109375" style="58" customWidth="1"/>
    <col min="3085" max="3085" width="12" style="58" customWidth="1"/>
    <col min="3086" max="3086" width="25.109375" style="58" customWidth="1"/>
    <col min="3087" max="3328" width="8.88671875" style="58"/>
    <col min="3329" max="3329" width="7.88671875" style="58" customWidth="1"/>
    <col min="3330" max="3330" width="15.5546875" style="58" customWidth="1"/>
    <col min="3331" max="3331" width="26.33203125" style="58" customWidth="1"/>
    <col min="3332" max="3332" width="16.44140625" style="58" customWidth="1"/>
    <col min="3333" max="3333" width="17.33203125" style="58" customWidth="1"/>
    <col min="3334" max="3334" width="12.88671875" style="58" customWidth="1"/>
    <col min="3335" max="3335" width="12" style="58" customWidth="1"/>
    <col min="3336" max="3336" width="12.44140625" style="58" customWidth="1"/>
    <col min="3337" max="3339" width="16.44140625" style="58" customWidth="1"/>
    <col min="3340" max="3340" width="17.109375" style="58" customWidth="1"/>
    <col min="3341" max="3341" width="12" style="58" customWidth="1"/>
    <col min="3342" max="3342" width="25.109375" style="58" customWidth="1"/>
    <col min="3343" max="3584" width="8.88671875" style="58"/>
    <col min="3585" max="3585" width="7.88671875" style="58" customWidth="1"/>
    <col min="3586" max="3586" width="15.5546875" style="58" customWidth="1"/>
    <col min="3587" max="3587" width="26.33203125" style="58" customWidth="1"/>
    <col min="3588" max="3588" width="16.44140625" style="58" customWidth="1"/>
    <col min="3589" max="3589" width="17.33203125" style="58" customWidth="1"/>
    <col min="3590" max="3590" width="12.88671875" style="58" customWidth="1"/>
    <col min="3591" max="3591" width="12" style="58" customWidth="1"/>
    <col min="3592" max="3592" width="12.44140625" style="58" customWidth="1"/>
    <col min="3593" max="3595" width="16.44140625" style="58" customWidth="1"/>
    <col min="3596" max="3596" width="17.109375" style="58" customWidth="1"/>
    <col min="3597" max="3597" width="12" style="58" customWidth="1"/>
    <col min="3598" max="3598" width="25.109375" style="58" customWidth="1"/>
    <col min="3599" max="3840" width="8.88671875" style="58"/>
    <col min="3841" max="3841" width="7.88671875" style="58" customWidth="1"/>
    <col min="3842" max="3842" width="15.5546875" style="58" customWidth="1"/>
    <col min="3843" max="3843" width="26.33203125" style="58" customWidth="1"/>
    <col min="3844" max="3844" width="16.44140625" style="58" customWidth="1"/>
    <col min="3845" max="3845" width="17.33203125" style="58" customWidth="1"/>
    <col min="3846" max="3846" width="12.88671875" style="58" customWidth="1"/>
    <col min="3847" max="3847" width="12" style="58" customWidth="1"/>
    <col min="3848" max="3848" width="12.44140625" style="58" customWidth="1"/>
    <col min="3849" max="3851" width="16.44140625" style="58" customWidth="1"/>
    <col min="3852" max="3852" width="17.109375" style="58" customWidth="1"/>
    <col min="3853" max="3853" width="12" style="58" customWidth="1"/>
    <col min="3854" max="3854" width="25.109375" style="58" customWidth="1"/>
    <col min="3855" max="4096" width="8.88671875" style="58"/>
    <col min="4097" max="4097" width="7.88671875" style="58" customWidth="1"/>
    <col min="4098" max="4098" width="15.5546875" style="58" customWidth="1"/>
    <col min="4099" max="4099" width="26.33203125" style="58" customWidth="1"/>
    <col min="4100" max="4100" width="16.44140625" style="58" customWidth="1"/>
    <col min="4101" max="4101" width="17.33203125" style="58" customWidth="1"/>
    <col min="4102" max="4102" width="12.88671875" style="58" customWidth="1"/>
    <col min="4103" max="4103" width="12" style="58" customWidth="1"/>
    <col min="4104" max="4104" width="12.44140625" style="58" customWidth="1"/>
    <col min="4105" max="4107" width="16.44140625" style="58" customWidth="1"/>
    <col min="4108" max="4108" width="17.109375" style="58" customWidth="1"/>
    <col min="4109" max="4109" width="12" style="58" customWidth="1"/>
    <col min="4110" max="4110" width="25.109375" style="58" customWidth="1"/>
    <col min="4111" max="4352" width="8.88671875" style="58"/>
    <col min="4353" max="4353" width="7.88671875" style="58" customWidth="1"/>
    <col min="4354" max="4354" width="15.5546875" style="58" customWidth="1"/>
    <col min="4355" max="4355" width="26.33203125" style="58" customWidth="1"/>
    <col min="4356" max="4356" width="16.44140625" style="58" customWidth="1"/>
    <col min="4357" max="4357" width="17.33203125" style="58" customWidth="1"/>
    <col min="4358" max="4358" width="12.88671875" style="58" customWidth="1"/>
    <col min="4359" max="4359" width="12" style="58" customWidth="1"/>
    <col min="4360" max="4360" width="12.44140625" style="58" customWidth="1"/>
    <col min="4361" max="4363" width="16.44140625" style="58" customWidth="1"/>
    <col min="4364" max="4364" width="17.109375" style="58" customWidth="1"/>
    <col min="4365" max="4365" width="12" style="58" customWidth="1"/>
    <col min="4366" max="4366" width="25.109375" style="58" customWidth="1"/>
    <col min="4367" max="4608" width="8.88671875" style="58"/>
    <col min="4609" max="4609" width="7.88671875" style="58" customWidth="1"/>
    <col min="4610" max="4610" width="15.5546875" style="58" customWidth="1"/>
    <col min="4611" max="4611" width="26.33203125" style="58" customWidth="1"/>
    <col min="4612" max="4612" width="16.44140625" style="58" customWidth="1"/>
    <col min="4613" max="4613" width="17.33203125" style="58" customWidth="1"/>
    <col min="4614" max="4614" width="12.88671875" style="58" customWidth="1"/>
    <col min="4615" max="4615" width="12" style="58" customWidth="1"/>
    <col min="4616" max="4616" width="12.44140625" style="58" customWidth="1"/>
    <col min="4617" max="4619" width="16.44140625" style="58" customWidth="1"/>
    <col min="4620" max="4620" width="17.109375" style="58" customWidth="1"/>
    <col min="4621" max="4621" width="12" style="58" customWidth="1"/>
    <col min="4622" max="4622" width="25.109375" style="58" customWidth="1"/>
    <col min="4623" max="4864" width="8.88671875" style="58"/>
    <col min="4865" max="4865" width="7.88671875" style="58" customWidth="1"/>
    <col min="4866" max="4866" width="15.5546875" style="58" customWidth="1"/>
    <col min="4867" max="4867" width="26.33203125" style="58" customWidth="1"/>
    <col min="4868" max="4868" width="16.44140625" style="58" customWidth="1"/>
    <col min="4869" max="4869" width="17.33203125" style="58" customWidth="1"/>
    <col min="4870" max="4870" width="12.88671875" style="58" customWidth="1"/>
    <col min="4871" max="4871" width="12" style="58" customWidth="1"/>
    <col min="4872" max="4872" width="12.44140625" style="58" customWidth="1"/>
    <col min="4873" max="4875" width="16.44140625" style="58" customWidth="1"/>
    <col min="4876" max="4876" width="17.109375" style="58" customWidth="1"/>
    <col min="4877" max="4877" width="12" style="58" customWidth="1"/>
    <col min="4878" max="4878" width="25.109375" style="58" customWidth="1"/>
    <col min="4879" max="5120" width="8.88671875" style="58"/>
    <col min="5121" max="5121" width="7.88671875" style="58" customWidth="1"/>
    <col min="5122" max="5122" width="15.5546875" style="58" customWidth="1"/>
    <col min="5123" max="5123" width="26.33203125" style="58" customWidth="1"/>
    <col min="5124" max="5124" width="16.44140625" style="58" customWidth="1"/>
    <col min="5125" max="5125" width="17.33203125" style="58" customWidth="1"/>
    <col min="5126" max="5126" width="12.88671875" style="58" customWidth="1"/>
    <col min="5127" max="5127" width="12" style="58" customWidth="1"/>
    <col min="5128" max="5128" width="12.44140625" style="58" customWidth="1"/>
    <col min="5129" max="5131" width="16.44140625" style="58" customWidth="1"/>
    <col min="5132" max="5132" width="17.109375" style="58" customWidth="1"/>
    <col min="5133" max="5133" width="12" style="58" customWidth="1"/>
    <col min="5134" max="5134" width="25.109375" style="58" customWidth="1"/>
    <col min="5135" max="5376" width="8.88671875" style="58"/>
    <col min="5377" max="5377" width="7.88671875" style="58" customWidth="1"/>
    <col min="5378" max="5378" width="15.5546875" style="58" customWidth="1"/>
    <col min="5379" max="5379" width="26.33203125" style="58" customWidth="1"/>
    <col min="5380" max="5380" width="16.44140625" style="58" customWidth="1"/>
    <col min="5381" max="5381" width="17.33203125" style="58" customWidth="1"/>
    <col min="5382" max="5382" width="12.88671875" style="58" customWidth="1"/>
    <col min="5383" max="5383" width="12" style="58" customWidth="1"/>
    <col min="5384" max="5384" width="12.44140625" style="58" customWidth="1"/>
    <col min="5385" max="5387" width="16.44140625" style="58" customWidth="1"/>
    <col min="5388" max="5388" width="17.109375" style="58" customWidth="1"/>
    <col min="5389" max="5389" width="12" style="58" customWidth="1"/>
    <col min="5390" max="5390" width="25.109375" style="58" customWidth="1"/>
    <col min="5391" max="5632" width="8.88671875" style="58"/>
    <col min="5633" max="5633" width="7.88671875" style="58" customWidth="1"/>
    <col min="5634" max="5634" width="15.5546875" style="58" customWidth="1"/>
    <col min="5635" max="5635" width="26.33203125" style="58" customWidth="1"/>
    <col min="5636" max="5636" width="16.44140625" style="58" customWidth="1"/>
    <col min="5637" max="5637" width="17.33203125" style="58" customWidth="1"/>
    <col min="5638" max="5638" width="12.88671875" style="58" customWidth="1"/>
    <col min="5639" max="5639" width="12" style="58" customWidth="1"/>
    <col min="5640" max="5640" width="12.44140625" style="58" customWidth="1"/>
    <col min="5641" max="5643" width="16.44140625" style="58" customWidth="1"/>
    <col min="5644" max="5644" width="17.109375" style="58" customWidth="1"/>
    <col min="5645" max="5645" width="12" style="58" customWidth="1"/>
    <col min="5646" max="5646" width="25.109375" style="58" customWidth="1"/>
    <col min="5647" max="5888" width="8.88671875" style="58"/>
    <col min="5889" max="5889" width="7.88671875" style="58" customWidth="1"/>
    <col min="5890" max="5890" width="15.5546875" style="58" customWidth="1"/>
    <col min="5891" max="5891" width="26.33203125" style="58" customWidth="1"/>
    <col min="5892" max="5892" width="16.44140625" style="58" customWidth="1"/>
    <col min="5893" max="5893" width="17.33203125" style="58" customWidth="1"/>
    <col min="5894" max="5894" width="12.88671875" style="58" customWidth="1"/>
    <col min="5895" max="5895" width="12" style="58" customWidth="1"/>
    <col min="5896" max="5896" width="12.44140625" style="58" customWidth="1"/>
    <col min="5897" max="5899" width="16.44140625" style="58" customWidth="1"/>
    <col min="5900" max="5900" width="17.109375" style="58" customWidth="1"/>
    <col min="5901" max="5901" width="12" style="58" customWidth="1"/>
    <col min="5902" max="5902" width="25.109375" style="58" customWidth="1"/>
    <col min="5903" max="6144" width="8.88671875" style="58"/>
    <col min="6145" max="6145" width="7.88671875" style="58" customWidth="1"/>
    <col min="6146" max="6146" width="15.5546875" style="58" customWidth="1"/>
    <col min="6147" max="6147" width="26.33203125" style="58" customWidth="1"/>
    <col min="6148" max="6148" width="16.44140625" style="58" customWidth="1"/>
    <col min="6149" max="6149" width="17.33203125" style="58" customWidth="1"/>
    <col min="6150" max="6150" width="12.88671875" style="58" customWidth="1"/>
    <col min="6151" max="6151" width="12" style="58" customWidth="1"/>
    <col min="6152" max="6152" width="12.44140625" style="58" customWidth="1"/>
    <col min="6153" max="6155" width="16.44140625" style="58" customWidth="1"/>
    <col min="6156" max="6156" width="17.109375" style="58" customWidth="1"/>
    <col min="6157" max="6157" width="12" style="58" customWidth="1"/>
    <col min="6158" max="6158" width="25.109375" style="58" customWidth="1"/>
    <col min="6159" max="6400" width="8.88671875" style="58"/>
    <col min="6401" max="6401" width="7.88671875" style="58" customWidth="1"/>
    <col min="6402" max="6402" width="15.5546875" style="58" customWidth="1"/>
    <col min="6403" max="6403" width="26.33203125" style="58" customWidth="1"/>
    <col min="6404" max="6404" width="16.44140625" style="58" customWidth="1"/>
    <col min="6405" max="6405" width="17.33203125" style="58" customWidth="1"/>
    <col min="6406" max="6406" width="12.88671875" style="58" customWidth="1"/>
    <col min="6407" max="6407" width="12" style="58" customWidth="1"/>
    <col min="6408" max="6408" width="12.44140625" style="58" customWidth="1"/>
    <col min="6409" max="6411" width="16.44140625" style="58" customWidth="1"/>
    <col min="6412" max="6412" width="17.109375" style="58" customWidth="1"/>
    <col min="6413" max="6413" width="12" style="58" customWidth="1"/>
    <col min="6414" max="6414" width="25.109375" style="58" customWidth="1"/>
    <col min="6415" max="6656" width="8.88671875" style="58"/>
    <col min="6657" max="6657" width="7.88671875" style="58" customWidth="1"/>
    <col min="6658" max="6658" width="15.5546875" style="58" customWidth="1"/>
    <col min="6659" max="6659" width="26.33203125" style="58" customWidth="1"/>
    <col min="6660" max="6660" width="16.44140625" style="58" customWidth="1"/>
    <col min="6661" max="6661" width="17.33203125" style="58" customWidth="1"/>
    <col min="6662" max="6662" width="12.88671875" style="58" customWidth="1"/>
    <col min="6663" max="6663" width="12" style="58" customWidth="1"/>
    <col min="6664" max="6664" width="12.44140625" style="58" customWidth="1"/>
    <col min="6665" max="6667" width="16.44140625" style="58" customWidth="1"/>
    <col min="6668" max="6668" width="17.109375" style="58" customWidth="1"/>
    <col min="6669" max="6669" width="12" style="58" customWidth="1"/>
    <col min="6670" max="6670" width="25.109375" style="58" customWidth="1"/>
    <col min="6671" max="6912" width="8.88671875" style="58"/>
    <col min="6913" max="6913" width="7.88671875" style="58" customWidth="1"/>
    <col min="6914" max="6914" width="15.5546875" style="58" customWidth="1"/>
    <col min="6915" max="6915" width="26.33203125" style="58" customWidth="1"/>
    <col min="6916" max="6916" width="16.44140625" style="58" customWidth="1"/>
    <col min="6917" max="6917" width="17.33203125" style="58" customWidth="1"/>
    <col min="6918" max="6918" width="12.88671875" style="58" customWidth="1"/>
    <col min="6919" max="6919" width="12" style="58" customWidth="1"/>
    <col min="6920" max="6920" width="12.44140625" style="58" customWidth="1"/>
    <col min="6921" max="6923" width="16.44140625" style="58" customWidth="1"/>
    <col min="6924" max="6924" width="17.109375" style="58" customWidth="1"/>
    <col min="6925" max="6925" width="12" style="58" customWidth="1"/>
    <col min="6926" max="6926" width="25.109375" style="58" customWidth="1"/>
    <col min="6927" max="7168" width="8.88671875" style="58"/>
    <col min="7169" max="7169" width="7.88671875" style="58" customWidth="1"/>
    <col min="7170" max="7170" width="15.5546875" style="58" customWidth="1"/>
    <col min="7171" max="7171" width="26.33203125" style="58" customWidth="1"/>
    <col min="7172" max="7172" width="16.44140625" style="58" customWidth="1"/>
    <col min="7173" max="7173" width="17.33203125" style="58" customWidth="1"/>
    <col min="7174" max="7174" width="12.88671875" style="58" customWidth="1"/>
    <col min="7175" max="7175" width="12" style="58" customWidth="1"/>
    <col min="7176" max="7176" width="12.44140625" style="58" customWidth="1"/>
    <col min="7177" max="7179" width="16.44140625" style="58" customWidth="1"/>
    <col min="7180" max="7180" width="17.109375" style="58" customWidth="1"/>
    <col min="7181" max="7181" width="12" style="58" customWidth="1"/>
    <col min="7182" max="7182" width="25.109375" style="58" customWidth="1"/>
    <col min="7183" max="7424" width="8.88671875" style="58"/>
    <col min="7425" max="7425" width="7.88671875" style="58" customWidth="1"/>
    <col min="7426" max="7426" width="15.5546875" style="58" customWidth="1"/>
    <col min="7427" max="7427" width="26.33203125" style="58" customWidth="1"/>
    <col min="7428" max="7428" width="16.44140625" style="58" customWidth="1"/>
    <col min="7429" max="7429" width="17.33203125" style="58" customWidth="1"/>
    <col min="7430" max="7430" width="12.88671875" style="58" customWidth="1"/>
    <col min="7431" max="7431" width="12" style="58" customWidth="1"/>
    <col min="7432" max="7432" width="12.44140625" style="58" customWidth="1"/>
    <col min="7433" max="7435" width="16.44140625" style="58" customWidth="1"/>
    <col min="7436" max="7436" width="17.109375" style="58" customWidth="1"/>
    <col min="7437" max="7437" width="12" style="58" customWidth="1"/>
    <col min="7438" max="7438" width="25.109375" style="58" customWidth="1"/>
    <col min="7439" max="7680" width="8.88671875" style="58"/>
    <col min="7681" max="7681" width="7.88671875" style="58" customWidth="1"/>
    <col min="7682" max="7682" width="15.5546875" style="58" customWidth="1"/>
    <col min="7683" max="7683" width="26.33203125" style="58" customWidth="1"/>
    <col min="7684" max="7684" width="16.44140625" style="58" customWidth="1"/>
    <col min="7685" max="7685" width="17.33203125" style="58" customWidth="1"/>
    <col min="7686" max="7686" width="12.88671875" style="58" customWidth="1"/>
    <col min="7687" max="7687" width="12" style="58" customWidth="1"/>
    <col min="7688" max="7688" width="12.44140625" style="58" customWidth="1"/>
    <col min="7689" max="7691" width="16.44140625" style="58" customWidth="1"/>
    <col min="7692" max="7692" width="17.109375" style="58" customWidth="1"/>
    <col min="7693" max="7693" width="12" style="58" customWidth="1"/>
    <col min="7694" max="7694" width="25.109375" style="58" customWidth="1"/>
    <col min="7695" max="7936" width="8.88671875" style="58"/>
    <col min="7937" max="7937" width="7.88671875" style="58" customWidth="1"/>
    <col min="7938" max="7938" width="15.5546875" style="58" customWidth="1"/>
    <col min="7939" max="7939" width="26.33203125" style="58" customWidth="1"/>
    <col min="7940" max="7940" width="16.44140625" style="58" customWidth="1"/>
    <col min="7941" max="7941" width="17.33203125" style="58" customWidth="1"/>
    <col min="7942" max="7942" width="12.88671875" style="58" customWidth="1"/>
    <col min="7943" max="7943" width="12" style="58" customWidth="1"/>
    <col min="7944" max="7944" width="12.44140625" style="58" customWidth="1"/>
    <col min="7945" max="7947" width="16.44140625" style="58" customWidth="1"/>
    <col min="7948" max="7948" width="17.109375" style="58" customWidth="1"/>
    <col min="7949" max="7949" width="12" style="58" customWidth="1"/>
    <col min="7950" max="7950" width="25.109375" style="58" customWidth="1"/>
    <col min="7951" max="8192" width="8.88671875" style="58"/>
    <col min="8193" max="8193" width="7.88671875" style="58" customWidth="1"/>
    <col min="8194" max="8194" width="15.5546875" style="58" customWidth="1"/>
    <col min="8195" max="8195" width="26.33203125" style="58" customWidth="1"/>
    <col min="8196" max="8196" width="16.44140625" style="58" customWidth="1"/>
    <col min="8197" max="8197" width="17.33203125" style="58" customWidth="1"/>
    <col min="8198" max="8198" width="12.88671875" style="58" customWidth="1"/>
    <col min="8199" max="8199" width="12" style="58" customWidth="1"/>
    <col min="8200" max="8200" width="12.44140625" style="58" customWidth="1"/>
    <col min="8201" max="8203" width="16.44140625" style="58" customWidth="1"/>
    <col min="8204" max="8204" width="17.109375" style="58" customWidth="1"/>
    <col min="8205" max="8205" width="12" style="58" customWidth="1"/>
    <col min="8206" max="8206" width="25.109375" style="58" customWidth="1"/>
    <col min="8207" max="8448" width="8.88671875" style="58"/>
    <col min="8449" max="8449" width="7.88671875" style="58" customWidth="1"/>
    <col min="8450" max="8450" width="15.5546875" style="58" customWidth="1"/>
    <col min="8451" max="8451" width="26.33203125" style="58" customWidth="1"/>
    <col min="8452" max="8452" width="16.44140625" style="58" customWidth="1"/>
    <col min="8453" max="8453" width="17.33203125" style="58" customWidth="1"/>
    <col min="8454" max="8454" width="12.88671875" style="58" customWidth="1"/>
    <col min="8455" max="8455" width="12" style="58" customWidth="1"/>
    <col min="8456" max="8456" width="12.44140625" style="58" customWidth="1"/>
    <col min="8457" max="8459" width="16.44140625" style="58" customWidth="1"/>
    <col min="8460" max="8460" width="17.109375" style="58" customWidth="1"/>
    <col min="8461" max="8461" width="12" style="58" customWidth="1"/>
    <col min="8462" max="8462" width="25.109375" style="58" customWidth="1"/>
    <col min="8463" max="8704" width="8.88671875" style="58"/>
    <col min="8705" max="8705" width="7.88671875" style="58" customWidth="1"/>
    <col min="8706" max="8706" width="15.5546875" style="58" customWidth="1"/>
    <col min="8707" max="8707" width="26.33203125" style="58" customWidth="1"/>
    <col min="8708" max="8708" width="16.44140625" style="58" customWidth="1"/>
    <col min="8709" max="8709" width="17.33203125" style="58" customWidth="1"/>
    <col min="8710" max="8710" width="12.88671875" style="58" customWidth="1"/>
    <col min="8711" max="8711" width="12" style="58" customWidth="1"/>
    <col min="8712" max="8712" width="12.44140625" style="58" customWidth="1"/>
    <col min="8713" max="8715" width="16.44140625" style="58" customWidth="1"/>
    <col min="8716" max="8716" width="17.109375" style="58" customWidth="1"/>
    <col min="8717" max="8717" width="12" style="58" customWidth="1"/>
    <col min="8718" max="8718" width="25.109375" style="58" customWidth="1"/>
    <col min="8719" max="8960" width="8.88671875" style="58"/>
    <col min="8961" max="8961" width="7.88671875" style="58" customWidth="1"/>
    <col min="8962" max="8962" width="15.5546875" style="58" customWidth="1"/>
    <col min="8963" max="8963" width="26.33203125" style="58" customWidth="1"/>
    <col min="8964" max="8964" width="16.44140625" style="58" customWidth="1"/>
    <col min="8965" max="8965" width="17.33203125" style="58" customWidth="1"/>
    <col min="8966" max="8966" width="12.88671875" style="58" customWidth="1"/>
    <col min="8967" max="8967" width="12" style="58" customWidth="1"/>
    <col min="8968" max="8968" width="12.44140625" style="58" customWidth="1"/>
    <col min="8969" max="8971" width="16.44140625" style="58" customWidth="1"/>
    <col min="8972" max="8972" width="17.109375" style="58" customWidth="1"/>
    <col min="8973" max="8973" width="12" style="58" customWidth="1"/>
    <col min="8974" max="8974" width="25.109375" style="58" customWidth="1"/>
    <col min="8975" max="9216" width="8.88671875" style="58"/>
    <col min="9217" max="9217" width="7.88671875" style="58" customWidth="1"/>
    <col min="9218" max="9218" width="15.5546875" style="58" customWidth="1"/>
    <col min="9219" max="9219" width="26.33203125" style="58" customWidth="1"/>
    <col min="9220" max="9220" width="16.44140625" style="58" customWidth="1"/>
    <col min="9221" max="9221" width="17.33203125" style="58" customWidth="1"/>
    <col min="9222" max="9222" width="12.88671875" style="58" customWidth="1"/>
    <col min="9223" max="9223" width="12" style="58" customWidth="1"/>
    <col min="9224" max="9224" width="12.44140625" style="58" customWidth="1"/>
    <col min="9225" max="9227" width="16.44140625" style="58" customWidth="1"/>
    <col min="9228" max="9228" width="17.109375" style="58" customWidth="1"/>
    <col min="9229" max="9229" width="12" style="58" customWidth="1"/>
    <col min="9230" max="9230" width="25.109375" style="58" customWidth="1"/>
    <col min="9231" max="9472" width="8.88671875" style="58"/>
    <col min="9473" max="9473" width="7.88671875" style="58" customWidth="1"/>
    <col min="9474" max="9474" width="15.5546875" style="58" customWidth="1"/>
    <col min="9475" max="9475" width="26.33203125" style="58" customWidth="1"/>
    <col min="9476" max="9476" width="16.44140625" style="58" customWidth="1"/>
    <col min="9477" max="9477" width="17.33203125" style="58" customWidth="1"/>
    <col min="9478" max="9478" width="12.88671875" style="58" customWidth="1"/>
    <col min="9479" max="9479" width="12" style="58" customWidth="1"/>
    <col min="9480" max="9480" width="12.44140625" style="58" customWidth="1"/>
    <col min="9481" max="9483" width="16.44140625" style="58" customWidth="1"/>
    <col min="9484" max="9484" width="17.109375" style="58" customWidth="1"/>
    <col min="9485" max="9485" width="12" style="58" customWidth="1"/>
    <col min="9486" max="9486" width="25.109375" style="58" customWidth="1"/>
    <col min="9487" max="9728" width="8.88671875" style="58"/>
    <col min="9729" max="9729" width="7.88671875" style="58" customWidth="1"/>
    <col min="9730" max="9730" width="15.5546875" style="58" customWidth="1"/>
    <col min="9731" max="9731" width="26.33203125" style="58" customWidth="1"/>
    <col min="9732" max="9732" width="16.44140625" style="58" customWidth="1"/>
    <col min="9733" max="9733" width="17.33203125" style="58" customWidth="1"/>
    <col min="9734" max="9734" width="12.88671875" style="58" customWidth="1"/>
    <col min="9735" max="9735" width="12" style="58" customWidth="1"/>
    <col min="9736" max="9736" width="12.44140625" style="58" customWidth="1"/>
    <col min="9737" max="9739" width="16.44140625" style="58" customWidth="1"/>
    <col min="9740" max="9740" width="17.109375" style="58" customWidth="1"/>
    <col min="9741" max="9741" width="12" style="58" customWidth="1"/>
    <col min="9742" max="9742" width="25.109375" style="58" customWidth="1"/>
    <col min="9743" max="9984" width="8.88671875" style="58"/>
    <col min="9985" max="9985" width="7.88671875" style="58" customWidth="1"/>
    <col min="9986" max="9986" width="15.5546875" style="58" customWidth="1"/>
    <col min="9987" max="9987" width="26.33203125" style="58" customWidth="1"/>
    <col min="9988" max="9988" width="16.44140625" style="58" customWidth="1"/>
    <col min="9989" max="9989" width="17.33203125" style="58" customWidth="1"/>
    <col min="9990" max="9990" width="12.88671875" style="58" customWidth="1"/>
    <col min="9991" max="9991" width="12" style="58" customWidth="1"/>
    <col min="9992" max="9992" width="12.44140625" style="58" customWidth="1"/>
    <col min="9993" max="9995" width="16.44140625" style="58" customWidth="1"/>
    <col min="9996" max="9996" width="17.109375" style="58" customWidth="1"/>
    <col min="9997" max="9997" width="12" style="58" customWidth="1"/>
    <col min="9998" max="9998" width="25.109375" style="58" customWidth="1"/>
    <col min="9999" max="10240" width="8.88671875" style="58"/>
    <col min="10241" max="10241" width="7.88671875" style="58" customWidth="1"/>
    <col min="10242" max="10242" width="15.5546875" style="58" customWidth="1"/>
    <col min="10243" max="10243" width="26.33203125" style="58" customWidth="1"/>
    <col min="10244" max="10244" width="16.44140625" style="58" customWidth="1"/>
    <col min="10245" max="10245" width="17.33203125" style="58" customWidth="1"/>
    <col min="10246" max="10246" width="12.88671875" style="58" customWidth="1"/>
    <col min="10247" max="10247" width="12" style="58" customWidth="1"/>
    <col min="10248" max="10248" width="12.44140625" style="58" customWidth="1"/>
    <col min="10249" max="10251" width="16.44140625" style="58" customWidth="1"/>
    <col min="10252" max="10252" width="17.109375" style="58" customWidth="1"/>
    <col min="10253" max="10253" width="12" style="58" customWidth="1"/>
    <col min="10254" max="10254" width="25.109375" style="58" customWidth="1"/>
    <col min="10255" max="10496" width="8.88671875" style="58"/>
    <col min="10497" max="10497" width="7.88671875" style="58" customWidth="1"/>
    <col min="10498" max="10498" width="15.5546875" style="58" customWidth="1"/>
    <col min="10499" max="10499" width="26.33203125" style="58" customWidth="1"/>
    <col min="10500" max="10500" width="16.44140625" style="58" customWidth="1"/>
    <col min="10501" max="10501" width="17.33203125" style="58" customWidth="1"/>
    <col min="10502" max="10502" width="12.88671875" style="58" customWidth="1"/>
    <col min="10503" max="10503" width="12" style="58" customWidth="1"/>
    <col min="10504" max="10504" width="12.44140625" style="58" customWidth="1"/>
    <col min="10505" max="10507" width="16.44140625" style="58" customWidth="1"/>
    <col min="10508" max="10508" width="17.109375" style="58" customWidth="1"/>
    <col min="10509" max="10509" width="12" style="58" customWidth="1"/>
    <col min="10510" max="10510" width="25.109375" style="58" customWidth="1"/>
    <col min="10511" max="10752" width="8.88671875" style="58"/>
    <col min="10753" max="10753" width="7.88671875" style="58" customWidth="1"/>
    <col min="10754" max="10754" width="15.5546875" style="58" customWidth="1"/>
    <col min="10755" max="10755" width="26.33203125" style="58" customWidth="1"/>
    <col min="10756" max="10756" width="16.44140625" style="58" customWidth="1"/>
    <col min="10757" max="10757" width="17.33203125" style="58" customWidth="1"/>
    <col min="10758" max="10758" width="12.88671875" style="58" customWidth="1"/>
    <col min="10759" max="10759" width="12" style="58" customWidth="1"/>
    <col min="10760" max="10760" width="12.44140625" style="58" customWidth="1"/>
    <col min="10761" max="10763" width="16.44140625" style="58" customWidth="1"/>
    <col min="10764" max="10764" width="17.109375" style="58" customWidth="1"/>
    <col min="10765" max="10765" width="12" style="58" customWidth="1"/>
    <col min="10766" max="10766" width="25.109375" style="58" customWidth="1"/>
    <col min="10767" max="11008" width="8.88671875" style="58"/>
    <col min="11009" max="11009" width="7.88671875" style="58" customWidth="1"/>
    <col min="11010" max="11010" width="15.5546875" style="58" customWidth="1"/>
    <col min="11011" max="11011" width="26.33203125" style="58" customWidth="1"/>
    <col min="11012" max="11012" width="16.44140625" style="58" customWidth="1"/>
    <col min="11013" max="11013" width="17.33203125" style="58" customWidth="1"/>
    <col min="11014" max="11014" width="12.88671875" style="58" customWidth="1"/>
    <col min="11015" max="11015" width="12" style="58" customWidth="1"/>
    <col min="11016" max="11016" width="12.44140625" style="58" customWidth="1"/>
    <col min="11017" max="11019" width="16.44140625" style="58" customWidth="1"/>
    <col min="11020" max="11020" width="17.109375" style="58" customWidth="1"/>
    <col min="11021" max="11021" width="12" style="58" customWidth="1"/>
    <col min="11022" max="11022" width="25.109375" style="58" customWidth="1"/>
    <col min="11023" max="11264" width="8.88671875" style="58"/>
    <col min="11265" max="11265" width="7.88671875" style="58" customWidth="1"/>
    <col min="11266" max="11266" width="15.5546875" style="58" customWidth="1"/>
    <col min="11267" max="11267" width="26.33203125" style="58" customWidth="1"/>
    <col min="11268" max="11268" width="16.44140625" style="58" customWidth="1"/>
    <col min="11269" max="11269" width="17.33203125" style="58" customWidth="1"/>
    <col min="11270" max="11270" width="12.88671875" style="58" customWidth="1"/>
    <col min="11271" max="11271" width="12" style="58" customWidth="1"/>
    <col min="11272" max="11272" width="12.44140625" style="58" customWidth="1"/>
    <col min="11273" max="11275" width="16.44140625" style="58" customWidth="1"/>
    <col min="11276" max="11276" width="17.109375" style="58" customWidth="1"/>
    <col min="11277" max="11277" width="12" style="58" customWidth="1"/>
    <col min="11278" max="11278" width="25.109375" style="58" customWidth="1"/>
    <col min="11279" max="11520" width="8.88671875" style="58"/>
    <col min="11521" max="11521" width="7.88671875" style="58" customWidth="1"/>
    <col min="11522" max="11522" width="15.5546875" style="58" customWidth="1"/>
    <col min="11523" max="11523" width="26.33203125" style="58" customWidth="1"/>
    <col min="11524" max="11524" width="16.44140625" style="58" customWidth="1"/>
    <col min="11525" max="11525" width="17.33203125" style="58" customWidth="1"/>
    <col min="11526" max="11526" width="12.88671875" style="58" customWidth="1"/>
    <col min="11527" max="11527" width="12" style="58" customWidth="1"/>
    <col min="11528" max="11528" width="12.44140625" style="58" customWidth="1"/>
    <col min="11529" max="11531" width="16.44140625" style="58" customWidth="1"/>
    <col min="11532" max="11532" width="17.109375" style="58" customWidth="1"/>
    <col min="11533" max="11533" width="12" style="58" customWidth="1"/>
    <col min="11534" max="11534" width="25.109375" style="58" customWidth="1"/>
    <col min="11535" max="11776" width="8.88671875" style="58"/>
    <col min="11777" max="11777" width="7.88671875" style="58" customWidth="1"/>
    <col min="11778" max="11778" width="15.5546875" style="58" customWidth="1"/>
    <col min="11779" max="11779" width="26.33203125" style="58" customWidth="1"/>
    <col min="11780" max="11780" width="16.44140625" style="58" customWidth="1"/>
    <col min="11781" max="11781" width="17.33203125" style="58" customWidth="1"/>
    <col min="11782" max="11782" width="12.88671875" style="58" customWidth="1"/>
    <col min="11783" max="11783" width="12" style="58" customWidth="1"/>
    <col min="11784" max="11784" width="12.44140625" style="58" customWidth="1"/>
    <col min="11785" max="11787" width="16.44140625" style="58" customWidth="1"/>
    <col min="11788" max="11788" width="17.109375" style="58" customWidth="1"/>
    <col min="11789" max="11789" width="12" style="58" customWidth="1"/>
    <col min="11790" max="11790" width="25.109375" style="58" customWidth="1"/>
    <col min="11791" max="12032" width="8.88671875" style="58"/>
    <col min="12033" max="12033" width="7.88671875" style="58" customWidth="1"/>
    <col min="12034" max="12034" width="15.5546875" style="58" customWidth="1"/>
    <col min="12035" max="12035" width="26.33203125" style="58" customWidth="1"/>
    <col min="12036" max="12036" width="16.44140625" style="58" customWidth="1"/>
    <col min="12037" max="12037" width="17.33203125" style="58" customWidth="1"/>
    <col min="12038" max="12038" width="12.88671875" style="58" customWidth="1"/>
    <col min="12039" max="12039" width="12" style="58" customWidth="1"/>
    <col min="12040" max="12040" width="12.44140625" style="58" customWidth="1"/>
    <col min="12041" max="12043" width="16.44140625" style="58" customWidth="1"/>
    <col min="12044" max="12044" width="17.109375" style="58" customWidth="1"/>
    <col min="12045" max="12045" width="12" style="58" customWidth="1"/>
    <col min="12046" max="12046" width="25.109375" style="58" customWidth="1"/>
    <col min="12047" max="12288" width="8.88671875" style="58"/>
    <col min="12289" max="12289" width="7.88671875" style="58" customWidth="1"/>
    <col min="12290" max="12290" width="15.5546875" style="58" customWidth="1"/>
    <col min="12291" max="12291" width="26.33203125" style="58" customWidth="1"/>
    <col min="12292" max="12292" width="16.44140625" style="58" customWidth="1"/>
    <col min="12293" max="12293" width="17.33203125" style="58" customWidth="1"/>
    <col min="12294" max="12294" width="12.88671875" style="58" customWidth="1"/>
    <col min="12295" max="12295" width="12" style="58" customWidth="1"/>
    <col min="12296" max="12296" width="12.44140625" style="58" customWidth="1"/>
    <col min="12297" max="12299" width="16.44140625" style="58" customWidth="1"/>
    <col min="12300" max="12300" width="17.109375" style="58" customWidth="1"/>
    <col min="12301" max="12301" width="12" style="58" customWidth="1"/>
    <col min="12302" max="12302" width="25.109375" style="58" customWidth="1"/>
    <col min="12303" max="12544" width="8.88671875" style="58"/>
    <col min="12545" max="12545" width="7.88671875" style="58" customWidth="1"/>
    <col min="12546" max="12546" width="15.5546875" style="58" customWidth="1"/>
    <col min="12547" max="12547" width="26.33203125" style="58" customWidth="1"/>
    <col min="12548" max="12548" width="16.44140625" style="58" customWidth="1"/>
    <col min="12549" max="12549" width="17.33203125" style="58" customWidth="1"/>
    <col min="12550" max="12550" width="12.88671875" style="58" customWidth="1"/>
    <col min="12551" max="12551" width="12" style="58" customWidth="1"/>
    <col min="12552" max="12552" width="12.44140625" style="58" customWidth="1"/>
    <col min="12553" max="12555" width="16.44140625" style="58" customWidth="1"/>
    <col min="12556" max="12556" width="17.109375" style="58" customWidth="1"/>
    <col min="12557" max="12557" width="12" style="58" customWidth="1"/>
    <col min="12558" max="12558" width="25.109375" style="58" customWidth="1"/>
    <col min="12559" max="12800" width="8.88671875" style="58"/>
    <col min="12801" max="12801" width="7.88671875" style="58" customWidth="1"/>
    <col min="12802" max="12802" width="15.5546875" style="58" customWidth="1"/>
    <col min="12803" max="12803" width="26.33203125" style="58" customWidth="1"/>
    <col min="12804" max="12804" width="16.44140625" style="58" customWidth="1"/>
    <col min="12805" max="12805" width="17.33203125" style="58" customWidth="1"/>
    <col min="12806" max="12806" width="12.88671875" style="58" customWidth="1"/>
    <col min="12807" max="12807" width="12" style="58" customWidth="1"/>
    <col min="12808" max="12808" width="12.44140625" style="58" customWidth="1"/>
    <col min="12809" max="12811" width="16.44140625" style="58" customWidth="1"/>
    <col min="12812" max="12812" width="17.109375" style="58" customWidth="1"/>
    <col min="12813" max="12813" width="12" style="58" customWidth="1"/>
    <col min="12814" max="12814" width="25.109375" style="58" customWidth="1"/>
    <col min="12815" max="13056" width="8.88671875" style="58"/>
    <col min="13057" max="13057" width="7.88671875" style="58" customWidth="1"/>
    <col min="13058" max="13058" width="15.5546875" style="58" customWidth="1"/>
    <col min="13059" max="13059" width="26.33203125" style="58" customWidth="1"/>
    <col min="13060" max="13060" width="16.44140625" style="58" customWidth="1"/>
    <col min="13061" max="13061" width="17.33203125" style="58" customWidth="1"/>
    <col min="13062" max="13062" width="12.88671875" style="58" customWidth="1"/>
    <col min="13063" max="13063" width="12" style="58" customWidth="1"/>
    <col min="13064" max="13064" width="12.44140625" style="58" customWidth="1"/>
    <col min="13065" max="13067" width="16.44140625" style="58" customWidth="1"/>
    <col min="13068" max="13068" width="17.109375" style="58" customWidth="1"/>
    <col min="13069" max="13069" width="12" style="58" customWidth="1"/>
    <col min="13070" max="13070" width="25.109375" style="58" customWidth="1"/>
    <col min="13071" max="13312" width="8.88671875" style="58"/>
    <col min="13313" max="13313" width="7.88671875" style="58" customWidth="1"/>
    <col min="13314" max="13314" width="15.5546875" style="58" customWidth="1"/>
    <col min="13315" max="13315" width="26.33203125" style="58" customWidth="1"/>
    <col min="13316" max="13316" width="16.44140625" style="58" customWidth="1"/>
    <col min="13317" max="13317" width="17.33203125" style="58" customWidth="1"/>
    <col min="13318" max="13318" width="12.88671875" style="58" customWidth="1"/>
    <col min="13319" max="13319" width="12" style="58" customWidth="1"/>
    <col min="13320" max="13320" width="12.44140625" style="58" customWidth="1"/>
    <col min="13321" max="13323" width="16.44140625" style="58" customWidth="1"/>
    <col min="13324" max="13324" width="17.109375" style="58" customWidth="1"/>
    <col min="13325" max="13325" width="12" style="58" customWidth="1"/>
    <col min="13326" max="13326" width="25.109375" style="58" customWidth="1"/>
    <col min="13327" max="13568" width="8.88671875" style="58"/>
    <col min="13569" max="13569" width="7.88671875" style="58" customWidth="1"/>
    <col min="13570" max="13570" width="15.5546875" style="58" customWidth="1"/>
    <col min="13571" max="13571" width="26.33203125" style="58" customWidth="1"/>
    <col min="13572" max="13572" width="16.44140625" style="58" customWidth="1"/>
    <col min="13573" max="13573" width="17.33203125" style="58" customWidth="1"/>
    <col min="13574" max="13574" width="12.88671875" style="58" customWidth="1"/>
    <col min="13575" max="13575" width="12" style="58" customWidth="1"/>
    <col min="13576" max="13576" width="12.44140625" style="58" customWidth="1"/>
    <col min="13577" max="13579" width="16.44140625" style="58" customWidth="1"/>
    <col min="13580" max="13580" width="17.109375" style="58" customWidth="1"/>
    <col min="13581" max="13581" width="12" style="58" customWidth="1"/>
    <col min="13582" max="13582" width="25.109375" style="58" customWidth="1"/>
    <col min="13583" max="13824" width="8.88671875" style="58"/>
    <col min="13825" max="13825" width="7.88671875" style="58" customWidth="1"/>
    <col min="13826" max="13826" width="15.5546875" style="58" customWidth="1"/>
    <col min="13827" max="13827" width="26.33203125" style="58" customWidth="1"/>
    <col min="13828" max="13828" width="16.44140625" style="58" customWidth="1"/>
    <col min="13829" max="13829" width="17.33203125" style="58" customWidth="1"/>
    <col min="13830" max="13830" width="12.88671875" style="58" customWidth="1"/>
    <col min="13831" max="13831" width="12" style="58" customWidth="1"/>
    <col min="13832" max="13832" width="12.44140625" style="58" customWidth="1"/>
    <col min="13833" max="13835" width="16.44140625" style="58" customWidth="1"/>
    <col min="13836" max="13836" width="17.109375" style="58" customWidth="1"/>
    <col min="13837" max="13837" width="12" style="58" customWidth="1"/>
    <col min="13838" max="13838" width="25.109375" style="58" customWidth="1"/>
    <col min="13839" max="14080" width="8.88671875" style="58"/>
    <col min="14081" max="14081" width="7.88671875" style="58" customWidth="1"/>
    <col min="14082" max="14082" width="15.5546875" style="58" customWidth="1"/>
    <col min="14083" max="14083" width="26.33203125" style="58" customWidth="1"/>
    <col min="14084" max="14084" width="16.44140625" style="58" customWidth="1"/>
    <col min="14085" max="14085" width="17.33203125" style="58" customWidth="1"/>
    <col min="14086" max="14086" width="12.88671875" style="58" customWidth="1"/>
    <col min="14087" max="14087" width="12" style="58" customWidth="1"/>
    <col min="14088" max="14088" width="12.44140625" style="58" customWidth="1"/>
    <col min="14089" max="14091" width="16.44140625" style="58" customWidth="1"/>
    <col min="14092" max="14092" width="17.109375" style="58" customWidth="1"/>
    <col min="14093" max="14093" width="12" style="58" customWidth="1"/>
    <col min="14094" max="14094" width="25.109375" style="58" customWidth="1"/>
    <col min="14095" max="14336" width="8.88671875" style="58"/>
    <col min="14337" max="14337" width="7.88671875" style="58" customWidth="1"/>
    <col min="14338" max="14338" width="15.5546875" style="58" customWidth="1"/>
    <col min="14339" max="14339" width="26.33203125" style="58" customWidth="1"/>
    <col min="14340" max="14340" width="16.44140625" style="58" customWidth="1"/>
    <col min="14341" max="14341" width="17.33203125" style="58" customWidth="1"/>
    <col min="14342" max="14342" width="12.88671875" style="58" customWidth="1"/>
    <col min="14343" max="14343" width="12" style="58" customWidth="1"/>
    <col min="14344" max="14344" width="12.44140625" style="58" customWidth="1"/>
    <col min="14345" max="14347" width="16.44140625" style="58" customWidth="1"/>
    <col min="14348" max="14348" width="17.109375" style="58" customWidth="1"/>
    <col min="14349" max="14349" width="12" style="58" customWidth="1"/>
    <col min="14350" max="14350" width="25.109375" style="58" customWidth="1"/>
    <col min="14351" max="14592" width="8.88671875" style="58"/>
    <col min="14593" max="14593" width="7.88671875" style="58" customWidth="1"/>
    <col min="14594" max="14594" width="15.5546875" style="58" customWidth="1"/>
    <col min="14595" max="14595" width="26.33203125" style="58" customWidth="1"/>
    <col min="14596" max="14596" width="16.44140625" style="58" customWidth="1"/>
    <col min="14597" max="14597" width="17.33203125" style="58" customWidth="1"/>
    <col min="14598" max="14598" width="12.88671875" style="58" customWidth="1"/>
    <col min="14599" max="14599" width="12" style="58" customWidth="1"/>
    <col min="14600" max="14600" width="12.44140625" style="58" customWidth="1"/>
    <col min="14601" max="14603" width="16.44140625" style="58" customWidth="1"/>
    <col min="14604" max="14604" width="17.109375" style="58" customWidth="1"/>
    <col min="14605" max="14605" width="12" style="58" customWidth="1"/>
    <col min="14606" max="14606" width="25.109375" style="58" customWidth="1"/>
    <col min="14607" max="14848" width="8.88671875" style="58"/>
    <col min="14849" max="14849" width="7.88671875" style="58" customWidth="1"/>
    <col min="14850" max="14850" width="15.5546875" style="58" customWidth="1"/>
    <col min="14851" max="14851" width="26.33203125" style="58" customWidth="1"/>
    <col min="14852" max="14852" width="16.44140625" style="58" customWidth="1"/>
    <col min="14853" max="14853" width="17.33203125" style="58" customWidth="1"/>
    <col min="14854" max="14854" width="12.88671875" style="58" customWidth="1"/>
    <col min="14855" max="14855" width="12" style="58" customWidth="1"/>
    <col min="14856" max="14856" width="12.44140625" style="58" customWidth="1"/>
    <col min="14857" max="14859" width="16.44140625" style="58" customWidth="1"/>
    <col min="14860" max="14860" width="17.109375" style="58" customWidth="1"/>
    <col min="14861" max="14861" width="12" style="58" customWidth="1"/>
    <col min="14862" max="14862" width="25.109375" style="58" customWidth="1"/>
    <col min="14863" max="15104" width="8.88671875" style="58"/>
    <col min="15105" max="15105" width="7.88671875" style="58" customWidth="1"/>
    <col min="15106" max="15106" width="15.5546875" style="58" customWidth="1"/>
    <col min="15107" max="15107" width="26.33203125" style="58" customWidth="1"/>
    <col min="15108" max="15108" width="16.44140625" style="58" customWidth="1"/>
    <col min="15109" max="15109" width="17.33203125" style="58" customWidth="1"/>
    <col min="15110" max="15110" width="12.88671875" style="58" customWidth="1"/>
    <col min="15111" max="15111" width="12" style="58" customWidth="1"/>
    <col min="15112" max="15112" width="12.44140625" style="58" customWidth="1"/>
    <col min="15113" max="15115" width="16.44140625" style="58" customWidth="1"/>
    <col min="15116" max="15116" width="17.109375" style="58" customWidth="1"/>
    <col min="15117" max="15117" width="12" style="58" customWidth="1"/>
    <col min="15118" max="15118" width="25.109375" style="58" customWidth="1"/>
    <col min="15119" max="15360" width="8.88671875" style="58"/>
    <col min="15361" max="15361" width="7.88671875" style="58" customWidth="1"/>
    <col min="15362" max="15362" width="15.5546875" style="58" customWidth="1"/>
    <col min="15363" max="15363" width="26.33203125" style="58" customWidth="1"/>
    <col min="15364" max="15364" width="16.44140625" style="58" customWidth="1"/>
    <col min="15365" max="15365" width="17.33203125" style="58" customWidth="1"/>
    <col min="15366" max="15366" width="12.88671875" style="58" customWidth="1"/>
    <col min="15367" max="15367" width="12" style="58" customWidth="1"/>
    <col min="15368" max="15368" width="12.44140625" style="58" customWidth="1"/>
    <col min="15369" max="15371" width="16.44140625" style="58" customWidth="1"/>
    <col min="15372" max="15372" width="17.109375" style="58" customWidth="1"/>
    <col min="15373" max="15373" width="12" style="58" customWidth="1"/>
    <col min="15374" max="15374" width="25.109375" style="58" customWidth="1"/>
    <col min="15375" max="15616" width="8.88671875" style="58"/>
    <col min="15617" max="15617" width="7.88671875" style="58" customWidth="1"/>
    <col min="15618" max="15618" width="15.5546875" style="58" customWidth="1"/>
    <col min="15619" max="15619" width="26.33203125" style="58" customWidth="1"/>
    <col min="15620" max="15620" width="16.44140625" style="58" customWidth="1"/>
    <col min="15621" max="15621" width="17.33203125" style="58" customWidth="1"/>
    <col min="15622" max="15622" width="12.88671875" style="58" customWidth="1"/>
    <col min="15623" max="15623" width="12" style="58" customWidth="1"/>
    <col min="15624" max="15624" width="12.44140625" style="58" customWidth="1"/>
    <col min="15625" max="15627" width="16.44140625" style="58" customWidth="1"/>
    <col min="15628" max="15628" width="17.109375" style="58" customWidth="1"/>
    <col min="15629" max="15629" width="12" style="58" customWidth="1"/>
    <col min="15630" max="15630" width="25.109375" style="58" customWidth="1"/>
    <col min="15631" max="15872" width="8.88671875" style="58"/>
    <col min="15873" max="15873" width="7.88671875" style="58" customWidth="1"/>
    <col min="15874" max="15874" width="15.5546875" style="58" customWidth="1"/>
    <col min="15875" max="15875" width="26.33203125" style="58" customWidth="1"/>
    <col min="15876" max="15876" width="16.44140625" style="58" customWidth="1"/>
    <col min="15877" max="15877" width="17.33203125" style="58" customWidth="1"/>
    <col min="15878" max="15878" width="12.88671875" style="58" customWidth="1"/>
    <col min="15879" max="15879" width="12" style="58" customWidth="1"/>
    <col min="15880" max="15880" width="12.44140625" style="58" customWidth="1"/>
    <col min="15881" max="15883" width="16.44140625" style="58" customWidth="1"/>
    <col min="15884" max="15884" width="17.109375" style="58" customWidth="1"/>
    <col min="15885" max="15885" width="12" style="58" customWidth="1"/>
    <col min="15886" max="15886" width="25.109375" style="58" customWidth="1"/>
    <col min="15887" max="16128" width="8.88671875" style="58"/>
    <col min="16129" max="16129" width="7.88671875" style="58" customWidth="1"/>
    <col min="16130" max="16130" width="15.5546875" style="58" customWidth="1"/>
    <col min="16131" max="16131" width="26.33203125" style="58" customWidth="1"/>
    <col min="16132" max="16132" width="16.44140625" style="58" customWidth="1"/>
    <col min="16133" max="16133" width="17.33203125" style="58" customWidth="1"/>
    <col min="16134" max="16134" width="12.88671875" style="58" customWidth="1"/>
    <col min="16135" max="16135" width="12" style="58" customWidth="1"/>
    <col min="16136" max="16136" width="12.44140625" style="58" customWidth="1"/>
    <col min="16137" max="16139" width="16.44140625" style="58" customWidth="1"/>
    <col min="16140" max="16140" width="17.109375" style="58" customWidth="1"/>
    <col min="16141" max="16141" width="12" style="58" customWidth="1"/>
    <col min="16142" max="16142" width="25.109375" style="58" customWidth="1"/>
    <col min="16143" max="16384" width="8.88671875" style="58"/>
  </cols>
  <sheetData>
    <row r="1" spans="1:14" ht="15.6" x14ac:dyDescent="0.3">
      <c r="A1" s="219" t="s">
        <v>21224</v>
      </c>
      <c r="B1" s="219"/>
      <c r="C1" s="219"/>
      <c r="D1" s="219"/>
      <c r="E1" s="219"/>
      <c r="F1" s="219"/>
      <c r="G1" s="219"/>
      <c r="H1" s="219"/>
      <c r="I1" s="219"/>
      <c r="J1" s="219"/>
      <c r="K1" s="219"/>
      <c r="L1" s="219"/>
      <c r="M1" s="219"/>
      <c r="N1" s="219"/>
    </row>
    <row r="2" spans="1:14" x14ac:dyDescent="0.25">
      <c r="B2" s="56" t="s">
        <v>21196</v>
      </c>
    </row>
    <row r="4" spans="1:14" ht="48.75" customHeight="1" x14ac:dyDescent="0.25">
      <c r="A4" s="59" t="s">
        <v>21226</v>
      </c>
      <c r="B4" s="59" t="s">
        <v>21231</v>
      </c>
      <c r="C4" s="59" t="s">
        <v>21232</v>
      </c>
      <c r="D4" s="60" t="s">
        <v>21233</v>
      </c>
      <c r="E4" s="60" t="s">
        <v>21234</v>
      </c>
      <c r="F4" s="60" t="s">
        <v>21235</v>
      </c>
      <c r="G4" s="60" t="s">
        <v>21236</v>
      </c>
      <c r="H4" s="60" t="s">
        <v>21237</v>
      </c>
      <c r="I4" s="60" t="s">
        <v>21238</v>
      </c>
      <c r="J4" s="60" t="s">
        <v>21239</v>
      </c>
      <c r="K4" s="60" t="s">
        <v>21240</v>
      </c>
      <c r="L4" s="60" t="s">
        <v>21241</v>
      </c>
      <c r="M4" s="60" t="s">
        <v>21242</v>
      </c>
      <c r="N4" s="60" t="s">
        <v>21243</v>
      </c>
    </row>
    <row r="5" spans="1:14" ht="19.2" customHeight="1" x14ac:dyDescent="0.25">
      <c r="A5" s="61">
        <v>1</v>
      </c>
      <c r="B5" s="61" t="s">
        <v>22520</v>
      </c>
      <c r="C5" s="62" t="s">
        <v>22522</v>
      </c>
      <c r="D5" s="154">
        <v>0.33333333333333331</v>
      </c>
      <c r="E5" s="155">
        <v>0.5</v>
      </c>
      <c r="F5" s="61"/>
      <c r="G5" s="63"/>
      <c r="H5" s="61">
        <v>10</v>
      </c>
      <c r="I5" s="63">
        <v>0</v>
      </c>
      <c r="J5" s="63"/>
      <c r="K5" s="63"/>
      <c r="L5" s="62" t="s">
        <v>22017</v>
      </c>
      <c r="M5" s="63">
        <v>4</v>
      </c>
      <c r="N5" s="63" t="s">
        <v>21244</v>
      </c>
    </row>
    <row r="6" spans="1:14" ht="19.2" customHeight="1" x14ac:dyDescent="0.25">
      <c r="A6" s="61">
        <v>2</v>
      </c>
      <c r="B6" s="61" t="s">
        <v>22521</v>
      </c>
      <c r="C6" s="62" t="s">
        <v>22523</v>
      </c>
      <c r="D6" s="154">
        <v>0.54166666666666663</v>
      </c>
      <c r="E6" s="155">
        <v>0.70833333333333337</v>
      </c>
      <c r="F6" s="61"/>
      <c r="G6" s="63"/>
      <c r="H6" s="61">
        <v>0</v>
      </c>
      <c r="I6" s="63">
        <v>0</v>
      </c>
      <c r="J6" s="63"/>
      <c r="K6" s="63"/>
      <c r="L6" s="62" t="s">
        <v>22017</v>
      </c>
      <c r="M6" s="63">
        <v>4</v>
      </c>
      <c r="N6" s="63" t="s">
        <v>21244</v>
      </c>
    </row>
  </sheetData>
  <mergeCells count="1">
    <mergeCell ref="A1:N1"/>
  </mergeCells>
  <dataValidations count="2">
    <dataValidation type="list" allowBlank="1" showInputMessage="1" showErrorMessage="1" sqref="L983045 JH983045 TD983045 ACZ983045 AMV983045 AWR983045 BGN983045 BQJ983045 CAF983045 CKB983045 CTX983045 DDT983045 DNP983045 DXL983045 EHH983045 ERD983045 FAZ983045 FKV983045 FUR983045 GEN983045 GOJ983045 GYF983045 HIB983045 HRX983045 IBT983045 ILP983045 IVL983045 JFH983045 JPD983045 JYZ983045 KIV983045 KSR983045 LCN983045 LMJ983045 LWF983045 MGB983045 MPX983045 MZT983045 NJP983045 NTL983045 ODH983045 OND983045 OWZ983045 PGV983045 PQR983045 QAN983045 QKJ983045 QUF983045 REB983045 RNX983045 RXT983045 SHP983045 SRL983045 TBH983045 TLD983045 TUZ983045 UEV983045 UOR983045 UYN983045 VIJ983045 VSF983045 WCB983045 WLX983045 WVT983045 L65541 JH65541 TD65541 ACZ65541 AMV65541 AWR65541 BGN65541 BQJ65541 CAF65541 CKB65541 CTX65541 DDT65541 DNP65541 DXL65541 EHH65541 ERD65541 FAZ65541 FKV65541 FUR65541 GEN65541 GOJ65541 GYF65541 HIB65541 HRX65541 IBT65541 ILP65541 IVL65541 JFH65541 JPD65541 JYZ65541 KIV65541 KSR65541 LCN65541 LMJ65541 LWF65541 MGB65541 MPX65541 MZT65541 NJP65541 NTL65541 ODH65541 OND65541 OWZ65541 PGV65541 PQR65541 QAN65541 QKJ65541 QUF65541 REB65541 RNX65541 RXT65541 SHP65541 SRL65541 TBH65541 TLD65541 TUZ65541 UEV65541 UOR65541 UYN65541 VIJ65541 VSF65541 WCB65541 WLX65541 WVT65541 L131077 JH131077 TD131077 ACZ131077 AMV131077 AWR131077 BGN131077 BQJ131077 CAF131077 CKB131077 CTX131077 DDT131077 DNP131077 DXL131077 EHH131077 ERD131077 FAZ131077 FKV131077 FUR131077 GEN131077 GOJ131077 GYF131077 HIB131077 HRX131077 IBT131077 ILP131077 IVL131077 JFH131077 JPD131077 JYZ131077 KIV131077 KSR131077 LCN131077 LMJ131077 LWF131077 MGB131077 MPX131077 MZT131077 NJP131077 NTL131077 ODH131077 OND131077 OWZ131077 PGV131077 PQR131077 QAN131077 QKJ131077 QUF131077 REB131077 RNX131077 RXT131077 SHP131077 SRL131077 TBH131077 TLD131077 TUZ131077 UEV131077 UOR131077 UYN131077 VIJ131077 VSF131077 WCB131077 WLX131077 WVT131077 L196613 JH196613 TD196613 ACZ196613 AMV196613 AWR196613 BGN196613 BQJ196613 CAF196613 CKB196613 CTX196613 DDT196613 DNP196613 DXL196613 EHH196613 ERD196613 FAZ196613 FKV196613 FUR196613 GEN196613 GOJ196613 GYF196613 HIB196613 HRX196613 IBT196613 ILP196613 IVL196613 JFH196613 JPD196613 JYZ196613 KIV196613 KSR196613 LCN196613 LMJ196613 LWF196613 MGB196613 MPX196613 MZT196613 NJP196613 NTL196613 ODH196613 OND196613 OWZ196613 PGV196613 PQR196613 QAN196613 QKJ196613 QUF196613 REB196613 RNX196613 RXT196613 SHP196613 SRL196613 TBH196613 TLD196613 TUZ196613 UEV196613 UOR196613 UYN196613 VIJ196613 VSF196613 WCB196613 WLX196613 WVT196613 L262149 JH262149 TD262149 ACZ262149 AMV262149 AWR262149 BGN262149 BQJ262149 CAF262149 CKB262149 CTX262149 DDT262149 DNP262149 DXL262149 EHH262149 ERD262149 FAZ262149 FKV262149 FUR262149 GEN262149 GOJ262149 GYF262149 HIB262149 HRX262149 IBT262149 ILP262149 IVL262149 JFH262149 JPD262149 JYZ262149 KIV262149 KSR262149 LCN262149 LMJ262149 LWF262149 MGB262149 MPX262149 MZT262149 NJP262149 NTL262149 ODH262149 OND262149 OWZ262149 PGV262149 PQR262149 QAN262149 QKJ262149 QUF262149 REB262149 RNX262149 RXT262149 SHP262149 SRL262149 TBH262149 TLD262149 TUZ262149 UEV262149 UOR262149 UYN262149 VIJ262149 VSF262149 WCB262149 WLX262149 WVT262149 L327685 JH327685 TD327685 ACZ327685 AMV327685 AWR327685 BGN327685 BQJ327685 CAF327685 CKB327685 CTX327685 DDT327685 DNP327685 DXL327685 EHH327685 ERD327685 FAZ327685 FKV327685 FUR327685 GEN327685 GOJ327685 GYF327685 HIB327685 HRX327685 IBT327685 ILP327685 IVL327685 JFH327685 JPD327685 JYZ327685 KIV327685 KSR327685 LCN327685 LMJ327685 LWF327685 MGB327685 MPX327685 MZT327685 NJP327685 NTL327685 ODH327685 OND327685 OWZ327685 PGV327685 PQR327685 QAN327685 QKJ327685 QUF327685 REB327685 RNX327685 RXT327685 SHP327685 SRL327685 TBH327685 TLD327685 TUZ327685 UEV327685 UOR327685 UYN327685 VIJ327685 VSF327685 WCB327685 WLX327685 WVT327685 L393221 JH393221 TD393221 ACZ393221 AMV393221 AWR393221 BGN393221 BQJ393221 CAF393221 CKB393221 CTX393221 DDT393221 DNP393221 DXL393221 EHH393221 ERD393221 FAZ393221 FKV393221 FUR393221 GEN393221 GOJ393221 GYF393221 HIB393221 HRX393221 IBT393221 ILP393221 IVL393221 JFH393221 JPD393221 JYZ393221 KIV393221 KSR393221 LCN393221 LMJ393221 LWF393221 MGB393221 MPX393221 MZT393221 NJP393221 NTL393221 ODH393221 OND393221 OWZ393221 PGV393221 PQR393221 QAN393221 QKJ393221 QUF393221 REB393221 RNX393221 RXT393221 SHP393221 SRL393221 TBH393221 TLD393221 TUZ393221 UEV393221 UOR393221 UYN393221 VIJ393221 VSF393221 WCB393221 WLX393221 WVT393221 L458757 JH458757 TD458757 ACZ458757 AMV458757 AWR458757 BGN458757 BQJ458757 CAF458757 CKB458757 CTX458757 DDT458757 DNP458757 DXL458757 EHH458757 ERD458757 FAZ458757 FKV458757 FUR458757 GEN458757 GOJ458757 GYF458757 HIB458757 HRX458757 IBT458757 ILP458757 IVL458757 JFH458757 JPD458757 JYZ458757 KIV458757 KSR458757 LCN458757 LMJ458757 LWF458757 MGB458757 MPX458757 MZT458757 NJP458757 NTL458757 ODH458757 OND458757 OWZ458757 PGV458757 PQR458757 QAN458757 QKJ458757 QUF458757 REB458757 RNX458757 RXT458757 SHP458757 SRL458757 TBH458757 TLD458757 TUZ458757 UEV458757 UOR458757 UYN458757 VIJ458757 VSF458757 WCB458757 WLX458757 WVT458757 L524293 JH524293 TD524293 ACZ524293 AMV524293 AWR524293 BGN524293 BQJ524293 CAF524293 CKB524293 CTX524293 DDT524293 DNP524293 DXL524293 EHH524293 ERD524293 FAZ524293 FKV524293 FUR524293 GEN524293 GOJ524293 GYF524293 HIB524293 HRX524293 IBT524293 ILP524293 IVL524293 JFH524293 JPD524293 JYZ524293 KIV524293 KSR524293 LCN524293 LMJ524293 LWF524293 MGB524293 MPX524293 MZT524293 NJP524293 NTL524293 ODH524293 OND524293 OWZ524293 PGV524293 PQR524293 QAN524293 QKJ524293 QUF524293 REB524293 RNX524293 RXT524293 SHP524293 SRL524293 TBH524293 TLD524293 TUZ524293 UEV524293 UOR524293 UYN524293 VIJ524293 VSF524293 WCB524293 WLX524293 WVT524293 L589829 JH589829 TD589829 ACZ589829 AMV589829 AWR589829 BGN589829 BQJ589829 CAF589829 CKB589829 CTX589829 DDT589829 DNP589829 DXL589829 EHH589829 ERD589829 FAZ589829 FKV589829 FUR589829 GEN589829 GOJ589829 GYF589829 HIB589829 HRX589829 IBT589829 ILP589829 IVL589829 JFH589829 JPD589829 JYZ589829 KIV589829 KSR589829 LCN589829 LMJ589829 LWF589829 MGB589829 MPX589829 MZT589829 NJP589829 NTL589829 ODH589829 OND589829 OWZ589829 PGV589829 PQR589829 QAN589829 QKJ589829 QUF589829 REB589829 RNX589829 RXT589829 SHP589829 SRL589829 TBH589829 TLD589829 TUZ589829 UEV589829 UOR589829 UYN589829 VIJ589829 VSF589829 WCB589829 WLX589829 WVT589829 L655365 JH655365 TD655365 ACZ655365 AMV655365 AWR655365 BGN655365 BQJ655365 CAF655365 CKB655365 CTX655365 DDT655365 DNP655365 DXL655365 EHH655365 ERD655365 FAZ655365 FKV655365 FUR655365 GEN655365 GOJ655365 GYF655365 HIB655365 HRX655365 IBT655365 ILP655365 IVL655365 JFH655365 JPD655365 JYZ655365 KIV655365 KSR655365 LCN655365 LMJ655365 LWF655365 MGB655365 MPX655365 MZT655365 NJP655365 NTL655365 ODH655365 OND655365 OWZ655365 PGV655365 PQR655365 QAN655365 QKJ655365 QUF655365 REB655365 RNX655365 RXT655365 SHP655365 SRL655365 TBH655365 TLD655365 TUZ655365 UEV655365 UOR655365 UYN655365 VIJ655365 VSF655365 WCB655365 WLX655365 WVT655365 L720901 JH720901 TD720901 ACZ720901 AMV720901 AWR720901 BGN720901 BQJ720901 CAF720901 CKB720901 CTX720901 DDT720901 DNP720901 DXL720901 EHH720901 ERD720901 FAZ720901 FKV720901 FUR720901 GEN720901 GOJ720901 GYF720901 HIB720901 HRX720901 IBT720901 ILP720901 IVL720901 JFH720901 JPD720901 JYZ720901 KIV720901 KSR720901 LCN720901 LMJ720901 LWF720901 MGB720901 MPX720901 MZT720901 NJP720901 NTL720901 ODH720901 OND720901 OWZ720901 PGV720901 PQR720901 QAN720901 QKJ720901 QUF720901 REB720901 RNX720901 RXT720901 SHP720901 SRL720901 TBH720901 TLD720901 TUZ720901 UEV720901 UOR720901 UYN720901 VIJ720901 VSF720901 WCB720901 WLX720901 WVT720901 L786437 JH786437 TD786437 ACZ786437 AMV786437 AWR786437 BGN786437 BQJ786437 CAF786437 CKB786437 CTX786437 DDT786437 DNP786437 DXL786437 EHH786437 ERD786437 FAZ786437 FKV786437 FUR786437 GEN786437 GOJ786437 GYF786437 HIB786437 HRX786437 IBT786437 ILP786437 IVL786437 JFH786437 JPD786437 JYZ786437 KIV786437 KSR786437 LCN786437 LMJ786437 LWF786437 MGB786437 MPX786437 MZT786437 NJP786437 NTL786437 ODH786437 OND786437 OWZ786437 PGV786437 PQR786437 QAN786437 QKJ786437 QUF786437 REB786437 RNX786437 RXT786437 SHP786437 SRL786437 TBH786437 TLD786437 TUZ786437 UEV786437 UOR786437 UYN786437 VIJ786437 VSF786437 WCB786437 WLX786437 WVT786437 L851973 JH851973 TD851973 ACZ851973 AMV851973 AWR851973 BGN851973 BQJ851973 CAF851973 CKB851973 CTX851973 DDT851973 DNP851973 DXL851973 EHH851973 ERD851973 FAZ851973 FKV851973 FUR851973 GEN851973 GOJ851973 GYF851973 HIB851973 HRX851973 IBT851973 ILP851973 IVL851973 JFH851973 JPD851973 JYZ851973 KIV851973 KSR851973 LCN851973 LMJ851973 LWF851973 MGB851973 MPX851973 MZT851973 NJP851973 NTL851973 ODH851973 OND851973 OWZ851973 PGV851973 PQR851973 QAN851973 QKJ851973 QUF851973 REB851973 RNX851973 RXT851973 SHP851973 SRL851973 TBH851973 TLD851973 TUZ851973 UEV851973 UOR851973 UYN851973 VIJ851973 VSF851973 WCB851973 WLX851973 WVT851973 L917509 JH917509 TD917509 ACZ917509 AMV917509 AWR917509 BGN917509 BQJ917509 CAF917509 CKB917509 CTX917509 DDT917509 DNP917509 DXL917509 EHH917509 ERD917509 FAZ917509 FKV917509 FUR917509 GEN917509 GOJ917509 GYF917509 HIB917509 HRX917509 IBT917509 ILP917509 IVL917509 JFH917509 JPD917509 JYZ917509 KIV917509 KSR917509 LCN917509 LMJ917509 LWF917509 MGB917509 MPX917509 MZT917509 NJP917509 NTL917509 ODH917509 OND917509 OWZ917509 PGV917509 PQR917509 QAN917509 QKJ917509 QUF917509 REB917509 RNX917509 RXT917509 SHP917509 SRL917509 TBH917509 TLD917509 TUZ917509 UEV917509 UOR917509 UYN917509 VIJ917509 VSF917509 WCB917509 WLX917509 WVT917509">
      <formula1>kieucong</formula1>
    </dataValidation>
    <dataValidation type="list" allowBlank="1" showInputMessage="1" showErrorMessage="1" sqref="N5:N6 JJ5:JJ6 TF5:TF6 ADB5:ADB6 AMX5:AMX6 AWT5:AWT6 BGP5:BGP6 BQL5:BQL6 CAH5:CAH6 CKD5:CKD6 CTZ5:CTZ6 DDV5:DDV6 DNR5:DNR6 DXN5:DXN6 EHJ5:EHJ6 ERF5:ERF6 FBB5:FBB6 FKX5:FKX6 FUT5:FUT6 GEP5:GEP6 GOL5:GOL6 GYH5:GYH6 HID5:HID6 HRZ5:HRZ6 IBV5:IBV6 ILR5:ILR6 IVN5:IVN6 JFJ5:JFJ6 JPF5:JPF6 JZB5:JZB6 KIX5:KIX6 KST5:KST6 LCP5:LCP6 LML5:LML6 LWH5:LWH6 MGD5:MGD6 MPZ5:MPZ6 MZV5:MZV6 NJR5:NJR6 NTN5:NTN6 ODJ5:ODJ6 ONF5:ONF6 OXB5:OXB6 PGX5:PGX6 PQT5:PQT6 QAP5:QAP6 QKL5:QKL6 QUH5:QUH6 RED5:RED6 RNZ5:RNZ6 RXV5:RXV6 SHR5:SHR6 SRN5:SRN6 TBJ5:TBJ6 TLF5:TLF6 TVB5:TVB6 UEX5:UEX6 UOT5:UOT6 UYP5:UYP6 VIL5:VIL6 VSH5:VSH6 WCD5:WCD6 WLZ5:WLZ6 WVV5:WVV6 N65540 JJ65540 TF65540 ADB65540 AMX65540 AWT65540 BGP65540 BQL65540 CAH65540 CKD65540 CTZ65540 DDV65540 DNR65540 DXN65540 EHJ65540 ERF65540 FBB65540 FKX65540 FUT65540 GEP65540 GOL65540 GYH65540 HID65540 HRZ65540 IBV65540 ILR65540 IVN65540 JFJ65540 JPF65540 JZB65540 KIX65540 KST65540 LCP65540 LML65540 LWH65540 MGD65540 MPZ65540 MZV65540 NJR65540 NTN65540 ODJ65540 ONF65540 OXB65540 PGX65540 PQT65540 QAP65540 QKL65540 QUH65540 RED65540 RNZ65540 RXV65540 SHR65540 SRN65540 TBJ65540 TLF65540 TVB65540 UEX65540 UOT65540 UYP65540 VIL65540 VSH65540 WCD65540 WLZ65540 WVV65540 N131076 JJ131076 TF131076 ADB131076 AMX131076 AWT131076 BGP131076 BQL131076 CAH131076 CKD131076 CTZ131076 DDV131076 DNR131076 DXN131076 EHJ131076 ERF131076 FBB131076 FKX131076 FUT131076 GEP131076 GOL131076 GYH131076 HID131076 HRZ131076 IBV131076 ILR131076 IVN131076 JFJ131076 JPF131076 JZB131076 KIX131076 KST131076 LCP131076 LML131076 LWH131076 MGD131076 MPZ131076 MZV131076 NJR131076 NTN131076 ODJ131076 ONF131076 OXB131076 PGX131076 PQT131076 QAP131076 QKL131076 QUH131076 RED131076 RNZ131076 RXV131076 SHR131076 SRN131076 TBJ131076 TLF131076 TVB131076 UEX131076 UOT131076 UYP131076 VIL131076 VSH131076 WCD131076 WLZ131076 WVV131076 N196612 JJ196612 TF196612 ADB196612 AMX196612 AWT196612 BGP196612 BQL196612 CAH196612 CKD196612 CTZ196612 DDV196612 DNR196612 DXN196612 EHJ196612 ERF196612 FBB196612 FKX196612 FUT196612 GEP196612 GOL196612 GYH196612 HID196612 HRZ196612 IBV196612 ILR196612 IVN196612 JFJ196612 JPF196612 JZB196612 KIX196612 KST196612 LCP196612 LML196612 LWH196612 MGD196612 MPZ196612 MZV196612 NJR196612 NTN196612 ODJ196612 ONF196612 OXB196612 PGX196612 PQT196612 QAP196612 QKL196612 QUH196612 RED196612 RNZ196612 RXV196612 SHR196612 SRN196612 TBJ196612 TLF196612 TVB196612 UEX196612 UOT196612 UYP196612 VIL196612 VSH196612 WCD196612 WLZ196612 WVV196612 N262148 JJ262148 TF262148 ADB262148 AMX262148 AWT262148 BGP262148 BQL262148 CAH262148 CKD262148 CTZ262148 DDV262148 DNR262148 DXN262148 EHJ262148 ERF262148 FBB262148 FKX262148 FUT262148 GEP262148 GOL262148 GYH262148 HID262148 HRZ262148 IBV262148 ILR262148 IVN262148 JFJ262148 JPF262148 JZB262148 KIX262148 KST262148 LCP262148 LML262148 LWH262148 MGD262148 MPZ262148 MZV262148 NJR262148 NTN262148 ODJ262148 ONF262148 OXB262148 PGX262148 PQT262148 QAP262148 QKL262148 QUH262148 RED262148 RNZ262148 RXV262148 SHR262148 SRN262148 TBJ262148 TLF262148 TVB262148 UEX262148 UOT262148 UYP262148 VIL262148 VSH262148 WCD262148 WLZ262148 WVV262148 N327684 JJ327684 TF327684 ADB327684 AMX327684 AWT327684 BGP327684 BQL327684 CAH327684 CKD327684 CTZ327684 DDV327684 DNR327684 DXN327684 EHJ327684 ERF327684 FBB327684 FKX327684 FUT327684 GEP327684 GOL327684 GYH327684 HID327684 HRZ327684 IBV327684 ILR327684 IVN327684 JFJ327684 JPF327684 JZB327684 KIX327684 KST327684 LCP327684 LML327684 LWH327684 MGD327684 MPZ327684 MZV327684 NJR327684 NTN327684 ODJ327684 ONF327684 OXB327684 PGX327684 PQT327684 QAP327684 QKL327684 QUH327684 RED327684 RNZ327684 RXV327684 SHR327684 SRN327684 TBJ327684 TLF327684 TVB327684 UEX327684 UOT327684 UYP327684 VIL327684 VSH327684 WCD327684 WLZ327684 WVV327684 N393220 JJ393220 TF393220 ADB393220 AMX393220 AWT393220 BGP393220 BQL393220 CAH393220 CKD393220 CTZ393220 DDV393220 DNR393220 DXN393220 EHJ393220 ERF393220 FBB393220 FKX393220 FUT393220 GEP393220 GOL393220 GYH393220 HID393220 HRZ393220 IBV393220 ILR393220 IVN393220 JFJ393220 JPF393220 JZB393220 KIX393220 KST393220 LCP393220 LML393220 LWH393220 MGD393220 MPZ393220 MZV393220 NJR393220 NTN393220 ODJ393220 ONF393220 OXB393220 PGX393220 PQT393220 QAP393220 QKL393220 QUH393220 RED393220 RNZ393220 RXV393220 SHR393220 SRN393220 TBJ393220 TLF393220 TVB393220 UEX393220 UOT393220 UYP393220 VIL393220 VSH393220 WCD393220 WLZ393220 WVV393220 N458756 JJ458756 TF458756 ADB458756 AMX458756 AWT458756 BGP458756 BQL458756 CAH458756 CKD458756 CTZ458756 DDV458756 DNR458756 DXN458756 EHJ458756 ERF458756 FBB458756 FKX458756 FUT458756 GEP458756 GOL458756 GYH458756 HID458756 HRZ458756 IBV458756 ILR458756 IVN458756 JFJ458756 JPF458756 JZB458756 KIX458756 KST458756 LCP458756 LML458756 LWH458756 MGD458756 MPZ458756 MZV458756 NJR458756 NTN458756 ODJ458756 ONF458756 OXB458756 PGX458756 PQT458756 QAP458756 QKL458756 QUH458756 RED458756 RNZ458756 RXV458756 SHR458756 SRN458756 TBJ458756 TLF458756 TVB458756 UEX458756 UOT458756 UYP458756 VIL458756 VSH458756 WCD458756 WLZ458756 WVV458756 N524292 JJ524292 TF524292 ADB524292 AMX524292 AWT524292 BGP524292 BQL524292 CAH524292 CKD524292 CTZ524292 DDV524292 DNR524292 DXN524292 EHJ524292 ERF524292 FBB524292 FKX524292 FUT524292 GEP524292 GOL524292 GYH524292 HID524292 HRZ524292 IBV524292 ILR524292 IVN524292 JFJ524292 JPF524292 JZB524292 KIX524292 KST524292 LCP524292 LML524292 LWH524292 MGD524292 MPZ524292 MZV524292 NJR524292 NTN524292 ODJ524292 ONF524292 OXB524292 PGX524292 PQT524292 QAP524292 QKL524292 QUH524292 RED524292 RNZ524292 RXV524292 SHR524292 SRN524292 TBJ524292 TLF524292 TVB524292 UEX524292 UOT524292 UYP524292 VIL524292 VSH524292 WCD524292 WLZ524292 WVV524292 N589828 JJ589828 TF589828 ADB589828 AMX589828 AWT589828 BGP589828 BQL589828 CAH589828 CKD589828 CTZ589828 DDV589828 DNR589828 DXN589828 EHJ589828 ERF589828 FBB589828 FKX589828 FUT589828 GEP589828 GOL589828 GYH589828 HID589828 HRZ589828 IBV589828 ILR589828 IVN589828 JFJ589828 JPF589828 JZB589828 KIX589828 KST589828 LCP589828 LML589828 LWH589828 MGD589828 MPZ589828 MZV589828 NJR589828 NTN589828 ODJ589828 ONF589828 OXB589828 PGX589828 PQT589828 QAP589828 QKL589828 QUH589828 RED589828 RNZ589828 RXV589828 SHR589828 SRN589828 TBJ589828 TLF589828 TVB589828 UEX589828 UOT589828 UYP589828 VIL589828 VSH589828 WCD589828 WLZ589828 WVV589828 N655364 JJ655364 TF655364 ADB655364 AMX655364 AWT655364 BGP655364 BQL655364 CAH655364 CKD655364 CTZ655364 DDV655364 DNR655364 DXN655364 EHJ655364 ERF655364 FBB655364 FKX655364 FUT655364 GEP655364 GOL655364 GYH655364 HID655364 HRZ655364 IBV655364 ILR655364 IVN655364 JFJ655364 JPF655364 JZB655364 KIX655364 KST655364 LCP655364 LML655364 LWH655364 MGD655364 MPZ655364 MZV655364 NJR655364 NTN655364 ODJ655364 ONF655364 OXB655364 PGX655364 PQT655364 QAP655364 QKL655364 QUH655364 RED655364 RNZ655364 RXV655364 SHR655364 SRN655364 TBJ655364 TLF655364 TVB655364 UEX655364 UOT655364 UYP655364 VIL655364 VSH655364 WCD655364 WLZ655364 WVV655364 N720900 JJ720900 TF720900 ADB720900 AMX720900 AWT720900 BGP720900 BQL720900 CAH720900 CKD720900 CTZ720900 DDV720900 DNR720900 DXN720900 EHJ720900 ERF720900 FBB720900 FKX720900 FUT720900 GEP720900 GOL720900 GYH720900 HID720900 HRZ720900 IBV720900 ILR720900 IVN720900 JFJ720900 JPF720900 JZB720900 KIX720900 KST720900 LCP720900 LML720900 LWH720900 MGD720900 MPZ720900 MZV720900 NJR720900 NTN720900 ODJ720900 ONF720900 OXB720900 PGX720900 PQT720900 QAP720900 QKL720900 QUH720900 RED720900 RNZ720900 RXV720900 SHR720900 SRN720900 TBJ720900 TLF720900 TVB720900 UEX720900 UOT720900 UYP720900 VIL720900 VSH720900 WCD720900 WLZ720900 WVV720900 N786436 JJ786436 TF786436 ADB786436 AMX786436 AWT786436 BGP786436 BQL786436 CAH786436 CKD786436 CTZ786436 DDV786436 DNR786436 DXN786436 EHJ786436 ERF786436 FBB786436 FKX786436 FUT786436 GEP786436 GOL786436 GYH786436 HID786436 HRZ786436 IBV786436 ILR786436 IVN786436 JFJ786436 JPF786436 JZB786436 KIX786436 KST786436 LCP786436 LML786436 LWH786436 MGD786436 MPZ786436 MZV786436 NJR786436 NTN786436 ODJ786436 ONF786436 OXB786436 PGX786436 PQT786436 QAP786436 QKL786436 QUH786436 RED786436 RNZ786436 RXV786436 SHR786436 SRN786436 TBJ786436 TLF786436 TVB786436 UEX786436 UOT786436 UYP786436 VIL786436 VSH786436 WCD786436 WLZ786436 WVV786436 N851972 JJ851972 TF851972 ADB851972 AMX851972 AWT851972 BGP851972 BQL851972 CAH851972 CKD851972 CTZ851972 DDV851972 DNR851972 DXN851972 EHJ851972 ERF851972 FBB851972 FKX851972 FUT851972 GEP851972 GOL851972 GYH851972 HID851972 HRZ851972 IBV851972 ILR851972 IVN851972 JFJ851972 JPF851972 JZB851972 KIX851972 KST851972 LCP851972 LML851972 LWH851972 MGD851972 MPZ851972 MZV851972 NJR851972 NTN851972 ODJ851972 ONF851972 OXB851972 PGX851972 PQT851972 QAP851972 QKL851972 QUH851972 RED851972 RNZ851972 RXV851972 SHR851972 SRN851972 TBJ851972 TLF851972 TVB851972 UEX851972 UOT851972 UYP851972 VIL851972 VSH851972 WCD851972 WLZ851972 WVV851972 N917508 JJ917508 TF917508 ADB917508 AMX917508 AWT917508 BGP917508 BQL917508 CAH917508 CKD917508 CTZ917508 DDV917508 DNR917508 DXN917508 EHJ917508 ERF917508 FBB917508 FKX917508 FUT917508 GEP917508 GOL917508 GYH917508 HID917508 HRZ917508 IBV917508 ILR917508 IVN917508 JFJ917508 JPF917508 JZB917508 KIX917508 KST917508 LCP917508 LML917508 LWH917508 MGD917508 MPZ917508 MZV917508 NJR917508 NTN917508 ODJ917508 ONF917508 OXB917508 PGX917508 PQT917508 QAP917508 QKL917508 QUH917508 RED917508 RNZ917508 RXV917508 SHR917508 SRN917508 TBJ917508 TLF917508 TVB917508 UEX917508 UOT917508 UYP917508 VIL917508 VSH917508 WCD917508 WLZ917508 WVV917508 N983044 JJ983044 TF983044 ADB983044 AMX983044 AWT983044 BGP983044 BQL983044 CAH983044 CKD983044 CTZ983044 DDV983044 DNR983044 DXN983044 EHJ983044 ERF983044 FBB983044 FKX983044 FUT983044 GEP983044 GOL983044 GYH983044 HID983044 HRZ983044 IBV983044 ILR983044 IVN983044 JFJ983044 JPF983044 JZB983044 KIX983044 KST983044 LCP983044 LML983044 LWH983044 MGD983044 MPZ983044 MZV983044 NJR983044 NTN983044 ODJ983044 ONF983044 OXB983044 PGX983044 PQT983044 QAP983044 QKL983044 QUH983044 RED983044 RNZ983044 RXV983044 SHR983044 SRN983044 TBJ983044 TLF983044 TVB983044 UEX983044 UOT983044 UYP983044 VIL983044 VSH983044 WCD983044 WLZ983044 WVV983044">
      <formula1>"Nghỉ thứ 7 + Chủ nhật,Nghỉ chủ nhật"</formula1>
    </dataValidation>
  </dataValidations>
  <hyperlinks>
    <hyperlink ref="B2" location="TK!A1" display="BACK"/>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2:BP273"/>
  <sheetViews>
    <sheetView workbookViewId="0">
      <pane xSplit="3" ySplit="4" topLeftCell="D252" activePane="bottomRight" state="frozen"/>
      <selection pane="topRight" activeCell="C1" sqref="C1"/>
      <selection pane="bottomLeft" activeCell="A5" sqref="A5"/>
      <selection pane="bottomRight" activeCell="G18" sqref="G18"/>
    </sheetView>
  </sheetViews>
  <sheetFormatPr defaultColWidth="8.88671875" defaultRowHeight="13.8" x14ac:dyDescent="0.25"/>
  <cols>
    <col min="1" max="1" width="14.88671875" style="14" bestFit="1" customWidth="1"/>
    <col min="2" max="2" width="14.88671875" style="14" customWidth="1"/>
    <col min="3" max="3" width="25.33203125" style="15" bestFit="1" customWidth="1"/>
    <col min="4" max="4" width="25.33203125" style="15" customWidth="1"/>
    <col min="5" max="5" width="18.109375" style="187" customWidth="1"/>
    <col min="6" max="6" width="18.109375" style="220" customWidth="1"/>
    <col min="7" max="8" width="18" style="166" customWidth="1"/>
    <col min="9" max="10" width="18.109375" style="15" customWidth="1"/>
    <col min="11" max="11" width="11.5546875" style="18" customWidth="1"/>
    <col min="12" max="12" width="14.88671875" style="190" bestFit="1" customWidth="1"/>
    <col min="13" max="13" width="28.109375" style="166" bestFit="1" customWidth="1"/>
    <col min="14" max="14" width="17.77734375" style="166" customWidth="1"/>
    <col min="15" max="18" width="20" style="166" customWidth="1"/>
    <col min="19" max="19" width="18.109375" style="14" customWidth="1"/>
    <col min="20" max="22" width="18.109375" style="166" customWidth="1"/>
    <col min="23" max="24" width="18.109375" style="18" customWidth="1"/>
    <col min="25" max="26" width="21.33203125" style="190" customWidth="1"/>
    <col min="27" max="27" width="33.88671875" style="36" bestFit="1" customWidth="1"/>
    <col min="28" max="28" width="26.6640625" style="36" customWidth="1"/>
    <col min="29" max="29" width="18.6640625" style="36" customWidth="1"/>
    <col min="30" max="32" width="18.109375" style="18" customWidth="1"/>
    <col min="33" max="33" width="31" style="36" customWidth="1"/>
    <col min="34" max="35" width="22.6640625" style="18" customWidth="1"/>
    <col min="36" max="37" width="18.109375" style="18" customWidth="1"/>
    <col min="38" max="38" width="77" style="15" bestFit="1" customWidth="1"/>
    <col min="39" max="39" width="87" style="15" bestFit="1" customWidth="1"/>
    <col min="40" max="41" width="18.109375" style="15" customWidth="1"/>
    <col min="42" max="42" width="25.6640625" style="15" customWidth="1"/>
    <col min="43" max="43" width="29" style="15" customWidth="1"/>
    <col min="44" max="44" width="54.44140625" style="15" customWidth="1"/>
    <col min="45" max="48" width="20" style="15" customWidth="1"/>
    <col min="49" max="49" width="24.33203125" style="18" customWidth="1"/>
    <col min="50" max="51" width="18.109375" style="18" customWidth="1"/>
    <col min="52" max="53" width="14.33203125" style="18" customWidth="1"/>
    <col min="54" max="54" width="14.33203125" style="174" customWidth="1"/>
    <col min="55" max="55" width="19" style="18" customWidth="1"/>
    <col min="56" max="60" width="14.33203125" style="18" customWidth="1"/>
    <col min="61" max="61" width="36.109375" style="18" bestFit="1" customWidth="1"/>
    <col min="62" max="62" width="22.6640625" style="18" customWidth="1"/>
    <col min="63" max="64" width="19.44140625" style="18" customWidth="1"/>
    <col min="65" max="65" width="19.44140625" style="174" customWidth="1"/>
    <col min="66" max="68" width="19.44140625" style="18" customWidth="1"/>
    <col min="69" max="69" width="8.88671875" style="20"/>
    <col min="70" max="70" width="26" style="20" bestFit="1" customWidth="1"/>
    <col min="71" max="16384" width="8.88671875" style="20"/>
  </cols>
  <sheetData>
    <row r="2" spans="1:68" ht="21" customHeight="1" x14ac:dyDescent="0.25">
      <c r="T2" s="213" t="s">
        <v>21000</v>
      </c>
      <c r="U2" s="213"/>
      <c r="V2" s="213"/>
      <c r="W2" s="213"/>
      <c r="X2" s="213"/>
      <c r="Y2" s="214"/>
      <c r="Z2" s="214"/>
      <c r="AA2" s="213"/>
      <c r="AB2" s="213"/>
      <c r="AC2" s="213"/>
      <c r="AD2" s="213"/>
      <c r="AE2" s="213"/>
      <c r="AF2" s="213"/>
      <c r="AG2" s="213"/>
      <c r="AH2" s="213"/>
      <c r="AI2" s="213"/>
      <c r="AJ2" s="213"/>
      <c r="AK2" s="213"/>
      <c r="AL2" s="213"/>
      <c r="AM2" s="213"/>
      <c r="AN2" s="213"/>
      <c r="AO2" s="213"/>
      <c r="AP2" s="213"/>
      <c r="AQ2" s="213"/>
      <c r="AR2" s="213"/>
      <c r="AS2" s="213"/>
      <c r="AT2" s="213"/>
      <c r="AU2" s="213"/>
      <c r="AV2" s="213"/>
      <c r="AW2" s="213"/>
      <c r="AX2" s="19"/>
      <c r="AY2" s="19"/>
    </row>
    <row r="3" spans="1:68" ht="36" customHeight="1" x14ac:dyDescent="0.25">
      <c r="A3" s="21" t="s">
        <v>45</v>
      </c>
      <c r="B3" s="21"/>
      <c r="C3" s="21" t="s">
        <v>45</v>
      </c>
      <c r="D3" s="21"/>
      <c r="E3" s="188" t="s">
        <v>45</v>
      </c>
      <c r="F3" s="221"/>
      <c r="G3" s="167"/>
      <c r="H3" s="167"/>
      <c r="I3" s="22"/>
      <c r="J3" s="224"/>
      <c r="K3" s="198"/>
      <c r="L3" s="191" t="s">
        <v>45</v>
      </c>
      <c r="M3" s="169"/>
      <c r="N3" s="169"/>
      <c r="O3" s="169"/>
      <c r="P3" s="225"/>
      <c r="Q3" s="171" t="s">
        <v>45</v>
      </c>
      <c r="R3" s="171"/>
      <c r="S3" s="21" t="s">
        <v>20998</v>
      </c>
      <c r="T3" s="171" t="s">
        <v>20999</v>
      </c>
      <c r="U3" s="171"/>
      <c r="V3" s="173"/>
      <c r="W3" s="21" t="s">
        <v>20999</v>
      </c>
      <c r="X3" s="21"/>
      <c r="Y3" s="188" t="s">
        <v>45</v>
      </c>
      <c r="Z3" s="188"/>
      <c r="AA3" s="21" t="s">
        <v>45</v>
      </c>
      <c r="AB3" s="21"/>
      <c r="AC3" s="24"/>
      <c r="AD3" s="14"/>
      <c r="AE3" s="14"/>
      <c r="AF3" s="21" t="s">
        <v>45</v>
      </c>
      <c r="AG3" s="23"/>
      <c r="AH3" s="14"/>
      <c r="AI3" s="14"/>
      <c r="AJ3" s="14"/>
      <c r="AK3" s="14"/>
      <c r="AL3" s="16"/>
      <c r="AM3" s="16"/>
      <c r="AN3" s="16"/>
      <c r="AO3" s="16"/>
      <c r="AP3" s="16"/>
      <c r="AQ3" s="16"/>
      <c r="AR3" s="24"/>
      <c r="AS3" s="24"/>
      <c r="AT3" s="24"/>
      <c r="AU3" s="24"/>
      <c r="AV3" s="24"/>
      <c r="AW3" s="14"/>
      <c r="AX3" s="14"/>
      <c r="AY3" s="14"/>
      <c r="AZ3" s="14"/>
      <c r="BA3" s="14"/>
      <c r="BB3" s="166"/>
      <c r="BC3" s="14"/>
      <c r="BD3" s="14"/>
      <c r="BE3" s="14"/>
      <c r="BF3" s="14"/>
      <c r="BG3" s="14"/>
      <c r="BH3" s="14"/>
      <c r="BI3" s="14"/>
      <c r="BJ3" s="14"/>
      <c r="BK3" s="14"/>
      <c r="BL3" s="14"/>
      <c r="BM3" s="166"/>
      <c r="BN3" s="14"/>
      <c r="BO3" s="14"/>
      <c r="BP3" s="14"/>
    </row>
    <row r="4" spans="1:68" s="32" customFormat="1" ht="41.4" x14ac:dyDescent="0.25">
      <c r="A4" s="25" t="s">
        <v>43</v>
      </c>
      <c r="B4" s="25" t="s">
        <v>23818</v>
      </c>
      <c r="C4" s="26" t="s">
        <v>46</v>
      </c>
      <c r="D4" s="223"/>
      <c r="E4" s="26" t="s">
        <v>47</v>
      </c>
      <c r="F4" s="222"/>
      <c r="G4" s="195" t="s">
        <v>48</v>
      </c>
      <c r="H4" s="195"/>
      <c r="I4" s="26" t="s">
        <v>49</v>
      </c>
      <c r="J4" s="26"/>
      <c r="K4" s="25" t="s">
        <v>23818</v>
      </c>
      <c r="L4" s="196" t="s">
        <v>51</v>
      </c>
      <c r="M4" s="172" t="s">
        <v>52</v>
      </c>
      <c r="N4" s="172"/>
      <c r="O4" s="172" t="s">
        <v>20990</v>
      </c>
      <c r="P4" s="172"/>
      <c r="Q4" s="172" t="s">
        <v>50</v>
      </c>
      <c r="R4" s="172"/>
      <c r="S4" s="42" t="s">
        <v>53</v>
      </c>
      <c r="T4" s="172" t="s">
        <v>54</v>
      </c>
      <c r="U4" s="172"/>
      <c r="V4" s="170" t="s">
        <v>20991</v>
      </c>
      <c r="W4" s="42" t="s">
        <v>20992</v>
      </c>
      <c r="X4" s="42"/>
      <c r="Y4" s="42" t="s">
        <v>55</v>
      </c>
      <c r="Z4" s="42"/>
      <c r="AA4" s="42" t="s">
        <v>20993</v>
      </c>
      <c r="AB4" s="42"/>
      <c r="AC4" s="31" t="s">
        <v>20994</v>
      </c>
      <c r="AD4" s="29" t="s">
        <v>20995</v>
      </c>
      <c r="AE4" s="30" t="s">
        <v>20996</v>
      </c>
      <c r="AF4" s="42" t="s">
        <v>20997</v>
      </c>
      <c r="AG4" s="31" t="s">
        <v>21154</v>
      </c>
      <c r="AH4" s="31" t="s">
        <v>21153</v>
      </c>
      <c r="AI4" s="31"/>
      <c r="AJ4" s="31" t="s">
        <v>21152</v>
      </c>
      <c r="AK4" s="31"/>
      <c r="AL4" s="28" t="s">
        <v>23668</v>
      </c>
      <c r="AM4" s="28" t="s">
        <v>21133</v>
      </c>
      <c r="AN4" s="31" t="s">
        <v>21151</v>
      </c>
      <c r="AO4" s="31"/>
      <c r="AP4" s="31" t="s">
        <v>21150</v>
      </c>
      <c r="AQ4" s="31" t="s">
        <v>21155</v>
      </c>
      <c r="AR4" s="31" t="s">
        <v>61</v>
      </c>
      <c r="AS4" s="31" t="s">
        <v>21151</v>
      </c>
      <c r="AT4" s="31"/>
      <c r="AU4" s="31" t="s">
        <v>21150</v>
      </c>
      <c r="AV4" s="31" t="s">
        <v>21155</v>
      </c>
      <c r="AW4" s="30" t="s">
        <v>21134</v>
      </c>
      <c r="AX4" s="30" t="s">
        <v>21135</v>
      </c>
      <c r="AY4" s="30" t="s">
        <v>21136</v>
      </c>
      <c r="AZ4" s="30" t="s">
        <v>65</v>
      </c>
      <c r="BA4" s="30" t="s">
        <v>21137</v>
      </c>
      <c r="BB4" s="175" t="s">
        <v>21139</v>
      </c>
      <c r="BC4" s="30" t="s">
        <v>21138</v>
      </c>
      <c r="BD4" s="29" t="s">
        <v>21140</v>
      </c>
      <c r="BE4" s="29" t="s">
        <v>21141</v>
      </c>
      <c r="BF4" s="29" t="s">
        <v>21142</v>
      </c>
      <c r="BG4" s="29" t="s">
        <v>21143</v>
      </c>
      <c r="BH4" s="29" t="s">
        <v>21144</v>
      </c>
      <c r="BI4" s="29" t="s">
        <v>63</v>
      </c>
      <c r="BJ4" s="29"/>
      <c r="BK4" s="29" t="s">
        <v>21145</v>
      </c>
      <c r="BL4" s="29" t="s">
        <v>64</v>
      </c>
      <c r="BM4" s="175" t="s">
        <v>21146</v>
      </c>
      <c r="BN4" s="29" t="s">
        <v>21147</v>
      </c>
      <c r="BO4" s="29" t="s">
        <v>21148</v>
      </c>
      <c r="BP4" s="29" t="s">
        <v>21149</v>
      </c>
    </row>
    <row r="5" spans="1:68" x14ac:dyDescent="0.25">
      <c r="A5" s="14" t="s">
        <v>21700</v>
      </c>
      <c r="B5" s="14" t="s">
        <v>21855</v>
      </c>
      <c r="C5" s="15" t="s">
        <v>23819</v>
      </c>
      <c r="D5" s="15" t="s">
        <v>25128</v>
      </c>
      <c r="E5" s="185" t="s">
        <v>67</v>
      </c>
      <c r="F5" s="220" t="str">
        <f>VLOOKUP(E5,'DM quốc gia'!$A$3:$B$17,2,0)</f>
        <v>QG001</v>
      </c>
      <c r="G5" s="166">
        <v>23572</v>
      </c>
      <c r="H5" s="166" t="str">
        <f>YEAR(G5) &amp; IF(MONTH(G5) &lt;10,"0" &amp; MONTH(G5),MONTH(G5)) &amp;  IF(DAY(G5) &lt;10,"0" &amp; DAY(G5),DAY(G5))</f>
        <v>19640714</v>
      </c>
      <c r="I5" s="15" t="s">
        <v>20988</v>
      </c>
      <c r="J5" s="15" t="str">
        <f>VLOOKUP(I5,'DM giới tính'!$A$4:$B$5,2,0)</f>
        <v>NAM</v>
      </c>
      <c r="K5" s="18" t="s">
        <v>21855</v>
      </c>
      <c r="L5" s="186" t="s">
        <v>21858</v>
      </c>
      <c r="N5" s="166" t="str">
        <f>YEAR(M5) &amp; IF(MONTH(M5) &lt;10,"0" &amp; MONTH(M5),MONTH(M5)) &amp;  IF(DAY(M5) &lt;10,"0" &amp; DAY(M5),DAY(M5))</f>
        <v>19000100</v>
      </c>
      <c r="O5" s="166">
        <v>40283</v>
      </c>
      <c r="P5" s="166" t="str">
        <f>YEAR(O5) &amp; IF(MONTH(O5) &lt;10,"0" &amp; MONTH(O5),MONTH(O5)) &amp;  IF(DAY(O5) &lt;10,"0" &amp; DAY(O5),DAY(O5))</f>
        <v>20100415</v>
      </c>
      <c r="Q5" s="166">
        <v>40283</v>
      </c>
      <c r="R5" s="166" t="str">
        <f>YEAR(Q5) &amp; IF(MONTH(Q5) &lt;10,"0" &amp; MONTH(Q5),MONTH(Q5)) &amp;  IF(DAY(Q5) &lt;10,"0" &amp; DAY(Q5),DAY(Q5))</f>
        <v>20100415</v>
      </c>
      <c r="S5" s="166" t="s">
        <v>24184</v>
      </c>
      <c r="T5" s="166">
        <v>40373</v>
      </c>
      <c r="U5" s="166" t="str">
        <f>YEAR(T5) &amp; IF(MONTH(T5) &lt;10,"0" &amp; MONTH(T5),MONTH(T5)) &amp;  IF(DAY(T5) &lt;10,"0" &amp; DAY(T5),DAY(T5))</f>
        <v>20100714</v>
      </c>
      <c r="W5" s="166" t="s">
        <v>24446</v>
      </c>
      <c r="X5" s="166"/>
      <c r="Y5" s="190" t="s">
        <v>21979</v>
      </c>
      <c r="Z5" s="190" t="str">
        <f>VLOOKUP(Y5,'DM Chức danh'!$A$3:$B$18,2,0)</f>
        <v>C15</v>
      </c>
      <c r="AA5" s="36" t="s">
        <v>21979</v>
      </c>
      <c r="AB5" s="36" t="str">
        <f>VLOOKUP(AA5,'DM vị trí'!$B$4:$C$100,2,0)</f>
        <v>54</v>
      </c>
      <c r="AD5" s="166" t="s">
        <v>24447</v>
      </c>
      <c r="AF5" s="199" t="s">
        <v>23849</v>
      </c>
      <c r="AH5" s="18" t="s">
        <v>22535</v>
      </c>
      <c r="AI5" s="36" t="str">
        <f>VLOOKUP(AH5,'DM tongiao'!$A$3:$B$12,2,0)</f>
        <v>TG009</v>
      </c>
      <c r="AJ5" s="18" t="s">
        <v>22536</v>
      </c>
      <c r="AK5" s="36" t="str">
        <f>VLOOKUP(AJ5,'DM hon nhan'!$A$3:$B$8,2,0)</f>
        <v>TT01</v>
      </c>
      <c r="AM5" s="15" t="s">
        <v>22693</v>
      </c>
      <c r="AN5" s="15" t="s">
        <v>22539</v>
      </c>
      <c r="AO5" s="15" t="str">
        <f>VLOOKUP(AN5,'DM Tỉnh thành'!$A$3:$B$66,2,0)</f>
        <v>TT005</v>
      </c>
      <c r="BB5" s="176"/>
      <c r="BH5" s="18" t="s">
        <v>22694</v>
      </c>
      <c r="BI5" s="18" t="s">
        <v>22540</v>
      </c>
      <c r="BL5" s="18" t="s">
        <v>22695</v>
      </c>
      <c r="BM5" s="176">
        <v>1</v>
      </c>
      <c r="BN5" s="166"/>
      <c r="BO5" s="18" t="s">
        <v>22541</v>
      </c>
      <c r="BP5" s="18" t="s">
        <v>22518</v>
      </c>
    </row>
    <row r="6" spans="1:68" x14ac:dyDescent="0.25">
      <c r="A6" s="14" t="s">
        <v>23032</v>
      </c>
      <c r="B6" s="14" t="s">
        <v>21855</v>
      </c>
      <c r="C6" s="15" t="s">
        <v>23033</v>
      </c>
      <c r="D6" s="15" t="s">
        <v>25129</v>
      </c>
      <c r="E6" s="185" t="s">
        <v>87</v>
      </c>
      <c r="F6" s="220" t="str">
        <f>VLOOKUP(E6,'DM quốc gia'!$A$3:$B$17,2,0)</f>
        <v>QG011</v>
      </c>
      <c r="G6" s="166">
        <v>28060</v>
      </c>
      <c r="H6" s="166" t="str">
        <f t="shared" ref="H6:H69" si="0">YEAR(G6) &amp; IF(MONTH(G6) &lt;10,"0" &amp; MONTH(G6),MONTH(G6)) &amp;  IF(DAY(G6) &lt;10,"0" &amp; DAY(G6),DAY(G6))</f>
        <v>19761027</v>
      </c>
      <c r="I6" s="15" t="s">
        <v>20988</v>
      </c>
      <c r="J6" s="15" t="str">
        <f>VLOOKUP(I6,'DM giới tính'!$A$4:$B$5,2,0)</f>
        <v>NAM</v>
      </c>
      <c r="K6" s="18" t="s">
        <v>21855</v>
      </c>
      <c r="L6" s="186" t="s">
        <v>21858</v>
      </c>
      <c r="N6" s="166" t="str">
        <f t="shared" ref="N6:N69" si="1">YEAR(M6) &amp; IF(MONTH(M6) &lt;10,"0" &amp; MONTH(M6),MONTH(M6)) &amp;  IF(DAY(M6) &lt;10,"0" &amp; DAY(M6),DAY(M6))</f>
        <v>19000100</v>
      </c>
      <c r="O6" s="166">
        <v>40637</v>
      </c>
      <c r="P6" s="166" t="str">
        <f t="shared" ref="P6:P69" si="2">YEAR(O6) &amp; IF(MONTH(O6) &lt;10,"0" &amp; MONTH(O6),MONTH(O6)) &amp;  IF(DAY(O6) &lt;10,"0" &amp; DAY(O6),DAY(O6))</f>
        <v>20110404</v>
      </c>
      <c r="Q6" s="166">
        <v>40637</v>
      </c>
      <c r="R6" s="166" t="str">
        <f t="shared" ref="R6:R69" si="3">YEAR(Q6) &amp; IF(MONTH(Q6) &lt;10,"0" &amp; MONTH(Q6),MONTH(Q6)) &amp;  IF(DAY(Q6) &lt;10,"0" &amp; DAY(Q6),DAY(Q6))</f>
        <v>20110404</v>
      </c>
      <c r="S6" s="166" t="s">
        <v>24185</v>
      </c>
      <c r="T6" s="166">
        <v>39223</v>
      </c>
      <c r="U6" s="166" t="str">
        <f t="shared" ref="U6:U69" si="4">YEAR(T6) &amp; IF(MONTH(T6) &lt;10,"0" &amp; MONTH(T6),MONTH(T6)) &amp;  IF(DAY(T6) &lt;10,"0" &amp; DAY(T6),DAY(T6))</f>
        <v>20070521</v>
      </c>
      <c r="W6" s="166" t="s">
        <v>24448</v>
      </c>
      <c r="X6" s="166"/>
      <c r="Y6" s="190" t="s">
        <v>23824</v>
      </c>
      <c r="Z6" s="190" t="str">
        <f>VLOOKUP(Y6,'DM Chức danh'!$A$3:$B$30,2,0)</f>
        <v>C17</v>
      </c>
      <c r="AA6" s="36" t="s">
        <v>23824</v>
      </c>
      <c r="AB6" s="36" t="str">
        <f>VLOOKUP(AA6,'DM vị trí'!$B$4:$C$100,2,0)</f>
        <v>55</v>
      </c>
      <c r="AD6" s="166"/>
      <c r="AF6" s="199" t="s">
        <v>23850</v>
      </c>
      <c r="AI6" s="36"/>
      <c r="AJ6" s="18" t="s">
        <v>22536</v>
      </c>
      <c r="AK6" s="36" t="str">
        <f>VLOOKUP(AJ6,'DM hon nhan'!$A$3:$B$8,2,0)</f>
        <v>TT01</v>
      </c>
      <c r="AL6" s="15" t="s">
        <v>23034</v>
      </c>
      <c r="AN6" s="15" t="s">
        <v>22646</v>
      </c>
      <c r="BB6" s="176"/>
      <c r="BH6" s="18" t="s">
        <v>23035</v>
      </c>
      <c r="BI6" s="18" t="s">
        <v>22540</v>
      </c>
      <c r="BL6" s="18" t="s">
        <v>23036</v>
      </c>
      <c r="BM6" s="176">
        <v>1</v>
      </c>
      <c r="BN6" s="166"/>
      <c r="BO6" s="18" t="s">
        <v>22541</v>
      </c>
      <c r="BP6" s="18" t="s">
        <v>22518</v>
      </c>
    </row>
    <row r="7" spans="1:68" x14ac:dyDescent="0.25">
      <c r="A7" s="14" t="s">
        <v>21725</v>
      </c>
      <c r="B7" s="14" t="s">
        <v>21855</v>
      </c>
      <c r="C7" s="15" t="s">
        <v>23820</v>
      </c>
      <c r="D7" s="15" t="s">
        <v>25130</v>
      </c>
      <c r="E7" s="185" t="s">
        <v>95</v>
      </c>
      <c r="F7" s="220" t="str">
        <f>VLOOKUP(E7,'DM quốc gia'!$A$3:$B$17,2,0)</f>
        <v>QG015</v>
      </c>
      <c r="G7" s="166">
        <v>24046</v>
      </c>
      <c r="H7" s="166" t="str">
        <f t="shared" si="0"/>
        <v>19651031</v>
      </c>
      <c r="I7" s="15" t="s">
        <v>20988</v>
      </c>
      <c r="J7" s="15" t="str">
        <f>VLOOKUP(I7,'DM giới tính'!$A$4:$B$5,2,0)</f>
        <v>NAM</v>
      </c>
      <c r="K7" s="18" t="s">
        <v>21855</v>
      </c>
      <c r="L7" s="186" t="s">
        <v>21870</v>
      </c>
      <c r="N7" s="166" t="str">
        <f t="shared" si="1"/>
        <v>19000100</v>
      </c>
      <c r="O7" s="166">
        <v>40760</v>
      </c>
      <c r="P7" s="166" t="str">
        <f t="shared" si="2"/>
        <v>20110805</v>
      </c>
      <c r="Q7" s="166">
        <v>40760</v>
      </c>
      <c r="R7" s="166" t="str">
        <f t="shared" si="3"/>
        <v>20110805</v>
      </c>
      <c r="S7" s="166" t="s">
        <v>24186</v>
      </c>
      <c r="T7" s="166">
        <v>41254</v>
      </c>
      <c r="U7" s="166" t="str">
        <f t="shared" si="4"/>
        <v>20121211</v>
      </c>
      <c r="W7" s="166" t="s">
        <v>95</v>
      </c>
      <c r="X7" s="166"/>
      <c r="Y7" s="190" t="s">
        <v>22023</v>
      </c>
      <c r="Z7" s="190" t="str">
        <f>VLOOKUP(Y7,'DM Chức danh'!$A$3:$B$30,2,0)</f>
        <v>C18</v>
      </c>
      <c r="AA7" s="36" t="s">
        <v>22023</v>
      </c>
      <c r="AB7" s="36" t="str">
        <f>VLOOKUP(AA7,'DM vị trí'!$B$4:$C$56,2,0)</f>
        <v>02</v>
      </c>
      <c r="AD7" s="166"/>
      <c r="AF7" s="199" t="s">
        <v>23851</v>
      </c>
      <c r="AI7" s="36"/>
      <c r="AJ7" s="18" t="s">
        <v>22536</v>
      </c>
      <c r="AK7" s="36" t="str">
        <f>VLOOKUP(AJ7,'DM hon nhan'!$A$3:$B$8,2,0)</f>
        <v>TT01</v>
      </c>
      <c r="AL7" s="15" t="s">
        <v>23037</v>
      </c>
      <c r="AM7" s="15" t="s">
        <v>23038</v>
      </c>
      <c r="AN7" s="15" t="s">
        <v>22539</v>
      </c>
      <c r="AO7" s="15" t="str">
        <f>VLOOKUP(AN7,'DM Tỉnh thành'!$A$3:$B$66,2,0)</f>
        <v>TT005</v>
      </c>
      <c r="BB7" s="176"/>
      <c r="BH7" s="18" t="s">
        <v>23039</v>
      </c>
      <c r="BI7" s="18" t="s">
        <v>22540</v>
      </c>
      <c r="BL7" s="18" t="s">
        <v>23040</v>
      </c>
      <c r="BM7" s="176">
        <v>1</v>
      </c>
      <c r="BN7" s="166"/>
      <c r="BO7" s="18" t="s">
        <v>22546</v>
      </c>
      <c r="BP7" s="18" t="s">
        <v>22518</v>
      </c>
    </row>
    <row r="8" spans="1:68" x14ac:dyDescent="0.25">
      <c r="A8" s="14" t="s">
        <v>21742</v>
      </c>
      <c r="B8" s="14" t="s">
        <v>21855</v>
      </c>
      <c r="C8" s="15" t="s">
        <v>21556</v>
      </c>
      <c r="D8" s="15" t="s">
        <v>25131</v>
      </c>
      <c r="E8" s="185" t="s">
        <v>95</v>
      </c>
      <c r="F8" s="220" t="str">
        <f>VLOOKUP(E8,'DM quốc gia'!$A$3:$B$17,2,0)</f>
        <v>QG015</v>
      </c>
      <c r="G8" s="166">
        <v>21436</v>
      </c>
      <c r="H8" s="166" t="str">
        <f t="shared" si="0"/>
        <v>19580908</v>
      </c>
      <c r="I8" s="15" t="s">
        <v>20988</v>
      </c>
      <c r="J8" s="15" t="str">
        <f>VLOOKUP(I8,'DM giới tính'!$A$4:$B$5,2,0)</f>
        <v>NAM</v>
      </c>
      <c r="K8" s="18" t="s">
        <v>21855</v>
      </c>
      <c r="L8" s="186" t="s">
        <v>21858</v>
      </c>
      <c r="N8" s="166" t="str">
        <f t="shared" si="1"/>
        <v>19000100</v>
      </c>
      <c r="O8" s="166">
        <v>41030</v>
      </c>
      <c r="P8" s="166" t="str">
        <f t="shared" si="2"/>
        <v>20120501</v>
      </c>
      <c r="Q8" s="166">
        <v>41030</v>
      </c>
      <c r="R8" s="166" t="str">
        <f t="shared" si="3"/>
        <v>20120501</v>
      </c>
      <c r="S8" s="166" t="s">
        <v>24187</v>
      </c>
      <c r="T8" s="166">
        <v>40544</v>
      </c>
      <c r="U8" s="166" t="str">
        <f t="shared" si="4"/>
        <v>20110101</v>
      </c>
      <c r="W8" s="166" t="s">
        <v>24446</v>
      </c>
      <c r="X8" s="166"/>
      <c r="Y8" s="190" t="s">
        <v>21979</v>
      </c>
      <c r="Z8" s="190" t="str">
        <f>VLOOKUP(Y8,'DM Chức danh'!$A$3:$B$18,2,0)</f>
        <v>C15</v>
      </c>
      <c r="AA8" s="36" t="s">
        <v>21979</v>
      </c>
      <c r="AB8" s="36" t="str">
        <f>VLOOKUP(AA8,'DM vị trí'!$B$4:$C$100,2,0)</f>
        <v>54</v>
      </c>
      <c r="AD8" s="166" t="s">
        <v>24449</v>
      </c>
      <c r="AF8" s="18" t="s">
        <v>23041</v>
      </c>
      <c r="AI8" s="36"/>
      <c r="AJ8" s="18" t="s">
        <v>22536</v>
      </c>
      <c r="AK8" s="36" t="str">
        <f>VLOOKUP(AJ8,'DM hon nhan'!$A$3:$B$8,2,0)</f>
        <v>TT01</v>
      </c>
      <c r="AL8" s="15" t="s">
        <v>23042</v>
      </c>
      <c r="AM8" s="15" t="s">
        <v>23043</v>
      </c>
      <c r="AN8" s="15" t="s">
        <v>22539</v>
      </c>
      <c r="AO8" s="15" t="str">
        <f>VLOOKUP(AN8,'DM Tỉnh thành'!$A$3:$B$66,2,0)</f>
        <v>TT005</v>
      </c>
      <c r="BB8" s="176"/>
      <c r="BH8" s="18" t="s">
        <v>23044</v>
      </c>
      <c r="BI8" s="18" t="s">
        <v>22540</v>
      </c>
      <c r="BL8" s="18" t="s">
        <v>23045</v>
      </c>
      <c r="BM8" s="176">
        <v>1</v>
      </c>
      <c r="BN8" s="166"/>
      <c r="BO8" s="18" t="s">
        <v>22541</v>
      </c>
      <c r="BP8" s="18" t="s">
        <v>22518</v>
      </c>
    </row>
    <row r="9" spans="1:68" x14ac:dyDescent="0.25">
      <c r="A9" s="14" t="s">
        <v>23046</v>
      </c>
      <c r="B9" s="14" t="s">
        <v>21855</v>
      </c>
      <c r="C9" s="15" t="s">
        <v>23047</v>
      </c>
      <c r="D9" s="15" t="s">
        <v>25132</v>
      </c>
      <c r="E9" s="185" t="s">
        <v>67</v>
      </c>
      <c r="F9" s="220" t="str">
        <f>VLOOKUP(E9,'DM quốc gia'!$A$3:$B$17,2,0)</f>
        <v>QG001</v>
      </c>
      <c r="G9" s="166">
        <v>25853</v>
      </c>
      <c r="H9" s="166" t="str">
        <f t="shared" si="0"/>
        <v>19701012</v>
      </c>
      <c r="I9" s="15" t="s">
        <v>20988</v>
      </c>
      <c r="J9" s="15" t="str">
        <f>VLOOKUP(I9,'DM giới tính'!$A$4:$B$5,2,0)</f>
        <v>NAM</v>
      </c>
      <c r="K9" s="18" t="s">
        <v>21855</v>
      </c>
      <c r="L9" s="186" t="s">
        <v>21858</v>
      </c>
      <c r="M9" s="166">
        <f>+EDATE(O9,2)</f>
        <v>42126</v>
      </c>
      <c r="N9" s="166" t="str">
        <f t="shared" si="1"/>
        <v>20150502</v>
      </c>
      <c r="O9" s="166">
        <v>42065</v>
      </c>
      <c r="P9" s="166" t="str">
        <f t="shared" si="2"/>
        <v>20150302</v>
      </c>
      <c r="Q9" s="166">
        <v>42065</v>
      </c>
      <c r="R9" s="166" t="str">
        <f t="shared" si="3"/>
        <v>20150302</v>
      </c>
      <c r="S9" s="166" t="s">
        <v>24188</v>
      </c>
      <c r="T9" s="166">
        <v>39881</v>
      </c>
      <c r="U9" s="166" t="str">
        <f t="shared" si="4"/>
        <v>20090309</v>
      </c>
      <c r="W9" s="166" t="s">
        <v>24445</v>
      </c>
      <c r="X9" s="166"/>
      <c r="Y9" s="190" t="s">
        <v>21978</v>
      </c>
      <c r="Z9" s="190" t="str">
        <f>VLOOKUP(Y9,'DM Chức danh'!$A$3:$B$18,2,0)</f>
        <v>C14</v>
      </c>
      <c r="AA9" s="36" t="s">
        <v>21978</v>
      </c>
      <c r="AB9" s="36" t="str">
        <f>VLOOKUP(AA9,'DM vị trí'!$B$4:$C$100,2,0)</f>
        <v>57</v>
      </c>
      <c r="AD9" s="166" t="s">
        <v>24450</v>
      </c>
      <c r="AE9" s="18" t="s">
        <v>23048</v>
      </c>
      <c r="AF9" s="18" t="s">
        <v>23049</v>
      </c>
      <c r="AH9" s="18" t="s">
        <v>22535</v>
      </c>
      <c r="AI9" s="36" t="str">
        <f>VLOOKUP(AH9,'DM tongiao'!$A$3:$B$12,2,0)</f>
        <v>TG009</v>
      </c>
      <c r="AJ9" s="18" t="s">
        <v>22536</v>
      </c>
      <c r="AK9" s="36" t="str">
        <f>VLOOKUP(AJ9,'DM hon nhan'!$A$3:$B$8,2,0)</f>
        <v>TT01</v>
      </c>
      <c r="AL9" s="15" t="s">
        <v>22600</v>
      </c>
      <c r="AM9" s="15" t="s">
        <v>23050</v>
      </c>
      <c r="AN9" s="15" t="s">
        <v>22539</v>
      </c>
      <c r="AO9" s="15" t="str">
        <f>VLOOKUP(AN9,'DM Tỉnh thành'!$A$3:$B$66,2,0)</f>
        <v>TT005</v>
      </c>
      <c r="BB9" s="176"/>
      <c r="BI9" s="18" t="s">
        <v>22561</v>
      </c>
      <c r="BM9" s="176">
        <v>1</v>
      </c>
      <c r="BN9" s="166"/>
      <c r="BO9" s="18" t="s">
        <v>22546</v>
      </c>
      <c r="BP9" s="18" t="s">
        <v>22518</v>
      </c>
    </row>
    <row r="10" spans="1:68" x14ac:dyDescent="0.25">
      <c r="A10" s="14" t="s">
        <v>21799</v>
      </c>
      <c r="B10" s="14" t="s">
        <v>21855</v>
      </c>
      <c r="C10" s="15" t="s">
        <v>21613</v>
      </c>
      <c r="D10" s="15" t="s">
        <v>25133</v>
      </c>
      <c r="E10" s="185" t="s">
        <v>95</v>
      </c>
      <c r="F10" s="220" t="str">
        <f>VLOOKUP(E10,'DM quốc gia'!$A$3:$B$17,2,0)</f>
        <v>QG015</v>
      </c>
      <c r="G10" s="166">
        <v>26471</v>
      </c>
      <c r="H10" s="166" t="str">
        <f t="shared" si="0"/>
        <v>19720621</v>
      </c>
      <c r="I10" s="15" t="s">
        <v>20988</v>
      </c>
      <c r="J10" s="15" t="str">
        <f>VLOOKUP(I10,'DM giới tính'!$A$4:$B$5,2,0)</f>
        <v>NAM</v>
      </c>
      <c r="K10" s="18" t="s">
        <v>21855</v>
      </c>
      <c r="L10" s="186" t="s">
        <v>21858</v>
      </c>
      <c r="N10" s="166" t="str">
        <f t="shared" si="1"/>
        <v>19000100</v>
      </c>
      <c r="O10" s="166">
        <v>42125</v>
      </c>
      <c r="P10" s="166" t="str">
        <f t="shared" si="2"/>
        <v>20150501</v>
      </c>
      <c r="Q10" s="166">
        <v>42125</v>
      </c>
      <c r="R10" s="166" t="str">
        <f t="shared" si="3"/>
        <v>20150501</v>
      </c>
      <c r="S10" s="166" t="s">
        <v>24189</v>
      </c>
      <c r="T10" s="166">
        <v>42080</v>
      </c>
      <c r="U10" s="166" t="str">
        <f t="shared" si="4"/>
        <v>20150317</v>
      </c>
      <c r="W10" s="166" t="s">
        <v>95</v>
      </c>
      <c r="X10" s="166"/>
      <c r="Y10" s="190" t="s">
        <v>21979</v>
      </c>
      <c r="Z10" s="190" t="str">
        <f>VLOOKUP(Y10,'DM Chức danh'!$A$3:$B$18,2,0)</f>
        <v>C15</v>
      </c>
      <c r="AA10" s="36" t="s">
        <v>21979</v>
      </c>
      <c r="AB10" s="36" t="str">
        <f>VLOOKUP(AA10,'DM vị trí'!$B$4:$C$100,2,0)</f>
        <v>54</v>
      </c>
      <c r="AD10" s="166" t="s">
        <v>24451</v>
      </c>
      <c r="AE10" s="18" t="s">
        <v>22696</v>
      </c>
      <c r="AF10" s="18" t="s">
        <v>22696</v>
      </c>
      <c r="AH10" s="18" t="s">
        <v>22535</v>
      </c>
      <c r="AI10" s="36" t="str">
        <f>VLOOKUP(AH10,'DM tongiao'!$A$3:$B$12,2,0)</f>
        <v>TG009</v>
      </c>
      <c r="AJ10" s="18" t="s">
        <v>22536</v>
      </c>
      <c r="AK10" s="36" t="str">
        <f>VLOOKUP(AJ10,'DM hon nhan'!$A$3:$B$8,2,0)</f>
        <v>TT01</v>
      </c>
      <c r="AL10" s="15" t="s">
        <v>22697</v>
      </c>
      <c r="AM10" s="15" t="s">
        <v>22698</v>
      </c>
      <c r="AN10" s="15" t="s">
        <v>22539</v>
      </c>
      <c r="AO10" s="15" t="str">
        <f>VLOOKUP(AN10,'DM Tỉnh thành'!$A$3:$B$66,2,0)</f>
        <v>TT005</v>
      </c>
      <c r="BB10" s="176"/>
      <c r="BI10" s="18" t="s">
        <v>22561</v>
      </c>
      <c r="BM10" s="176">
        <v>1</v>
      </c>
      <c r="BN10" s="166"/>
      <c r="BO10" s="18" t="s">
        <v>22541</v>
      </c>
      <c r="BP10" s="18" t="s">
        <v>22518</v>
      </c>
    </row>
    <row r="11" spans="1:68" x14ac:dyDescent="0.25">
      <c r="A11" s="14" t="s">
        <v>21689</v>
      </c>
      <c r="B11" s="14" t="s">
        <v>21855</v>
      </c>
      <c r="C11" s="15" t="s">
        <v>21503</v>
      </c>
      <c r="D11" s="15" t="s">
        <v>25134</v>
      </c>
      <c r="E11" s="185" t="s">
        <v>67</v>
      </c>
      <c r="F11" s="220" t="str">
        <f>VLOOKUP(E11,'DM quốc gia'!$A$3:$B$17,2,0)</f>
        <v>QG001</v>
      </c>
      <c r="G11" s="166">
        <v>28578</v>
      </c>
      <c r="H11" s="166" t="str">
        <f t="shared" si="0"/>
        <v>19780329</v>
      </c>
      <c r="I11" s="15" t="s">
        <v>20989</v>
      </c>
      <c r="J11" s="15" t="str">
        <f>VLOOKUP(I11,'DM giới tính'!$A$4:$B$5,2,0)</f>
        <v>NU</v>
      </c>
      <c r="K11" s="18" t="s">
        <v>21855</v>
      </c>
      <c r="L11" s="197" t="str">
        <f>+VLOOKUP(C11,'Nhân sự phê duyệt'!$B$4:$D$261,2,0)</f>
        <v>10</v>
      </c>
      <c r="M11" s="166">
        <f t="shared" ref="M11:M74" si="5">+EDATE(O11,2)</f>
        <v>39991</v>
      </c>
      <c r="N11" s="166" t="str">
        <f t="shared" si="1"/>
        <v>20090627</v>
      </c>
      <c r="O11" s="166">
        <v>39930</v>
      </c>
      <c r="P11" s="166" t="str">
        <f t="shared" si="2"/>
        <v>20090427</v>
      </c>
      <c r="Q11" s="166">
        <v>39930</v>
      </c>
      <c r="R11" s="166" t="str">
        <f t="shared" si="3"/>
        <v>20090427</v>
      </c>
      <c r="S11" s="166" t="s">
        <v>24190</v>
      </c>
      <c r="T11" s="166">
        <v>38646</v>
      </c>
      <c r="U11" s="166" t="str">
        <f t="shared" si="4"/>
        <v>20051021</v>
      </c>
      <c r="W11" s="166" t="s">
        <v>105</v>
      </c>
      <c r="X11" s="166" t="str">
        <f>VLOOKUP(W11,'DM Tỉnh thành'!$A$3:$B$66,2,0)</f>
        <v>TT005</v>
      </c>
      <c r="Y11" s="190" t="s">
        <v>22549</v>
      </c>
      <c r="Z11" s="190" t="str">
        <f>VLOOKUP(Y11,'DM Chức danh'!$A$3:$B$30,2,0)</f>
        <v>C19</v>
      </c>
      <c r="AA11" s="36" t="s">
        <v>22549</v>
      </c>
      <c r="AB11" s="36" t="str">
        <f>VLOOKUP(AA11,'DM vị trí'!$B$4:$C$100,2,0)</f>
        <v>58</v>
      </c>
      <c r="AD11" s="166" t="s">
        <v>24452</v>
      </c>
      <c r="AF11" s="18" t="s">
        <v>22699</v>
      </c>
      <c r="AH11" s="18" t="s">
        <v>22535</v>
      </c>
      <c r="AI11" s="36" t="str">
        <f>VLOOKUP(AH11,'DM tongiao'!$A$3:$B$12,2,0)</f>
        <v>TG009</v>
      </c>
      <c r="AJ11" s="18" t="s">
        <v>22536</v>
      </c>
      <c r="AK11" s="36" t="str">
        <f>VLOOKUP(AJ11,'DM hon nhan'!$A$3:$B$8,2,0)</f>
        <v>TT01</v>
      </c>
      <c r="AL11" s="15" t="s">
        <v>22700</v>
      </c>
      <c r="AM11" s="15" t="s">
        <v>22701</v>
      </c>
      <c r="AN11" s="15" t="s">
        <v>22539</v>
      </c>
      <c r="AO11" s="15" t="str">
        <f>VLOOKUP(AN11,'DM Tỉnh thành'!$A$3:$B$66,2,0)</f>
        <v>TT005</v>
      </c>
      <c r="BA11" s="18" t="s">
        <v>22250</v>
      </c>
      <c r="BB11" s="176"/>
      <c r="BH11" s="18" t="s">
        <v>22702</v>
      </c>
      <c r="BI11" s="18" t="s">
        <v>22540</v>
      </c>
      <c r="BL11" s="18" t="s">
        <v>22703</v>
      </c>
      <c r="BM11" s="176">
        <v>1</v>
      </c>
      <c r="BN11" s="18" t="s">
        <v>22704</v>
      </c>
      <c r="BO11" s="18" t="s">
        <v>22546</v>
      </c>
      <c r="BP11" s="18" t="s">
        <v>22518</v>
      </c>
    </row>
    <row r="12" spans="1:68" x14ac:dyDescent="0.25">
      <c r="A12" s="14" t="s">
        <v>21690</v>
      </c>
      <c r="B12" s="14" t="s">
        <v>21855</v>
      </c>
      <c r="C12" s="15" t="s">
        <v>21504</v>
      </c>
      <c r="D12" s="15" t="s">
        <v>25135</v>
      </c>
      <c r="E12" s="185" t="s">
        <v>67</v>
      </c>
      <c r="F12" s="220" t="str">
        <f>VLOOKUP(E12,'DM quốc gia'!$A$3:$B$17,2,0)</f>
        <v>QG001</v>
      </c>
      <c r="G12" s="166">
        <v>31671</v>
      </c>
      <c r="H12" s="166" t="str">
        <f t="shared" si="0"/>
        <v>19860916</v>
      </c>
      <c r="I12" s="15" t="s">
        <v>20989</v>
      </c>
      <c r="J12" s="15" t="str">
        <f>VLOOKUP(I12,'DM giới tính'!$A$4:$B$5,2,0)</f>
        <v>NU</v>
      </c>
      <c r="K12" s="18" t="s">
        <v>21855</v>
      </c>
      <c r="L12" s="197" t="str">
        <f>+VLOOKUP(C12,'Nhân sự phê duyệt'!$B$4:$D$261,2,0)</f>
        <v>10</v>
      </c>
      <c r="M12" s="166">
        <f t="shared" si="5"/>
        <v>40003</v>
      </c>
      <c r="N12" s="166" t="str">
        <f t="shared" si="1"/>
        <v>20090709</v>
      </c>
      <c r="O12" s="166">
        <v>39942</v>
      </c>
      <c r="P12" s="166" t="str">
        <f t="shared" si="2"/>
        <v>20090509</v>
      </c>
      <c r="Q12" s="166">
        <v>39942</v>
      </c>
      <c r="R12" s="166" t="str">
        <f t="shared" si="3"/>
        <v>20090509</v>
      </c>
      <c r="S12" s="166" t="s">
        <v>24191</v>
      </c>
      <c r="T12" s="166">
        <v>36896</v>
      </c>
      <c r="U12" s="166" t="str">
        <f t="shared" si="4"/>
        <v>20010105</v>
      </c>
      <c r="W12" s="166" t="s">
        <v>132</v>
      </c>
      <c r="X12" s="166" t="str">
        <f>VLOOKUP(W12,'DM Tỉnh thành'!$A$3:$B$66,2,0)</f>
        <v>TT019</v>
      </c>
      <c r="Y12" s="190" t="s">
        <v>21969</v>
      </c>
      <c r="Z12" s="190" t="str">
        <f>VLOOKUP(Y12,'DM Chức danh'!$A$3:$B$30,2,0)</f>
        <v>C20</v>
      </c>
      <c r="AA12" s="36" t="s">
        <v>22644</v>
      </c>
      <c r="AB12" s="36" t="str">
        <f>VLOOKUP(AA12,'DM vị trí'!$B$4:$C$56,2,0)</f>
        <v>05</v>
      </c>
      <c r="AD12" s="166" t="s">
        <v>24453</v>
      </c>
      <c r="AF12" s="18" t="s">
        <v>22705</v>
      </c>
      <c r="AH12" s="18" t="s">
        <v>22535</v>
      </c>
      <c r="AI12" s="36" t="str">
        <f>VLOOKUP(AH12,'DM tongiao'!$A$3:$B$12,2,0)</f>
        <v>TG009</v>
      </c>
      <c r="AJ12" s="18" t="s">
        <v>22544</v>
      </c>
      <c r="AK12" s="36" t="str">
        <f>VLOOKUP(AJ12,'DM hon nhan'!$A$3:$B$8,2,0)</f>
        <v>TT02</v>
      </c>
      <c r="AL12" s="15" t="s">
        <v>132</v>
      </c>
      <c r="AM12" s="15" t="s">
        <v>22706</v>
      </c>
      <c r="AN12" s="15" t="s">
        <v>22539</v>
      </c>
      <c r="AO12" s="15" t="str">
        <f>VLOOKUP(AN12,'DM Tỉnh thành'!$A$3:$B$66,2,0)</f>
        <v>TT005</v>
      </c>
      <c r="BA12" s="18" t="s">
        <v>22250</v>
      </c>
      <c r="BB12" s="176"/>
      <c r="BH12" s="18" t="s">
        <v>22707</v>
      </c>
      <c r="BI12" s="18" t="s">
        <v>22540</v>
      </c>
      <c r="BL12" s="18" t="s">
        <v>22708</v>
      </c>
      <c r="BM12" s="176">
        <v>1</v>
      </c>
      <c r="BO12" s="18" t="s">
        <v>22546</v>
      </c>
      <c r="BP12" s="18" t="s">
        <v>22518</v>
      </c>
    </row>
    <row r="13" spans="1:68" x14ac:dyDescent="0.25">
      <c r="A13" s="14" t="s">
        <v>21695</v>
      </c>
      <c r="B13" s="14" t="s">
        <v>21855</v>
      </c>
      <c r="C13" s="15" t="s">
        <v>21509</v>
      </c>
      <c r="D13" s="15" t="s">
        <v>25136</v>
      </c>
      <c r="E13" s="185" t="s">
        <v>67</v>
      </c>
      <c r="F13" s="220" t="str">
        <f>VLOOKUP(E13,'DM quốc gia'!$A$3:$B$17,2,0)</f>
        <v>QG001</v>
      </c>
      <c r="G13" s="166">
        <v>32108</v>
      </c>
      <c r="H13" s="166" t="str">
        <f t="shared" si="0"/>
        <v>19871127</v>
      </c>
      <c r="I13" s="15" t="s">
        <v>20988</v>
      </c>
      <c r="J13" s="15" t="str">
        <f>VLOOKUP(I13,'DM giới tính'!$A$4:$B$5,2,0)</f>
        <v>NAM</v>
      </c>
      <c r="K13" s="18" t="s">
        <v>21855</v>
      </c>
      <c r="L13" s="197" t="str">
        <f>+VLOOKUP(C13,'Nhân sự phê duyệt'!$B$4:$D$261,2,0)</f>
        <v>10</v>
      </c>
      <c r="M13" s="166">
        <f t="shared" si="5"/>
        <v>40092</v>
      </c>
      <c r="N13" s="166" t="str">
        <f t="shared" si="1"/>
        <v>20091006</v>
      </c>
      <c r="O13" s="166">
        <v>40031</v>
      </c>
      <c r="P13" s="166" t="str">
        <f t="shared" si="2"/>
        <v>20090806</v>
      </c>
      <c r="Q13" s="166">
        <v>40031</v>
      </c>
      <c r="R13" s="166" t="str">
        <f t="shared" si="3"/>
        <v>20090806</v>
      </c>
      <c r="S13" s="166" t="s">
        <v>24192</v>
      </c>
      <c r="T13" s="166">
        <v>39672</v>
      </c>
      <c r="U13" s="166" t="str">
        <f t="shared" si="4"/>
        <v>20080812</v>
      </c>
      <c r="W13" s="166" t="s">
        <v>111</v>
      </c>
      <c r="X13" s="166" t="str">
        <f>VLOOKUP(W13,'DM Tỉnh thành'!$A$3:$B$66,2,0)</f>
        <v>TT008</v>
      </c>
      <c r="Y13" s="190" t="s">
        <v>21969</v>
      </c>
      <c r="Z13" s="190" t="str">
        <f>VLOOKUP(Y13,'DM Chức danh'!$A$3:$B$30,2,0)</f>
        <v>C20</v>
      </c>
      <c r="AA13" s="36" t="s">
        <v>22709</v>
      </c>
      <c r="AB13" s="36" t="str">
        <f>VLOOKUP(AA13,'DM vị trí'!$B$4:$C$56,2,0)</f>
        <v>09</v>
      </c>
      <c r="AD13" s="166" t="s">
        <v>24454</v>
      </c>
      <c r="AF13" s="18" t="s">
        <v>23051</v>
      </c>
      <c r="AH13" s="18" t="s">
        <v>22535</v>
      </c>
      <c r="AI13" s="36" t="str">
        <f>VLOOKUP(AH13,'DM tongiao'!$A$3:$B$12,2,0)</f>
        <v>TG009</v>
      </c>
      <c r="AJ13" s="18" t="s">
        <v>22544</v>
      </c>
      <c r="AK13" s="36" t="str">
        <f>VLOOKUP(AJ13,'DM hon nhan'!$A$3:$B$8,2,0)</f>
        <v>TT02</v>
      </c>
      <c r="AL13" s="15" t="s">
        <v>23052</v>
      </c>
      <c r="AM13" s="15" t="s">
        <v>23053</v>
      </c>
      <c r="AN13" s="15" t="s">
        <v>22539</v>
      </c>
      <c r="AO13" s="15" t="str">
        <f>VLOOKUP(AN13,'DM Tỉnh thành'!$A$3:$B$66,2,0)</f>
        <v>TT005</v>
      </c>
      <c r="BA13" s="18" t="s">
        <v>22250</v>
      </c>
      <c r="BB13" s="176"/>
      <c r="BC13" s="18" t="s">
        <v>23580</v>
      </c>
      <c r="BH13" s="18" t="s">
        <v>23054</v>
      </c>
      <c r="BI13" s="18" t="s">
        <v>22540</v>
      </c>
      <c r="BL13" s="18" t="s">
        <v>23055</v>
      </c>
      <c r="BM13" s="176">
        <v>1</v>
      </c>
      <c r="BN13" s="18" t="s">
        <v>23056</v>
      </c>
      <c r="BO13" s="18" t="s">
        <v>22546</v>
      </c>
      <c r="BP13" s="18" t="s">
        <v>22518</v>
      </c>
    </row>
    <row r="14" spans="1:68" x14ac:dyDescent="0.25">
      <c r="A14" s="14" t="s">
        <v>21768</v>
      </c>
      <c r="B14" s="14" t="s">
        <v>21855</v>
      </c>
      <c r="C14" s="15" t="s">
        <v>21581</v>
      </c>
      <c r="D14" s="15" t="s">
        <v>25137</v>
      </c>
      <c r="E14" s="185" t="s">
        <v>67</v>
      </c>
      <c r="F14" s="220" t="str">
        <f>VLOOKUP(E14,'DM quốc gia'!$A$3:$B$17,2,0)</f>
        <v>QG001</v>
      </c>
      <c r="G14" s="166">
        <v>33359</v>
      </c>
      <c r="H14" s="166" t="str">
        <f t="shared" si="0"/>
        <v>19910501</v>
      </c>
      <c r="I14" s="15" t="s">
        <v>20988</v>
      </c>
      <c r="J14" s="15" t="str">
        <f>VLOOKUP(I14,'DM giới tính'!$A$4:$B$5,2,0)</f>
        <v>NAM</v>
      </c>
      <c r="K14" s="18" t="s">
        <v>21855</v>
      </c>
      <c r="L14" s="197" t="str">
        <f>+VLOOKUP(C14,'Nhân sự phê duyệt'!$B$4:$D$261,2,0)</f>
        <v>10</v>
      </c>
      <c r="M14" s="166">
        <f t="shared" si="5"/>
        <v>41581</v>
      </c>
      <c r="N14" s="166" t="str">
        <f t="shared" si="1"/>
        <v>20131103</v>
      </c>
      <c r="O14" s="166">
        <v>41520</v>
      </c>
      <c r="P14" s="166" t="str">
        <f t="shared" si="2"/>
        <v>20130903</v>
      </c>
      <c r="Q14" s="166">
        <v>41520</v>
      </c>
      <c r="R14" s="166" t="str">
        <f t="shared" si="3"/>
        <v>20130903</v>
      </c>
      <c r="S14" s="166" t="s">
        <v>24193</v>
      </c>
      <c r="T14" s="166">
        <v>40694</v>
      </c>
      <c r="U14" s="166" t="str">
        <f t="shared" si="4"/>
        <v>20110531</v>
      </c>
      <c r="W14" s="166" t="s">
        <v>162</v>
      </c>
      <c r="X14" s="166"/>
      <c r="Y14" s="190" t="s">
        <v>22571</v>
      </c>
      <c r="Z14" s="190" t="str">
        <f>VLOOKUP(Y14,'DM Chức danh'!$A$3:$B$18,2,0)</f>
        <v>C03</v>
      </c>
      <c r="AA14" s="36" t="s">
        <v>22709</v>
      </c>
      <c r="AB14" s="36" t="str">
        <f>VLOOKUP(AA14,'DM vị trí'!$B$4:$C$56,2,0)</f>
        <v>09</v>
      </c>
      <c r="AD14" s="166" t="s">
        <v>24455</v>
      </c>
      <c r="AE14" s="18" t="s">
        <v>22710</v>
      </c>
      <c r="AF14" s="18" t="s">
        <v>22711</v>
      </c>
      <c r="AH14" s="18" t="s">
        <v>22535</v>
      </c>
      <c r="AI14" s="36" t="str">
        <f>VLOOKUP(AH14,'DM tongiao'!$A$3:$B$12,2,0)</f>
        <v>TG009</v>
      </c>
      <c r="AJ14" s="18" t="s">
        <v>22544</v>
      </c>
      <c r="AK14" s="36" t="str">
        <f>VLOOKUP(AJ14,'DM hon nhan'!$A$3:$B$8,2,0)</f>
        <v>TT02</v>
      </c>
      <c r="AL14" s="15" t="s">
        <v>22712</v>
      </c>
      <c r="AM14" s="15" t="s">
        <v>22713</v>
      </c>
      <c r="AN14" s="15" t="s">
        <v>22539</v>
      </c>
      <c r="AO14" s="15" t="str">
        <f>VLOOKUP(AN14,'DM Tỉnh thành'!$A$3:$B$66,2,0)</f>
        <v>TT005</v>
      </c>
      <c r="BA14" s="18" t="s">
        <v>22250</v>
      </c>
      <c r="BB14" s="176"/>
      <c r="BC14" s="18" t="s">
        <v>23580</v>
      </c>
      <c r="BH14" s="18" t="s">
        <v>22714</v>
      </c>
      <c r="BI14" s="18" t="s">
        <v>22561</v>
      </c>
      <c r="BL14" s="18" t="s">
        <v>22715</v>
      </c>
      <c r="BM14" s="176">
        <v>41579</v>
      </c>
      <c r="BO14" s="18" t="s">
        <v>22546</v>
      </c>
      <c r="BP14" s="18" t="s">
        <v>22518</v>
      </c>
    </row>
    <row r="15" spans="1:68" x14ac:dyDescent="0.25">
      <c r="A15" s="14" t="s">
        <v>21711</v>
      </c>
      <c r="B15" s="14" t="s">
        <v>21855</v>
      </c>
      <c r="C15" s="15" t="s">
        <v>21525</v>
      </c>
      <c r="D15" s="15" t="s">
        <v>25138</v>
      </c>
      <c r="E15" s="185" t="s">
        <v>67</v>
      </c>
      <c r="F15" s="220" t="str">
        <f>VLOOKUP(E15,'DM quốc gia'!$A$3:$B$17,2,0)</f>
        <v>QG001</v>
      </c>
      <c r="G15" s="166">
        <v>26429</v>
      </c>
      <c r="H15" s="166" t="str">
        <f t="shared" si="0"/>
        <v>19720510</v>
      </c>
      <c r="I15" s="15" t="s">
        <v>20989</v>
      </c>
      <c r="J15" s="15" t="str">
        <f>VLOOKUP(I15,'DM giới tính'!$A$4:$B$5,2,0)</f>
        <v>NU</v>
      </c>
      <c r="K15" s="18" t="s">
        <v>21855</v>
      </c>
      <c r="L15" s="197" t="str">
        <f>+VLOOKUP(C15,'Nhân sự phê duyệt'!$B$4:$D$261,2,0)</f>
        <v>08</v>
      </c>
      <c r="M15" s="166">
        <v>40502</v>
      </c>
      <c r="N15" s="166" t="str">
        <f t="shared" si="1"/>
        <v>20101120</v>
      </c>
      <c r="O15" s="166">
        <v>40471</v>
      </c>
      <c r="P15" s="166" t="str">
        <f t="shared" si="2"/>
        <v>20101020</v>
      </c>
      <c r="Q15" s="166">
        <v>40471</v>
      </c>
      <c r="R15" s="166" t="str">
        <f t="shared" si="3"/>
        <v>20101020</v>
      </c>
      <c r="S15" s="166" t="s">
        <v>24194</v>
      </c>
      <c r="T15" s="166">
        <v>37314</v>
      </c>
      <c r="U15" s="166" t="str">
        <f t="shared" si="4"/>
        <v>20020227</v>
      </c>
      <c r="W15" s="166" t="s">
        <v>24456</v>
      </c>
      <c r="X15" s="166"/>
      <c r="Y15" s="190" t="s">
        <v>22555</v>
      </c>
      <c r="Z15" s="190" t="str">
        <f>VLOOKUP(Y15,'DM Chức danh'!$A$3:$B$18,2,0)</f>
        <v>C02</v>
      </c>
      <c r="AA15" s="36" t="s">
        <v>22059</v>
      </c>
      <c r="AB15" s="36" t="str">
        <f>VLOOKUP(AA15,'DM vị trí'!$B$4:$C$56,2,0)</f>
        <v>34</v>
      </c>
      <c r="AD15" s="166" t="s">
        <v>24457</v>
      </c>
      <c r="AF15" s="199" t="s">
        <v>23852</v>
      </c>
      <c r="AI15" s="36"/>
      <c r="AJ15" s="18" t="s">
        <v>22536</v>
      </c>
      <c r="AK15" s="36" t="str">
        <f>VLOOKUP(AJ15,'DM hon nhan'!$A$3:$B$8,2,0)</f>
        <v>TT01</v>
      </c>
      <c r="AL15" s="15" t="s">
        <v>23057</v>
      </c>
      <c r="AM15" s="15" t="s">
        <v>23057</v>
      </c>
      <c r="AN15" s="15" t="s">
        <v>22539</v>
      </c>
      <c r="AO15" s="15" t="str">
        <f>VLOOKUP(AN15,'DM Tỉnh thành'!$A$3:$B$66,2,0)</f>
        <v>TT005</v>
      </c>
      <c r="BA15" s="18" t="s">
        <v>22250</v>
      </c>
      <c r="BB15" s="176"/>
      <c r="BC15" s="18" t="s">
        <v>23580</v>
      </c>
      <c r="BH15" s="18" t="s">
        <v>23058</v>
      </c>
      <c r="BI15" s="18" t="s">
        <v>22540</v>
      </c>
      <c r="BL15" s="18" t="s">
        <v>23059</v>
      </c>
      <c r="BM15" s="176">
        <v>1</v>
      </c>
      <c r="BN15" s="18" t="s">
        <v>23060</v>
      </c>
      <c r="BO15" s="18" t="s">
        <v>22546</v>
      </c>
      <c r="BP15" s="18" t="s">
        <v>22518</v>
      </c>
    </row>
    <row r="16" spans="1:68" x14ac:dyDescent="0.25">
      <c r="A16" s="14" t="s">
        <v>21718</v>
      </c>
      <c r="B16" s="14" t="s">
        <v>21855</v>
      </c>
      <c r="C16" s="15" t="s">
        <v>21532</v>
      </c>
      <c r="D16" s="15" t="s">
        <v>25139</v>
      </c>
      <c r="E16" s="185" t="s">
        <v>67</v>
      </c>
      <c r="F16" s="220" t="str">
        <f>VLOOKUP(E16,'DM quốc gia'!$A$3:$B$17,2,0)</f>
        <v>QG001</v>
      </c>
      <c r="G16" s="166">
        <v>29393</v>
      </c>
      <c r="H16" s="166" t="str">
        <f t="shared" si="0"/>
        <v>19800621</v>
      </c>
      <c r="I16" s="15" t="s">
        <v>20988</v>
      </c>
      <c r="J16" s="15" t="str">
        <f>VLOOKUP(I16,'DM giới tính'!$A$4:$B$5,2,0)</f>
        <v>NAM</v>
      </c>
      <c r="K16" s="18" t="s">
        <v>21855</v>
      </c>
      <c r="L16" s="197" t="str">
        <f>+VLOOKUP(C16,'Nhân sự phê duyệt'!$B$4:$D$261,2,0)</f>
        <v>08</v>
      </c>
      <c r="M16" s="166">
        <f t="shared" si="5"/>
        <v>40684</v>
      </c>
      <c r="N16" s="166" t="str">
        <f t="shared" si="1"/>
        <v>20110521</v>
      </c>
      <c r="O16" s="166">
        <v>40623</v>
      </c>
      <c r="P16" s="166" t="str">
        <f t="shared" si="2"/>
        <v>20110321</v>
      </c>
      <c r="Q16" s="166">
        <v>40623</v>
      </c>
      <c r="R16" s="166" t="str">
        <f t="shared" si="3"/>
        <v>20110321</v>
      </c>
      <c r="S16" s="166" t="s">
        <v>24195</v>
      </c>
      <c r="T16" s="166">
        <v>40350</v>
      </c>
      <c r="U16" s="166" t="str">
        <f t="shared" si="4"/>
        <v>20100621</v>
      </c>
      <c r="W16" s="166" t="s">
        <v>24445</v>
      </c>
      <c r="X16" s="166"/>
      <c r="Y16" s="190" t="s">
        <v>22547</v>
      </c>
      <c r="Z16" s="190" t="str">
        <f>VLOOKUP(Y16,'DM Chức danh'!$A$3:$B$18,2,0)</f>
        <v>C06</v>
      </c>
      <c r="AA16" s="36" t="s">
        <v>22077</v>
      </c>
      <c r="AB16" s="36" t="str">
        <f>VLOOKUP(AA16,'DM vị trí'!$B$4:$C$56,2,0)</f>
        <v>47</v>
      </c>
      <c r="AD16" s="166" t="s">
        <v>24458</v>
      </c>
      <c r="AE16" s="18" t="s">
        <v>22716</v>
      </c>
      <c r="AF16" s="18" t="s">
        <v>22716</v>
      </c>
      <c r="AH16" s="18" t="s">
        <v>22535</v>
      </c>
      <c r="AI16" s="36" t="str">
        <f>VLOOKUP(AH16,'DM tongiao'!$A$3:$B$12,2,0)</f>
        <v>TG009</v>
      </c>
      <c r="AJ16" s="18" t="s">
        <v>22536</v>
      </c>
      <c r="AK16" s="36" t="str">
        <f>VLOOKUP(AJ16,'DM hon nhan'!$A$3:$B$8,2,0)</f>
        <v>TT01</v>
      </c>
      <c r="AL16" s="15" t="s">
        <v>22717</v>
      </c>
      <c r="AM16" s="15" t="s">
        <v>22717</v>
      </c>
      <c r="AN16" s="15" t="s">
        <v>22539</v>
      </c>
      <c r="AO16" s="15" t="str">
        <f>VLOOKUP(AN16,'DM Tỉnh thành'!$A$3:$B$66,2,0)</f>
        <v>TT005</v>
      </c>
      <c r="BA16" s="18" t="s">
        <v>22250</v>
      </c>
      <c r="BB16" s="176"/>
      <c r="BC16" s="18" t="s">
        <v>23580</v>
      </c>
      <c r="BH16" s="18" t="s">
        <v>22718</v>
      </c>
      <c r="BI16" s="18" t="s">
        <v>22540</v>
      </c>
      <c r="BL16" s="18" t="s">
        <v>22719</v>
      </c>
      <c r="BM16" s="176">
        <v>40695</v>
      </c>
      <c r="BN16" s="18" t="s">
        <v>22720</v>
      </c>
      <c r="BO16" s="18" t="s">
        <v>22546</v>
      </c>
      <c r="BP16" s="18" t="s">
        <v>22518</v>
      </c>
    </row>
    <row r="17" spans="1:68" x14ac:dyDescent="0.25">
      <c r="A17" s="14" t="s">
        <v>21719</v>
      </c>
      <c r="B17" s="14" t="s">
        <v>21855</v>
      </c>
      <c r="C17" s="15" t="s">
        <v>21533</v>
      </c>
      <c r="D17" s="15" t="s">
        <v>25140</v>
      </c>
      <c r="E17" s="185" t="s">
        <v>67</v>
      </c>
      <c r="F17" s="220" t="str">
        <f>VLOOKUP(E17,'DM quốc gia'!$A$3:$B$17,2,0)</f>
        <v>QG001</v>
      </c>
      <c r="G17" s="166">
        <v>27332</v>
      </c>
      <c r="H17" s="166" t="str">
        <f t="shared" si="0"/>
        <v>19741030</v>
      </c>
      <c r="I17" s="15" t="s">
        <v>20988</v>
      </c>
      <c r="J17" s="15" t="str">
        <f>VLOOKUP(I17,'DM giới tính'!$A$4:$B$5,2,0)</f>
        <v>NAM</v>
      </c>
      <c r="K17" s="18" t="s">
        <v>21855</v>
      </c>
      <c r="L17" s="197" t="str">
        <f>+VLOOKUP(C17,'Nhân sự phê duyệt'!$B$4:$D$261,2,0)</f>
        <v>08</v>
      </c>
      <c r="M17" s="166">
        <f t="shared" si="5"/>
        <v>40666</v>
      </c>
      <c r="N17" s="166" t="str">
        <f t="shared" si="1"/>
        <v>20110503</v>
      </c>
      <c r="O17" s="166">
        <v>40605</v>
      </c>
      <c r="P17" s="166" t="str">
        <f t="shared" si="2"/>
        <v>20110303</v>
      </c>
      <c r="Q17" s="166">
        <v>40605</v>
      </c>
      <c r="R17" s="166" t="str">
        <f t="shared" si="3"/>
        <v>20110303</v>
      </c>
      <c r="S17" s="166" t="s">
        <v>24196</v>
      </c>
      <c r="T17" s="166">
        <v>37715</v>
      </c>
      <c r="U17" s="166" t="str">
        <f t="shared" si="4"/>
        <v>20030404</v>
      </c>
      <c r="W17" s="166" t="s">
        <v>105</v>
      </c>
      <c r="X17" s="166" t="str">
        <f>VLOOKUP(W17,'DM Tỉnh thành'!$A$3:$B$66,2,0)</f>
        <v>TT005</v>
      </c>
      <c r="Y17" s="190" t="s">
        <v>21969</v>
      </c>
      <c r="Z17" s="190" t="str">
        <f>VLOOKUP(Y17,'DM Chức danh'!$A$3:$B$30,2,0)</f>
        <v>C20</v>
      </c>
      <c r="AA17" s="36" t="s">
        <v>22060</v>
      </c>
      <c r="AB17" s="36" t="str">
        <f>VLOOKUP(AA17,'DM vị trí'!$B$4:$C$56,2,0)</f>
        <v>35</v>
      </c>
      <c r="AD17" s="166" t="s">
        <v>24459</v>
      </c>
      <c r="AF17" s="199" t="s">
        <v>23853</v>
      </c>
      <c r="AI17" s="36"/>
      <c r="AJ17" s="18" t="s">
        <v>22536</v>
      </c>
      <c r="AK17" s="36" t="str">
        <f>VLOOKUP(AJ17,'DM hon nhan'!$A$3:$B$8,2,0)</f>
        <v>TT01</v>
      </c>
      <c r="AL17" s="15" t="s">
        <v>23061</v>
      </c>
      <c r="AM17" s="15" t="s">
        <v>23061</v>
      </c>
      <c r="AN17" s="15" t="s">
        <v>22539</v>
      </c>
      <c r="AO17" s="15" t="str">
        <f>VLOOKUP(AN17,'DM Tỉnh thành'!$A$3:$B$66,2,0)</f>
        <v>TT005</v>
      </c>
      <c r="BA17" s="18" t="s">
        <v>22250</v>
      </c>
      <c r="BB17" s="176"/>
      <c r="BC17" s="18" t="s">
        <v>23580</v>
      </c>
      <c r="BH17" s="18" t="s">
        <v>23062</v>
      </c>
      <c r="BI17" s="18" t="s">
        <v>22540</v>
      </c>
      <c r="BL17" s="18" t="s">
        <v>23063</v>
      </c>
      <c r="BM17" s="176">
        <v>1</v>
      </c>
      <c r="BN17" s="18" t="s">
        <v>23064</v>
      </c>
      <c r="BO17" s="18" t="s">
        <v>22546</v>
      </c>
      <c r="BP17" s="18" t="s">
        <v>22518</v>
      </c>
    </row>
    <row r="18" spans="1:68" x14ac:dyDescent="0.25">
      <c r="A18" s="14" t="s">
        <v>21727</v>
      </c>
      <c r="B18" s="14" t="s">
        <v>21855</v>
      </c>
      <c r="C18" s="15" t="s">
        <v>21541</v>
      </c>
      <c r="D18" s="15" t="s">
        <v>25141</v>
      </c>
      <c r="E18" s="185" t="s">
        <v>67</v>
      </c>
      <c r="F18" s="220" t="str">
        <f>VLOOKUP(E18,'DM quốc gia'!$A$3:$B$17,2,0)</f>
        <v>QG001</v>
      </c>
      <c r="G18" s="166">
        <v>27093</v>
      </c>
      <c r="H18" s="166" t="str">
        <f t="shared" si="0"/>
        <v>19740305</v>
      </c>
      <c r="I18" s="15" t="s">
        <v>20988</v>
      </c>
      <c r="J18" s="15" t="str">
        <f>VLOOKUP(I18,'DM giới tính'!$A$4:$B$5,2,0)</f>
        <v>NAM</v>
      </c>
      <c r="K18" s="18" t="s">
        <v>21855</v>
      </c>
      <c r="L18" s="197" t="str">
        <f>+VLOOKUP(C18,'Nhân sự phê duyệt'!$B$4:$D$261,2,0)</f>
        <v>08</v>
      </c>
      <c r="M18" s="166">
        <f t="shared" si="5"/>
        <v>40826</v>
      </c>
      <c r="N18" s="166" t="str">
        <f t="shared" si="1"/>
        <v>20111010</v>
      </c>
      <c r="O18" s="166">
        <v>40765</v>
      </c>
      <c r="P18" s="166" t="str">
        <f t="shared" si="2"/>
        <v>20110810</v>
      </c>
      <c r="Q18" s="166">
        <v>40765</v>
      </c>
      <c r="R18" s="166" t="str">
        <f t="shared" si="3"/>
        <v>20110810</v>
      </c>
      <c r="S18" s="166" t="s">
        <v>24197</v>
      </c>
      <c r="T18" s="166">
        <v>39501</v>
      </c>
      <c r="U18" s="166" t="str">
        <f t="shared" si="4"/>
        <v>20080223</v>
      </c>
      <c r="W18" s="166" t="s">
        <v>212</v>
      </c>
      <c r="X18" s="166" t="str">
        <f>VLOOKUP(W18,'DM Tỉnh thành'!$A$3:$B$66,2,0)</f>
        <v>TT059</v>
      </c>
      <c r="Y18" s="190" t="s">
        <v>21969</v>
      </c>
      <c r="Z18" s="190" t="str">
        <f>VLOOKUP(Y18,'DM Chức danh'!$A$3:$B$30,2,0)</f>
        <v>C20</v>
      </c>
      <c r="AA18" s="36" t="s">
        <v>22060</v>
      </c>
      <c r="AB18" s="36" t="str">
        <f>VLOOKUP(AA18,'DM vị trí'!$B$4:$C$56,2,0)</f>
        <v>35</v>
      </c>
      <c r="AD18" s="166" t="s">
        <v>24460</v>
      </c>
      <c r="AF18" s="199" t="s">
        <v>23855</v>
      </c>
      <c r="AI18" s="36"/>
      <c r="AJ18" s="18" t="s">
        <v>22536</v>
      </c>
      <c r="AK18" s="36" t="str">
        <f>VLOOKUP(AJ18,'DM hon nhan'!$A$3:$B$8,2,0)</f>
        <v>TT01</v>
      </c>
      <c r="AM18" s="15" t="s">
        <v>23065</v>
      </c>
      <c r="AN18" s="15" t="s">
        <v>22539</v>
      </c>
      <c r="AO18" s="15" t="str">
        <f>VLOOKUP(AN18,'DM Tỉnh thành'!$A$3:$B$66,2,0)</f>
        <v>TT005</v>
      </c>
      <c r="BA18" s="18" t="s">
        <v>22250</v>
      </c>
      <c r="BB18" s="176"/>
      <c r="BC18" s="18" t="s">
        <v>23580</v>
      </c>
      <c r="BH18" s="18" t="s">
        <v>23066</v>
      </c>
      <c r="BI18" s="18" t="s">
        <v>22540</v>
      </c>
      <c r="BL18" s="18" t="s">
        <v>23067</v>
      </c>
      <c r="BM18" s="176">
        <v>40817</v>
      </c>
      <c r="BN18" s="18" t="s">
        <v>23068</v>
      </c>
      <c r="BO18" s="18" t="s">
        <v>22546</v>
      </c>
      <c r="BP18" s="18" t="s">
        <v>22518</v>
      </c>
    </row>
    <row r="19" spans="1:68" x14ac:dyDescent="0.25">
      <c r="A19" s="14" t="s">
        <v>21733</v>
      </c>
      <c r="B19" s="14" t="s">
        <v>21855</v>
      </c>
      <c r="C19" s="15" t="s">
        <v>21547</v>
      </c>
      <c r="D19" s="15" t="s">
        <v>25142</v>
      </c>
      <c r="E19" s="185" t="s">
        <v>67</v>
      </c>
      <c r="F19" s="220" t="str">
        <f>VLOOKUP(E19,'DM quốc gia'!$A$3:$B$17,2,0)</f>
        <v>QG001</v>
      </c>
      <c r="G19" s="166">
        <v>26649</v>
      </c>
      <c r="H19" s="166" t="str">
        <f t="shared" si="0"/>
        <v>19721216</v>
      </c>
      <c r="I19" s="15" t="s">
        <v>20989</v>
      </c>
      <c r="J19" s="15" t="str">
        <f>VLOOKUP(I19,'DM giới tính'!$A$4:$B$5,2,0)</f>
        <v>NU</v>
      </c>
      <c r="K19" s="18" t="s">
        <v>21855</v>
      </c>
      <c r="L19" s="197" t="str">
        <f>+VLOOKUP(C19,'Nhân sự phê duyệt'!$B$4:$D$261,2,0)</f>
        <v>08</v>
      </c>
      <c r="M19" s="166">
        <v>40864</v>
      </c>
      <c r="N19" s="166" t="str">
        <f t="shared" si="1"/>
        <v>20111117</v>
      </c>
      <c r="O19" s="166">
        <v>40833</v>
      </c>
      <c r="P19" s="166" t="str">
        <f t="shared" si="2"/>
        <v>20111017</v>
      </c>
      <c r="Q19" s="166">
        <v>40833</v>
      </c>
      <c r="R19" s="166" t="str">
        <f t="shared" si="3"/>
        <v>20111017</v>
      </c>
      <c r="S19" s="166" t="s">
        <v>24198</v>
      </c>
      <c r="T19" s="166">
        <v>40032</v>
      </c>
      <c r="U19" s="166" t="str">
        <f t="shared" si="4"/>
        <v>20090807</v>
      </c>
      <c r="W19" s="166" t="s">
        <v>24445</v>
      </c>
      <c r="X19" s="166"/>
      <c r="Y19" s="190" t="s">
        <v>22562</v>
      </c>
      <c r="Z19" s="190" t="str">
        <f>VLOOKUP(Y19,'DM Chức danh'!$A$3:$B$18,2,0)</f>
        <v>C01</v>
      </c>
      <c r="AA19" s="36" t="s">
        <v>22059</v>
      </c>
      <c r="AB19" s="36" t="str">
        <f>VLOOKUP(AA19,'DM vị trí'!$B$4:$C$56,2,0)</f>
        <v>34</v>
      </c>
      <c r="AD19" s="166" t="s">
        <v>24461</v>
      </c>
      <c r="AF19" s="199" t="s">
        <v>23854</v>
      </c>
      <c r="AH19" s="18" t="s">
        <v>21124</v>
      </c>
      <c r="AI19" s="36" t="str">
        <f>VLOOKUP(AH19,'DM tongiao'!$A$3:$B$12,2,0)</f>
        <v>TG007</v>
      </c>
      <c r="AJ19" s="18" t="s">
        <v>22536</v>
      </c>
      <c r="AK19" s="36" t="str">
        <f>VLOOKUP(AJ19,'DM hon nhan'!$A$3:$B$8,2,0)</f>
        <v>TT01</v>
      </c>
      <c r="AL19" s="15" t="s">
        <v>22721</v>
      </c>
      <c r="AM19" s="15" t="s">
        <v>22721</v>
      </c>
      <c r="AN19" s="15" t="s">
        <v>22539</v>
      </c>
      <c r="AO19" s="15" t="str">
        <f>VLOOKUP(AN19,'DM Tỉnh thành'!$A$3:$B$66,2,0)</f>
        <v>TT005</v>
      </c>
      <c r="BA19" s="18" t="s">
        <v>22250</v>
      </c>
      <c r="BB19" s="176"/>
      <c r="BC19" s="18" t="s">
        <v>23580</v>
      </c>
      <c r="BH19" s="18" t="s">
        <v>22551</v>
      </c>
      <c r="BI19" s="18" t="s">
        <v>22540</v>
      </c>
      <c r="BL19" s="18" t="s">
        <v>22722</v>
      </c>
      <c r="BM19" s="176">
        <v>40878</v>
      </c>
      <c r="BN19" s="18" t="s">
        <v>22723</v>
      </c>
      <c r="BO19" s="18" t="s">
        <v>22546</v>
      </c>
      <c r="BP19" s="18" t="s">
        <v>22518</v>
      </c>
    </row>
    <row r="20" spans="1:68" x14ac:dyDescent="0.25">
      <c r="A20" s="14" t="s">
        <v>21736</v>
      </c>
      <c r="B20" s="14" t="s">
        <v>21855</v>
      </c>
      <c r="C20" s="15" t="s">
        <v>21550</v>
      </c>
      <c r="D20" s="15" t="s">
        <v>25143</v>
      </c>
      <c r="E20" s="185" t="s">
        <v>67</v>
      </c>
      <c r="F20" s="220" t="str">
        <f>VLOOKUP(E20,'DM quốc gia'!$A$3:$B$17,2,0)</f>
        <v>QG001</v>
      </c>
      <c r="G20" s="166">
        <v>32521</v>
      </c>
      <c r="H20" s="166" t="str">
        <f t="shared" si="0"/>
        <v>19890113</v>
      </c>
      <c r="I20" s="15" t="s">
        <v>20989</v>
      </c>
      <c r="J20" s="15" t="str">
        <f>VLOOKUP(I20,'DM giới tính'!$A$4:$B$5,2,0)</f>
        <v>NU</v>
      </c>
      <c r="K20" s="18" t="s">
        <v>21855</v>
      </c>
      <c r="L20" s="197" t="str">
        <f>+VLOOKUP(C20,'Nhân sự phê duyệt'!$B$4:$D$261,2,0)</f>
        <v>08</v>
      </c>
      <c r="M20" s="166">
        <f t="shared" si="5"/>
        <v>40909</v>
      </c>
      <c r="N20" s="166" t="str">
        <f t="shared" si="1"/>
        <v>20120101</v>
      </c>
      <c r="O20" s="166">
        <v>40848</v>
      </c>
      <c r="P20" s="166" t="str">
        <f t="shared" si="2"/>
        <v>20111101</v>
      </c>
      <c r="Q20" s="166">
        <v>40848</v>
      </c>
      <c r="R20" s="166" t="str">
        <f t="shared" si="3"/>
        <v>20111101</v>
      </c>
      <c r="S20" s="166" t="s">
        <v>24199</v>
      </c>
      <c r="T20" s="166">
        <v>39961</v>
      </c>
      <c r="U20" s="166" t="str">
        <f t="shared" si="4"/>
        <v>20090528</v>
      </c>
      <c r="W20" s="166" t="s">
        <v>109</v>
      </c>
      <c r="X20" s="166" t="str">
        <f>VLOOKUP(W20,'DM Tỉnh thành'!$A$3:$B$66,2,0)</f>
        <v>TT007</v>
      </c>
      <c r="Y20" s="190" t="s">
        <v>21969</v>
      </c>
      <c r="Z20" s="190" t="str">
        <f>VLOOKUP(Y20,'DM Chức danh'!$A$3:$B$30,2,0)</f>
        <v>C20</v>
      </c>
      <c r="AA20" s="36" t="s">
        <v>22572</v>
      </c>
      <c r="AB20" s="36" t="str">
        <f>VLOOKUP(AA20,'DM vị trí'!$B$4:$C$100,2,0)</f>
        <v>59</v>
      </c>
      <c r="AD20" s="166" t="s">
        <v>24462</v>
      </c>
      <c r="AF20" s="18" t="s">
        <v>22724</v>
      </c>
      <c r="AH20" s="18" t="s">
        <v>22535</v>
      </c>
      <c r="AI20" s="36" t="str">
        <f>VLOOKUP(AH20,'DM tongiao'!$A$3:$B$12,2,0)</f>
        <v>TG009</v>
      </c>
      <c r="AJ20" s="18" t="s">
        <v>22544</v>
      </c>
      <c r="AK20" s="36" t="str">
        <f>VLOOKUP(AJ20,'DM hon nhan'!$A$3:$B$8,2,0)</f>
        <v>TT02</v>
      </c>
      <c r="AM20" s="15" t="s">
        <v>22725</v>
      </c>
      <c r="AN20" s="15" t="s">
        <v>22539</v>
      </c>
      <c r="AO20" s="15" t="str">
        <f>VLOOKUP(AN20,'DM Tỉnh thành'!$A$3:$B$66,2,0)</f>
        <v>TT005</v>
      </c>
      <c r="BA20" s="18" t="s">
        <v>22250</v>
      </c>
      <c r="BB20" s="176"/>
      <c r="BC20" s="18" t="s">
        <v>23580</v>
      </c>
      <c r="BH20" s="18" t="s">
        <v>22726</v>
      </c>
      <c r="BI20" s="18" t="s">
        <v>22540</v>
      </c>
      <c r="BL20" s="18" t="s">
        <v>22727</v>
      </c>
      <c r="BM20" s="176">
        <v>40909</v>
      </c>
      <c r="BN20" s="166"/>
      <c r="BO20" s="18" t="s">
        <v>22546</v>
      </c>
      <c r="BP20" s="18" t="s">
        <v>22518</v>
      </c>
    </row>
    <row r="21" spans="1:68" x14ac:dyDescent="0.25">
      <c r="A21" s="14" t="s">
        <v>23069</v>
      </c>
      <c r="B21" s="14" t="s">
        <v>21855</v>
      </c>
      <c r="C21" s="15" t="s">
        <v>23070</v>
      </c>
      <c r="D21" s="15" t="s">
        <v>25144</v>
      </c>
      <c r="E21" s="185" t="s">
        <v>67</v>
      </c>
      <c r="F21" s="220" t="str">
        <f>VLOOKUP(E21,'DM quốc gia'!$A$3:$B$17,2,0)</f>
        <v>QG001</v>
      </c>
      <c r="G21" s="166">
        <v>24018</v>
      </c>
      <c r="H21" s="166" t="str">
        <f t="shared" si="0"/>
        <v>19651003</v>
      </c>
      <c r="I21" s="15" t="s">
        <v>20989</v>
      </c>
      <c r="J21" s="15" t="str">
        <f>VLOOKUP(I21,'DM giới tính'!$A$4:$B$5,2,0)</f>
        <v>NU</v>
      </c>
      <c r="K21" s="18" t="s">
        <v>21855</v>
      </c>
      <c r="L21" s="197" t="str">
        <f>+VLOOKUP(C21,'Nhân sự phê duyệt'!$B$4:$D$261,2,0)</f>
        <v>08</v>
      </c>
      <c r="M21" s="166">
        <f t="shared" si="5"/>
        <v>41244</v>
      </c>
      <c r="N21" s="166" t="str">
        <f t="shared" si="1"/>
        <v>20121201</v>
      </c>
      <c r="O21" s="166">
        <v>41183</v>
      </c>
      <c r="P21" s="166" t="str">
        <f t="shared" si="2"/>
        <v>20121001</v>
      </c>
      <c r="Q21" s="166">
        <v>41183</v>
      </c>
      <c r="R21" s="166" t="str">
        <f t="shared" si="3"/>
        <v>20121001</v>
      </c>
      <c r="S21" s="166" t="s">
        <v>24200</v>
      </c>
      <c r="T21" s="166">
        <v>36580</v>
      </c>
      <c r="U21" s="166" t="str">
        <f t="shared" si="4"/>
        <v>20000224</v>
      </c>
      <c r="W21" s="166" t="s">
        <v>105</v>
      </c>
      <c r="X21" s="166" t="str">
        <f>VLOOKUP(W21,'DM Tỉnh thành'!$A$3:$B$66,2,0)</f>
        <v>TT005</v>
      </c>
      <c r="Y21" s="190" t="s">
        <v>21969</v>
      </c>
      <c r="Z21" s="190" t="str">
        <f>VLOOKUP(Y21,'DM Chức danh'!$A$3:$B$30,2,0)</f>
        <v>C20</v>
      </c>
      <c r="AA21" s="36" t="s">
        <v>22553</v>
      </c>
      <c r="AB21" s="36" t="str">
        <f>VLOOKUP(AA21,'DM vị trí'!$B$4:$C$100,2,0)</f>
        <v>60</v>
      </c>
      <c r="AD21" s="166" t="s">
        <v>24463</v>
      </c>
      <c r="AF21" s="18" t="s">
        <v>23071</v>
      </c>
      <c r="AH21" s="18" t="s">
        <v>22593</v>
      </c>
      <c r="AI21" s="36" t="str">
        <f>VLOOKUP(AH21,'DM tongiao'!$A$3:$B$12,2,0)</f>
        <v>TG002</v>
      </c>
      <c r="AJ21" s="18" t="s">
        <v>22536</v>
      </c>
      <c r="AK21" s="36" t="str">
        <f>VLOOKUP(AJ21,'DM hon nhan'!$A$3:$B$8,2,0)</f>
        <v>TT01</v>
      </c>
      <c r="AL21" s="15" t="s">
        <v>23072</v>
      </c>
      <c r="AM21" s="15" t="s">
        <v>25396</v>
      </c>
      <c r="AN21" s="15" t="s">
        <v>22539</v>
      </c>
      <c r="AO21" s="15" t="str">
        <f>VLOOKUP(AN21,'DM Tỉnh thành'!$A$3:$B$66,2,0)</f>
        <v>TT005</v>
      </c>
      <c r="BA21" s="18" t="s">
        <v>22250</v>
      </c>
      <c r="BB21" s="176"/>
      <c r="BC21" s="18" t="s">
        <v>23580</v>
      </c>
      <c r="BH21" s="166"/>
      <c r="BL21" s="18" t="s">
        <v>23073</v>
      </c>
      <c r="BM21" s="176">
        <v>1</v>
      </c>
      <c r="BN21" s="166"/>
      <c r="BO21" s="18" t="s">
        <v>22546</v>
      </c>
      <c r="BP21" s="18" t="s">
        <v>22518</v>
      </c>
    </row>
    <row r="22" spans="1:68" x14ac:dyDescent="0.25">
      <c r="A22" s="14" t="s">
        <v>23074</v>
      </c>
      <c r="B22" s="14" t="s">
        <v>21855</v>
      </c>
      <c r="C22" s="15" t="s">
        <v>23075</v>
      </c>
      <c r="D22" s="15" t="s">
        <v>25145</v>
      </c>
      <c r="E22" s="185" t="s">
        <v>67</v>
      </c>
      <c r="F22" s="220" t="str">
        <f>VLOOKUP(E22,'DM quốc gia'!$A$3:$B$17,2,0)</f>
        <v>QG001</v>
      </c>
      <c r="G22" s="166">
        <v>25703</v>
      </c>
      <c r="H22" s="166" t="str">
        <f t="shared" si="0"/>
        <v>19700515</v>
      </c>
      <c r="I22" s="15" t="s">
        <v>20989</v>
      </c>
      <c r="J22" s="15" t="str">
        <f>VLOOKUP(I22,'DM giới tính'!$A$4:$B$5,2,0)</f>
        <v>NU</v>
      </c>
      <c r="K22" s="18" t="s">
        <v>21855</v>
      </c>
      <c r="L22" s="197" t="str">
        <f>+VLOOKUP(C22,'Nhân sự phê duyệt'!$B$4:$D$261,2,0)</f>
        <v>08</v>
      </c>
      <c r="M22" s="166">
        <f t="shared" si="5"/>
        <v>41308</v>
      </c>
      <c r="N22" s="166" t="str">
        <f t="shared" si="1"/>
        <v>20130203</v>
      </c>
      <c r="O22" s="166">
        <v>41246</v>
      </c>
      <c r="P22" s="166" t="str">
        <f t="shared" si="2"/>
        <v>20121203</v>
      </c>
      <c r="Q22" s="166">
        <v>41246</v>
      </c>
      <c r="R22" s="166" t="str">
        <f t="shared" si="3"/>
        <v>20121203</v>
      </c>
      <c r="S22" s="166" t="s">
        <v>24201</v>
      </c>
      <c r="T22" s="166">
        <v>39393</v>
      </c>
      <c r="U22" s="166" t="str">
        <f t="shared" si="4"/>
        <v>20071107</v>
      </c>
      <c r="W22" s="166" t="s">
        <v>105</v>
      </c>
      <c r="X22" s="166" t="str">
        <f>VLOOKUP(W22,'DM Tỉnh thành'!$A$3:$B$66,2,0)</f>
        <v>TT005</v>
      </c>
      <c r="Y22" s="190" t="s">
        <v>21969</v>
      </c>
      <c r="Z22" s="190" t="str">
        <f>VLOOKUP(Y22,'DM Chức danh'!$A$3:$B$30,2,0)</f>
        <v>C20</v>
      </c>
      <c r="AA22" s="36" t="s">
        <v>22553</v>
      </c>
      <c r="AB22" s="36" t="str">
        <f>VLOOKUP(AA22,'DM vị trí'!$B$4:$C$100,2,0)</f>
        <v>60</v>
      </c>
      <c r="AD22" s="166" t="s">
        <v>24464</v>
      </c>
      <c r="AF22" s="18" t="s">
        <v>23076</v>
      </c>
      <c r="AH22" s="18" t="s">
        <v>22535</v>
      </c>
      <c r="AI22" s="36" t="str">
        <f>VLOOKUP(AH22,'DM tongiao'!$A$3:$B$12,2,0)</f>
        <v>TG009</v>
      </c>
      <c r="AJ22" s="18" t="s">
        <v>22536</v>
      </c>
      <c r="AK22" s="36" t="str">
        <f>VLOOKUP(AJ22,'DM hon nhan'!$A$3:$B$8,2,0)</f>
        <v>TT01</v>
      </c>
      <c r="AL22" s="15" t="s">
        <v>23077</v>
      </c>
      <c r="AM22" s="15" t="s">
        <v>23077</v>
      </c>
      <c r="AN22" s="15" t="s">
        <v>22539</v>
      </c>
      <c r="AO22" s="15" t="str">
        <f>VLOOKUP(AN22,'DM Tỉnh thành'!$A$3:$B$66,2,0)</f>
        <v>TT005</v>
      </c>
      <c r="BA22" s="18" t="s">
        <v>22250</v>
      </c>
      <c r="BB22" s="176"/>
      <c r="BC22" s="18" t="s">
        <v>23580</v>
      </c>
      <c r="BH22" s="166"/>
      <c r="BM22" s="176">
        <v>1</v>
      </c>
      <c r="BN22" s="166"/>
      <c r="BO22" s="18" t="s">
        <v>22546</v>
      </c>
      <c r="BP22" s="18" t="s">
        <v>22518</v>
      </c>
    </row>
    <row r="23" spans="1:68" x14ac:dyDescent="0.25">
      <c r="A23" s="14" t="s">
        <v>23078</v>
      </c>
      <c r="B23" s="14" t="s">
        <v>21855</v>
      </c>
      <c r="C23" s="15" t="s">
        <v>23079</v>
      </c>
      <c r="D23" s="15" t="s">
        <v>25146</v>
      </c>
      <c r="E23" s="185" t="s">
        <v>67</v>
      </c>
      <c r="F23" s="220" t="str">
        <f>VLOOKUP(E23,'DM quốc gia'!$A$3:$B$17,2,0)</f>
        <v>QG001</v>
      </c>
      <c r="G23" s="166">
        <v>27114</v>
      </c>
      <c r="H23" s="166" t="str">
        <f t="shared" si="0"/>
        <v>19740326</v>
      </c>
      <c r="I23" s="15" t="s">
        <v>20988</v>
      </c>
      <c r="J23" s="15" t="str">
        <f>VLOOKUP(I23,'DM giới tính'!$A$4:$B$5,2,0)</f>
        <v>NAM</v>
      </c>
      <c r="K23" s="18" t="s">
        <v>21855</v>
      </c>
      <c r="L23" s="197" t="str">
        <f>+VLOOKUP(C23,'Nhân sự phê duyệt'!$B$4:$D$261,2,0)</f>
        <v>08</v>
      </c>
      <c r="M23" s="166">
        <f t="shared" si="5"/>
        <v>41382</v>
      </c>
      <c r="N23" s="166" t="str">
        <f t="shared" si="1"/>
        <v>20130418</v>
      </c>
      <c r="O23" s="166">
        <v>41323</v>
      </c>
      <c r="P23" s="166" t="str">
        <f t="shared" si="2"/>
        <v>20130218</v>
      </c>
      <c r="Q23" s="166">
        <v>41323</v>
      </c>
      <c r="R23" s="166" t="str">
        <f t="shared" si="3"/>
        <v>20130218</v>
      </c>
      <c r="S23" s="166" t="s">
        <v>24202</v>
      </c>
      <c r="T23" s="166">
        <v>41282</v>
      </c>
      <c r="U23" s="166" t="str">
        <f t="shared" si="4"/>
        <v>20130108</v>
      </c>
      <c r="W23" s="166" t="s">
        <v>172</v>
      </c>
      <c r="X23" s="166"/>
      <c r="Y23" s="190" t="s">
        <v>21973</v>
      </c>
      <c r="Z23" s="190" t="str">
        <f>VLOOKUP(Y23,'DM Chức danh'!$A$3:$B$18,2,0)</f>
        <v>C09</v>
      </c>
      <c r="AA23" s="36" t="s">
        <v>23617</v>
      </c>
      <c r="AB23" s="36" t="str">
        <f>VLOOKUP(AA23,'DM vị trí'!$B$4:$C$100,2,0)</f>
        <v>61</v>
      </c>
      <c r="AD23" s="166" t="s">
        <v>24465</v>
      </c>
      <c r="AF23" s="199" t="s">
        <v>23856</v>
      </c>
      <c r="AH23" s="18" t="s">
        <v>22535</v>
      </c>
      <c r="AI23" s="36" t="str">
        <f>VLOOKUP(AH23,'DM tongiao'!$A$3:$B$12,2,0)</f>
        <v>TG009</v>
      </c>
      <c r="AJ23" s="18" t="s">
        <v>22536</v>
      </c>
      <c r="AK23" s="36" t="str">
        <f>VLOOKUP(AJ23,'DM hon nhan'!$A$3:$B$8,2,0)</f>
        <v>TT01</v>
      </c>
      <c r="AL23" s="15" t="s">
        <v>23080</v>
      </c>
      <c r="AN23" s="15" t="s">
        <v>22646</v>
      </c>
      <c r="BA23" s="18" t="s">
        <v>22250</v>
      </c>
      <c r="BB23" s="176"/>
      <c r="BC23" s="18" t="s">
        <v>23580</v>
      </c>
      <c r="BH23" s="166"/>
      <c r="BL23" s="18" t="s">
        <v>23081</v>
      </c>
      <c r="BM23" s="176">
        <v>1</v>
      </c>
      <c r="BN23" s="166"/>
      <c r="BO23" s="18" t="s">
        <v>22546</v>
      </c>
      <c r="BP23" s="18" t="s">
        <v>22518</v>
      </c>
    </row>
    <row r="24" spans="1:68" x14ac:dyDescent="0.25">
      <c r="A24" s="14" t="s">
        <v>21793</v>
      </c>
      <c r="B24" s="14" t="s">
        <v>21855</v>
      </c>
      <c r="C24" s="15" t="s">
        <v>21606</v>
      </c>
      <c r="D24" s="15" t="s">
        <v>25147</v>
      </c>
      <c r="E24" s="185" t="s">
        <v>67</v>
      </c>
      <c r="F24" s="220" t="str">
        <f>VLOOKUP(E24,'DM quốc gia'!$A$3:$B$17,2,0)</f>
        <v>QG001</v>
      </c>
      <c r="G24" s="166">
        <v>33833</v>
      </c>
      <c r="H24" s="166" t="str">
        <f t="shared" si="0"/>
        <v>19920817</v>
      </c>
      <c r="I24" s="15" t="s">
        <v>20989</v>
      </c>
      <c r="J24" s="15" t="str">
        <f>VLOOKUP(I24,'DM giới tính'!$A$4:$B$5,2,0)</f>
        <v>NU</v>
      </c>
      <c r="K24" s="18" t="s">
        <v>21855</v>
      </c>
      <c r="L24" s="197" t="str">
        <f>+VLOOKUP(C24,'Nhân sự phê duyệt'!$B$4:$D$261,2,0)</f>
        <v>08</v>
      </c>
      <c r="M24" s="166">
        <f t="shared" si="5"/>
        <v>41946</v>
      </c>
      <c r="N24" s="166" t="str">
        <f t="shared" si="1"/>
        <v>20141103</v>
      </c>
      <c r="O24" s="166">
        <v>41885</v>
      </c>
      <c r="P24" s="166" t="str">
        <f t="shared" si="2"/>
        <v>20140903</v>
      </c>
      <c r="Q24" s="166">
        <v>41885</v>
      </c>
      <c r="R24" s="166" t="str">
        <f t="shared" si="3"/>
        <v>20140903</v>
      </c>
      <c r="S24" s="166" t="s">
        <v>24203</v>
      </c>
      <c r="T24" s="166">
        <v>41764</v>
      </c>
      <c r="U24" s="166" t="str">
        <f t="shared" si="4"/>
        <v>20140505</v>
      </c>
      <c r="W24" s="166" t="s">
        <v>24466</v>
      </c>
      <c r="X24" s="166"/>
      <c r="Y24" s="190" t="s">
        <v>22571</v>
      </c>
      <c r="Z24" s="190" t="str">
        <f>VLOOKUP(Y24,'DM Chức danh'!$A$3:$B$18,2,0)</f>
        <v>C03</v>
      </c>
      <c r="AA24" s="36" t="s">
        <v>22728</v>
      </c>
      <c r="AB24" s="36" t="str">
        <f>VLOOKUP(AA24,'DM vị trí'!$B$4:$C$100,2,0)</f>
        <v>62</v>
      </c>
      <c r="AD24" s="166" t="s">
        <v>24467</v>
      </c>
      <c r="AE24" s="18" t="s">
        <v>22729</v>
      </c>
      <c r="AF24" s="18" t="s">
        <v>22730</v>
      </c>
      <c r="AH24" s="18" t="s">
        <v>22593</v>
      </c>
      <c r="AI24" s="36" t="str">
        <f>VLOOKUP(AH24,'DM tongiao'!$A$3:$B$12,2,0)</f>
        <v>TG002</v>
      </c>
      <c r="AJ24" s="18" t="s">
        <v>22544</v>
      </c>
      <c r="AK24" s="36" t="str">
        <f>VLOOKUP(AJ24,'DM hon nhan'!$A$3:$B$8,2,0)</f>
        <v>TT02</v>
      </c>
      <c r="AL24" s="15" t="s">
        <v>22731</v>
      </c>
      <c r="AM24" s="15" t="s">
        <v>22732</v>
      </c>
      <c r="AN24" s="15" t="s">
        <v>22539</v>
      </c>
      <c r="AO24" s="15" t="str">
        <f>VLOOKUP(AN24,'DM Tỉnh thành'!$A$3:$B$66,2,0)</f>
        <v>TT005</v>
      </c>
      <c r="BB24" s="176"/>
      <c r="BC24" s="18" t="s">
        <v>23580</v>
      </c>
      <c r="BH24" s="166" t="s">
        <v>24468</v>
      </c>
      <c r="BI24" s="18" t="s">
        <v>22561</v>
      </c>
      <c r="BL24" s="18" t="s">
        <v>22733</v>
      </c>
      <c r="BM24" s="176">
        <v>41944</v>
      </c>
      <c r="BN24" s="166"/>
      <c r="BO24" s="18" t="s">
        <v>22546</v>
      </c>
      <c r="BP24" s="18" t="s">
        <v>22518</v>
      </c>
    </row>
    <row r="25" spans="1:68" x14ac:dyDescent="0.25">
      <c r="A25" s="14" t="s">
        <v>23082</v>
      </c>
      <c r="B25" s="14" t="s">
        <v>21855</v>
      </c>
      <c r="C25" s="15" t="s">
        <v>23083</v>
      </c>
      <c r="D25" s="15" t="s">
        <v>25148</v>
      </c>
      <c r="E25" s="185" t="s">
        <v>67</v>
      </c>
      <c r="F25" s="220" t="str">
        <f>VLOOKUP(E25,'DM quốc gia'!$A$3:$B$17,2,0)</f>
        <v>QG001</v>
      </c>
      <c r="G25" s="166">
        <v>32714</v>
      </c>
      <c r="H25" s="166" t="str">
        <f t="shared" si="0"/>
        <v>19890725</v>
      </c>
      <c r="I25" s="15" t="s">
        <v>20988</v>
      </c>
      <c r="J25" s="15" t="str">
        <f>VLOOKUP(I25,'DM giới tính'!$A$4:$B$5,2,0)</f>
        <v>NAM</v>
      </c>
      <c r="K25" s="18" t="s">
        <v>21855</v>
      </c>
      <c r="L25" s="197" t="str">
        <f>+VLOOKUP(C25,'Nhân sự phê duyệt'!$B$4:$D$261,2,0)</f>
        <v>08</v>
      </c>
      <c r="M25" s="166">
        <f t="shared" si="5"/>
        <v>42217</v>
      </c>
      <c r="N25" s="166" t="str">
        <f t="shared" si="1"/>
        <v>20150801</v>
      </c>
      <c r="O25" s="166">
        <f>+Q25</f>
        <v>42156</v>
      </c>
      <c r="P25" s="166" t="str">
        <f t="shared" si="2"/>
        <v>20150601</v>
      </c>
      <c r="Q25" s="166">
        <v>42156</v>
      </c>
      <c r="R25" s="166" t="str">
        <f t="shared" si="3"/>
        <v>20150601</v>
      </c>
      <c r="S25" s="166" t="s">
        <v>24204</v>
      </c>
      <c r="T25" s="166">
        <v>39121</v>
      </c>
      <c r="U25" s="166" t="str">
        <f t="shared" si="4"/>
        <v>20070208</v>
      </c>
      <c r="W25" s="166" t="s">
        <v>210</v>
      </c>
      <c r="X25" s="166"/>
      <c r="Y25" s="190" t="s">
        <v>22555</v>
      </c>
      <c r="Z25" s="190" t="str">
        <f>VLOOKUP(Y25,'DM Chức danh'!$A$3:$B$18,2,0)</f>
        <v>C02</v>
      </c>
      <c r="AA25" s="36" t="s">
        <v>22060</v>
      </c>
      <c r="AB25" s="36" t="str">
        <f>VLOOKUP(AA25,'DM vị trí'!$B$4:$C$56,2,0)</f>
        <v>35</v>
      </c>
      <c r="AD25" s="166" t="s">
        <v>24469</v>
      </c>
      <c r="AF25" s="199" t="s">
        <v>23857</v>
      </c>
      <c r="AH25" s="18" t="s">
        <v>22535</v>
      </c>
      <c r="AI25" s="36" t="str">
        <f>VLOOKUP(AH25,'DM tongiao'!$A$3:$B$12,2,0)</f>
        <v>TG009</v>
      </c>
      <c r="AJ25" s="18" t="s">
        <v>22544</v>
      </c>
      <c r="AK25" s="36" t="str">
        <f>VLOOKUP(AJ25,'DM hon nhan'!$A$3:$B$8,2,0)</f>
        <v>TT02</v>
      </c>
      <c r="AL25" s="15" t="s">
        <v>23084</v>
      </c>
      <c r="AN25" s="15" t="s">
        <v>22646</v>
      </c>
      <c r="BB25" s="176"/>
      <c r="BC25" s="18" t="s">
        <v>23580</v>
      </c>
      <c r="BH25" s="166" t="s">
        <v>24470</v>
      </c>
      <c r="BI25" s="18" t="s">
        <v>22561</v>
      </c>
      <c r="BM25" s="176">
        <v>1</v>
      </c>
      <c r="BN25" s="166"/>
      <c r="BO25" s="18" t="s">
        <v>22546</v>
      </c>
      <c r="BP25" s="18" t="s">
        <v>22518</v>
      </c>
    </row>
    <row r="26" spans="1:68" x14ac:dyDescent="0.25">
      <c r="A26" s="14" t="s">
        <v>21801</v>
      </c>
      <c r="B26" s="14" t="s">
        <v>21855</v>
      </c>
      <c r="C26" s="15" t="s">
        <v>21615</v>
      </c>
      <c r="D26" s="15" t="s">
        <v>25149</v>
      </c>
      <c r="E26" s="185" t="s">
        <v>67</v>
      </c>
      <c r="F26" s="220" t="str">
        <f>VLOOKUP(E26,'DM quốc gia'!$A$3:$B$17,2,0)</f>
        <v>QG001</v>
      </c>
      <c r="G26" s="166">
        <v>34149</v>
      </c>
      <c r="H26" s="166" t="str">
        <f t="shared" si="0"/>
        <v>19930629</v>
      </c>
      <c r="I26" s="15" t="s">
        <v>20989</v>
      </c>
      <c r="J26" s="15" t="str">
        <f>VLOOKUP(I26,'DM giới tính'!$A$4:$B$5,2,0)</f>
        <v>NU</v>
      </c>
      <c r="K26" s="18" t="s">
        <v>21855</v>
      </c>
      <c r="L26" s="197" t="str">
        <f>+VLOOKUP(C26,'Nhân sự phê duyệt'!$B$4:$D$261,2,0)</f>
        <v>08</v>
      </c>
      <c r="M26" s="166">
        <f t="shared" si="5"/>
        <v>42275</v>
      </c>
      <c r="N26" s="166" t="str">
        <f t="shared" si="1"/>
        <v>20150928</v>
      </c>
      <c r="O26" s="166">
        <v>42213</v>
      </c>
      <c r="P26" s="166" t="str">
        <f t="shared" si="2"/>
        <v>20150728</v>
      </c>
      <c r="Q26" s="166">
        <v>42213</v>
      </c>
      <c r="R26" s="166" t="str">
        <f t="shared" si="3"/>
        <v>20150728</v>
      </c>
      <c r="S26" s="166" t="s">
        <v>24205</v>
      </c>
      <c r="T26" s="166">
        <v>41773</v>
      </c>
      <c r="U26" s="166" t="str">
        <f t="shared" si="4"/>
        <v>20140514</v>
      </c>
      <c r="W26" s="166" t="s">
        <v>222</v>
      </c>
      <c r="X26" s="166"/>
      <c r="Y26" s="190" t="s">
        <v>22555</v>
      </c>
      <c r="Z26" s="190" t="str">
        <f>VLOOKUP(Y26,'DM Chức danh'!$A$3:$B$18,2,0)</f>
        <v>C02</v>
      </c>
      <c r="AA26" s="36" t="s">
        <v>22572</v>
      </c>
      <c r="AB26" s="36" t="str">
        <f>VLOOKUP(AA26,'DM vị trí'!$B$4:$C$100,2,0)</f>
        <v>59</v>
      </c>
      <c r="AD26" s="166" t="s">
        <v>24471</v>
      </c>
      <c r="AE26" s="18" t="s">
        <v>22734</v>
      </c>
      <c r="AF26" s="18" t="s">
        <v>22735</v>
      </c>
      <c r="AH26" s="18" t="s">
        <v>22535</v>
      </c>
      <c r="AI26" s="36" t="str">
        <f>VLOOKUP(AH26,'DM tongiao'!$A$3:$B$12,2,0)</f>
        <v>TG009</v>
      </c>
      <c r="AJ26" s="18" t="s">
        <v>22544</v>
      </c>
      <c r="AK26" s="36" t="str">
        <f>VLOOKUP(AJ26,'DM hon nhan'!$A$3:$B$8,2,0)</f>
        <v>TT02</v>
      </c>
      <c r="AL26" s="15" t="s">
        <v>22736</v>
      </c>
      <c r="AM26" s="15" t="s">
        <v>22737</v>
      </c>
      <c r="AN26" s="15" t="s">
        <v>22539</v>
      </c>
      <c r="AO26" s="15" t="str">
        <f>VLOOKUP(AN26,'DM Tỉnh thành'!$A$3:$B$66,2,0)</f>
        <v>TT005</v>
      </c>
      <c r="BB26" s="176"/>
      <c r="BC26" s="18" t="s">
        <v>23580</v>
      </c>
      <c r="BH26" s="166" t="s">
        <v>24472</v>
      </c>
      <c r="BI26" s="18" t="s">
        <v>22561</v>
      </c>
      <c r="BM26" s="176">
        <v>1</v>
      </c>
      <c r="BN26" s="166"/>
      <c r="BO26" s="18" t="s">
        <v>22546</v>
      </c>
      <c r="BP26" s="18" t="s">
        <v>22518</v>
      </c>
    </row>
    <row r="27" spans="1:68" x14ac:dyDescent="0.25">
      <c r="A27" s="14" t="s">
        <v>23085</v>
      </c>
      <c r="B27" s="14" t="s">
        <v>21855</v>
      </c>
      <c r="C27" s="15" t="s">
        <v>23086</v>
      </c>
      <c r="D27" s="15" t="s">
        <v>25150</v>
      </c>
      <c r="E27" s="185" t="s">
        <v>67</v>
      </c>
      <c r="F27" s="220" t="str">
        <f>VLOOKUP(E27,'DM quốc gia'!$A$3:$B$17,2,0)</f>
        <v>QG001</v>
      </c>
      <c r="G27" s="166">
        <v>34010</v>
      </c>
      <c r="H27" s="166" t="str">
        <f t="shared" si="0"/>
        <v>19930210</v>
      </c>
      <c r="I27" s="15" t="s">
        <v>20989</v>
      </c>
      <c r="J27" s="15" t="str">
        <f>VLOOKUP(I27,'DM giới tính'!$A$4:$B$5,2,0)</f>
        <v>NU</v>
      </c>
      <c r="K27" s="18" t="s">
        <v>21855</v>
      </c>
      <c r="L27" s="186" t="s">
        <v>21876</v>
      </c>
      <c r="M27" s="166">
        <f t="shared" si="5"/>
        <v>42339</v>
      </c>
      <c r="N27" s="166" t="str">
        <f t="shared" si="1"/>
        <v>20151201</v>
      </c>
      <c r="O27" s="166">
        <v>42278</v>
      </c>
      <c r="P27" s="166" t="str">
        <f t="shared" si="2"/>
        <v>20151001</v>
      </c>
      <c r="Q27" s="166">
        <v>42278</v>
      </c>
      <c r="R27" s="166" t="str">
        <f t="shared" si="3"/>
        <v>20151001</v>
      </c>
      <c r="S27" s="166" t="s">
        <v>24206</v>
      </c>
      <c r="T27" s="166">
        <v>41368</v>
      </c>
      <c r="U27" s="166" t="str">
        <f t="shared" si="4"/>
        <v>20130404</v>
      </c>
      <c r="W27" s="166" t="s">
        <v>24473</v>
      </c>
      <c r="X27" s="166"/>
      <c r="Y27" s="190" t="s">
        <v>22571</v>
      </c>
      <c r="Z27" s="190" t="str">
        <f>VLOOKUP(Y27,'DM Chức danh'!$A$3:$B$18,2,0)</f>
        <v>C03</v>
      </c>
      <c r="AA27" s="36" t="s">
        <v>22074</v>
      </c>
      <c r="AB27" s="36" t="str">
        <f>VLOOKUP(AA27,'DM vị trí'!$B$4:$C$56,2,0)</f>
        <v>44</v>
      </c>
      <c r="AD27" s="166" t="s">
        <v>24474</v>
      </c>
      <c r="AE27" s="18" t="s">
        <v>23087</v>
      </c>
      <c r="AF27" s="18" t="s">
        <v>23088</v>
      </c>
      <c r="AH27" s="18" t="s">
        <v>23089</v>
      </c>
      <c r="AI27" s="36" t="str">
        <f>VLOOKUP(AH27,'DM tongiao'!$A$3:$B$14,2,0)</f>
        <v>TG011</v>
      </c>
      <c r="AJ27" s="18" t="s">
        <v>22544</v>
      </c>
      <c r="AK27" s="36" t="str">
        <f>VLOOKUP(AJ27,'DM hon nhan'!$A$3:$B$8,2,0)</f>
        <v>TT02</v>
      </c>
      <c r="AL27" s="15" t="s">
        <v>23090</v>
      </c>
      <c r="AM27" s="15" t="s">
        <v>23091</v>
      </c>
      <c r="AN27" s="15" t="s">
        <v>22539</v>
      </c>
      <c r="AO27" s="15" t="str">
        <f>VLOOKUP(AN27,'DM Tỉnh thành'!$A$3:$B$66,2,0)</f>
        <v>TT005</v>
      </c>
      <c r="BA27" s="18" t="s">
        <v>22250</v>
      </c>
      <c r="BB27" s="176"/>
      <c r="BC27" s="18" t="s">
        <v>23580</v>
      </c>
      <c r="BH27" s="166" t="s">
        <v>24475</v>
      </c>
      <c r="BI27" s="18" t="s">
        <v>22561</v>
      </c>
      <c r="BM27" s="176">
        <v>1</v>
      </c>
      <c r="BN27" s="166" t="s">
        <v>24476</v>
      </c>
      <c r="BO27" s="18" t="s">
        <v>22546</v>
      </c>
      <c r="BP27" s="18" t="s">
        <v>22518</v>
      </c>
    </row>
    <row r="28" spans="1:68" x14ac:dyDescent="0.25">
      <c r="A28" s="14" t="s">
        <v>23092</v>
      </c>
      <c r="B28" s="14" t="s">
        <v>21855</v>
      </c>
      <c r="C28" s="15" t="s">
        <v>23093</v>
      </c>
      <c r="D28" s="15" t="s">
        <v>25151</v>
      </c>
      <c r="E28" s="185" t="s">
        <v>67</v>
      </c>
      <c r="F28" s="220" t="str">
        <f>VLOOKUP(E28,'DM quốc gia'!$A$3:$B$17,2,0)</f>
        <v>QG001</v>
      </c>
      <c r="G28" s="166">
        <v>33035</v>
      </c>
      <c r="H28" s="166" t="str">
        <f t="shared" si="0"/>
        <v>19900611</v>
      </c>
      <c r="I28" s="15" t="s">
        <v>20989</v>
      </c>
      <c r="J28" s="15" t="str">
        <f>VLOOKUP(I28,'DM giới tính'!$A$4:$B$5,2,0)</f>
        <v>NU</v>
      </c>
      <c r="K28" s="18" t="s">
        <v>21855</v>
      </c>
      <c r="L28" s="197" t="str">
        <f>+VLOOKUP(C28,'Nhân sự phê duyệt'!$B$4:$D$261,2,0)</f>
        <v>08</v>
      </c>
      <c r="M28" s="166">
        <f t="shared" si="5"/>
        <v>42344</v>
      </c>
      <c r="N28" s="166" t="str">
        <f t="shared" si="1"/>
        <v>20151206</v>
      </c>
      <c r="O28" s="166">
        <v>42283</v>
      </c>
      <c r="P28" s="166" t="str">
        <f t="shared" si="2"/>
        <v>20151006</v>
      </c>
      <c r="Q28" s="166">
        <v>42283</v>
      </c>
      <c r="R28" s="166" t="str">
        <f t="shared" si="3"/>
        <v>20151006</v>
      </c>
      <c r="S28" s="166" t="s">
        <v>24207</v>
      </c>
      <c r="T28" s="166">
        <v>42219</v>
      </c>
      <c r="U28" s="166" t="str">
        <f t="shared" si="4"/>
        <v>20150803</v>
      </c>
      <c r="W28" s="166" t="s">
        <v>24445</v>
      </c>
      <c r="X28" s="166"/>
      <c r="Y28" s="190" t="s">
        <v>22571</v>
      </c>
      <c r="Z28" s="190" t="str">
        <f>VLOOKUP(Y28,'DM Chức danh'!$A$3:$B$18,2,0)</f>
        <v>C03</v>
      </c>
      <c r="AA28" s="36" t="s">
        <v>22728</v>
      </c>
      <c r="AB28" s="36" t="str">
        <f>VLOOKUP(AA28,'DM vị trí'!$B$4:$C$100,2,0)</f>
        <v>62</v>
      </c>
      <c r="AD28" s="166" t="s">
        <v>24477</v>
      </c>
      <c r="AE28" s="18" t="s">
        <v>23094</v>
      </c>
      <c r="AF28" s="18" t="s">
        <v>23095</v>
      </c>
      <c r="AH28" s="18" t="s">
        <v>22535</v>
      </c>
      <c r="AI28" s="36" t="str">
        <f>VLOOKUP(AH28,'DM tongiao'!$A$3:$B$12,2,0)</f>
        <v>TG009</v>
      </c>
      <c r="AJ28" s="18" t="s">
        <v>22544</v>
      </c>
      <c r="AK28" s="36" t="str">
        <f>VLOOKUP(AJ28,'DM hon nhan'!$A$3:$B$8,2,0)</f>
        <v>TT02</v>
      </c>
      <c r="AL28" s="15" t="s">
        <v>23096</v>
      </c>
      <c r="AM28" s="15" t="s">
        <v>23096</v>
      </c>
      <c r="AN28" s="15" t="s">
        <v>22539</v>
      </c>
      <c r="AO28" s="15" t="str">
        <f>VLOOKUP(AN28,'DM Tỉnh thành'!$A$3:$B$66,2,0)</f>
        <v>TT005</v>
      </c>
      <c r="BB28" s="176"/>
      <c r="BC28" s="18" t="s">
        <v>23580</v>
      </c>
      <c r="BH28" s="166" t="s">
        <v>24478</v>
      </c>
      <c r="BI28" s="18" t="s">
        <v>22561</v>
      </c>
      <c r="BM28" s="176">
        <v>1</v>
      </c>
      <c r="BN28" s="166" t="s">
        <v>24479</v>
      </c>
      <c r="BO28" s="18" t="s">
        <v>22546</v>
      </c>
      <c r="BP28" s="18" t="s">
        <v>22518</v>
      </c>
    </row>
    <row r="29" spans="1:68" x14ac:dyDescent="0.25">
      <c r="A29" s="14" t="s">
        <v>21806</v>
      </c>
      <c r="B29" s="14" t="s">
        <v>21855</v>
      </c>
      <c r="C29" s="15" t="s">
        <v>21620</v>
      </c>
      <c r="D29" s="15" t="s">
        <v>25152</v>
      </c>
      <c r="E29" s="185" t="s">
        <v>67</v>
      </c>
      <c r="F29" s="220" t="str">
        <f>VLOOKUP(E29,'DM quốc gia'!$A$3:$B$17,2,0)</f>
        <v>QG001</v>
      </c>
      <c r="G29" s="166">
        <v>27527</v>
      </c>
      <c r="H29" s="166" t="str">
        <f t="shared" si="0"/>
        <v>19750513</v>
      </c>
      <c r="I29" s="15" t="s">
        <v>20988</v>
      </c>
      <c r="J29" s="15" t="str">
        <f>VLOOKUP(I29,'DM giới tính'!$A$4:$B$5,2,0)</f>
        <v>NAM</v>
      </c>
      <c r="K29" s="18" t="s">
        <v>21855</v>
      </c>
      <c r="L29" s="197" t="str">
        <f>+VLOOKUP(C29,'Nhân sự phê duyệt'!$B$4:$D$261,2,0)</f>
        <v>08</v>
      </c>
      <c r="M29" s="166">
        <f t="shared" si="5"/>
        <v>42675</v>
      </c>
      <c r="N29" s="166" t="str">
        <f t="shared" si="1"/>
        <v>20161101</v>
      </c>
      <c r="O29" s="166">
        <v>42614</v>
      </c>
      <c r="P29" s="166" t="str">
        <f t="shared" si="2"/>
        <v>20160901</v>
      </c>
      <c r="Q29" s="166">
        <v>42614</v>
      </c>
      <c r="R29" s="166" t="str">
        <f t="shared" si="3"/>
        <v>20160901</v>
      </c>
      <c r="S29" s="166" t="s">
        <v>24208</v>
      </c>
      <c r="T29" s="166">
        <v>39956</v>
      </c>
      <c r="U29" s="166" t="str">
        <f t="shared" si="4"/>
        <v>20090523</v>
      </c>
      <c r="W29" s="166" t="s">
        <v>210</v>
      </c>
      <c r="X29" s="166"/>
      <c r="Y29" s="190" t="s">
        <v>22562</v>
      </c>
      <c r="Z29" s="190" t="str">
        <f>VLOOKUP(Y29,'DM Chức danh'!$A$3:$B$18,2,0)</f>
        <v>C01</v>
      </c>
      <c r="AA29" s="36" t="s">
        <v>22060</v>
      </c>
      <c r="AB29" s="36" t="str">
        <f>VLOOKUP(AA29,'DM vị trí'!$B$4:$C$56,2,0)</f>
        <v>35</v>
      </c>
      <c r="AD29" s="166" t="s">
        <v>24480</v>
      </c>
      <c r="AF29" s="199" t="s">
        <v>23858</v>
      </c>
      <c r="AH29" s="18" t="s">
        <v>22535</v>
      </c>
      <c r="AI29" s="36" t="str">
        <f>VLOOKUP(AH29,'DM tongiao'!$A$3:$B$12,2,0)</f>
        <v>TG009</v>
      </c>
      <c r="AJ29" s="18" t="s">
        <v>22536</v>
      </c>
      <c r="AK29" s="36" t="str">
        <f>VLOOKUP(AJ29,'DM hon nhan'!$A$3:$B$8,2,0)</f>
        <v>TT01</v>
      </c>
      <c r="AL29" s="15" t="s">
        <v>22738</v>
      </c>
      <c r="AM29" s="15" t="s">
        <v>22739</v>
      </c>
      <c r="AN29" s="15" t="s">
        <v>210</v>
      </c>
      <c r="AO29" s="15" t="str">
        <f>VLOOKUP(AN29,'DM Tỉnh thành'!$A$3:$B$66,2,0)</f>
        <v>TT058</v>
      </c>
      <c r="BA29" s="18" t="s">
        <v>22250</v>
      </c>
      <c r="BB29" s="176"/>
      <c r="BC29" s="18" t="s">
        <v>23580</v>
      </c>
      <c r="BH29" s="18" t="s">
        <v>22740</v>
      </c>
      <c r="BI29" s="18" t="s">
        <v>22561</v>
      </c>
      <c r="BL29" s="18" t="s">
        <v>22741</v>
      </c>
      <c r="BM29" s="176">
        <v>1</v>
      </c>
      <c r="BN29" s="166"/>
      <c r="BO29" s="18" t="s">
        <v>22546</v>
      </c>
      <c r="BP29" s="18" t="s">
        <v>22518</v>
      </c>
    </row>
    <row r="30" spans="1:68" x14ac:dyDescent="0.25">
      <c r="A30" s="14" t="s">
        <v>21715</v>
      </c>
      <c r="B30" s="14" t="s">
        <v>21855</v>
      </c>
      <c r="C30" s="15" t="s">
        <v>21529</v>
      </c>
      <c r="D30" s="15" t="s">
        <v>25153</v>
      </c>
      <c r="E30" s="185" t="s">
        <v>67</v>
      </c>
      <c r="F30" s="220" t="str">
        <f>VLOOKUP(E30,'DM quốc gia'!$A$3:$B$17,2,0)</f>
        <v>QG001</v>
      </c>
      <c r="G30" s="166">
        <v>30410</v>
      </c>
      <c r="H30" s="166" t="str">
        <f t="shared" si="0"/>
        <v>19830404</v>
      </c>
      <c r="I30" s="15" t="s">
        <v>20988</v>
      </c>
      <c r="J30" s="15" t="str">
        <f>VLOOKUP(I30,'DM giới tính'!$A$4:$B$5,2,0)</f>
        <v>NAM</v>
      </c>
      <c r="K30" s="18" t="s">
        <v>21855</v>
      </c>
      <c r="L30" s="197" t="str">
        <f>+VLOOKUP(C30,'Nhân sự phê duyệt'!$B$4:$D$261,2,0)</f>
        <v>09</v>
      </c>
      <c r="M30" s="166">
        <f t="shared" si="5"/>
        <v>40602</v>
      </c>
      <c r="N30" s="166" t="str">
        <f t="shared" si="1"/>
        <v>20110228</v>
      </c>
      <c r="O30" s="166">
        <v>40540</v>
      </c>
      <c r="P30" s="166" t="str">
        <f t="shared" si="2"/>
        <v>20101228</v>
      </c>
      <c r="Q30" s="166">
        <v>40540</v>
      </c>
      <c r="R30" s="166" t="str">
        <f t="shared" si="3"/>
        <v>20101228</v>
      </c>
      <c r="S30" s="166" t="s">
        <v>24209</v>
      </c>
      <c r="T30" s="166">
        <v>39094</v>
      </c>
      <c r="U30" s="166" t="str">
        <f t="shared" si="4"/>
        <v>20070112</v>
      </c>
      <c r="W30" s="166" t="s">
        <v>24445</v>
      </c>
      <c r="X30" s="166"/>
      <c r="Y30" s="190" t="s">
        <v>21974</v>
      </c>
      <c r="Z30" s="190" t="str">
        <f>VLOOKUP(Y30,'DM Chức danh'!$A$3:$B$18,2,0)</f>
        <v>C10</v>
      </c>
      <c r="AA30" s="36" t="s">
        <v>23097</v>
      </c>
      <c r="AB30" s="36" t="str">
        <f>VLOOKUP(AA30,'DM vị trí'!$B$4:$C$100,2,0)</f>
        <v>63</v>
      </c>
      <c r="AD30" s="166" t="s">
        <v>24481</v>
      </c>
      <c r="AF30" s="18" t="s">
        <v>23098</v>
      </c>
      <c r="AI30" s="36"/>
      <c r="AJ30" s="18" t="s">
        <v>22536</v>
      </c>
      <c r="AK30" s="36" t="str">
        <f>VLOOKUP(AJ30,'DM hon nhan'!$A$3:$B$8,2,0)</f>
        <v>TT01</v>
      </c>
      <c r="AL30" s="15" t="s">
        <v>23099</v>
      </c>
      <c r="AM30" s="15" t="s">
        <v>23100</v>
      </c>
      <c r="AN30" s="15" t="s">
        <v>22539</v>
      </c>
      <c r="AO30" s="15" t="str">
        <f>VLOOKUP(AN30,'DM Tỉnh thành'!$A$3:$B$66,2,0)</f>
        <v>TT005</v>
      </c>
      <c r="BA30" s="18" t="s">
        <v>22250</v>
      </c>
      <c r="BB30" s="176"/>
      <c r="BC30" s="18" t="s">
        <v>23580</v>
      </c>
      <c r="BH30" s="18" t="s">
        <v>23101</v>
      </c>
      <c r="BI30" s="18" t="s">
        <v>22540</v>
      </c>
      <c r="BL30" s="18" t="s">
        <v>23102</v>
      </c>
      <c r="BM30" s="176">
        <v>40603</v>
      </c>
      <c r="BN30" s="18" t="s">
        <v>23103</v>
      </c>
      <c r="BO30" s="18" t="s">
        <v>22546</v>
      </c>
      <c r="BP30" s="18" t="s">
        <v>22518</v>
      </c>
    </row>
    <row r="31" spans="1:68" x14ac:dyDescent="0.25">
      <c r="A31" s="14" t="s">
        <v>21730</v>
      </c>
      <c r="B31" s="14" t="s">
        <v>21855</v>
      </c>
      <c r="C31" s="15" t="s">
        <v>21544</v>
      </c>
      <c r="D31" s="15" t="s">
        <v>25154</v>
      </c>
      <c r="E31" s="185" t="s">
        <v>67</v>
      </c>
      <c r="F31" s="220" t="str">
        <f>VLOOKUP(E31,'DM quốc gia'!$A$3:$B$17,2,0)</f>
        <v>QG001</v>
      </c>
      <c r="G31" s="166">
        <v>29879</v>
      </c>
      <c r="H31" s="166" t="str">
        <f t="shared" si="0"/>
        <v>19811020</v>
      </c>
      <c r="I31" s="15" t="s">
        <v>20988</v>
      </c>
      <c r="J31" s="15" t="str">
        <f>VLOOKUP(I31,'DM giới tính'!$A$4:$B$5,2,0)</f>
        <v>NAM</v>
      </c>
      <c r="K31" s="18" t="s">
        <v>21855</v>
      </c>
      <c r="L31" s="197" t="str">
        <f>+VLOOKUP(C31,'Nhân sự phê duyệt'!$B$4:$D$261,2,0)</f>
        <v>09</v>
      </c>
      <c r="M31" s="166">
        <f t="shared" si="5"/>
        <v>40862</v>
      </c>
      <c r="N31" s="166" t="str">
        <f t="shared" si="1"/>
        <v>20111115</v>
      </c>
      <c r="O31" s="166">
        <v>40801</v>
      </c>
      <c r="P31" s="166" t="str">
        <f t="shared" si="2"/>
        <v>20110915</v>
      </c>
      <c r="Q31" s="166">
        <v>40801</v>
      </c>
      <c r="R31" s="166" t="str">
        <f t="shared" si="3"/>
        <v>20110915</v>
      </c>
      <c r="S31" s="166" t="s">
        <v>24210</v>
      </c>
      <c r="T31" s="166">
        <v>40554</v>
      </c>
      <c r="U31" s="166" t="str">
        <f t="shared" si="4"/>
        <v>20110111</v>
      </c>
      <c r="W31" s="166" t="s">
        <v>218</v>
      </c>
      <c r="X31" s="166"/>
      <c r="Y31" s="190" t="s">
        <v>22565</v>
      </c>
      <c r="Z31" s="190" t="str">
        <f>VLOOKUP(Y31,'DM Chức danh'!$A$3:$B$18,2,0)</f>
        <v>C04</v>
      </c>
      <c r="AA31" s="36" t="s">
        <v>22576</v>
      </c>
      <c r="AB31" s="36" t="str">
        <f>VLOOKUP(AA31,'DM vị trí'!$B$4:$C$100,2,0)</f>
        <v>64</v>
      </c>
      <c r="AD31" s="166" t="s">
        <v>24482</v>
      </c>
      <c r="AE31" s="18" t="s">
        <v>22742</v>
      </c>
      <c r="AF31" s="18" t="s">
        <v>22742</v>
      </c>
      <c r="AH31" s="18" t="s">
        <v>22535</v>
      </c>
      <c r="AI31" s="36" t="str">
        <f>VLOOKUP(AH31,'DM tongiao'!$A$3:$B$12,2,0)</f>
        <v>TG009</v>
      </c>
      <c r="AJ31" s="18" t="s">
        <v>22536</v>
      </c>
      <c r="AK31" s="36" t="str">
        <f>VLOOKUP(AJ31,'DM hon nhan'!$A$3:$B$8,2,0)</f>
        <v>TT01</v>
      </c>
      <c r="AL31" s="15" t="s">
        <v>22743</v>
      </c>
      <c r="AM31" s="15" t="s">
        <v>22744</v>
      </c>
      <c r="AN31" s="15" t="s">
        <v>22539</v>
      </c>
      <c r="AO31" s="15" t="str">
        <f>VLOOKUP(AN31,'DM Tỉnh thành'!$A$3:$B$66,2,0)</f>
        <v>TT005</v>
      </c>
      <c r="BA31" s="18" t="s">
        <v>22250</v>
      </c>
      <c r="BB31" s="176"/>
      <c r="BC31" s="18" t="s">
        <v>23580</v>
      </c>
      <c r="BH31" s="18" t="s">
        <v>22745</v>
      </c>
      <c r="BI31" s="18" t="s">
        <v>22540</v>
      </c>
      <c r="BL31" s="18" t="s">
        <v>22746</v>
      </c>
      <c r="BM31" s="176">
        <v>1</v>
      </c>
      <c r="BN31" s="18" t="s">
        <v>22747</v>
      </c>
      <c r="BO31" s="18" t="s">
        <v>22546</v>
      </c>
      <c r="BP31" s="18" t="s">
        <v>22518</v>
      </c>
    </row>
    <row r="32" spans="1:68" x14ac:dyDescent="0.25">
      <c r="A32" s="14" t="s">
        <v>21749</v>
      </c>
      <c r="B32" s="14" t="s">
        <v>21855</v>
      </c>
      <c r="C32" s="15" t="s">
        <v>21563</v>
      </c>
      <c r="D32" s="15" t="s">
        <v>25155</v>
      </c>
      <c r="E32" s="185" t="s">
        <v>67</v>
      </c>
      <c r="F32" s="220" t="str">
        <f>VLOOKUP(E32,'DM quốc gia'!$A$3:$B$17,2,0)</f>
        <v>QG001</v>
      </c>
      <c r="G32" s="166">
        <v>31817</v>
      </c>
      <c r="H32" s="166" t="str">
        <f t="shared" si="0"/>
        <v>19870209</v>
      </c>
      <c r="I32" s="15" t="s">
        <v>20988</v>
      </c>
      <c r="J32" s="15" t="str">
        <f>VLOOKUP(I32,'DM giới tính'!$A$4:$B$5,2,0)</f>
        <v>NAM</v>
      </c>
      <c r="K32" s="18" t="s">
        <v>21855</v>
      </c>
      <c r="L32" s="197" t="str">
        <f>+VLOOKUP(C32,'Nhân sự phê duyệt'!$B$4:$D$261,2,0)</f>
        <v>09</v>
      </c>
      <c r="M32" s="166">
        <f t="shared" si="5"/>
        <v>41308</v>
      </c>
      <c r="N32" s="166" t="str">
        <f t="shared" si="1"/>
        <v>20130203</v>
      </c>
      <c r="O32" s="166">
        <v>41246</v>
      </c>
      <c r="P32" s="166" t="str">
        <f t="shared" si="2"/>
        <v>20121203</v>
      </c>
      <c r="Q32" s="166">
        <v>41246</v>
      </c>
      <c r="R32" s="166" t="str">
        <f t="shared" si="3"/>
        <v>20121203</v>
      </c>
      <c r="S32" s="166" t="s">
        <v>24211</v>
      </c>
      <c r="T32" s="166">
        <v>38386</v>
      </c>
      <c r="U32" s="166" t="str">
        <f t="shared" si="4"/>
        <v>20050203</v>
      </c>
      <c r="W32" s="166" t="s">
        <v>24445</v>
      </c>
      <c r="X32" s="166"/>
      <c r="Y32" s="190" t="s">
        <v>22565</v>
      </c>
      <c r="Z32" s="190" t="str">
        <f>VLOOKUP(Y32,'DM Chức danh'!$A$3:$B$18,2,0)</f>
        <v>C04</v>
      </c>
      <c r="AA32" s="36" t="s">
        <v>22576</v>
      </c>
      <c r="AB32" s="36" t="str">
        <f>VLOOKUP(AA32,'DM vị trí'!$B$4:$C$100,2,0)</f>
        <v>64</v>
      </c>
      <c r="AD32" s="166" t="s">
        <v>24483</v>
      </c>
      <c r="AF32" s="18" t="s">
        <v>22748</v>
      </c>
      <c r="AH32" s="18" t="s">
        <v>22535</v>
      </c>
      <c r="AI32" s="36" t="str">
        <f>VLOOKUP(AH32,'DM tongiao'!$A$3:$B$12,2,0)</f>
        <v>TG009</v>
      </c>
      <c r="AJ32" s="18" t="s">
        <v>22544</v>
      </c>
      <c r="AK32" s="36" t="str">
        <f>VLOOKUP(AJ32,'DM hon nhan'!$A$3:$B$8,2,0)</f>
        <v>TT02</v>
      </c>
      <c r="AL32" s="15" t="s">
        <v>22749</v>
      </c>
      <c r="AM32" s="15" t="s">
        <v>22749</v>
      </c>
      <c r="AN32" s="15" t="s">
        <v>22539</v>
      </c>
      <c r="AO32" s="15" t="str">
        <f>VLOOKUP(AN32,'DM Tỉnh thành'!$A$3:$B$66,2,0)</f>
        <v>TT005</v>
      </c>
      <c r="BA32" s="18" t="s">
        <v>22250</v>
      </c>
      <c r="BB32" s="176"/>
      <c r="BC32" s="18" t="s">
        <v>23580</v>
      </c>
      <c r="BH32" s="18" t="s">
        <v>22750</v>
      </c>
      <c r="BI32" s="18" t="s">
        <v>22561</v>
      </c>
      <c r="BL32" s="18" t="s">
        <v>22751</v>
      </c>
      <c r="BM32" s="176">
        <v>1</v>
      </c>
      <c r="BO32" s="18" t="s">
        <v>22546</v>
      </c>
      <c r="BP32" s="18" t="s">
        <v>22518</v>
      </c>
    </row>
    <row r="33" spans="1:68" x14ac:dyDescent="0.25">
      <c r="A33" s="14" t="s">
        <v>21762</v>
      </c>
      <c r="B33" s="14" t="s">
        <v>21855</v>
      </c>
      <c r="C33" s="15" t="s">
        <v>21575</v>
      </c>
      <c r="D33" s="15" t="s">
        <v>25156</v>
      </c>
      <c r="E33" s="185" t="s">
        <v>67</v>
      </c>
      <c r="F33" s="220" t="str">
        <f>VLOOKUP(E33,'DM quốc gia'!$A$3:$B$17,2,0)</f>
        <v>QG001</v>
      </c>
      <c r="G33" s="166">
        <v>29600</v>
      </c>
      <c r="H33" s="166" t="str">
        <f t="shared" si="0"/>
        <v>19810114</v>
      </c>
      <c r="I33" s="15" t="s">
        <v>20988</v>
      </c>
      <c r="J33" s="15" t="str">
        <f>VLOOKUP(I33,'DM giới tính'!$A$4:$B$5,2,0)</f>
        <v>NAM</v>
      </c>
      <c r="K33" s="18" t="s">
        <v>21855</v>
      </c>
      <c r="L33" s="197" t="str">
        <f>+VLOOKUP(C33,'Nhân sự phê duyệt'!$B$4:$D$261,2,0)</f>
        <v>09</v>
      </c>
      <c r="M33" s="166">
        <f t="shared" si="5"/>
        <v>41532</v>
      </c>
      <c r="N33" s="166" t="str">
        <f t="shared" si="1"/>
        <v>20130915</v>
      </c>
      <c r="O33" s="166">
        <v>41470</v>
      </c>
      <c r="P33" s="166" t="str">
        <f t="shared" si="2"/>
        <v>20130715</v>
      </c>
      <c r="Q33" s="166">
        <v>41470</v>
      </c>
      <c r="R33" s="166" t="str">
        <f t="shared" si="3"/>
        <v>20130715</v>
      </c>
      <c r="S33" s="166" t="s">
        <v>24212</v>
      </c>
      <c r="T33" s="166">
        <v>40330</v>
      </c>
      <c r="U33" s="166" t="str">
        <f t="shared" si="4"/>
        <v>20100601</v>
      </c>
      <c r="W33" s="166" t="s">
        <v>24484</v>
      </c>
      <c r="X33" s="166"/>
      <c r="Y33" s="190" t="s">
        <v>21974</v>
      </c>
      <c r="Z33" s="190" t="str">
        <f>VLOOKUP(Y33,'DM Chức danh'!$A$3:$B$18,2,0)</f>
        <v>C10</v>
      </c>
      <c r="AA33" s="36" t="s">
        <v>22576</v>
      </c>
      <c r="AB33" s="36" t="str">
        <f>VLOOKUP(AA33,'DM vị trí'!$B$4:$C$100,2,0)</f>
        <v>64</v>
      </c>
      <c r="AD33" s="166" t="s">
        <v>24485</v>
      </c>
      <c r="AF33" s="18" t="s">
        <v>22752</v>
      </c>
      <c r="AH33" s="18" t="s">
        <v>22535</v>
      </c>
      <c r="AI33" s="36" t="str">
        <f>VLOOKUP(AH33,'DM tongiao'!$A$3:$B$12,2,0)</f>
        <v>TG009</v>
      </c>
      <c r="AJ33" s="18" t="s">
        <v>22536</v>
      </c>
      <c r="AK33" s="36" t="str">
        <f>VLOOKUP(AJ33,'DM hon nhan'!$A$3:$B$8,2,0)</f>
        <v>TT01</v>
      </c>
      <c r="AL33" s="15" t="s">
        <v>22753</v>
      </c>
      <c r="AM33" s="15" t="s">
        <v>22753</v>
      </c>
      <c r="AN33" s="15" t="s">
        <v>22539</v>
      </c>
      <c r="AO33" s="15" t="str">
        <f>VLOOKUP(AN33,'DM Tỉnh thành'!$A$3:$B$66,2,0)</f>
        <v>TT005</v>
      </c>
      <c r="BA33" s="18" t="s">
        <v>22250</v>
      </c>
      <c r="BB33" s="176"/>
      <c r="BC33" s="18" t="s">
        <v>23580</v>
      </c>
      <c r="BH33" s="18" t="s">
        <v>22754</v>
      </c>
      <c r="BI33" s="18" t="s">
        <v>22561</v>
      </c>
      <c r="BL33" s="18" t="s">
        <v>22755</v>
      </c>
      <c r="BM33" s="176">
        <v>1</v>
      </c>
      <c r="BO33" s="18" t="s">
        <v>22546</v>
      </c>
      <c r="BP33" s="18" t="s">
        <v>22518</v>
      </c>
    </row>
    <row r="34" spans="1:68" x14ac:dyDescent="0.25">
      <c r="A34" s="14" t="s">
        <v>23104</v>
      </c>
      <c r="B34" s="14" t="s">
        <v>21855</v>
      </c>
      <c r="C34" s="15" t="s">
        <v>23105</v>
      </c>
      <c r="D34" s="15" t="s">
        <v>25157</v>
      </c>
      <c r="E34" s="185" t="s">
        <v>67</v>
      </c>
      <c r="F34" s="220" t="str">
        <f>VLOOKUP(E34,'DM quốc gia'!$A$3:$B$17,2,0)</f>
        <v>QG001</v>
      </c>
      <c r="G34" s="166">
        <v>22866</v>
      </c>
      <c r="H34" s="166" t="str">
        <f t="shared" si="0"/>
        <v>19620808</v>
      </c>
      <c r="I34" s="15" t="s">
        <v>20989</v>
      </c>
      <c r="J34" s="15" t="str">
        <f>VLOOKUP(I34,'DM giới tính'!$A$4:$B$5,2,0)</f>
        <v>NU</v>
      </c>
      <c r="K34" s="18" t="s">
        <v>21855</v>
      </c>
      <c r="L34" s="197" t="str">
        <f>+VLOOKUP(C34,'Nhân sự phê duyệt'!$B$4:$D$261,2,0)</f>
        <v>28</v>
      </c>
      <c r="M34" s="166">
        <f t="shared" si="5"/>
        <v>39757</v>
      </c>
      <c r="N34" s="166" t="str">
        <f t="shared" si="1"/>
        <v>20081105</v>
      </c>
      <c r="O34" s="166">
        <v>39696</v>
      </c>
      <c r="P34" s="166" t="str">
        <f t="shared" si="2"/>
        <v>20080905</v>
      </c>
      <c r="Q34" s="166">
        <v>39696</v>
      </c>
      <c r="R34" s="166" t="str">
        <f t="shared" si="3"/>
        <v>20080905</v>
      </c>
      <c r="S34" s="166" t="s">
        <v>24213</v>
      </c>
      <c r="T34" s="166">
        <v>42168</v>
      </c>
      <c r="U34" s="166" t="str">
        <f t="shared" si="4"/>
        <v>20150613</v>
      </c>
      <c r="W34" s="166" t="s">
        <v>24445</v>
      </c>
      <c r="X34" s="166"/>
      <c r="Y34" s="190" t="s">
        <v>21974</v>
      </c>
      <c r="Z34" s="190" t="str">
        <f>VLOOKUP(Y34,'DM Chức danh'!$A$3:$B$18,2,0)</f>
        <v>C10</v>
      </c>
      <c r="AA34" s="36" t="s">
        <v>22646</v>
      </c>
      <c r="AB34" s="36" t="str">
        <f>VLOOKUP(AA34,'DM vị trí'!$B$4:$C$100,2,0)</f>
        <v>65</v>
      </c>
      <c r="AD34" s="166" t="s">
        <v>24486</v>
      </c>
      <c r="AE34" s="18" t="s">
        <v>23106</v>
      </c>
      <c r="AF34" s="18" t="s">
        <v>23106</v>
      </c>
      <c r="AH34" s="18" t="s">
        <v>22535</v>
      </c>
      <c r="AI34" s="36" t="str">
        <f>VLOOKUP(AH34,'DM tongiao'!$A$3:$B$12,2,0)</f>
        <v>TG009</v>
      </c>
      <c r="AJ34" s="18" t="s">
        <v>22536</v>
      </c>
      <c r="AK34" s="36" t="str">
        <f>VLOOKUP(AJ34,'DM hon nhan'!$A$3:$B$8,2,0)</f>
        <v>TT01</v>
      </c>
      <c r="AL34" s="15" t="s">
        <v>23107</v>
      </c>
      <c r="AM34" s="15" t="s">
        <v>23107</v>
      </c>
      <c r="AN34" s="15" t="s">
        <v>22539</v>
      </c>
      <c r="AO34" s="15" t="str">
        <f>VLOOKUP(AN34,'DM Tỉnh thành'!$A$3:$B$66,2,0)</f>
        <v>TT005</v>
      </c>
      <c r="BA34" s="18" t="s">
        <v>22250</v>
      </c>
      <c r="BB34" s="176"/>
      <c r="BC34" s="18" t="s">
        <v>23580</v>
      </c>
      <c r="BH34" s="18" t="s">
        <v>23108</v>
      </c>
      <c r="BI34" s="18" t="s">
        <v>22540</v>
      </c>
      <c r="BL34" s="18" t="s">
        <v>23109</v>
      </c>
      <c r="BM34" s="176">
        <v>1</v>
      </c>
      <c r="BO34" s="18" t="s">
        <v>22546</v>
      </c>
      <c r="BP34" s="18" t="s">
        <v>22518</v>
      </c>
    </row>
    <row r="35" spans="1:68" x14ac:dyDescent="0.25">
      <c r="A35" s="14" t="s">
        <v>21786</v>
      </c>
      <c r="B35" s="14" t="s">
        <v>21855</v>
      </c>
      <c r="C35" s="15" t="s">
        <v>21599</v>
      </c>
      <c r="D35" s="15" t="s">
        <v>25158</v>
      </c>
      <c r="E35" s="185" t="s">
        <v>67</v>
      </c>
      <c r="F35" s="220" t="str">
        <f>VLOOKUP(E35,'DM quốc gia'!$A$3:$B$17,2,0)</f>
        <v>QG001</v>
      </c>
      <c r="G35" s="166">
        <v>29655</v>
      </c>
      <c r="H35" s="166" t="str">
        <f t="shared" si="0"/>
        <v>19810310</v>
      </c>
      <c r="I35" s="15" t="s">
        <v>20989</v>
      </c>
      <c r="J35" s="15" t="str">
        <f>VLOOKUP(I35,'DM giới tính'!$A$4:$B$5,2,0)</f>
        <v>NU</v>
      </c>
      <c r="K35" s="18" t="s">
        <v>21855</v>
      </c>
      <c r="L35" s="197" t="str">
        <f>+VLOOKUP(C35,'Nhân sự phê duyệt'!$B$4:$D$261,2,0)</f>
        <v>08</v>
      </c>
      <c r="M35" s="166">
        <f t="shared" si="5"/>
        <v>41700</v>
      </c>
      <c r="N35" s="166" t="str">
        <f t="shared" si="1"/>
        <v>20140302</v>
      </c>
      <c r="O35" s="166">
        <v>41641</v>
      </c>
      <c r="P35" s="166" t="str">
        <f t="shared" si="2"/>
        <v>20140102</v>
      </c>
      <c r="Q35" s="166">
        <v>41641</v>
      </c>
      <c r="R35" s="166" t="str">
        <f t="shared" si="3"/>
        <v>20140102</v>
      </c>
      <c r="S35" s="166" t="s">
        <v>24214</v>
      </c>
      <c r="T35" s="166">
        <v>39171</v>
      </c>
      <c r="U35" s="166" t="str">
        <f t="shared" si="4"/>
        <v>20070330</v>
      </c>
      <c r="W35" s="166" t="s">
        <v>24445</v>
      </c>
      <c r="X35" s="166"/>
      <c r="Y35" s="190" t="s">
        <v>22547</v>
      </c>
      <c r="Z35" s="190" t="str">
        <f>VLOOKUP(Y35,'DM Chức danh'!$A$3:$B$18,2,0)</f>
        <v>C06</v>
      </c>
      <c r="AA35" s="36" t="s">
        <v>22048</v>
      </c>
      <c r="AB35" s="36" t="str">
        <f>VLOOKUP(AA35,'DM vị trí'!$B$4:$C$56,2,0)</f>
        <v>24</v>
      </c>
      <c r="AD35" s="166" t="s">
        <v>24487</v>
      </c>
      <c r="AF35" s="199" t="s">
        <v>23250</v>
      </c>
      <c r="AH35" s="18" t="s">
        <v>22593</v>
      </c>
      <c r="AI35" s="36" t="str">
        <f>VLOOKUP(AH35,'DM tongiao'!$A$3:$B$12,2,0)</f>
        <v>TG002</v>
      </c>
      <c r="AJ35" s="18" t="s">
        <v>22536</v>
      </c>
      <c r="AK35" s="36" t="str">
        <f>VLOOKUP(AJ35,'DM hon nhan'!$A$3:$B$8,2,0)</f>
        <v>TT01</v>
      </c>
      <c r="AL35" s="15" t="s">
        <v>22757</v>
      </c>
      <c r="AM35" s="15" t="s">
        <v>22757</v>
      </c>
      <c r="AN35" s="15" t="s">
        <v>22539</v>
      </c>
      <c r="AO35" s="15" t="str">
        <f>VLOOKUP(AN35,'DM Tỉnh thành'!$A$3:$B$66,2,0)</f>
        <v>TT005</v>
      </c>
      <c r="BA35" s="18" t="s">
        <v>22250</v>
      </c>
      <c r="BB35" s="176"/>
      <c r="BC35" s="18" t="s">
        <v>23580</v>
      </c>
      <c r="BH35" s="166" t="s">
        <v>24488</v>
      </c>
      <c r="BI35" s="18" t="s">
        <v>22561</v>
      </c>
      <c r="BM35" s="176">
        <v>1</v>
      </c>
      <c r="BO35" s="18" t="s">
        <v>22546</v>
      </c>
      <c r="BP35" s="18" t="s">
        <v>22518</v>
      </c>
    </row>
    <row r="36" spans="1:68" x14ac:dyDescent="0.25">
      <c r="A36" s="14" t="s">
        <v>23110</v>
      </c>
      <c r="B36" s="14" t="s">
        <v>21855</v>
      </c>
      <c r="C36" s="15" t="s">
        <v>23111</v>
      </c>
      <c r="D36" s="15" t="s">
        <v>25159</v>
      </c>
      <c r="E36" s="185" t="s">
        <v>67</v>
      </c>
      <c r="F36" s="220" t="str">
        <f>VLOOKUP(E36,'DM quốc gia'!$A$3:$B$17,2,0)</f>
        <v>QG001</v>
      </c>
      <c r="G36" s="166">
        <v>33491</v>
      </c>
      <c r="H36" s="166" t="str">
        <f t="shared" si="0"/>
        <v>19910910</v>
      </c>
      <c r="I36" s="15" t="s">
        <v>20988</v>
      </c>
      <c r="J36" s="15" t="str">
        <f>VLOOKUP(I36,'DM giới tính'!$A$4:$B$5,2,0)</f>
        <v>NAM</v>
      </c>
      <c r="K36" s="18" t="s">
        <v>21855</v>
      </c>
      <c r="L36" s="197">
        <v>28</v>
      </c>
      <c r="M36" s="166">
        <f t="shared" si="5"/>
        <v>42454</v>
      </c>
      <c r="N36" s="166" t="str">
        <f t="shared" si="1"/>
        <v>20160325</v>
      </c>
      <c r="O36" s="166">
        <v>42394</v>
      </c>
      <c r="P36" s="166" t="str">
        <f t="shared" si="2"/>
        <v>20160125</v>
      </c>
      <c r="Q36" s="166">
        <v>42394</v>
      </c>
      <c r="R36" s="166" t="str">
        <f t="shared" si="3"/>
        <v>20160125</v>
      </c>
      <c r="S36" s="166" t="s">
        <v>24215</v>
      </c>
      <c r="T36" s="166">
        <v>41302</v>
      </c>
      <c r="U36" s="166" t="str">
        <f t="shared" si="4"/>
        <v>20130128</v>
      </c>
      <c r="W36" s="166" t="s">
        <v>24445</v>
      </c>
      <c r="X36" s="166"/>
      <c r="Y36" s="190" t="s">
        <v>22579</v>
      </c>
      <c r="Z36" s="190" t="str">
        <f>VLOOKUP(Y36,'DM Chức danh'!$A$3:$B$18,2,0)</f>
        <v>C05</v>
      </c>
      <c r="AA36" s="36" t="s">
        <v>22048</v>
      </c>
      <c r="AB36" s="36" t="str">
        <f>VLOOKUP(AA36,'DM vị trí'!$B$4:$C$56,2,0)</f>
        <v>24</v>
      </c>
      <c r="AD36" s="166" t="s">
        <v>24489</v>
      </c>
      <c r="AE36" s="18" t="s">
        <v>23112</v>
      </c>
      <c r="AF36" s="18" t="s">
        <v>23113</v>
      </c>
      <c r="AH36" s="18" t="s">
        <v>22535</v>
      </c>
      <c r="AI36" s="36" t="str">
        <f>VLOOKUP(AH36,'DM tongiao'!$A$3:$B$12,2,0)</f>
        <v>TG009</v>
      </c>
      <c r="AJ36" s="18" t="s">
        <v>22544</v>
      </c>
      <c r="AK36" s="36" t="str">
        <f>VLOOKUP(AJ36,'DM hon nhan'!$A$3:$B$8,2,0)</f>
        <v>TT02</v>
      </c>
      <c r="AL36" s="15" t="s">
        <v>23114</v>
      </c>
      <c r="AM36" s="15" t="s">
        <v>23114</v>
      </c>
      <c r="AN36" s="15" t="s">
        <v>22539</v>
      </c>
      <c r="AO36" s="15" t="str">
        <f>VLOOKUP(AN36,'DM Tỉnh thành'!$A$3:$B$66,2,0)</f>
        <v>TT005</v>
      </c>
      <c r="BA36" s="18" t="s">
        <v>22250</v>
      </c>
      <c r="BB36" s="176"/>
      <c r="BC36" s="18" t="s">
        <v>23580</v>
      </c>
      <c r="BH36" s="166" t="s">
        <v>24490</v>
      </c>
      <c r="BI36" s="18" t="s">
        <v>22561</v>
      </c>
      <c r="BM36" s="176">
        <v>1</v>
      </c>
      <c r="BO36" s="18" t="s">
        <v>22546</v>
      </c>
      <c r="BP36" s="18" t="s">
        <v>22518</v>
      </c>
    </row>
    <row r="37" spans="1:68" x14ac:dyDescent="0.25">
      <c r="A37" s="14" t="s">
        <v>21720</v>
      </c>
      <c r="B37" s="14" t="s">
        <v>21855</v>
      </c>
      <c r="C37" s="15" t="s">
        <v>21534</v>
      </c>
      <c r="D37" s="15" t="s">
        <v>25160</v>
      </c>
      <c r="E37" s="185" t="s">
        <v>67</v>
      </c>
      <c r="F37" s="220" t="str">
        <f>VLOOKUP(E37,'DM quốc gia'!$A$3:$B$17,2,0)</f>
        <v>QG001</v>
      </c>
      <c r="G37" s="166">
        <v>29747</v>
      </c>
      <c r="H37" s="166" t="str">
        <f t="shared" si="0"/>
        <v>19810610</v>
      </c>
      <c r="I37" s="15" t="s">
        <v>20989</v>
      </c>
      <c r="J37" s="15" t="str">
        <f>VLOOKUP(I37,'DM giới tính'!$A$4:$B$5,2,0)</f>
        <v>NU</v>
      </c>
      <c r="K37" s="18" t="s">
        <v>21855</v>
      </c>
      <c r="L37" s="197" t="str">
        <f>+VLOOKUP(C37,'Nhân sự phê duyệt'!$B$4:$D$261,2,0)</f>
        <v>14</v>
      </c>
      <c r="M37" s="166">
        <f t="shared" si="5"/>
        <v>40698</v>
      </c>
      <c r="N37" s="166" t="str">
        <f t="shared" si="1"/>
        <v>20110604</v>
      </c>
      <c r="O37" s="166">
        <v>40637</v>
      </c>
      <c r="P37" s="166" t="str">
        <f t="shared" si="2"/>
        <v>20110404</v>
      </c>
      <c r="Q37" s="166">
        <v>40637</v>
      </c>
      <c r="R37" s="166" t="str">
        <f t="shared" si="3"/>
        <v>20110404</v>
      </c>
      <c r="S37" s="166" t="s">
        <v>24216</v>
      </c>
      <c r="T37" s="166">
        <v>37580</v>
      </c>
      <c r="U37" s="166" t="str">
        <f t="shared" si="4"/>
        <v>20021120</v>
      </c>
      <c r="W37" s="166" t="s">
        <v>105</v>
      </c>
      <c r="X37" s="166" t="str">
        <f>VLOOKUP(W37,'DM Tỉnh thành'!$A$3:$B$66,2,0)</f>
        <v>TT005</v>
      </c>
      <c r="Y37" s="190" t="s">
        <v>21969</v>
      </c>
      <c r="Z37" s="190" t="str">
        <f>VLOOKUP(Y37,'DM Chức danh'!$A$3:$B$30,2,0)</f>
        <v>C20</v>
      </c>
      <c r="AA37" s="36" t="s">
        <v>22072</v>
      </c>
      <c r="AB37" s="36" t="str">
        <f>VLOOKUP(AA37,'DM vị trí'!$B$4:$C$56,2,0)</f>
        <v>43</v>
      </c>
      <c r="AD37" s="166" t="s">
        <v>24491</v>
      </c>
      <c r="AF37" s="18" t="s">
        <v>23115</v>
      </c>
      <c r="AI37" s="36"/>
      <c r="AJ37" s="18" t="s">
        <v>22536</v>
      </c>
      <c r="AK37" s="36" t="str">
        <f>VLOOKUP(AJ37,'DM hon nhan'!$A$3:$B$8,2,0)</f>
        <v>TT01</v>
      </c>
      <c r="AL37" s="15" t="s">
        <v>23116</v>
      </c>
      <c r="AM37" s="15" t="s">
        <v>23116</v>
      </c>
      <c r="AN37" s="15" t="s">
        <v>22539</v>
      </c>
      <c r="AO37" s="15" t="str">
        <f>VLOOKUP(AN37,'DM Tỉnh thành'!$A$3:$B$66,2,0)</f>
        <v>TT005</v>
      </c>
      <c r="BA37" s="18" t="s">
        <v>22250</v>
      </c>
      <c r="BB37" s="176"/>
      <c r="BC37" s="18" t="s">
        <v>23580</v>
      </c>
      <c r="BH37" s="18" t="s">
        <v>23117</v>
      </c>
      <c r="BI37" s="18" t="s">
        <v>22540</v>
      </c>
      <c r="BL37" s="18" t="s">
        <v>23118</v>
      </c>
      <c r="BM37" s="176">
        <v>1</v>
      </c>
      <c r="BN37" s="18" t="s">
        <v>23119</v>
      </c>
      <c r="BO37" s="18" t="s">
        <v>22546</v>
      </c>
      <c r="BP37" s="18" t="s">
        <v>22518</v>
      </c>
    </row>
    <row r="38" spans="1:68" x14ac:dyDescent="0.25">
      <c r="A38" s="14" t="s">
        <v>21724</v>
      </c>
      <c r="B38" s="14" t="s">
        <v>21855</v>
      </c>
      <c r="C38" s="15" t="s">
        <v>21538</v>
      </c>
      <c r="D38" s="15" t="s">
        <v>25161</v>
      </c>
      <c r="E38" s="185" t="s">
        <v>67</v>
      </c>
      <c r="F38" s="220" t="str">
        <f>VLOOKUP(E38,'DM quốc gia'!$A$3:$B$17,2,0)</f>
        <v>QG001</v>
      </c>
      <c r="G38" s="166">
        <v>32624</v>
      </c>
      <c r="H38" s="166" t="str">
        <f t="shared" si="0"/>
        <v>19890426</v>
      </c>
      <c r="I38" s="15" t="s">
        <v>20989</v>
      </c>
      <c r="J38" s="15" t="str">
        <f>VLOOKUP(I38,'DM giới tính'!$A$4:$B$5,2,0)</f>
        <v>NU</v>
      </c>
      <c r="K38" s="18" t="s">
        <v>21855</v>
      </c>
      <c r="L38" s="197" t="str">
        <f>+VLOOKUP(C38,'Nhân sự phê duyệt'!$B$4:$D$261,2,0)</f>
        <v>14</v>
      </c>
      <c r="M38" s="166">
        <f t="shared" si="5"/>
        <v>40804</v>
      </c>
      <c r="N38" s="166" t="str">
        <f t="shared" si="1"/>
        <v>20110918</v>
      </c>
      <c r="O38" s="166">
        <v>40742</v>
      </c>
      <c r="P38" s="166" t="str">
        <f t="shared" si="2"/>
        <v>20110718</v>
      </c>
      <c r="Q38" s="166">
        <v>40742</v>
      </c>
      <c r="R38" s="166" t="str">
        <f t="shared" si="3"/>
        <v>20110718</v>
      </c>
      <c r="S38" s="166" t="s">
        <v>24217</v>
      </c>
      <c r="T38" s="166">
        <v>38510</v>
      </c>
      <c r="U38" s="166" t="str">
        <f t="shared" si="4"/>
        <v>20050607</v>
      </c>
      <c r="W38" s="166" t="s">
        <v>210</v>
      </c>
      <c r="X38" s="166" t="str">
        <f>VLOOKUP(W38,'DM Tỉnh thành'!$A$3:$B$66,2,0)</f>
        <v>TT058</v>
      </c>
      <c r="Y38" s="190" t="s">
        <v>21969</v>
      </c>
      <c r="Z38" s="190" t="str">
        <f>VLOOKUP(Y38,'DM Chức danh'!$A$3:$B$30,2,0)</f>
        <v>C20</v>
      </c>
      <c r="AA38" s="36" t="s">
        <v>22767</v>
      </c>
      <c r="AB38" s="36" t="str">
        <f>VLOOKUP(AA38,'DM vị trí'!$B$4:$C$100,2,0)</f>
        <v>66</v>
      </c>
      <c r="AD38" s="166" t="s">
        <v>24492</v>
      </c>
      <c r="AF38" s="18" t="s">
        <v>23120</v>
      </c>
      <c r="AI38" s="36"/>
      <c r="AJ38" s="18" t="s">
        <v>22544</v>
      </c>
      <c r="AK38" s="36" t="str">
        <f>VLOOKUP(AJ38,'DM hon nhan'!$A$3:$B$8,2,0)</f>
        <v>TT02</v>
      </c>
      <c r="AM38" s="15" t="s">
        <v>25397</v>
      </c>
      <c r="AN38" s="15" t="s">
        <v>22539</v>
      </c>
      <c r="AO38" s="15" t="str">
        <f>VLOOKUP(AN38,'DM Tỉnh thành'!$A$3:$B$66,2,0)</f>
        <v>TT005</v>
      </c>
      <c r="BA38" s="18" t="s">
        <v>22250</v>
      </c>
      <c r="BB38" s="176"/>
      <c r="BC38" s="18" t="s">
        <v>23580</v>
      </c>
      <c r="BH38" s="18" t="s">
        <v>23121</v>
      </c>
      <c r="BI38" s="18" t="s">
        <v>22540</v>
      </c>
      <c r="BL38" s="18" t="s">
        <v>23122</v>
      </c>
      <c r="BM38" s="176">
        <v>40817</v>
      </c>
      <c r="BN38" s="18" t="s">
        <v>23123</v>
      </c>
      <c r="BO38" s="18" t="s">
        <v>22546</v>
      </c>
      <c r="BP38" s="18" t="s">
        <v>22518</v>
      </c>
    </row>
    <row r="39" spans="1:68" x14ac:dyDescent="0.25">
      <c r="A39" s="14" t="s">
        <v>21746</v>
      </c>
      <c r="B39" s="14" t="s">
        <v>21855</v>
      </c>
      <c r="C39" s="15" t="s">
        <v>21560</v>
      </c>
      <c r="D39" s="15" t="s">
        <v>25162</v>
      </c>
      <c r="E39" s="185" t="s">
        <v>95</v>
      </c>
      <c r="F39" s="220" t="str">
        <f>VLOOKUP(E39,'DM quốc gia'!$A$3:$B$17,2,0)</f>
        <v>QG015</v>
      </c>
      <c r="G39" s="166">
        <v>26505</v>
      </c>
      <c r="H39" s="166" t="str">
        <f t="shared" si="0"/>
        <v>19720725</v>
      </c>
      <c r="I39" s="15" t="s">
        <v>20989</v>
      </c>
      <c r="J39" s="15" t="str">
        <f>VLOOKUP(I39,'DM giới tính'!$A$4:$B$5,2,0)</f>
        <v>NU</v>
      </c>
      <c r="K39" s="18" t="s">
        <v>21855</v>
      </c>
      <c r="L39" s="197" t="str">
        <f>+VLOOKUP(C39,'Nhân sự phê duyệt'!$B$4:$D$261,2,0)</f>
        <v>14</v>
      </c>
      <c r="M39" s="166">
        <f t="shared" si="5"/>
        <v>41228</v>
      </c>
      <c r="N39" s="166" t="str">
        <f t="shared" si="1"/>
        <v>20121115</v>
      </c>
      <c r="O39" s="166">
        <v>41167</v>
      </c>
      <c r="P39" s="166" t="str">
        <f t="shared" si="2"/>
        <v>20120915</v>
      </c>
      <c r="Q39" s="166">
        <v>41167</v>
      </c>
      <c r="R39" s="166" t="str">
        <f t="shared" si="3"/>
        <v>20120915</v>
      </c>
      <c r="S39" s="166" t="s">
        <v>24218</v>
      </c>
      <c r="T39" s="166">
        <v>40280</v>
      </c>
      <c r="U39" s="166" t="str">
        <f t="shared" si="4"/>
        <v>20100412</v>
      </c>
      <c r="W39" s="166" t="s">
        <v>95</v>
      </c>
      <c r="X39" s="166"/>
      <c r="Y39" s="190" t="s">
        <v>21974</v>
      </c>
      <c r="Z39" s="190" t="str">
        <f>VLOOKUP(Y39,'DM Chức danh'!$A$3:$B$18,2,0)</f>
        <v>C10</v>
      </c>
      <c r="AA39" s="36" t="s">
        <v>22758</v>
      </c>
      <c r="AB39" s="36" t="str">
        <f>VLOOKUP(AA39,'DM vị trí'!$B$4:$C$100,2,0)</f>
        <v>67</v>
      </c>
      <c r="AD39" s="166" t="s">
        <v>24493</v>
      </c>
      <c r="AE39" s="18" t="s">
        <v>22759</v>
      </c>
      <c r="AF39" s="18" t="s">
        <v>22759</v>
      </c>
      <c r="AH39" s="18" t="s">
        <v>21124</v>
      </c>
      <c r="AI39" s="36" t="str">
        <f>VLOOKUP(AH39,'DM tongiao'!$A$3:$B$12,2,0)</f>
        <v>TG007</v>
      </c>
      <c r="AJ39" s="18" t="s">
        <v>22544</v>
      </c>
      <c r="AK39" s="36" t="str">
        <f>VLOOKUP(AJ39,'DM hon nhan'!$A$3:$B$8,2,0)</f>
        <v>TT02</v>
      </c>
      <c r="AL39" s="15" t="s">
        <v>22760</v>
      </c>
      <c r="AM39" s="15" t="s">
        <v>22761</v>
      </c>
      <c r="AN39" s="15" t="s">
        <v>22539</v>
      </c>
      <c r="AO39" s="15" t="str">
        <f>VLOOKUP(AN39,'DM Tỉnh thành'!$A$3:$B$66,2,0)</f>
        <v>TT005</v>
      </c>
      <c r="BB39" s="176"/>
      <c r="BC39" s="18" t="s">
        <v>23580</v>
      </c>
      <c r="BH39" s="18" t="s">
        <v>22762</v>
      </c>
      <c r="BI39" s="18" t="s">
        <v>22540</v>
      </c>
      <c r="BL39" s="18" t="s">
        <v>22763</v>
      </c>
      <c r="BM39" s="176">
        <v>1</v>
      </c>
      <c r="BN39" s="166"/>
      <c r="BO39" s="18" t="s">
        <v>22541</v>
      </c>
      <c r="BP39" s="18" t="s">
        <v>22518</v>
      </c>
    </row>
    <row r="40" spans="1:68" x14ac:dyDescent="0.25">
      <c r="A40" s="14" t="s">
        <v>23124</v>
      </c>
      <c r="B40" s="14" t="s">
        <v>21855</v>
      </c>
      <c r="C40" s="15" t="s">
        <v>23125</v>
      </c>
      <c r="D40" s="15" t="s">
        <v>25163</v>
      </c>
      <c r="E40" s="185" t="s">
        <v>67</v>
      </c>
      <c r="F40" s="220" t="str">
        <f>VLOOKUP(E40,'DM quốc gia'!$A$3:$B$17,2,0)</f>
        <v>QG001</v>
      </c>
      <c r="G40" s="166">
        <v>33323</v>
      </c>
      <c r="H40" s="166" t="str">
        <f t="shared" si="0"/>
        <v>19910326</v>
      </c>
      <c r="I40" s="15" t="s">
        <v>20989</v>
      </c>
      <c r="J40" s="15" t="str">
        <f>VLOOKUP(I40,'DM giới tính'!$A$4:$B$5,2,0)</f>
        <v>NU</v>
      </c>
      <c r="K40" s="18" t="s">
        <v>21855</v>
      </c>
      <c r="L40" s="197" t="str">
        <f>+VLOOKUP(C40,'Nhân sự phê duyệt'!$B$4:$D$261,2,0)</f>
        <v>14</v>
      </c>
      <c r="M40" s="166">
        <f t="shared" si="5"/>
        <v>42140</v>
      </c>
      <c r="N40" s="166" t="str">
        <f t="shared" si="1"/>
        <v>20150516</v>
      </c>
      <c r="O40" s="166">
        <v>42079</v>
      </c>
      <c r="P40" s="166" t="str">
        <f t="shared" si="2"/>
        <v>20150316</v>
      </c>
      <c r="Q40" s="166">
        <v>42079</v>
      </c>
      <c r="R40" s="166" t="str">
        <f t="shared" si="3"/>
        <v>20150316</v>
      </c>
      <c r="S40" s="166" t="s">
        <v>24219</v>
      </c>
      <c r="T40" s="166">
        <v>39426</v>
      </c>
      <c r="U40" s="166" t="str">
        <f t="shared" si="4"/>
        <v>20071210</v>
      </c>
      <c r="W40" s="166" t="s">
        <v>24484</v>
      </c>
      <c r="X40" s="166"/>
      <c r="Y40" s="190" t="s">
        <v>22571</v>
      </c>
      <c r="Z40" s="190" t="str">
        <f>VLOOKUP(Y40,'DM Chức danh'!$A$3:$B$18,2,0)</f>
        <v>C03</v>
      </c>
      <c r="AA40" s="36" t="s">
        <v>22072</v>
      </c>
      <c r="AB40" s="36" t="str">
        <f>VLOOKUP(AA40,'DM vị trí'!$B$4:$C$56,2,0)</f>
        <v>43</v>
      </c>
      <c r="AD40" s="166" t="s">
        <v>24494</v>
      </c>
      <c r="AE40" s="18" t="s">
        <v>23126</v>
      </c>
      <c r="AF40" s="18" t="s">
        <v>23127</v>
      </c>
      <c r="AH40" s="18" t="s">
        <v>22535</v>
      </c>
      <c r="AI40" s="36" t="str">
        <f>VLOOKUP(AH40,'DM tongiao'!$A$3:$B$12,2,0)</f>
        <v>TG009</v>
      </c>
      <c r="AJ40" s="18" t="s">
        <v>22536</v>
      </c>
      <c r="AK40" s="36" t="str">
        <f>VLOOKUP(AJ40,'DM hon nhan'!$A$3:$B$8,2,0)</f>
        <v>TT01</v>
      </c>
      <c r="AL40" s="15" t="s">
        <v>23128</v>
      </c>
      <c r="AM40" s="15" t="s">
        <v>23128</v>
      </c>
      <c r="AN40" s="15" t="s">
        <v>22539</v>
      </c>
      <c r="AO40" s="15" t="str">
        <f>VLOOKUP(AN40,'DM Tỉnh thành'!$A$3:$B$66,2,0)</f>
        <v>TT005</v>
      </c>
      <c r="BB40" s="176"/>
      <c r="BC40" s="18" t="s">
        <v>23580</v>
      </c>
      <c r="BH40" s="166" t="s">
        <v>24495</v>
      </c>
      <c r="BI40" s="18" t="s">
        <v>22561</v>
      </c>
      <c r="BM40" s="176">
        <v>1</v>
      </c>
      <c r="BN40" s="166" t="s">
        <v>24496</v>
      </c>
      <c r="BO40" s="18" t="s">
        <v>22546</v>
      </c>
      <c r="BP40" s="18" t="s">
        <v>22518</v>
      </c>
    </row>
    <row r="41" spans="1:68" x14ac:dyDescent="0.25">
      <c r="A41" s="14" t="s">
        <v>23129</v>
      </c>
      <c r="B41" s="14" t="s">
        <v>21855</v>
      </c>
      <c r="C41" s="15" t="s">
        <v>23130</v>
      </c>
      <c r="D41" s="15" t="s">
        <v>25164</v>
      </c>
      <c r="E41" s="185" t="s">
        <v>67</v>
      </c>
      <c r="F41" s="220" t="str">
        <f>VLOOKUP(E41,'DM quốc gia'!$A$3:$B$17,2,0)</f>
        <v>QG001</v>
      </c>
      <c r="G41" s="166">
        <v>24934</v>
      </c>
      <c r="H41" s="166" t="str">
        <f t="shared" si="0"/>
        <v>19680406</v>
      </c>
      <c r="I41" s="15" t="s">
        <v>20988</v>
      </c>
      <c r="J41" s="15" t="str">
        <f>VLOOKUP(I41,'DM giới tính'!$A$4:$B$5,2,0)</f>
        <v>NAM</v>
      </c>
      <c r="K41" s="18" t="s">
        <v>21855</v>
      </c>
      <c r="L41" s="197" t="str">
        <f>+VLOOKUP(C41,'Nhân sự phê duyệt'!$B$4:$D$261,2,0)</f>
        <v>28</v>
      </c>
      <c r="M41" s="166">
        <f t="shared" si="5"/>
        <v>40826</v>
      </c>
      <c r="N41" s="166" t="str">
        <f t="shared" si="1"/>
        <v>20111010</v>
      </c>
      <c r="O41" s="166">
        <v>40765</v>
      </c>
      <c r="P41" s="166" t="str">
        <f t="shared" si="2"/>
        <v>20110810</v>
      </c>
      <c r="Q41" s="166">
        <v>40765</v>
      </c>
      <c r="R41" s="166" t="str">
        <f t="shared" si="3"/>
        <v>20110810</v>
      </c>
      <c r="S41" s="166" t="s">
        <v>24220</v>
      </c>
      <c r="T41" s="166" t="s">
        <v>24443</v>
      </c>
      <c r="U41" s="166" t="str">
        <f t="shared" si="4"/>
        <v>20070329</v>
      </c>
      <c r="W41" s="166" t="s">
        <v>24497</v>
      </c>
      <c r="X41" s="166"/>
      <c r="Y41" s="190" t="s">
        <v>21974</v>
      </c>
      <c r="Z41" s="190" t="str">
        <f>VLOOKUP(Y41,'DM Chức danh'!$A$3:$B$18,2,0)</f>
        <v>C10</v>
      </c>
      <c r="AA41" s="36" t="s">
        <v>23131</v>
      </c>
      <c r="AB41" s="36" t="str">
        <f>VLOOKUP(AA41,'DM vị trí'!$B$4:$C$100,2,0)</f>
        <v>68</v>
      </c>
      <c r="AD41" s="166" t="s">
        <v>24498</v>
      </c>
      <c r="AF41" s="18" t="s">
        <v>23132</v>
      </c>
      <c r="AH41" s="18" t="s">
        <v>22535</v>
      </c>
      <c r="AI41" s="36" t="str">
        <f>VLOOKUP(AH41,'DM tongiao'!$A$3:$B$12,2,0)</f>
        <v>TG009</v>
      </c>
      <c r="AJ41" s="18" t="s">
        <v>22536</v>
      </c>
      <c r="AK41" s="36" t="str">
        <f>VLOOKUP(AJ41,'DM hon nhan'!$A$3:$B$8,2,0)</f>
        <v>TT01</v>
      </c>
      <c r="AL41" s="15" t="s">
        <v>23133</v>
      </c>
      <c r="AM41" s="15" t="s">
        <v>23133</v>
      </c>
      <c r="AN41" s="15" t="s">
        <v>22539</v>
      </c>
      <c r="AO41" s="15" t="str">
        <f>VLOOKUP(AN41,'DM Tỉnh thành'!$A$3:$B$66,2,0)</f>
        <v>TT005</v>
      </c>
      <c r="BA41" s="18" t="s">
        <v>22250</v>
      </c>
      <c r="BB41" s="176"/>
      <c r="BC41" s="18" t="s">
        <v>23580</v>
      </c>
      <c r="BH41" s="166"/>
      <c r="BL41" s="18" t="s">
        <v>23134</v>
      </c>
      <c r="BM41" s="176">
        <v>1</v>
      </c>
      <c r="BN41" s="166"/>
      <c r="BO41" s="18" t="s">
        <v>22546</v>
      </c>
      <c r="BP41" s="18" t="s">
        <v>22518</v>
      </c>
    </row>
    <row r="42" spans="1:68" x14ac:dyDescent="0.25">
      <c r="A42" s="14" t="s">
        <v>21694</v>
      </c>
      <c r="B42" s="14" t="s">
        <v>21855</v>
      </c>
      <c r="C42" s="15" t="s">
        <v>21508</v>
      </c>
      <c r="D42" s="15" t="s">
        <v>25165</v>
      </c>
      <c r="E42" s="185" t="s">
        <v>67</v>
      </c>
      <c r="F42" s="220" t="str">
        <f>VLOOKUP(E42,'DM quốc gia'!$A$3:$B$17,2,0)</f>
        <v>QG001</v>
      </c>
      <c r="G42" s="166">
        <v>31701</v>
      </c>
      <c r="H42" s="166" t="str">
        <f t="shared" si="0"/>
        <v>19861016</v>
      </c>
      <c r="I42" s="15" t="s">
        <v>20989</v>
      </c>
      <c r="J42" s="15" t="str">
        <f>VLOOKUP(I42,'DM giới tính'!$A$4:$B$5,2,0)</f>
        <v>NU</v>
      </c>
      <c r="K42" s="18" t="s">
        <v>21855</v>
      </c>
      <c r="L42" s="197" t="str">
        <f>+VLOOKUP(C42,'Nhân sự phê duyệt'!$B$4:$D$261,2,0)</f>
        <v>13</v>
      </c>
      <c r="M42" s="166">
        <f t="shared" si="5"/>
        <v>41518</v>
      </c>
      <c r="N42" s="166" t="str">
        <f t="shared" si="1"/>
        <v>20130901</v>
      </c>
      <c r="O42" s="166">
        <v>41456</v>
      </c>
      <c r="P42" s="166" t="str">
        <f t="shared" si="2"/>
        <v>20130701</v>
      </c>
      <c r="Q42" s="166">
        <v>40021</v>
      </c>
      <c r="R42" s="166" t="str">
        <f t="shared" si="3"/>
        <v>20090727</v>
      </c>
      <c r="S42" s="166" t="s">
        <v>24221</v>
      </c>
      <c r="T42" s="166">
        <v>37550</v>
      </c>
      <c r="U42" s="166" t="str">
        <f t="shared" si="4"/>
        <v>20021021</v>
      </c>
      <c r="W42" s="166" t="s">
        <v>208</v>
      </c>
      <c r="X42" s="166"/>
      <c r="Y42" s="190" t="s">
        <v>21972</v>
      </c>
      <c r="Z42" s="190" t="str">
        <f>VLOOKUP(Y42,'DM Chức danh'!$A$3:$B$18,2,0)</f>
        <v>C08</v>
      </c>
      <c r="AA42" s="36" t="s">
        <v>22077</v>
      </c>
      <c r="AB42" s="36" t="str">
        <f>VLOOKUP(AA42,'DM vị trí'!$B$4:$C$56,2,0)</f>
        <v>47</v>
      </c>
      <c r="AD42" s="166" t="s">
        <v>24499</v>
      </c>
      <c r="AE42" s="18" t="s">
        <v>22699</v>
      </c>
      <c r="AF42" s="18" t="s">
        <v>22699</v>
      </c>
      <c r="AH42" s="18" t="s">
        <v>22535</v>
      </c>
      <c r="AI42" s="36" t="str">
        <f>VLOOKUP(AH42,'DM tongiao'!$A$3:$B$12,2,0)</f>
        <v>TG009</v>
      </c>
      <c r="AJ42" s="18" t="s">
        <v>22536</v>
      </c>
      <c r="AK42" s="36" t="str">
        <f>VLOOKUP(AJ42,'DM hon nhan'!$A$3:$B$8,2,0)</f>
        <v>TT01</v>
      </c>
      <c r="AL42" s="15" t="s">
        <v>22764</v>
      </c>
      <c r="AM42" s="15" t="s">
        <v>22764</v>
      </c>
      <c r="AN42" s="15" t="s">
        <v>22539</v>
      </c>
      <c r="AO42" s="15" t="str">
        <f>VLOOKUP(AN42,'DM Tỉnh thành'!$A$3:$B$66,2,0)</f>
        <v>TT005</v>
      </c>
      <c r="BA42" s="18" t="s">
        <v>22250</v>
      </c>
      <c r="BB42" s="176"/>
      <c r="BC42" s="18" t="s">
        <v>23580</v>
      </c>
      <c r="BH42" s="18" t="s">
        <v>22765</v>
      </c>
      <c r="BI42" s="18" t="s">
        <v>22561</v>
      </c>
      <c r="BL42" s="18" t="s">
        <v>22766</v>
      </c>
      <c r="BM42" s="176">
        <v>1</v>
      </c>
      <c r="BN42" s="166"/>
      <c r="BO42" s="18" t="s">
        <v>22546</v>
      </c>
      <c r="BP42" s="18" t="s">
        <v>22518</v>
      </c>
    </row>
    <row r="43" spans="1:68" x14ac:dyDescent="0.25">
      <c r="A43" s="14" t="s">
        <v>21697</v>
      </c>
      <c r="B43" s="14" t="s">
        <v>21855</v>
      </c>
      <c r="C43" s="15" t="s">
        <v>23821</v>
      </c>
      <c r="D43" s="15" t="s">
        <v>25166</v>
      </c>
      <c r="E43" s="185" t="s">
        <v>67</v>
      </c>
      <c r="F43" s="220" t="str">
        <f>VLOOKUP(E43,'DM quốc gia'!$A$3:$B$17,2,0)</f>
        <v>QG001</v>
      </c>
      <c r="G43" s="166">
        <v>32361</v>
      </c>
      <c r="H43" s="166" t="str">
        <f t="shared" si="0"/>
        <v>19880806</v>
      </c>
      <c r="I43" s="15" t="s">
        <v>20988</v>
      </c>
      <c r="J43" s="15" t="str">
        <f>VLOOKUP(I43,'DM giới tính'!$A$4:$B$5,2,0)</f>
        <v>NAM</v>
      </c>
      <c r="K43" s="18" t="s">
        <v>21855</v>
      </c>
      <c r="L43" s="197">
        <v>10</v>
      </c>
      <c r="M43" s="166">
        <f t="shared" si="5"/>
        <v>40311</v>
      </c>
      <c r="N43" s="166" t="str">
        <f t="shared" si="1"/>
        <v>20100513</v>
      </c>
      <c r="O43" s="166">
        <v>40250</v>
      </c>
      <c r="P43" s="166" t="str">
        <f t="shared" si="2"/>
        <v>20100313</v>
      </c>
      <c r="Q43" s="166">
        <v>40250</v>
      </c>
      <c r="R43" s="166" t="str">
        <f t="shared" si="3"/>
        <v>20100313</v>
      </c>
      <c r="S43" s="166" t="s">
        <v>24222</v>
      </c>
      <c r="T43" s="166">
        <v>38677</v>
      </c>
      <c r="U43" s="166" t="str">
        <f t="shared" si="4"/>
        <v>20051121</v>
      </c>
      <c r="W43" s="166" t="s">
        <v>132</v>
      </c>
      <c r="X43" s="166" t="str">
        <f>VLOOKUP(W43,'DM Tỉnh thành'!$A$3:$B$66,2,0)</f>
        <v>TT019</v>
      </c>
      <c r="Y43" s="190" t="s">
        <v>21969</v>
      </c>
      <c r="Z43" s="190" t="str">
        <f>VLOOKUP(Y43,'DM Chức danh'!$A$3:$B$30,2,0)</f>
        <v>C20</v>
      </c>
      <c r="AA43" s="36" t="s">
        <v>22767</v>
      </c>
      <c r="AB43" s="36" t="str">
        <f>VLOOKUP(AA43,'DM vị trí'!$B$4:$C$100,2,0)</f>
        <v>66</v>
      </c>
      <c r="AD43" s="166" t="s">
        <v>24501</v>
      </c>
      <c r="AF43" s="18" t="s">
        <v>22768</v>
      </c>
      <c r="AH43" s="18" t="s">
        <v>22535</v>
      </c>
      <c r="AI43" s="36" t="str">
        <f>VLOOKUP(AH43,'DM tongiao'!$A$3:$B$12,2,0)</f>
        <v>TG009</v>
      </c>
      <c r="AJ43" s="18" t="s">
        <v>22544</v>
      </c>
      <c r="AK43" s="36" t="str">
        <f>VLOOKUP(AJ43,'DM hon nhan'!$A$3:$B$8,2,0)</f>
        <v>TT02</v>
      </c>
      <c r="AL43" s="15" t="s">
        <v>22769</v>
      </c>
      <c r="AM43" s="15" t="s">
        <v>22770</v>
      </c>
      <c r="AN43" s="15" t="s">
        <v>22539</v>
      </c>
      <c r="AO43" s="15" t="str">
        <f>VLOOKUP(AN43,'DM Tỉnh thành'!$A$3:$B$66,2,0)</f>
        <v>TT005</v>
      </c>
      <c r="BA43" s="18" t="s">
        <v>22250</v>
      </c>
      <c r="BB43" s="176"/>
      <c r="BC43" s="18" t="s">
        <v>23580</v>
      </c>
      <c r="BH43" s="18" t="s">
        <v>22771</v>
      </c>
      <c r="BI43" s="18" t="s">
        <v>22540</v>
      </c>
      <c r="BL43" s="18" t="s">
        <v>22772</v>
      </c>
      <c r="BM43" s="176">
        <v>40299</v>
      </c>
      <c r="BN43" s="18" t="s">
        <v>22773</v>
      </c>
      <c r="BO43" s="18" t="s">
        <v>22546</v>
      </c>
      <c r="BP43" s="18" t="s">
        <v>22518</v>
      </c>
    </row>
    <row r="44" spans="1:68" x14ac:dyDescent="0.25">
      <c r="A44" s="14" t="s">
        <v>21698</v>
      </c>
      <c r="B44" s="14" t="s">
        <v>21855</v>
      </c>
      <c r="C44" s="15" t="s">
        <v>23822</v>
      </c>
      <c r="D44" s="15" t="s">
        <v>25167</v>
      </c>
      <c r="E44" s="185" t="s">
        <v>67</v>
      </c>
      <c r="F44" s="220" t="str">
        <f>VLOOKUP(E44,'DM quốc gia'!$A$3:$B$17,2,0)</f>
        <v>QG001</v>
      </c>
      <c r="G44" s="166">
        <v>31870</v>
      </c>
      <c r="H44" s="166" t="str">
        <f t="shared" si="0"/>
        <v>19870403</v>
      </c>
      <c r="I44" s="15" t="s">
        <v>20988</v>
      </c>
      <c r="J44" s="15" t="str">
        <f>VLOOKUP(I44,'DM giới tính'!$A$4:$B$5,2,0)</f>
        <v>NAM</v>
      </c>
      <c r="K44" s="18" t="s">
        <v>21855</v>
      </c>
      <c r="L44" s="197">
        <v>10</v>
      </c>
      <c r="M44" s="166">
        <f t="shared" si="5"/>
        <v>40311</v>
      </c>
      <c r="N44" s="166" t="str">
        <f t="shared" si="1"/>
        <v>20100513</v>
      </c>
      <c r="O44" s="166">
        <v>40250</v>
      </c>
      <c r="P44" s="166" t="str">
        <f t="shared" si="2"/>
        <v>20100313</v>
      </c>
      <c r="Q44" s="166">
        <v>40250</v>
      </c>
      <c r="R44" s="166" t="str">
        <f t="shared" si="3"/>
        <v>20100313</v>
      </c>
      <c r="S44" s="166" t="s">
        <v>24223</v>
      </c>
      <c r="T44" s="166">
        <v>37068</v>
      </c>
      <c r="U44" s="166" t="str">
        <f t="shared" si="4"/>
        <v>20010626</v>
      </c>
      <c r="W44" s="166" t="s">
        <v>220</v>
      </c>
      <c r="X44" s="166" t="str">
        <f>VLOOKUP(W44,'DM Tỉnh thành'!$A$3:$B$66,2,0)</f>
        <v>TT063</v>
      </c>
      <c r="Y44" s="190" t="s">
        <v>21969</v>
      </c>
      <c r="Z44" s="190" t="str">
        <f>VLOOKUP(Y44,'DM Chức danh'!$A$3:$B$30,2,0)</f>
        <v>C20</v>
      </c>
      <c r="AA44" s="36" t="s">
        <v>22588</v>
      </c>
      <c r="AB44" s="36" t="str">
        <f>VLOOKUP(AA44,'DM vị trí'!$B$4:$C$100,2,0)</f>
        <v>69</v>
      </c>
      <c r="AD44" s="166" t="s">
        <v>24503</v>
      </c>
      <c r="AF44" s="18" t="s">
        <v>22774</v>
      </c>
      <c r="AH44" s="18" t="s">
        <v>22535</v>
      </c>
      <c r="AI44" s="36" t="str">
        <f>VLOOKUP(AH44,'DM tongiao'!$A$3:$B$12,2,0)</f>
        <v>TG009</v>
      </c>
      <c r="AJ44" s="18" t="s">
        <v>22544</v>
      </c>
      <c r="AK44" s="36" t="str">
        <f>VLOOKUP(AJ44,'DM hon nhan'!$A$3:$B$8,2,0)</f>
        <v>TT02</v>
      </c>
      <c r="AL44" s="15" t="s">
        <v>22775</v>
      </c>
      <c r="AM44" s="15" t="s">
        <v>22776</v>
      </c>
      <c r="AN44" s="15" t="s">
        <v>22539</v>
      </c>
      <c r="AO44" s="15" t="str">
        <f>VLOOKUP(AN44,'DM Tỉnh thành'!$A$3:$B$66,2,0)</f>
        <v>TT005</v>
      </c>
      <c r="BA44" s="18" t="s">
        <v>22250</v>
      </c>
      <c r="BB44" s="176"/>
      <c r="BC44" s="18" t="s">
        <v>23580</v>
      </c>
      <c r="BH44" s="18" t="s">
        <v>22777</v>
      </c>
      <c r="BI44" s="18" t="s">
        <v>22540</v>
      </c>
      <c r="BL44" s="18" t="s">
        <v>22778</v>
      </c>
      <c r="BM44" s="176">
        <v>40299</v>
      </c>
      <c r="BN44" s="18" t="s">
        <v>22779</v>
      </c>
      <c r="BO44" s="18" t="s">
        <v>22546</v>
      </c>
      <c r="BP44" s="18" t="s">
        <v>22518</v>
      </c>
    </row>
    <row r="45" spans="1:68" x14ac:dyDescent="0.25">
      <c r="A45" s="14" t="s">
        <v>21722</v>
      </c>
      <c r="B45" s="14" t="s">
        <v>21855</v>
      </c>
      <c r="C45" s="15" t="s">
        <v>21536</v>
      </c>
      <c r="D45" s="15" t="s">
        <v>25168</v>
      </c>
      <c r="E45" s="185" t="s">
        <v>67</v>
      </c>
      <c r="F45" s="220" t="str">
        <f>VLOOKUP(E45,'DM quốc gia'!$A$3:$B$17,2,0)</f>
        <v>QG001</v>
      </c>
      <c r="G45" s="166">
        <v>32394</v>
      </c>
      <c r="H45" s="166" t="str">
        <f t="shared" si="0"/>
        <v>19880908</v>
      </c>
      <c r="I45" s="15" t="s">
        <v>20989</v>
      </c>
      <c r="J45" s="15" t="str">
        <f>VLOOKUP(I45,'DM giới tính'!$A$4:$B$5,2,0)</f>
        <v>NU</v>
      </c>
      <c r="K45" s="18" t="s">
        <v>21855</v>
      </c>
      <c r="L45" s="197" t="str">
        <f>+VLOOKUP(C45,'Nhân sự phê duyệt'!$B$4:$D$261,2,0)</f>
        <v>13</v>
      </c>
      <c r="M45" s="166">
        <f t="shared" si="5"/>
        <v>40804</v>
      </c>
      <c r="N45" s="166" t="str">
        <f t="shared" si="1"/>
        <v>20110918</v>
      </c>
      <c r="O45" s="166">
        <v>40742</v>
      </c>
      <c r="P45" s="166" t="str">
        <f t="shared" si="2"/>
        <v>20110718</v>
      </c>
      <c r="Q45" s="166">
        <v>40742</v>
      </c>
      <c r="R45" s="166" t="str">
        <f t="shared" si="3"/>
        <v>20110718</v>
      </c>
      <c r="S45" s="166" t="s">
        <v>24224</v>
      </c>
      <c r="T45" s="166">
        <v>40401</v>
      </c>
      <c r="U45" s="166" t="str">
        <f t="shared" si="4"/>
        <v>20100811</v>
      </c>
      <c r="W45" s="166" t="s">
        <v>196</v>
      </c>
      <c r="X45" s="166" t="str">
        <f>VLOOKUP(W45,'DM Tỉnh thành'!$A$3:$B$66,2,0)</f>
        <v>TT051</v>
      </c>
      <c r="Y45" s="190" t="s">
        <v>21969</v>
      </c>
      <c r="Z45" s="190" t="str">
        <f>VLOOKUP(Y45,'DM Chức danh'!$A$3:$B$30,2,0)</f>
        <v>C20</v>
      </c>
      <c r="AA45" s="36" t="s">
        <v>22767</v>
      </c>
      <c r="AB45" s="36" t="str">
        <f>VLOOKUP(AA45,'DM vị trí'!$B$4:$C$100,2,0)</f>
        <v>66</v>
      </c>
      <c r="AD45" s="166" t="s">
        <v>24504</v>
      </c>
      <c r="AF45" s="18" t="s">
        <v>23135</v>
      </c>
      <c r="AI45" s="36"/>
      <c r="AJ45" s="18" t="s">
        <v>22544</v>
      </c>
      <c r="AK45" s="36" t="str">
        <f>VLOOKUP(AJ45,'DM hon nhan'!$A$3:$B$8,2,0)</f>
        <v>TT02</v>
      </c>
      <c r="AL45" s="15" t="s">
        <v>23136</v>
      </c>
      <c r="AM45" s="15" t="s">
        <v>23137</v>
      </c>
      <c r="AN45" s="15" t="s">
        <v>22539</v>
      </c>
      <c r="AO45" s="15" t="str">
        <f>VLOOKUP(AN45,'DM Tỉnh thành'!$A$3:$B$66,2,0)</f>
        <v>TT005</v>
      </c>
      <c r="BA45" s="18" t="s">
        <v>22250</v>
      </c>
      <c r="BB45" s="176"/>
      <c r="BC45" s="18" t="s">
        <v>23580</v>
      </c>
      <c r="BH45" s="18" t="s">
        <v>23138</v>
      </c>
      <c r="BI45" s="18" t="s">
        <v>22540</v>
      </c>
      <c r="BL45" s="18" t="s">
        <v>23139</v>
      </c>
      <c r="BM45" s="176">
        <v>40817</v>
      </c>
      <c r="BN45" s="18" t="s">
        <v>23140</v>
      </c>
      <c r="BO45" s="18" t="s">
        <v>22546</v>
      </c>
      <c r="BP45" s="18" t="s">
        <v>22518</v>
      </c>
    </row>
    <row r="46" spans="1:68" x14ac:dyDescent="0.25">
      <c r="A46" s="14" t="s">
        <v>21735</v>
      </c>
      <c r="B46" s="14" t="s">
        <v>21855</v>
      </c>
      <c r="C46" s="15" t="s">
        <v>21549</v>
      </c>
      <c r="D46" s="15" t="s">
        <v>25169</v>
      </c>
      <c r="E46" s="185" t="s">
        <v>67</v>
      </c>
      <c r="F46" s="220" t="str">
        <f>VLOOKUP(E46,'DM quốc gia'!$A$3:$B$17,2,0)</f>
        <v>QG001</v>
      </c>
      <c r="G46" s="166">
        <v>25875</v>
      </c>
      <c r="H46" s="166" t="str">
        <f t="shared" si="0"/>
        <v>19701103</v>
      </c>
      <c r="I46" s="15" t="s">
        <v>20988</v>
      </c>
      <c r="J46" s="15" t="str">
        <f>VLOOKUP(I46,'DM giới tính'!$A$4:$B$5,2,0)</f>
        <v>NAM</v>
      </c>
      <c r="K46" s="18" t="s">
        <v>21855</v>
      </c>
      <c r="L46" s="197" t="str">
        <f>+VLOOKUP(C46,'Nhân sự phê duyệt'!$B$4:$D$261,2,0)</f>
        <v>13</v>
      </c>
      <c r="M46" s="166">
        <f t="shared" si="5"/>
        <v>40909</v>
      </c>
      <c r="N46" s="166" t="str">
        <f t="shared" si="1"/>
        <v>20120101</v>
      </c>
      <c r="O46" s="166">
        <v>40848</v>
      </c>
      <c r="P46" s="166" t="str">
        <f t="shared" si="2"/>
        <v>20111101</v>
      </c>
      <c r="Q46" s="166">
        <v>40848</v>
      </c>
      <c r="R46" s="166" t="str">
        <f t="shared" si="3"/>
        <v>20111101</v>
      </c>
      <c r="S46" s="166" t="s">
        <v>24225</v>
      </c>
      <c r="T46" s="166">
        <v>39409</v>
      </c>
      <c r="U46" s="166" t="str">
        <f t="shared" si="4"/>
        <v>20071123</v>
      </c>
      <c r="W46" s="166" t="s">
        <v>24445</v>
      </c>
      <c r="X46" s="166"/>
      <c r="Y46" s="190" t="s">
        <v>21974</v>
      </c>
      <c r="Z46" s="190" t="str">
        <f>VLOOKUP(Y46,'DM Chức danh'!$A$3:$B$18,2,0)</f>
        <v>C10</v>
      </c>
      <c r="AA46" s="36" t="s">
        <v>22780</v>
      </c>
      <c r="AB46" s="36" t="str">
        <f>VLOOKUP(AA46,'DM vị trí'!$B$4:$C$100,2,0)</f>
        <v>70</v>
      </c>
      <c r="AD46" s="166" t="s">
        <v>24505</v>
      </c>
      <c r="AE46" s="18" t="s">
        <v>22781</v>
      </c>
      <c r="AF46" s="18" t="s">
        <v>22782</v>
      </c>
      <c r="AH46" s="18" t="s">
        <v>22535</v>
      </c>
      <c r="AI46" s="36" t="str">
        <f>VLOOKUP(AH46,'DM tongiao'!$A$3:$B$12,2,0)</f>
        <v>TG009</v>
      </c>
      <c r="AJ46" s="18" t="s">
        <v>22536</v>
      </c>
      <c r="AK46" s="36" t="str">
        <f>VLOOKUP(AJ46,'DM hon nhan'!$A$3:$B$8,2,0)</f>
        <v>TT01</v>
      </c>
      <c r="AL46" s="15" t="s">
        <v>22783</v>
      </c>
      <c r="AM46" s="15" t="s">
        <v>22784</v>
      </c>
      <c r="AN46" s="15" t="s">
        <v>22539</v>
      </c>
      <c r="AO46" s="15" t="str">
        <f>VLOOKUP(AN46,'DM Tỉnh thành'!$A$3:$B$66,2,0)</f>
        <v>TT005</v>
      </c>
      <c r="BA46" s="18" t="s">
        <v>22250</v>
      </c>
      <c r="BB46" s="176"/>
      <c r="BC46" s="18" t="s">
        <v>23580</v>
      </c>
      <c r="BH46" s="166" t="s">
        <v>24506</v>
      </c>
      <c r="BI46" s="18" t="s">
        <v>22540</v>
      </c>
      <c r="BL46" s="18" t="s">
        <v>22785</v>
      </c>
      <c r="BM46" s="176">
        <v>1</v>
      </c>
      <c r="BN46" s="166"/>
      <c r="BO46" s="18" t="s">
        <v>22546</v>
      </c>
      <c r="BP46" s="18" t="s">
        <v>22518</v>
      </c>
    </row>
    <row r="47" spans="1:68" x14ac:dyDescent="0.25">
      <c r="A47" s="14" t="s">
        <v>21750</v>
      </c>
      <c r="B47" s="14" t="s">
        <v>21855</v>
      </c>
      <c r="C47" s="15" t="s">
        <v>21564</v>
      </c>
      <c r="D47" s="15" t="s">
        <v>25170</v>
      </c>
      <c r="E47" s="185" t="s">
        <v>67</v>
      </c>
      <c r="F47" s="220" t="str">
        <f>VLOOKUP(E47,'DM quốc gia'!$A$3:$B$17,2,0)</f>
        <v>QG001</v>
      </c>
      <c r="G47" s="166">
        <v>32755</v>
      </c>
      <c r="H47" s="166" t="str">
        <f t="shared" si="0"/>
        <v>19890904</v>
      </c>
      <c r="I47" s="15" t="s">
        <v>20989</v>
      </c>
      <c r="J47" s="15" t="str">
        <f>VLOOKUP(I47,'DM giới tính'!$A$4:$B$5,2,0)</f>
        <v>NU</v>
      </c>
      <c r="K47" s="18" t="s">
        <v>21855</v>
      </c>
      <c r="L47" s="197" t="str">
        <f>+VLOOKUP(C47,'Nhân sự phê duyệt'!$B$4:$D$261,2,0)</f>
        <v>13</v>
      </c>
      <c r="M47" s="166">
        <f t="shared" si="5"/>
        <v>41365</v>
      </c>
      <c r="N47" s="166" t="str">
        <f t="shared" si="1"/>
        <v>20130401</v>
      </c>
      <c r="O47" s="166">
        <v>41306</v>
      </c>
      <c r="P47" s="166" t="str">
        <f t="shared" si="2"/>
        <v>20130201</v>
      </c>
      <c r="Q47" s="166">
        <v>41306</v>
      </c>
      <c r="R47" s="166" t="str">
        <f t="shared" si="3"/>
        <v>20130201</v>
      </c>
      <c r="S47" s="166" t="s">
        <v>24226</v>
      </c>
      <c r="T47" s="166">
        <v>38487</v>
      </c>
      <c r="U47" s="166" t="str">
        <f t="shared" si="4"/>
        <v>20050515</v>
      </c>
      <c r="W47" s="166" t="s">
        <v>156</v>
      </c>
      <c r="X47" s="166"/>
      <c r="Y47" s="190" t="s">
        <v>21972</v>
      </c>
      <c r="Z47" s="190" t="str">
        <f>VLOOKUP(Y47,'DM Chức danh'!$A$3:$B$18,2,0)</f>
        <v>C08</v>
      </c>
      <c r="AA47" s="36" t="s">
        <v>22588</v>
      </c>
      <c r="AB47" s="36" t="str">
        <f>VLOOKUP(AA47,'DM vị trí'!$B$4:$C$100,2,0)</f>
        <v>69</v>
      </c>
      <c r="AD47" s="166" t="s">
        <v>24507</v>
      </c>
      <c r="AE47" s="18" t="s">
        <v>22786</v>
      </c>
      <c r="AF47" s="18" t="s">
        <v>22786</v>
      </c>
      <c r="AH47" s="18" t="s">
        <v>22535</v>
      </c>
      <c r="AI47" s="36" t="str">
        <f>VLOOKUP(AH47,'DM tongiao'!$A$3:$B$12,2,0)</f>
        <v>TG009</v>
      </c>
      <c r="AJ47" s="18" t="s">
        <v>22544</v>
      </c>
      <c r="AK47" s="36" t="str">
        <f>VLOOKUP(AJ47,'DM hon nhan'!$A$3:$B$8,2,0)</f>
        <v>TT02</v>
      </c>
      <c r="AL47" s="15" t="s">
        <v>22787</v>
      </c>
      <c r="AM47" s="15" t="s">
        <v>22788</v>
      </c>
      <c r="AN47" s="15" t="s">
        <v>22539</v>
      </c>
      <c r="AO47" s="15" t="str">
        <f>VLOOKUP(AN47,'DM Tỉnh thành'!$A$3:$B$66,2,0)</f>
        <v>TT005</v>
      </c>
      <c r="BA47" s="18" t="s">
        <v>22250</v>
      </c>
      <c r="BB47" s="176"/>
      <c r="BC47" s="18" t="s">
        <v>23580</v>
      </c>
      <c r="BH47" s="18" t="s">
        <v>22789</v>
      </c>
      <c r="BI47" s="18" t="s">
        <v>22540</v>
      </c>
      <c r="BL47" s="18" t="s">
        <v>22790</v>
      </c>
      <c r="BM47" s="176">
        <v>41365</v>
      </c>
      <c r="BN47" s="166" t="s">
        <v>24508</v>
      </c>
      <c r="BO47" s="18" t="s">
        <v>22546</v>
      </c>
      <c r="BP47" s="18" t="s">
        <v>22518</v>
      </c>
    </row>
    <row r="48" spans="1:68" x14ac:dyDescent="0.25">
      <c r="A48" s="14" t="s">
        <v>21779</v>
      </c>
      <c r="B48" s="14" t="s">
        <v>21855</v>
      </c>
      <c r="C48" s="15" t="s">
        <v>21592</v>
      </c>
      <c r="D48" s="15" t="s">
        <v>25171</v>
      </c>
      <c r="E48" s="185" t="s">
        <v>67</v>
      </c>
      <c r="F48" s="220" t="str">
        <f>VLOOKUP(E48,'DM quốc gia'!$A$3:$B$17,2,0)</f>
        <v>QG001</v>
      </c>
      <c r="G48" s="166">
        <v>33080</v>
      </c>
      <c r="H48" s="166" t="str">
        <f t="shared" si="0"/>
        <v>19900726</v>
      </c>
      <c r="I48" s="15" t="s">
        <v>20989</v>
      </c>
      <c r="J48" s="15" t="str">
        <f>VLOOKUP(I48,'DM giới tính'!$A$4:$B$5,2,0)</f>
        <v>NU</v>
      </c>
      <c r="K48" s="18" t="s">
        <v>21855</v>
      </c>
      <c r="L48" s="197" t="str">
        <f>+VLOOKUP(C48,'Nhân sự phê duyệt'!$B$4:$D$261,2,0)</f>
        <v>13</v>
      </c>
      <c r="M48" s="166">
        <f t="shared" si="5"/>
        <v>41640</v>
      </c>
      <c r="N48" s="166" t="str">
        <f t="shared" si="1"/>
        <v>20140101</v>
      </c>
      <c r="O48" s="166">
        <v>41579</v>
      </c>
      <c r="P48" s="166" t="str">
        <f t="shared" si="2"/>
        <v>20131101</v>
      </c>
      <c r="Q48" s="166">
        <v>41579</v>
      </c>
      <c r="R48" s="166" t="str">
        <f t="shared" si="3"/>
        <v>20131101</v>
      </c>
      <c r="S48" s="166" t="s">
        <v>24227</v>
      </c>
      <c r="T48" s="166">
        <v>41496</v>
      </c>
      <c r="U48" s="166" t="str">
        <f t="shared" si="4"/>
        <v>20130810</v>
      </c>
      <c r="W48" s="166" t="s">
        <v>162</v>
      </c>
      <c r="X48" s="166"/>
      <c r="Y48" s="190" t="s">
        <v>22571</v>
      </c>
      <c r="Z48" s="190" t="str">
        <f>VLOOKUP(Y48,'DM Chức danh'!$A$3:$B$18,2,0)</f>
        <v>C03</v>
      </c>
      <c r="AA48" s="36" t="s">
        <v>22588</v>
      </c>
      <c r="AB48" s="36" t="str">
        <f>VLOOKUP(AA48,'DM vị trí'!$B$4:$C$100,2,0)</f>
        <v>69</v>
      </c>
      <c r="AD48" s="166" t="s">
        <v>24509</v>
      </c>
      <c r="AE48" s="18" t="s">
        <v>22791</v>
      </c>
      <c r="AF48" s="18" t="s">
        <v>22791</v>
      </c>
      <c r="AH48" s="18" t="s">
        <v>22535</v>
      </c>
      <c r="AI48" s="36" t="str">
        <f>VLOOKUP(AH48,'DM tongiao'!$A$3:$B$12,2,0)</f>
        <v>TG009</v>
      </c>
      <c r="AJ48" s="18" t="s">
        <v>22544</v>
      </c>
      <c r="AK48" s="36" t="str">
        <f>VLOOKUP(AJ48,'DM hon nhan'!$A$3:$B$8,2,0)</f>
        <v>TT02</v>
      </c>
      <c r="AL48" s="15" t="s">
        <v>22792</v>
      </c>
      <c r="AM48" s="15" t="s">
        <v>22793</v>
      </c>
      <c r="AN48" s="15" t="s">
        <v>22539</v>
      </c>
      <c r="AO48" s="15" t="str">
        <f>VLOOKUP(AN48,'DM Tỉnh thành'!$A$3:$B$66,2,0)</f>
        <v>TT005</v>
      </c>
      <c r="BA48" s="18" t="s">
        <v>22250</v>
      </c>
      <c r="BB48" s="176"/>
      <c r="BC48" s="18" t="s">
        <v>23580</v>
      </c>
      <c r="BH48" s="18" t="s">
        <v>22794</v>
      </c>
      <c r="BI48" s="18" t="s">
        <v>22561</v>
      </c>
      <c r="BL48" s="18" t="s">
        <v>22795</v>
      </c>
      <c r="BM48" s="176">
        <v>1</v>
      </c>
      <c r="BN48" s="166"/>
      <c r="BO48" s="18" t="s">
        <v>22546</v>
      </c>
      <c r="BP48" s="18" t="s">
        <v>22518</v>
      </c>
    </row>
    <row r="49" spans="1:68" x14ac:dyDescent="0.25">
      <c r="A49" s="14" t="s">
        <v>21802</v>
      </c>
      <c r="B49" s="14" t="s">
        <v>21855</v>
      </c>
      <c r="C49" s="15" t="s">
        <v>21616</v>
      </c>
      <c r="D49" s="15" t="s">
        <v>25172</v>
      </c>
      <c r="E49" s="185" t="s">
        <v>67</v>
      </c>
      <c r="F49" s="220" t="str">
        <f>VLOOKUP(E49,'DM quốc gia'!$A$3:$B$17,2,0)</f>
        <v>QG001</v>
      </c>
      <c r="G49" s="166">
        <v>33658</v>
      </c>
      <c r="H49" s="166" t="str">
        <f t="shared" si="0"/>
        <v>19920224</v>
      </c>
      <c r="I49" s="15" t="s">
        <v>20988</v>
      </c>
      <c r="J49" s="15" t="str">
        <f>VLOOKUP(I49,'DM giới tính'!$A$4:$B$5,2,0)</f>
        <v>NAM</v>
      </c>
      <c r="K49" s="18" t="s">
        <v>21855</v>
      </c>
      <c r="L49" s="197" t="str">
        <f>+VLOOKUP(C49,'Nhân sự phê duyệt'!$B$4:$D$261,2,0)</f>
        <v>13</v>
      </c>
      <c r="M49" s="166">
        <f t="shared" si="5"/>
        <v>42371</v>
      </c>
      <c r="N49" s="166" t="str">
        <f t="shared" si="1"/>
        <v>20160102</v>
      </c>
      <c r="O49" s="166">
        <v>42310</v>
      </c>
      <c r="P49" s="166" t="str">
        <f t="shared" si="2"/>
        <v>20151102</v>
      </c>
      <c r="Q49" s="166">
        <v>42310</v>
      </c>
      <c r="R49" s="166" t="str">
        <f t="shared" si="3"/>
        <v>20151102</v>
      </c>
      <c r="S49" s="166" t="s">
        <v>24228</v>
      </c>
      <c r="T49" s="166">
        <v>41532</v>
      </c>
      <c r="U49" s="166" t="str">
        <f t="shared" si="4"/>
        <v>20130915</v>
      </c>
      <c r="W49" s="166" t="s">
        <v>24497</v>
      </c>
      <c r="X49" s="166"/>
      <c r="Y49" s="190" t="s">
        <v>22565</v>
      </c>
      <c r="Z49" s="190" t="str">
        <f>VLOOKUP(Y49,'DM Chức danh'!$A$3:$B$18,2,0)</f>
        <v>C04</v>
      </c>
      <c r="AA49" s="36" t="s">
        <v>22588</v>
      </c>
      <c r="AB49" s="36" t="str">
        <f>VLOOKUP(AA49,'DM vị trí'!$B$4:$C$100,2,0)</f>
        <v>69</v>
      </c>
      <c r="AD49" s="166" t="s">
        <v>24510</v>
      </c>
      <c r="AE49" s="18" t="s">
        <v>22796</v>
      </c>
      <c r="AF49" s="18" t="s">
        <v>22797</v>
      </c>
      <c r="AH49" s="18" t="s">
        <v>22535</v>
      </c>
      <c r="AI49" s="36" t="str">
        <f>VLOOKUP(AH49,'DM tongiao'!$A$3:$B$12,2,0)</f>
        <v>TG009</v>
      </c>
      <c r="AJ49" s="18" t="s">
        <v>22544</v>
      </c>
      <c r="AK49" s="36" t="str">
        <f>VLOOKUP(AJ49,'DM hon nhan'!$A$3:$B$8,2,0)</f>
        <v>TT02</v>
      </c>
      <c r="AL49" s="15" t="s">
        <v>22798</v>
      </c>
      <c r="AM49" s="15" t="s">
        <v>22799</v>
      </c>
      <c r="AN49" s="15" t="s">
        <v>22539</v>
      </c>
      <c r="AO49" s="15" t="str">
        <f>VLOOKUP(AN49,'DM Tỉnh thành'!$A$3:$B$66,2,0)</f>
        <v>TT005</v>
      </c>
      <c r="BA49" s="18" t="s">
        <v>22250</v>
      </c>
      <c r="BB49" s="176"/>
      <c r="BC49" s="18" t="s">
        <v>23580</v>
      </c>
      <c r="BH49" s="18" t="s">
        <v>22800</v>
      </c>
      <c r="BI49" s="18" t="s">
        <v>22561</v>
      </c>
      <c r="BM49" s="176">
        <v>1</v>
      </c>
      <c r="BN49" s="166"/>
      <c r="BO49" s="18" t="s">
        <v>22546</v>
      </c>
      <c r="BP49" s="18" t="s">
        <v>22518</v>
      </c>
    </row>
    <row r="50" spans="1:68" x14ac:dyDescent="0.25">
      <c r="A50" s="14" t="s">
        <v>23141</v>
      </c>
      <c r="B50" s="14" t="s">
        <v>21855</v>
      </c>
      <c r="C50" s="15" t="s">
        <v>23142</v>
      </c>
      <c r="D50" s="15" t="s">
        <v>25173</v>
      </c>
      <c r="E50" s="185" t="s">
        <v>67</v>
      </c>
      <c r="F50" s="220" t="str">
        <f>VLOOKUP(E50,'DM quốc gia'!$A$3:$B$17,2,0)</f>
        <v>QG001</v>
      </c>
      <c r="G50" s="166">
        <v>27004</v>
      </c>
      <c r="H50" s="166" t="str">
        <f t="shared" si="0"/>
        <v>19731206</v>
      </c>
      <c r="I50" s="15" t="s">
        <v>20989</v>
      </c>
      <c r="J50" s="15" t="str">
        <f>VLOOKUP(I50,'DM giới tính'!$A$4:$B$5,2,0)</f>
        <v>NU</v>
      </c>
      <c r="K50" s="18" t="s">
        <v>21855</v>
      </c>
      <c r="L50" s="197" t="str">
        <f>+VLOOKUP(C50,'Nhân sự phê duyệt'!$B$4:$D$261,2,0)</f>
        <v>13</v>
      </c>
      <c r="M50" s="166">
        <f t="shared" si="5"/>
        <v>42385</v>
      </c>
      <c r="N50" s="166" t="str">
        <f t="shared" si="1"/>
        <v>20160116</v>
      </c>
      <c r="O50" s="166">
        <v>42324</v>
      </c>
      <c r="P50" s="166" t="str">
        <f t="shared" si="2"/>
        <v>20151116</v>
      </c>
      <c r="Q50" s="166">
        <v>42324</v>
      </c>
      <c r="R50" s="166" t="str">
        <f t="shared" si="3"/>
        <v>20151116</v>
      </c>
      <c r="S50" s="166" t="s">
        <v>24229</v>
      </c>
      <c r="T50" s="166">
        <v>41022</v>
      </c>
      <c r="U50" s="166" t="str">
        <f t="shared" si="4"/>
        <v>20120423</v>
      </c>
      <c r="W50" s="166" t="s">
        <v>24497</v>
      </c>
      <c r="X50" s="166"/>
      <c r="Y50" s="190" t="s">
        <v>21974</v>
      </c>
      <c r="Z50" s="190" t="str">
        <f>VLOOKUP(Y50,'DM Chức danh'!$A$3:$B$18,2,0)</f>
        <v>C10</v>
      </c>
      <c r="AA50" s="36" t="s">
        <v>22780</v>
      </c>
      <c r="AB50" s="36" t="str">
        <f>VLOOKUP(AA50,'DM vị trí'!$B$4:$C$100,2,0)</f>
        <v>70</v>
      </c>
      <c r="AD50" s="166" t="s">
        <v>24511</v>
      </c>
      <c r="AE50" s="18" t="s">
        <v>23143</v>
      </c>
      <c r="AF50" s="18" t="s">
        <v>23144</v>
      </c>
      <c r="AH50" s="18" t="s">
        <v>22535</v>
      </c>
      <c r="AI50" s="36" t="str">
        <f>VLOOKUP(AH50,'DM tongiao'!$A$3:$B$12,2,0)</f>
        <v>TG009</v>
      </c>
      <c r="AJ50" s="18" t="s">
        <v>22536</v>
      </c>
      <c r="AK50" s="36" t="str">
        <f>VLOOKUP(AJ50,'DM hon nhan'!$A$3:$B$8,2,0)</f>
        <v>TT01</v>
      </c>
      <c r="AL50" s="15" t="s">
        <v>23145</v>
      </c>
      <c r="AM50" s="15" t="s">
        <v>23145</v>
      </c>
      <c r="AN50" s="15" t="s">
        <v>22539</v>
      </c>
      <c r="AO50" s="15" t="str">
        <f>VLOOKUP(AN50,'DM Tỉnh thành'!$A$3:$B$66,2,0)</f>
        <v>TT005</v>
      </c>
      <c r="BA50" s="18" t="s">
        <v>22250</v>
      </c>
      <c r="BB50" s="176"/>
      <c r="BC50" s="18" t="s">
        <v>23580</v>
      </c>
      <c r="BH50" s="166"/>
      <c r="BM50" s="176">
        <v>1</v>
      </c>
      <c r="BN50" s="166" t="s">
        <v>24512</v>
      </c>
      <c r="BO50" s="18" t="s">
        <v>22546</v>
      </c>
      <c r="BP50" s="18" t="s">
        <v>22518</v>
      </c>
    </row>
    <row r="51" spans="1:68" x14ac:dyDescent="0.25">
      <c r="A51" s="14" t="s">
        <v>23146</v>
      </c>
      <c r="B51" s="14" t="s">
        <v>21855</v>
      </c>
      <c r="C51" s="15" t="s">
        <v>23147</v>
      </c>
      <c r="D51" s="15" t="s">
        <v>25174</v>
      </c>
      <c r="E51" s="185" t="s">
        <v>67</v>
      </c>
      <c r="F51" s="220" t="str">
        <f>VLOOKUP(E51,'DM quốc gia'!$A$3:$B$17,2,0)</f>
        <v>QG001</v>
      </c>
      <c r="G51" s="166">
        <v>30831</v>
      </c>
      <c r="H51" s="166" t="str">
        <f t="shared" si="0"/>
        <v>19840529</v>
      </c>
      <c r="I51" s="15" t="s">
        <v>20988</v>
      </c>
      <c r="J51" s="15" t="str">
        <f>VLOOKUP(I51,'DM giới tính'!$A$4:$B$5,2,0)</f>
        <v>NAM</v>
      </c>
      <c r="K51" s="18" t="s">
        <v>21855</v>
      </c>
      <c r="L51" s="197" t="str">
        <f>+VLOOKUP(C51,'Nhân sự phê duyệt'!$B$4:$D$261,2,0)</f>
        <v>13</v>
      </c>
      <c r="M51" s="166">
        <f t="shared" si="5"/>
        <v>42736</v>
      </c>
      <c r="N51" s="166" t="str">
        <f t="shared" si="1"/>
        <v>20170101</v>
      </c>
      <c r="O51" s="166">
        <v>42675</v>
      </c>
      <c r="P51" s="166" t="str">
        <f t="shared" si="2"/>
        <v>20161101</v>
      </c>
      <c r="Q51" s="166">
        <v>42675</v>
      </c>
      <c r="R51" s="166" t="str">
        <f t="shared" si="3"/>
        <v>20161101</v>
      </c>
      <c r="S51" s="166" t="s">
        <v>24230</v>
      </c>
      <c r="T51" s="166">
        <v>42062</v>
      </c>
      <c r="U51" s="166" t="str">
        <f t="shared" si="4"/>
        <v>20150227</v>
      </c>
      <c r="W51" s="166" t="s">
        <v>24445</v>
      </c>
      <c r="X51" s="166"/>
      <c r="Y51" s="190" t="s">
        <v>22547</v>
      </c>
      <c r="Z51" s="190" t="str">
        <f>VLOOKUP(Y51,'DM Chức danh'!$A$3:$B$18,2,0)</f>
        <v>C06</v>
      </c>
      <c r="AA51" s="36" t="s">
        <v>22068</v>
      </c>
      <c r="AB51" s="36" t="str">
        <f>VLOOKUP(AA51,'DM vị trí'!$B$4:$C$56,2,0)</f>
        <v>40</v>
      </c>
      <c r="AD51" s="166" t="s">
        <v>24513</v>
      </c>
      <c r="AE51" s="18" t="s">
        <v>23148</v>
      </c>
      <c r="AF51" s="18" t="s">
        <v>23149</v>
      </c>
      <c r="AH51" s="18" t="s">
        <v>23089</v>
      </c>
      <c r="AI51" s="36" t="str">
        <f>VLOOKUP(AH51,'DM tongiao'!$A$3:$B$14,2,0)</f>
        <v>TG011</v>
      </c>
      <c r="AJ51" s="18" t="s">
        <v>22536</v>
      </c>
      <c r="AK51" s="36" t="str">
        <f>VLOOKUP(AJ51,'DM hon nhan'!$A$3:$B$8,2,0)</f>
        <v>TT01</v>
      </c>
      <c r="AL51" s="15" t="s">
        <v>23150</v>
      </c>
      <c r="AM51" s="15" t="s">
        <v>23150</v>
      </c>
      <c r="AN51" s="15" t="s">
        <v>22539</v>
      </c>
      <c r="AO51" s="15" t="str">
        <f>VLOOKUP(AN51,'DM Tỉnh thành'!$A$3:$B$66,2,0)</f>
        <v>TT005</v>
      </c>
      <c r="BB51" s="176"/>
      <c r="BC51" s="18" t="s">
        <v>23580</v>
      </c>
      <c r="BH51" s="166"/>
      <c r="BM51" s="176">
        <v>1</v>
      </c>
      <c r="BN51" s="166"/>
      <c r="BO51" s="18" t="s">
        <v>22546</v>
      </c>
      <c r="BP51" s="18" t="s">
        <v>22518</v>
      </c>
    </row>
    <row r="52" spans="1:68" x14ac:dyDescent="0.25">
      <c r="A52" s="14" t="s">
        <v>21815</v>
      </c>
      <c r="B52" s="14" t="s">
        <v>21855</v>
      </c>
      <c r="C52" s="15" t="s">
        <v>21629</v>
      </c>
      <c r="D52" s="15" t="s">
        <v>25175</v>
      </c>
      <c r="E52" s="185" t="s">
        <v>67</v>
      </c>
      <c r="F52" s="220" t="str">
        <f>VLOOKUP(E52,'DM quốc gia'!$A$3:$B$17,2,0)</f>
        <v>QG001</v>
      </c>
      <c r="G52" s="166">
        <v>31290</v>
      </c>
      <c r="H52" s="166" t="str">
        <f t="shared" si="0"/>
        <v>19850831</v>
      </c>
      <c r="I52" s="15" t="s">
        <v>20988</v>
      </c>
      <c r="J52" s="15" t="str">
        <f>VLOOKUP(I52,'DM giới tính'!$A$4:$B$5,2,0)</f>
        <v>NAM</v>
      </c>
      <c r="K52" s="18" t="s">
        <v>21855</v>
      </c>
      <c r="L52" s="197" t="str">
        <f>+VLOOKUP(C52,'Nhân sự phê duyệt'!$B$4:$D$261,2,0)</f>
        <v>13</v>
      </c>
      <c r="M52" s="166">
        <f t="shared" si="5"/>
        <v>42756</v>
      </c>
      <c r="N52" s="166" t="str">
        <f t="shared" si="1"/>
        <v>20170121</v>
      </c>
      <c r="O52" s="166">
        <v>42695</v>
      </c>
      <c r="P52" s="166" t="str">
        <f t="shared" si="2"/>
        <v>20161121</v>
      </c>
      <c r="Q52" s="166">
        <v>42695</v>
      </c>
      <c r="R52" s="166" t="str">
        <f t="shared" si="3"/>
        <v>20161121</v>
      </c>
      <c r="S52" s="166" t="s">
        <v>24231</v>
      </c>
      <c r="T52" s="166">
        <v>41746</v>
      </c>
      <c r="U52" s="166" t="str">
        <f t="shared" si="4"/>
        <v>20140417</v>
      </c>
      <c r="W52" s="166" t="s">
        <v>23840</v>
      </c>
      <c r="X52" s="166"/>
      <c r="Y52" s="190" t="s">
        <v>21972</v>
      </c>
      <c r="Z52" s="190" t="str">
        <f>VLOOKUP(Y52,'DM Chức danh'!$A$3:$B$18,2,0)</f>
        <v>C08</v>
      </c>
      <c r="AA52" s="36" t="s">
        <v>22588</v>
      </c>
      <c r="AB52" s="36" t="str">
        <f>VLOOKUP(AA52,'DM vị trí'!$B$4:$C$100,2,0)</f>
        <v>69</v>
      </c>
      <c r="AD52" s="166" t="s">
        <v>24514</v>
      </c>
      <c r="AE52" s="18" t="s">
        <v>22801</v>
      </c>
      <c r="AF52" s="18" t="s">
        <v>22802</v>
      </c>
      <c r="AH52" s="18" t="s">
        <v>22535</v>
      </c>
      <c r="AI52" s="36" t="str">
        <f>VLOOKUP(AH52,'DM tongiao'!$A$3:$B$12,2,0)</f>
        <v>TG009</v>
      </c>
      <c r="AJ52" s="18" t="s">
        <v>22544</v>
      </c>
      <c r="AK52" s="36" t="str">
        <f>VLOOKUP(AJ52,'DM hon nhan'!$A$3:$B$8,2,0)</f>
        <v>TT02</v>
      </c>
      <c r="AL52" s="15" t="s">
        <v>22803</v>
      </c>
      <c r="AM52" s="15" t="s">
        <v>22804</v>
      </c>
      <c r="AN52" s="15" t="s">
        <v>22539</v>
      </c>
      <c r="AO52" s="15" t="str">
        <f>VLOOKUP(AN52,'DM Tỉnh thành'!$A$3:$B$66,2,0)</f>
        <v>TT005</v>
      </c>
      <c r="BA52" s="18" t="s">
        <v>22250</v>
      </c>
      <c r="BB52" s="176"/>
      <c r="BC52" s="18" t="s">
        <v>23580</v>
      </c>
      <c r="BH52" s="18" t="s">
        <v>22805</v>
      </c>
      <c r="BI52" s="18" t="s">
        <v>22561</v>
      </c>
      <c r="BL52" s="18" t="s">
        <v>22806</v>
      </c>
      <c r="BM52" s="176">
        <v>1</v>
      </c>
      <c r="BN52" s="18" t="s">
        <v>22807</v>
      </c>
      <c r="BO52" s="18" t="s">
        <v>22546</v>
      </c>
      <c r="BP52" s="18" t="s">
        <v>22518</v>
      </c>
    </row>
    <row r="53" spans="1:68" x14ac:dyDescent="0.25">
      <c r="A53" s="14" t="s">
        <v>21710</v>
      </c>
      <c r="B53" s="14" t="s">
        <v>21855</v>
      </c>
      <c r="C53" s="15" t="s">
        <v>21524</v>
      </c>
      <c r="D53" s="15" t="s">
        <v>25176</v>
      </c>
      <c r="E53" s="185" t="s">
        <v>67</v>
      </c>
      <c r="F53" s="220" t="str">
        <f>VLOOKUP(E53,'DM quốc gia'!$A$3:$B$17,2,0)</f>
        <v>QG001</v>
      </c>
      <c r="G53" s="166">
        <v>31809</v>
      </c>
      <c r="H53" s="166" t="str">
        <f t="shared" si="0"/>
        <v>19870201</v>
      </c>
      <c r="I53" s="15" t="s">
        <v>20989</v>
      </c>
      <c r="J53" s="15" t="str">
        <f>VLOOKUP(I53,'DM giới tính'!$A$4:$B$5,2,0)</f>
        <v>NU</v>
      </c>
      <c r="K53" s="18" t="s">
        <v>21855</v>
      </c>
      <c r="L53" s="197" t="str">
        <f>+VLOOKUP(C53,'Nhân sự phê duyệt'!$B$4:$D$261,2,0)</f>
        <v>1201</v>
      </c>
      <c r="M53" s="166">
        <f t="shared" si="5"/>
        <v>40530</v>
      </c>
      <c r="N53" s="166" t="str">
        <f t="shared" si="1"/>
        <v>20101218</v>
      </c>
      <c r="O53" s="166">
        <v>40469</v>
      </c>
      <c r="P53" s="166" t="str">
        <f t="shared" si="2"/>
        <v>20101018</v>
      </c>
      <c r="Q53" s="166">
        <v>40469</v>
      </c>
      <c r="R53" s="166" t="str">
        <f t="shared" si="3"/>
        <v>20101018</v>
      </c>
      <c r="S53" s="166" t="s">
        <v>24232</v>
      </c>
      <c r="T53" s="166">
        <v>37564</v>
      </c>
      <c r="U53" s="166" t="str">
        <f t="shared" si="4"/>
        <v>20021104</v>
      </c>
      <c r="W53" s="166" t="s">
        <v>220</v>
      </c>
      <c r="X53" s="166"/>
      <c r="Y53" s="190" t="s">
        <v>21972</v>
      </c>
      <c r="Z53" s="190" t="str">
        <f>VLOOKUP(Y53,'DM Chức danh'!$A$3:$B$18,2,0)</f>
        <v>C08</v>
      </c>
      <c r="AA53" s="36" t="s">
        <v>22069</v>
      </c>
      <c r="AB53" s="36" t="str">
        <f>VLOOKUP(AA53,'DM vị trí'!$B$4:$C$56,2,0)</f>
        <v>41</v>
      </c>
      <c r="AD53" s="166" t="s">
        <v>24515</v>
      </c>
      <c r="AF53" s="18" t="s">
        <v>22808</v>
      </c>
      <c r="AH53" s="18" t="s">
        <v>22535</v>
      </c>
      <c r="AI53" s="36" t="str">
        <f>VLOOKUP(AH53,'DM tongiao'!$A$3:$B$12,2,0)</f>
        <v>TG009</v>
      </c>
      <c r="AJ53" s="18" t="s">
        <v>22544</v>
      </c>
      <c r="AK53" s="36" t="str">
        <f>VLOOKUP(AJ53,'DM hon nhan'!$A$3:$B$8,2,0)</f>
        <v>TT02</v>
      </c>
      <c r="AL53" s="15" t="s">
        <v>22809</v>
      </c>
      <c r="AM53" s="15" t="s">
        <v>22810</v>
      </c>
      <c r="AN53" s="15" t="s">
        <v>22539</v>
      </c>
      <c r="AO53" s="15" t="str">
        <f>VLOOKUP(AN53,'DM Tỉnh thành'!$A$3:$B$66,2,0)</f>
        <v>TT005</v>
      </c>
      <c r="BA53" s="18" t="s">
        <v>22250</v>
      </c>
      <c r="BB53" s="176"/>
      <c r="BC53" s="18" t="s">
        <v>23580</v>
      </c>
      <c r="BH53" s="18" t="s">
        <v>22811</v>
      </c>
      <c r="BI53" s="18" t="s">
        <v>22540</v>
      </c>
      <c r="BL53" s="18" t="s">
        <v>22812</v>
      </c>
      <c r="BM53" s="176">
        <v>1</v>
      </c>
      <c r="BN53" s="18" t="s">
        <v>22813</v>
      </c>
      <c r="BO53" s="18" t="s">
        <v>22546</v>
      </c>
      <c r="BP53" s="18" t="s">
        <v>22518</v>
      </c>
    </row>
    <row r="54" spans="1:68" x14ac:dyDescent="0.25">
      <c r="A54" s="14" t="s">
        <v>21721</v>
      </c>
      <c r="B54" s="14" t="s">
        <v>21855</v>
      </c>
      <c r="C54" s="15" t="s">
        <v>21535</v>
      </c>
      <c r="D54" s="15" t="s">
        <v>25177</v>
      </c>
      <c r="E54" s="185" t="s">
        <v>67</v>
      </c>
      <c r="F54" s="220" t="str">
        <f>VLOOKUP(E54,'DM quốc gia'!$A$3:$B$17,2,0)</f>
        <v>QG001</v>
      </c>
      <c r="G54" s="166">
        <v>25715</v>
      </c>
      <c r="H54" s="166" t="str">
        <f t="shared" si="0"/>
        <v>19700527</v>
      </c>
      <c r="I54" s="15" t="s">
        <v>20988</v>
      </c>
      <c r="J54" s="15" t="str">
        <f>VLOOKUP(I54,'DM giới tính'!$A$4:$B$5,2,0)</f>
        <v>NAM</v>
      </c>
      <c r="K54" s="18" t="s">
        <v>21855</v>
      </c>
      <c r="L54" s="197" t="str">
        <f>+VLOOKUP(C54,'Nhân sự phê duyệt'!$B$4:$D$261,2,0)</f>
        <v>12</v>
      </c>
      <c r="M54" s="166">
        <f t="shared" si="5"/>
        <v>40787</v>
      </c>
      <c r="N54" s="166" t="str">
        <f t="shared" si="1"/>
        <v>20110901</v>
      </c>
      <c r="O54" s="166">
        <v>40725</v>
      </c>
      <c r="P54" s="166" t="str">
        <f t="shared" si="2"/>
        <v>20110701</v>
      </c>
      <c r="Q54" s="166">
        <v>40725</v>
      </c>
      <c r="R54" s="166" t="str">
        <f t="shared" si="3"/>
        <v>20110701</v>
      </c>
      <c r="S54" s="166" t="s">
        <v>24233</v>
      </c>
      <c r="T54" s="166">
        <v>39480</v>
      </c>
      <c r="U54" s="166" t="str">
        <f t="shared" si="4"/>
        <v>20080202</v>
      </c>
      <c r="W54" s="166" t="s">
        <v>174</v>
      </c>
      <c r="X54" s="166"/>
      <c r="Y54" s="190" t="s">
        <v>21974</v>
      </c>
      <c r="Z54" s="190" t="str">
        <f>VLOOKUP(Y54,'DM Chức danh'!$A$3:$B$18,2,0)</f>
        <v>C10</v>
      </c>
      <c r="AA54" s="36" t="s">
        <v>23151</v>
      </c>
      <c r="AB54" s="36" t="str">
        <f>VLOOKUP(AA54,'DM vị trí'!$B$4:$C$100,2,0)</f>
        <v>71</v>
      </c>
      <c r="AD54" s="166" t="s">
        <v>24516</v>
      </c>
      <c r="AF54" s="18" t="s">
        <v>23152</v>
      </c>
      <c r="AI54" s="36"/>
      <c r="AJ54" s="18" t="s">
        <v>22536</v>
      </c>
      <c r="AK54" s="36" t="str">
        <f>VLOOKUP(AJ54,'DM hon nhan'!$A$3:$B$8,2,0)</f>
        <v>TT01</v>
      </c>
      <c r="AL54" s="15" t="s">
        <v>23153</v>
      </c>
      <c r="AM54" s="15" t="s">
        <v>23153</v>
      </c>
      <c r="AN54" s="15" t="s">
        <v>22539</v>
      </c>
      <c r="AO54" s="15" t="str">
        <f>VLOOKUP(AN54,'DM Tỉnh thành'!$A$3:$B$66,2,0)</f>
        <v>TT005</v>
      </c>
      <c r="BA54" s="18" t="s">
        <v>22250</v>
      </c>
      <c r="BB54" s="176"/>
      <c r="BC54" s="18" t="s">
        <v>23580</v>
      </c>
      <c r="BH54" s="18" t="s">
        <v>23154</v>
      </c>
      <c r="BI54" s="18" t="s">
        <v>22540</v>
      </c>
      <c r="BL54" s="18" t="s">
        <v>23155</v>
      </c>
      <c r="BM54" s="176">
        <v>1</v>
      </c>
      <c r="BN54" s="18" t="s">
        <v>23156</v>
      </c>
      <c r="BO54" s="18" t="s">
        <v>22546</v>
      </c>
      <c r="BP54" s="18" t="s">
        <v>22518</v>
      </c>
    </row>
    <row r="55" spans="1:68" x14ac:dyDescent="0.25">
      <c r="A55" s="14" t="s">
        <v>21760</v>
      </c>
      <c r="B55" s="14" t="s">
        <v>21855</v>
      </c>
      <c r="C55" s="15" t="s">
        <v>21573</v>
      </c>
      <c r="D55" s="15" t="s">
        <v>25178</v>
      </c>
      <c r="E55" s="185" t="s">
        <v>67</v>
      </c>
      <c r="F55" s="220" t="str">
        <f>VLOOKUP(E55,'DM quốc gia'!$A$3:$B$17,2,0)</f>
        <v>QG001</v>
      </c>
      <c r="G55" s="166">
        <v>31470</v>
      </c>
      <c r="H55" s="166" t="str">
        <f t="shared" si="0"/>
        <v>19860227</v>
      </c>
      <c r="I55" s="15" t="s">
        <v>20988</v>
      </c>
      <c r="J55" s="15" t="str">
        <f>VLOOKUP(I55,'DM giới tính'!$A$4:$B$5,2,0)</f>
        <v>NAM</v>
      </c>
      <c r="K55" s="18" t="s">
        <v>21855</v>
      </c>
      <c r="L55" s="197" t="str">
        <f>+VLOOKUP(C55,'Nhân sự phê duyệt'!$B$4:$D$261,2,0)</f>
        <v>1202</v>
      </c>
      <c r="M55" s="166">
        <f t="shared" si="5"/>
        <v>41518</v>
      </c>
      <c r="N55" s="166" t="str">
        <f t="shared" si="1"/>
        <v>20130901</v>
      </c>
      <c r="O55" s="166">
        <v>41456</v>
      </c>
      <c r="P55" s="166" t="str">
        <f t="shared" si="2"/>
        <v>20130701</v>
      </c>
      <c r="Q55" s="166">
        <v>41456</v>
      </c>
      <c r="R55" s="166" t="str">
        <f t="shared" si="3"/>
        <v>20130701</v>
      </c>
      <c r="S55" s="166" t="s">
        <v>24234</v>
      </c>
      <c r="T55" s="166">
        <v>40964</v>
      </c>
      <c r="U55" s="166" t="str">
        <f t="shared" si="4"/>
        <v>20120225</v>
      </c>
      <c r="W55" s="166" t="s">
        <v>24445</v>
      </c>
      <c r="X55" s="166"/>
      <c r="Y55" s="190" t="s">
        <v>21972</v>
      </c>
      <c r="Z55" s="190" t="str">
        <f>VLOOKUP(Y55,'DM Chức danh'!$A$3:$B$18,2,0)</f>
        <v>C08</v>
      </c>
      <c r="AA55" s="36" t="s">
        <v>22068</v>
      </c>
      <c r="AB55" s="36" t="str">
        <f>VLOOKUP(AA55,'DM vị trí'!$B$4:$C$56,2,0)</f>
        <v>40</v>
      </c>
      <c r="AD55" s="166" t="s">
        <v>24517</v>
      </c>
      <c r="AF55" s="18" t="s">
        <v>22814</v>
      </c>
      <c r="AH55" s="18" t="s">
        <v>22535</v>
      </c>
      <c r="AI55" s="36" t="str">
        <f>VLOOKUP(AH55,'DM tongiao'!$A$3:$B$12,2,0)</f>
        <v>TG009</v>
      </c>
      <c r="AJ55" s="18" t="s">
        <v>22536</v>
      </c>
      <c r="AK55" s="36" t="str">
        <f>VLOOKUP(AJ55,'DM hon nhan'!$A$3:$B$8,2,0)</f>
        <v>TT01</v>
      </c>
      <c r="AL55" s="15" t="s">
        <v>22815</v>
      </c>
      <c r="AM55" s="15" t="s">
        <v>22816</v>
      </c>
      <c r="AN55" s="15" t="s">
        <v>22539</v>
      </c>
      <c r="AO55" s="15" t="str">
        <f>VLOOKUP(AN55,'DM Tỉnh thành'!$A$3:$B$66,2,0)</f>
        <v>TT005</v>
      </c>
      <c r="BA55" s="18" t="s">
        <v>22250</v>
      </c>
      <c r="BB55" s="176"/>
      <c r="BC55" s="18" t="s">
        <v>23580</v>
      </c>
      <c r="BH55" s="18" t="s">
        <v>22817</v>
      </c>
      <c r="BI55" s="18" t="s">
        <v>22561</v>
      </c>
      <c r="BL55" s="18" t="s">
        <v>22818</v>
      </c>
      <c r="BM55" s="176">
        <v>1</v>
      </c>
      <c r="BN55" s="166"/>
      <c r="BO55" s="18" t="s">
        <v>22546</v>
      </c>
      <c r="BP55" s="18" t="s">
        <v>22518</v>
      </c>
    </row>
    <row r="56" spans="1:68" x14ac:dyDescent="0.25">
      <c r="A56" s="14" t="s">
        <v>21766</v>
      </c>
      <c r="B56" s="14" t="s">
        <v>21855</v>
      </c>
      <c r="C56" s="15" t="s">
        <v>21579</v>
      </c>
      <c r="D56" s="15" t="s">
        <v>25179</v>
      </c>
      <c r="E56" s="185" t="s">
        <v>67</v>
      </c>
      <c r="F56" s="220" t="str">
        <f>VLOOKUP(E56,'DM quốc gia'!$A$3:$B$17,2,0)</f>
        <v>QG001</v>
      </c>
      <c r="G56" s="166">
        <v>28538</v>
      </c>
      <c r="H56" s="166" t="str">
        <f t="shared" si="0"/>
        <v>19780217</v>
      </c>
      <c r="I56" s="15" t="s">
        <v>20988</v>
      </c>
      <c r="J56" s="15" t="str">
        <f>VLOOKUP(I56,'DM giới tính'!$A$4:$B$5,2,0)</f>
        <v>NAM</v>
      </c>
      <c r="K56" s="18" t="s">
        <v>21855</v>
      </c>
      <c r="L56" s="197" t="str">
        <f>+VLOOKUP(C56,'Nhân sự phê duyệt'!$B$4:$D$261,2,0)</f>
        <v>12</v>
      </c>
      <c r="M56" s="166">
        <f t="shared" si="5"/>
        <v>41559</v>
      </c>
      <c r="N56" s="166" t="str">
        <f t="shared" si="1"/>
        <v>20131012</v>
      </c>
      <c r="O56" s="166">
        <v>41498</v>
      </c>
      <c r="P56" s="166" t="str">
        <f t="shared" si="2"/>
        <v>20130812</v>
      </c>
      <c r="Q56" s="166">
        <v>41498</v>
      </c>
      <c r="R56" s="166" t="str">
        <f t="shared" si="3"/>
        <v>20130812</v>
      </c>
      <c r="S56" s="166" t="s">
        <v>24235</v>
      </c>
      <c r="T56" s="166">
        <v>40722</v>
      </c>
      <c r="U56" s="166" t="str">
        <f t="shared" si="4"/>
        <v>20110628</v>
      </c>
      <c r="W56" s="166" t="s">
        <v>24484</v>
      </c>
      <c r="X56" s="166"/>
      <c r="Y56" s="190" t="s">
        <v>21974</v>
      </c>
      <c r="Z56" s="190" t="str">
        <f>VLOOKUP(Y56,'DM Chức danh'!$A$3:$B$18,2,0)</f>
        <v>C10</v>
      </c>
      <c r="AA56" s="36" t="s">
        <v>22069</v>
      </c>
      <c r="AB56" s="36" t="str">
        <f>VLOOKUP(AA56,'DM vị trí'!$B$4:$C$56,2,0)</f>
        <v>41</v>
      </c>
      <c r="AD56" s="166" t="s">
        <v>24518</v>
      </c>
      <c r="AF56" s="18" t="s">
        <v>22819</v>
      </c>
      <c r="AH56" s="18" t="s">
        <v>22535</v>
      </c>
      <c r="AI56" s="36" t="str">
        <f>VLOOKUP(AH56,'DM tongiao'!$A$3:$B$12,2,0)</f>
        <v>TG009</v>
      </c>
      <c r="AJ56" s="18" t="s">
        <v>22536</v>
      </c>
      <c r="AK56" s="36" t="str">
        <f>VLOOKUP(AJ56,'DM hon nhan'!$A$3:$B$8,2,0)</f>
        <v>TT01</v>
      </c>
      <c r="AL56" s="15" t="s">
        <v>22820</v>
      </c>
      <c r="AM56" s="15" t="s">
        <v>22820</v>
      </c>
      <c r="AN56" s="15" t="s">
        <v>22539</v>
      </c>
      <c r="AO56" s="15" t="str">
        <f>VLOOKUP(AN56,'DM Tỉnh thành'!$A$3:$B$66,2,0)</f>
        <v>TT005</v>
      </c>
      <c r="BA56" s="18" t="s">
        <v>22250</v>
      </c>
      <c r="BB56" s="176"/>
      <c r="BC56" s="18" t="s">
        <v>23580</v>
      </c>
      <c r="BH56" s="18" t="s">
        <v>22821</v>
      </c>
      <c r="BI56" s="18" t="s">
        <v>22561</v>
      </c>
      <c r="BL56" s="18" t="s">
        <v>22822</v>
      </c>
      <c r="BM56" s="176">
        <v>1</v>
      </c>
      <c r="BN56" s="166"/>
      <c r="BO56" s="18" t="s">
        <v>22546</v>
      </c>
      <c r="BP56" s="18" t="s">
        <v>22518</v>
      </c>
    </row>
    <row r="57" spans="1:68" x14ac:dyDescent="0.25">
      <c r="A57" s="14" t="s">
        <v>23157</v>
      </c>
      <c r="B57" s="14" t="s">
        <v>21855</v>
      </c>
      <c r="C57" s="15" t="s">
        <v>23158</v>
      </c>
      <c r="D57" s="15" t="s">
        <v>25180</v>
      </c>
      <c r="E57" s="185" t="s">
        <v>67</v>
      </c>
      <c r="F57" s="220" t="str">
        <f>VLOOKUP(E57,'DM quốc gia'!$A$3:$B$17,2,0)</f>
        <v>QG001</v>
      </c>
      <c r="G57" s="166">
        <v>30609</v>
      </c>
      <c r="H57" s="166" t="str">
        <f t="shared" si="0"/>
        <v>19831020</v>
      </c>
      <c r="I57" s="15" t="s">
        <v>20988</v>
      </c>
      <c r="J57" s="15" t="str">
        <f>VLOOKUP(I57,'DM giới tính'!$A$4:$B$5,2,0)</f>
        <v>NAM</v>
      </c>
      <c r="K57" s="18" t="s">
        <v>21855</v>
      </c>
      <c r="L57" s="197" t="str">
        <f>+VLOOKUP(C57,'Nhân sự phê duyệt'!$B$4:$D$261,2,0)</f>
        <v>1202</v>
      </c>
      <c r="M57" s="166">
        <f t="shared" si="5"/>
        <v>42007</v>
      </c>
      <c r="N57" s="166" t="str">
        <f t="shared" si="1"/>
        <v>20150103</v>
      </c>
      <c r="O57" s="166">
        <v>41946</v>
      </c>
      <c r="P57" s="166" t="str">
        <f t="shared" si="2"/>
        <v>20141103</v>
      </c>
      <c r="Q57" s="166">
        <v>41946</v>
      </c>
      <c r="R57" s="166" t="str">
        <f t="shared" si="3"/>
        <v>20141103</v>
      </c>
      <c r="S57" s="166" t="s">
        <v>24236</v>
      </c>
      <c r="T57" s="166">
        <v>38821</v>
      </c>
      <c r="U57" s="166" t="str">
        <f t="shared" si="4"/>
        <v>20060414</v>
      </c>
      <c r="W57" s="166" t="s">
        <v>24519</v>
      </c>
      <c r="X57" s="166"/>
      <c r="Y57" s="190" t="s">
        <v>21972</v>
      </c>
      <c r="Z57" s="190" t="str">
        <f>VLOOKUP(Y57,'DM Chức danh'!$A$3:$B$18,2,0)</f>
        <v>C08</v>
      </c>
      <c r="AA57" s="36" t="s">
        <v>22068</v>
      </c>
      <c r="AB57" s="36" t="str">
        <f>VLOOKUP(AA57,'DM vị trí'!$B$4:$C$56,2,0)</f>
        <v>40</v>
      </c>
      <c r="AD57" s="166" t="s">
        <v>24520</v>
      </c>
      <c r="AE57" s="18" t="s">
        <v>23159</v>
      </c>
      <c r="AF57" s="18" t="s">
        <v>23159</v>
      </c>
      <c r="AH57" s="18" t="s">
        <v>22535</v>
      </c>
      <c r="AI57" s="36" t="str">
        <f>VLOOKUP(AH57,'DM tongiao'!$A$3:$B$12,2,0)</f>
        <v>TG009</v>
      </c>
      <c r="AJ57" s="18" t="s">
        <v>22544</v>
      </c>
      <c r="AK57" s="36" t="str">
        <f>VLOOKUP(AJ57,'DM hon nhan'!$A$3:$B$8,2,0)</f>
        <v>TT02</v>
      </c>
      <c r="AL57" s="15" t="s">
        <v>23160</v>
      </c>
      <c r="AM57" s="15" t="s">
        <v>23161</v>
      </c>
      <c r="AN57" s="15" t="s">
        <v>22539</v>
      </c>
      <c r="AO57" s="15" t="str">
        <f>VLOOKUP(AN57,'DM Tỉnh thành'!$A$3:$B$66,2,0)</f>
        <v>TT005</v>
      </c>
      <c r="BA57" s="18" t="s">
        <v>22250</v>
      </c>
      <c r="BB57" s="176"/>
      <c r="BC57" s="18" t="s">
        <v>23580</v>
      </c>
      <c r="BH57" s="166" t="s">
        <v>24521</v>
      </c>
      <c r="BM57" s="176">
        <v>1</v>
      </c>
      <c r="BN57" s="166" t="s">
        <v>24522</v>
      </c>
      <c r="BO57" s="18" t="s">
        <v>22546</v>
      </c>
      <c r="BP57" s="18" t="s">
        <v>22518</v>
      </c>
    </row>
    <row r="58" spans="1:68" x14ac:dyDescent="0.25">
      <c r="A58" s="14" t="s">
        <v>23162</v>
      </c>
      <c r="B58" s="14" t="s">
        <v>21855</v>
      </c>
      <c r="C58" s="15" t="s">
        <v>23163</v>
      </c>
      <c r="D58" s="15" t="s">
        <v>25181</v>
      </c>
      <c r="E58" s="185" t="s">
        <v>67</v>
      </c>
      <c r="F58" s="220" t="str">
        <f>VLOOKUP(E58,'DM quốc gia'!$A$3:$B$17,2,0)</f>
        <v>QG001</v>
      </c>
      <c r="G58" s="166">
        <v>31395</v>
      </c>
      <c r="H58" s="166" t="str">
        <f t="shared" si="0"/>
        <v>19851214</v>
      </c>
      <c r="I58" s="15" t="s">
        <v>20988</v>
      </c>
      <c r="J58" s="15" t="str">
        <f>VLOOKUP(I58,'DM giới tính'!$A$4:$B$5,2,0)</f>
        <v>NAM</v>
      </c>
      <c r="K58" s="18" t="s">
        <v>21855</v>
      </c>
      <c r="L58" s="197" t="str">
        <f>+VLOOKUP(C58,'Nhân sự phê duyệt'!$B$4:$D$261,2,0)</f>
        <v>1202</v>
      </c>
      <c r="M58" s="166">
        <f t="shared" si="5"/>
        <v>42126</v>
      </c>
      <c r="N58" s="166" t="str">
        <f t="shared" si="1"/>
        <v>20150502</v>
      </c>
      <c r="O58" s="166">
        <v>42065</v>
      </c>
      <c r="P58" s="166" t="str">
        <f t="shared" si="2"/>
        <v>20150302</v>
      </c>
      <c r="Q58" s="166">
        <v>42065</v>
      </c>
      <c r="R58" s="166" t="str">
        <f t="shared" si="3"/>
        <v>20150302</v>
      </c>
      <c r="S58" s="166" t="s">
        <v>24237</v>
      </c>
      <c r="T58" s="166">
        <v>41556</v>
      </c>
      <c r="U58" s="166" t="str">
        <f t="shared" si="4"/>
        <v>20131009</v>
      </c>
      <c r="W58" s="166" t="s">
        <v>150</v>
      </c>
      <c r="X58" s="166"/>
      <c r="Y58" s="190" t="s">
        <v>22579</v>
      </c>
      <c r="Z58" s="190" t="str">
        <f>VLOOKUP(Y58,'DM Chức danh'!$A$3:$B$18,2,0)</f>
        <v>C05</v>
      </c>
      <c r="AA58" s="36" t="s">
        <v>22068</v>
      </c>
      <c r="AB58" s="36" t="str">
        <f>VLOOKUP(AA58,'DM vị trí'!$B$4:$C$56,2,0)</f>
        <v>40</v>
      </c>
      <c r="AD58" s="166" t="s">
        <v>24523</v>
      </c>
      <c r="AE58" s="18" t="s">
        <v>23164</v>
      </c>
      <c r="AF58" s="18" t="s">
        <v>23165</v>
      </c>
      <c r="AH58" s="18" t="s">
        <v>22535</v>
      </c>
      <c r="AI58" s="36" t="str">
        <f>VLOOKUP(AH58,'DM tongiao'!$A$3:$B$12,2,0)</f>
        <v>TG009</v>
      </c>
      <c r="AJ58" s="18" t="s">
        <v>22536</v>
      </c>
      <c r="AK58" s="36" t="str">
        <f>VLOOKUP(AJ58,'DM hon nhan'!$A$3:$B$8,2,0)</f>
        <v>TT01</v>
      </c>
      <c r="AL58" s="15" t="s">
        <v>23166</v>
      </c>
      <c r="AM58" s="15" t="s">
        <v>23166</v>
      </c>
      <c r="AN58" s="15" t="s">
        <v>150</v>
      </c>
      <c r="AO58" s="15" t="str">
        <f>VLOOKUP(AN58,'DM Tỉnh thành'!$A$3:$B$66,2,0)</f>
        <v>TT028</v>
      </c>
      <c r="BB58" s="176"/>
      <c r="BC58" s="18" t="s">
        <v>23580</v>
      </c>
      <c r="BH58" s="166"/>
      <c r="BM58" s="176">
        <v>1</v>
      </c>
      <c r="BN58" s="166"/>
      <c r="BO58" s="18" t="s">
        <v>22546</v>
      </c>
      <c r="BP58" s="18" t="s">
        <v>22518</v>
      </c>
    </row>
    <row r="59" spans="1:68" x14ac:dyDescent="0.25">
      <c r="A59" s="14" t="s">
        <v>23167</v>
      </c>
      <c r="B59" s="14" t="s">
        <v>21855</v>
      </c>
      <c r="C59" s="15" t="s">
        <v>23168</v>
      </c>
      <c r="D59" s="15" t="s">
        <v>25182</v>
      </c>
      <c r="E59" s="185" t="s">
        <v>67</v>
      </c>
      <c r="F59" s="220" t="str">
        <f>VLOOKUP(E59,'DM quốc gia'!$A$3:$B$17,2,0)</f>
        <v>QG001</v>
      </c>
      <c r="G59" s="166">
        <v>34263</v>
      </c>
      <c r="H59" s="166" t="str">
        <f t="shared" si="0"/>
        <v>19931021</v>
      </c>
      <c r="I59" s="15" t="s">
        <v>20989</v>
      </c>
      <c r="J59" s="15" t="str">
        <f>VLOOKUP(I59,'DM giới tính'!$A$4:$B$5,2,0)</f>
        <v>NU</v>
      </c>
      <c r="K59" s="18" t="s">
        <v>21855</v>
      </c>
      <c r="L59" s="197" t="str">
        <f>+VLOOKUP(C59,'Nhân sự phê duyệt'!$B$4:$D$261,2,0)</f>
        <v>1201</v>
      </c>
      <c r="M59" s="166">
        <f t="shared" si="5"/>
        <v>42245</v>
      </c>
      <c r="N59" s="166" t="str">
        <f t="shared" si="1"/>
        <v>20150829</v>
      </c>
      <c r="O59" s="166">
        <v>42184</v>
      </c>
      <c r="P59" s="166" t="str">
        <f t="shared" si="2"/>
        <v>20150629</v>
      </c>
      <c r="Q59" s="166">
        <v>42184</v>
      </c>
      <c r="R59" s="166" t="str">
        <f t="shared" si="3"/>
        <v>20150629</v>
      </c>
      <c r="S59" s="166">
        <v>39576</v>
      </c>
      <c r="T59" s="166" t="s">
        <v>107</v>
      </c>
      <c r="U59" s="166" t="e">
        <f t="shared" si="4"/>
        <v>#VALUE!</v>
      </c>
      <c r="W59" s="166">
        <v>0</v>
      </c>
      <c r="X59" s="166"/>
      <c r="Y59" s="190" t="s">
        <v>22571</v>
      </c>
      <c r="Z59" s="190" t="str">
        <f>VLOOKUP(Y59,'DM Chức danh'!$A$3:$B$18,2,0)</f>
        <v>C03</v>
      </c>
      <c r="AA59" s="36" t="s">
        <v>22069</v>
      </c>
      <c r="AB59" s="36" t="str">
        <f>VLOOKUP(AA59,'DM vị trí'!$B$4:$C$56,2,0)</f>
        <v>41</v>
      </c>
      <c r="AD59" s="166" t="s">
        <v>24524</v>
      </c>
      <c r="AE59" s="18" t="s">
        <v>23169</v>
      </c>
      <c r="AF59" s="18" t="s">
        <v>23170</v>
      </c>
      <c r="AH59" s="18" t="s">
        <v>22535</v>
      </c>
      <c r="AI59" s="36" t="str">
        <f>VLOOKUP(AH59,'DM tongiao'!$A$3:$B$12,2,0)</f>
        <v>TG009</v>
      </c>
      <c r="AJ59" s="18" t="s">
        <v>22544</v>
      </c>
      <c r="AK59" s="36" t="str">
        <f>VLOOKUP(AJ59,'DM hon nhan'!$A$3:$B$8,2,0)</f>
        <v>TT02</v>
      </c>
      <c r="AL59" s="15" t="s">
        <v>23171</v>
      </c>
      <c r="AM59" s="15" t="s">
        <v>23172</v>
      </c>
      <c r="AN59" s="15" t="s">
        <v>22539</v>
      </c>
      <c r="AO59" s="15" t="str">
        <f>VLOOKUP(AN59,'DM Tỉnh thành'!$A$3:$B$66,2,0)</f>
        <v>TT005</v>
      </c>
      <c r="BA59" s="18" t="s">
        <v>22250</v>
      </c>
      <c r="BB59" s="176"/>
      <c r="BC59" s="18" t="s">
        <v>23580</v>
      </c>
      <c r="BH59" s="166" t="s">
        <v>24525</v>
      </c>
      <c r="BM59" s="176">
        <v>1</v>
      </c>
      <c r="BN59" s="166" t="s">
        <v>24526</v>
      </c>
      <c r="BO59" s="18" t="s">
        <v>22546</v>
      </c>
      <c r="BP59" s="18" t="s">
        <v>22518</v>
      </c>
    </row>
    <row r="60" spans="1:68" x14ac:dyDescent="0.25">
      <c r="A60" s="14" t="s">
        <v>23173</v>
      </c>
      <c r="B60" s="14" t="s">
        <v>21855</v>
      </c>
      <c r="C60" s="15" t="s">
        <v>23174</v>
      </c>
      <c r="D60" s="15" t="s">
        <v>25183</v>
      </c>
      <c r="E60" s="185" t="s">
        <v>67</v>
      </c>
      <c r="F60" s="220" t="str">
        <f>VLOOKUP(E60,'DM quốc gia'!$A$3:$B$17,2,0)</f>
        <v>QG001</v>
      </c>
      <c r="G60" s="166">
        <v>32371</v>
      </c>
      <c r="H60" s="166" t="str">
        <f t="shared" si="0"/>
        <v>19880816</v>
      </c>
      <c r="I60" s="15" t="s">
        <v>20989</v>
      </c>
      <c r="J60" s="15" t="str">
        <f>VLOOKUP(I60,'DM giới tính'!$A$4:$B$5,2,0)</f>
        <v>NU</v>
      </c>
      <c r="K60" s="18" t="s">
        <v>21855</v>
      </c>
      <c r="L60" s="197" t="str">
        <f>+VLOOKUP(C60,'Nhân sự phê duyệt'!$B$4:$D$261,2,0)</f>
        <v>1201</v>
      </c>
      <c r="M60" s="166">
        <f t="shared" si="5"/>
        <v>42308</v>
      </c>
      <c r="N60" s="166" t="str">
        <f t="shared" si="1"/>
        <v>20151031</v>
      </c>
      <c r="O60" s="166">
        <v>42247</v>
      </c>
      <c r="P60" s="166" t="str">
        <f t="shared" si="2"/>
        <v>20150831</v>
      </c>
      <c r="Q60" s="166">
        <v>42247</v>
      </c>
      <c r="R60" s="166" t="str">
        <f t="shared" si="3"/>
        <v>20150831</v>
      </c>
      <c r="S60" s="166" t="s">
        <v>24238</v>
      </c>
      <c r="T60" s="166">
        <v>42153</v>
      </c>
      <c r="U60" s="166" t="str">
        <f t="shared" si="4"/>
        <v>20150529</v>
      </c>
      <c r="W60" s="166" t="s">
        <v>156</v>
      </c>
      <c r="X60" s="166"/>
      <c r="Y60" s="190" t="s">
        <v>22547</v>
      </c>
      <c r="Z60" s="190" t="str">
        <f>VLOOKUP(Y60,'DM Chức danh'!$A$3:$B$18,2,0)</f>
        <v>C06</v>
      </c>
      <c r="AA60" s="36" t="s">
        <v>22069</v>
      </c>
      <c r="AB60" s="36" t="str">
        <f>VLOOKUP(AA60,'DM vị trí'!$B$4:$C$56,2,0)</f>
        <v>41</v>
      </c>
      <c r="AD60" s="166" t="s">
        <v>24527</v>
      </c>
      <c r="AE60" s="18" t="s">
        <v>23175</v>
      </c>
      <c r="AF60" s="18" t="s">
        <v>23176</v>
      </c>
      <c r="AH60" s="18" t="s">
        <v>22535</v>
      </c>
      <c r="AI60" s="36" t="str">
        <f>VLOOKUP(AH60,'DM tongiao'!$A$3:$B$12,2,0)</f>
        <v>TG009</v>
      </c>
      <c r="AJ60" s="18" t="s">
        <v>22544</v>
      </c>
      <c r="AK60" s="36" t="str">
        <f>VLOOKUP(AJ60,'DM hon nhan'!$A$3:$B$8,2,0)</f>
        <v>TT02</v>
      </c>
      <c r="AL60" s="15" t="s">
        <v>23177</v>
      </c>
      <c r="AM60" s="15" t="s">
        <v>23178</v>
      </c>
      <c r="AN60" s="15" t="s">
        <v>22539</v>
      </c>
      <c r="AO60" s="15" t="str">
        <f>VLOOKUP(AN60,'DM Tỉnh thành'!$A$3:$B$66,2,0)</f>
        <v>TT005</v>
      </c>
      <c r="BB60" s="176"/>
      <c r="BC60" s="18" t="s">
        <v>23580</v>
      </c>
      <c r="BH60" s="166" t="s">
        <v>24528</v>
      </c>
      <c r="BM60" s="176">
        <v>1</v>
      </c>
      <c r="BN60" s="166"/>
      <c r="BO60" s="18" t="s">
        <v>22546</v>
      </c>
      <c r="BP60" s="18" t="s">
        <v>22518</v>
      </c>
    </row>
    <row r="61" spans="1:68" x14ac:dyDescent="0.25">
      <c r="A61" s="14" t="s">
        <v>23179</v>
      </c>
      <c r="B61" s="14" t="s">
        <v>21855</v>
      </c>
      <c r="C61" s="15" t="s">
        <v>23180</v>
      </c>
      <c r="D61" s="15" t="s">
        <v>25184</v>
      </c>
      <c r="E61" s="185" t="s">
        <v>67</v>
      </c>
      <c r="F61" s="220" t="str">
        <f>VLOOKUP(E61,'DM quốc gia'!$A$3:$B$17,2,0)</f>
        <v>QG001</v>
      </c>
      <c r="G61" s="166">
        <v>31192</v>
      </c>
      <c r="H61" s="166" t="str">
        <f t="shared" si="0"/>
        <v>19850525</v>
      </c>
      <c r="I61" s="15" t="s">
        <v>20988</v>
      </c>
      <c r="J61" s="15" t="str">
        <f>VLOOKUP(I61,'DM giới tính'!$A$4:$B$5,2,0)</f>
        <v>NAM</v>
      </c>
      <c r="K61" s="18" t="s">
        <v>21855</v>
      </c>
      <c r="L61" s="197" t="str">
        <f>+VLOOKUP(C61,'Nhân sự phê duyệt'!$B$4:$D$261,2,0)</f>
        <v>19</v>
      </c>
      <c r="M61" s="166">
        <f t="shared" si="5"/>
        <v>42852</v>
      </c>
      <c r="N61" s="166" t="str">
        <f t="shared" si="1"/>
        <v>20170427</v>
      </c>
      <c r="O61" s="166">
        <v>42793</v>
      </c>
      <c r="P61" s="166" t="str">
        <f t="shared" si="2"/>
        <v>20170227</v>
      </c>
      <c r="Q61" s="166" t="s">
        <v>24183</v>
      </c>
      <c r="R61" s="166" t="str">
        <f t="shared" si="3"/>
        <v>20170227</v>
      </c>
      <c r="S61" s="166" t="s">
        <v>24239</v>
      </c>
      <c r="T61" s="166" t="s">
        <v>24444</v>
      </c>
      <c r="U61" s="166" t="str">
        <f t="shared" si="4"/>
        <v>20090224</v>
      </c>
      <c r="W61" s="166" t="s">
        <v>123</v>
      </c>
      <c r="X61" s="166" t="str">
        <f>VLOOKUP(W61,'DM Tỉnh thành'!$A$3:$B$66,2,0)</f>
        <v>TT014</v>
      </c>
      <c r="Y61" s="190" t="s">
        <v>22646</v>
      </c>
      <c r="Z61" s="190" t="str">
        <f>VLOOKUP(Y61,'DM Chức danh'!$A$3:$B$30,2,0)</f>
        <v>C21</v>
      </c>
      <c r="AA61" s="36" t="s">
        <v>22646</v>
      </c>
      <c r="AB61" s="36" t="str">
        <f>VLOOKUP(AA61,'DM vị trí'!$B$4:$C$100,2,0)</f>
        <v>65</v>
      </c>
      <c r="AD61" s="166" t="s">
        <v>24529</v>
      </c>
      <c r="AE61" s="18" t="s">
        <v>23181</v>
      </c>
      <c r="AF61" s="18" t="s">
        <v>23182</v>
      </c>
      <c r="AH61" s="18" t="s">
        <v>22535</v>
      </c>
      <c r="AI61" s="36" t="str">
        <f>VLOOKUP(AH61,'DM tongiao'!$A$3:$B$12,2,0)</f>
        <v>TG009</v>
      </c>
      <c r="AJ61" s="18" t="s">
        <v>22536</v>
      </c>
      <c r="AK61" s="36" t="str">
        <f>VLOOKUP(AJ61,'DM hon nhan'!$A$3:$B$8,2,0)</f>
        <v>TT01</v>
      </c>
      <c r="AL61" s="15" t="s">
        <v>22825</v>
      </c>
      <c r="AM61" s="15" t="s">
        <v>23183</v>
      </c>
      <c r="AN61" s="15" t="s">
        <v>22539</v>
      </c>
      <c r="AO61" s="15" t="str">
        <f>VLOOKUP(AN61,'DM Tỉnh thành'!$A$3:$B$66,2,0)</f>
        <v>TT005</v>
      </c>
      <c r="BB61" s="176"/>
      <c r="BC61" s="18" t="s">
        <v>23580</v>
      </c>
      <c r="BH61" s="18" t="s">
        <v>23184</v>
      </c>
      <c r="BI61" s="18" t="s">
        <v>22561</v>
      </c>
      <c r="BL61" s="18" t="s">
        <v>23185</v>
      </c>
      <c r="BM61" s="176">
        <v>1</v>
      </c>
      <c r="BN61" s="18" t="s">
        <v>23186</v>
      </c>
      <c r="BO61" s="18" t="s">
        <v>22546</v>
      </c>
      <c r="BP61" s="18" t="s">
        <v>22518</v>
      </c>
    </row>
    <row r="62" spans="1:68" x14ac:dyDescent="0.25">
      <c r="A62" s="14" t="s">
        <v>21827</v>
      </c>
      <c r="B62" s="14" t="s">
        <v>21855</v>
      </c>
      <c r="C62" s="15" t="s">
        <v>21641</v>
      </c>
      <c r="D62" s="15" t="s">
        <v>25185</v>
      </c>
      <c r="E62" s="185" t="s">
        <v>67</v>
      </c>
      <c r="F62" s="220" t="str">
        <f>VLOOKUP(E62,'DM quốc gia'!$A$3:$B$17,2,0)</f>
        <v>QG001</v>
      </c>
      <c r="G62" s="166">
        <v>34678</v>
      </c>
      <c r="H62" s="166" t="str">
        <f t="shared" si="0"/>
        <v>19941210</v>
      </c>
      <c r="I62" s="15" t="s">
        <v>20989</v>
      </c>
      <c r="J62" s="15" t="str">
        <f>VLOOKUP(I62,'DM giới tính'!$A$4:$B$5,2,0)</f>
        <v>NU</v>
      </c>
      <c r="K62" s="18" t="s">
        <v>21855</v>
      </c>
      <c r="L62" s="197" t="str">
        <f>+VLOOKUP(C62,'Nhân sự phê duyệt'!$B$4:$D$261,2,0)</f>
        <v>1201</v>
      </c>
      <c r="M62" s="166">
        <f t="shared" si="5"/>
        <v>42889</v>
      </c>
      <c r="N62" s="166" t="str">
        <f t="shared" si="1"/>
        <v>20170603</v>
      </c>
      <c r="O62" s="166">
        <v>42828</v>
      </c>
      <c r="P62" s="166" t="str">
        <f t="shared" si="2"/>
        <v>20170403</v>
      </c>
      <c r="Q62" s="166">
        <v>42828</v>
      </c>
      <c r="R62" s="166" t="str">
        <f t="shared" si="3"/>
        <v>20170403</v>
      </c>
      <c r="S62" s="166" t="s">
        <v>24240</v>
      </c>
      <c r="T62" s="166">
        <v>40722</v>
      </c>
      <c r="U62" s="166" t="str">
        <f t="shared" si="4"/>
        <v>20110628</v>
      </c>
      <c r="W62" s="166" t="s">
        <v>123</v>
      </c>
      <c r="X62" s="166"/>
      <c r="Y62" s="190" t="s">
        <v>22571</v>
      </c>
      <c r="Z62" s="190" t="str">
        <f>VLOOKUP(Y62,'DM Chức danh'!$A$3:$B$18,2,0)</f>
        <v>C03</v>
      </c>
      <c r="AA62" s="36" t="s">
        <v>22069</v>
      </c>
      <c r="AB62" s="36" t="str">
        <f>VLOOKUP(AA62,'DM vị trí'!$B$4:$C$56,2,0)</f>
        <v>41</v>
      </c>
      <c r="AD62" s="166" t="s">
        <v>24530</v>
      </c>
      <c r="AE62" s="18" t="s">
        <v>22823</v>
      </c>
      <c r="AF62" s="18" t="s">
        <v>22824</v>
      </c>
      <c r="AH62" s="18" t="s">
        <v>22535</v>
      </c>
      <c r="AI62" s="36" t="str">
        <f>VLOOKUP(AH62,'DM tongiao'!$A$3:$B$12,2,0)</f>
        <v>TG009</v>
      </c>
      <c r="AJ62" s="18" t="s">
        <v>22544</v>
      </c>
      <c r="AK62" s="36" t="str">
        <f>VLOOKUP(AJ62,'DM hon nhan'!$A$3:$B$8,2,0)</f>
        <v>TT02</v>
      </c>
      <c r="AL62" s="15" t="s">
        <v>22825</v>
      </c>
      <c r="AM62" s="15" t="s">
        <v>22826</v>
      </c>
      <c r="AN62" s="15" t="s">
        <v>22539</v>
      </c>
      <c r="AO62" s="15" t="str">
        <f>VLOOKUP(AN62,'DM Tỉnh thành'!$A$3:$B$66,2,0)</f>
        <v>TT005</v>
      </c>
      <c r="BB62" s="176"/>
      <c r="BC62" s="18" t="s">
        <v>23580</v>
      </c>
      <c r="BH62" s="18" t="s">
        <v>22827</v>
      </c>
      <c r="BI62" s="18" t="s">
        <v>22561</v>
      </c>
      <c r="BL62" s="18" t="s">
        <v>22828</v>
      </c>
      <c r="BM62" s="176">
        <v>1</v>
      </c>
      <c r="BN62" s="166"/>
      <c r="BO62" s="18" t="s">
        <v>22546</v>
      </c>
      <c r="BP62" s="18" t="s">
        <v>22518</v>
      </c>
    </row>
    <row r="63" spans="1:68" x14ac:dyDescent="0.25">
      <c r="A63" s="14" t="s">
        <v>23187</v>
      </c>
      <c r="B63" s="14" t="s">
        <v>21855</v>
      </c>
      <c r="C63" s="15" t="s">
        <v>23188</v>
      </c>
      <c r="D63" s="15" t="s">
        <v>25186</v>
      </c>
      <c r="E63" s="185" t="s">
        <v>67</v>
      </c>
      <c r="F63" s="220" t="str">
        <f>VLOOKUP(E63,'DM quốc gia'!$A$3:$B$17,2,0)</f>
        <v>QG001</v>
      </c>
      <c r="G63" s="166">
        <v>34205</v>
      </c>
      <c r="H63" s="166" t="str">
        <f t="shared" si="0"/>
        <v>19930824</v>
      </c>
      <c r="I63" s="15" t="s">
        <v>20989</v>
      </c>
      <c r="J63" s="15" t="str">
        <f>VLOOKUP(I63,'DM giới tính'!$A$4:$B$5,2,0)</f>
        <v>NU</v>
      </c>
      <c r="K63" s="18" t="s">
        <v>21855</v>
      </c>
      <c r="L63" s="197" t="str">
        <f>+VLOOKUP(C63,'Nhân sự phê duyệt'!$B$4:$D$261,2,0)</f>
        <v>1201</v>
      </c>
      <c r="M63" s="166">
        <f t="shared" si="5"/>
        <v>42981</v>
      </c>
      <c r="N63" s="166" t="str">
        <f t="shared" si="1"/>
        <v>20170903</v>
      </c>
      <c r="O63" s="166">
        <v>42919</v>
      </c>
      <c r="P63" s="166" t="str">
        <f t="shared" si="2"/>
        <v>20170703</v>
      </c>
      <c r="Q63" s="166">
        <v>42919</v>
      </c>
      <c r="R63" s="166" t="str">
        <f t="shared" si="3"/>
        <v>20170703</v>
      </c>
      <c r="S63" s="166" t="s">
        <v>24241</v>
      </c>
      <c r="T63" s="166">
        <v>39650</v>
      </c>
      <c r="U63" s="166" t="str">
        <f t="shared" si="4"/>
        <v>20080721</v>
      </c>
      <c r="W63" s="166" t="s">
        <v>176</v>
      </c>
      <c r="X63" s="166"/>
      <c r="Y63" s="190" t="s">
        <v>22571</v>
      </c>
      <c r="Z63" s="190" t="str">
        <f>VLOOKUP(Y63,'DM Chức danh'!$A$3:$B$18,2,0)</f>
        <v>C03</v>
      </c>
      <c r="AA63" s="36" t="s">
        <v>22069</v>
      </c>
      <c r="AB63" s="36" t="str">
        <f>VLOOKUP(AA63,'DM vị trí'!$B$4:$C$56,2,0)</f>
        <v>41</v>
      </c>
      <c r="AD63" s="166" t="s">
        <v>24531</v>
      </c>
      <c r="AF63" s="199" t="s">
        <v>23859</v>
      </c>
      <c r="AH63" s="18" t="s">
        <v>22535</v>
      </c>
      <c r="AI63" s="36" t="str">
        <f>VLOOKUP(AH63,'DM tongiao'!$A$3:$B$12,2,0)</f>
        <v>TG009</v>
      </c>
      <c r="AJ63" s="18" t="s">
        <v>22544</v>
      </c>
      <c r="AK63" s="36" t="str">
        <f>VLOOKUP(AJ63,'DM hon nhan'!$A$3:$B$8,2,0)</f>
        <v>TT02</v>
      </c>
      <c r="AL63" s="15" t="s">
        <v>23189</v>
      </c>
      <c r="AN63" s="15" t="s">
        <v>22646</v>
      </c>
      <c r="BB63" s="176"/>
      <c r="BC63" s="18" t="s">
        <v>23580</v>
      </c>
      <c r="BH63" s="166" t="s">
        <v>24532</v>
      </c>
      <c r="BI63" s="18" t="s">
        <v>22561</v>
      </c>
      <c r="BM63" s="176">
        <v>1</v>
      </c>
      <c r="BN63" s="166"/>
      <c r="BO63" s="18" t="s">
        <v>22546</v>
      </c>
      <c r="BP63" s="18" t="s">
        <v>22518</v>
      </c>
    </row>
    <row r="64" spans="1:68" x14ac:dyDescent="0.25">
      <c r="A64" s="14" t="s">
        <v>21696</v>
      </c>
      <c r="B64" s="14" t="s">
        <v>21855</v>
      </c>
      <c r="C64" s="15" t="s">
        <v>21510</v>
      </c>
      <c r="D64" s="15" t="s">
        <v>25187</v>
      </c>
      <c r="E64" s="185" t="s">
        <v>67</v>
      </c>
      <c r="F64" s="220" t="str">
        <f>VLOOKUP(E64,'DM quốc gia'!$A$3:$B$17,2,0)</f>
        <v>QG001</v>
      </c>
      <c r="G64" s="166">
        <v>32270</v>
      </c>
      <c r="H64" s="166" t="str">
        <f t="shared" si="0"/>
        <v>19880507</v>
      </c>
      <c r="I64" s="15" t="s">
        <v>20988</v>
      </c>
      <c r="J64" s="15" t="str">
        <f>VLOOKUP(I64,'DM giới tính'!$A$4:$B$5,2,0)</f>
        <v>NAM</v>
      </c>
      <c r="K64" s="18" t="s">
        <v>21855</v>
      </c>
      <c r="L64" s="197" t="str">
        <f>+VLOOKUP(C64,'Nhân sự phê duyệt'!$B$4:$D$261,2,0)</f>
        <v>10</v>
      </c>
      <c r="M64" s="166">
        <f t="shared" si="5"/>
        <v>40126</v>
      </c>
      <c r="N64" s="166" t="str">
        <f t="shared" si="1"/>
        <v>20091109</v>
      </c>
      <c r="O64" s="166">
        <v>40065</v>
      </c>
      <c r="P64" s="166" t="str">
        <f t="shared" si="2"/>
        <v>20090909</v>
      </c>
      <c r="Q64" s="166">
        <v>40065</v>
      </c>
      <c r="R64" s="166" t="str">
        <f t="shared" si="3"/>
        <v>20090909</v>
      </c>
      <c r="S64" s="166" t="s">
        <v>24242</v>
      </c>
      <c r="T64" s="166">
        <v>37468</v>
      </c>
      <c r="U64" s="166" t="str">
        <f t="shared" si="4"/>
        <v>20020731</v>
      </c>
      <c r="W64" s="166" t="s">
        <v>105</v>
      </c>
      <c r="X64" s="166" t="str">
        <f>VLOOKUP(W64,'DM Tỉnh thành'!$A$3:$B$66,2,0)</f>
        <v>TT005</v>
      </c>
      <c r="Y64" s="190" t="s">
        <v>21969</v>
      </c>
      <c r="Z64" s="190" t="str">
        <f>VLOOKUP(Y64,'DM Chức danh'!$A$3:$B$30,2,0)</f>
        <v>C20</v>
      </c>
      <c r="AA64" s="36" t="s">
        <v>22074</v>
      </c>
      <c r="AB64" s="36" t="str">
        <f>VLOOKUP(AA64,'DM vị trí'!$B$4:$C$56,2,0)</f>
        <v>44</v>
      </c>
      <c r="AD64" s="166" t="s">
        <v>24533</v>
      </c>
      <c r="AF64" s="18" t="s">
        <v>23190</v>
      </c>
      <c r="AI64" s="36"/>
      <c r="AJ64" s="18" t="s">
        <v>22544</v>
      </c>
      <c r="AK64" s="36" t="str">
        <f>VLOOKUP(AJ64,'DM hon nhan'!$A$3:$B$8,2,0)</f>
        <v>TT02</v>
      </c>
      <c r="AL64" s="15" t="s">
        <v>23191</v>
      </c>
      <c r="AM64" s="15" t="s">
        <v>23192</v>
      </c>
      <c r="AN64" s="15" t="s">
        <v>22539</v>
      </c>
      <c r="AO64" s="15" t="str">
        <f>VLOOKUP(AN64,'DM Tỉnh thành'!$A$3:$B$66,2,0)</f>
        <v>TT005</v>
      </c>
      <c r="BA64" s="18" t="s">
        <v>22250</v>
      </c>
      <c r="BB64" s="176"/>
      <c r="BC64" s="18" t="s">
        <v>23580</v>
      </c>
      <c r="BH64" s="18" t="s">
        <v>23193</v>
      </c>
      <c r="BI64" s="18" t="s">
        <v>22540</v>
      </c>
      <c r="BL64" s="18" t="s">
        <v>23194</v>
      </c>
      <c r="BM64" s="176">
        <v>1</v>
      </c>
      <c r="BN64" s="18" t="s">
        <v>23195</v>
      </c>
      <c r="BO64" s="18" t="s">
        <v>22546</v>
      </c>
      <c r="BP64" s="18" t="s">
        <v>22518</v>
      </c>
    </row>
    <row r="65" spans="1:68" x14ac:dyDescent="0.25">
      <c r="A65" s="14" t="s">
        <v>21703</v>
      </c>
      <c r="B65" s="14" t="s">
        <v>21855</v>
      </c>
      <c r="C65" s="15" t="s">
        <v>21517</v>
      </c>
      <c r="D65" s="15" t="s">
        <v>25188</v>
      </c>
      <c r="E65" s="185" t="s">
        <v>67</v>
      </c>
      <c r="F65" s="220" t="str">
        <f>VLOOKUP(E65,'DM quốc gia'!$A$3:$B$17,2,0)</f>
        <v>QG001</v>
      </c>
      <c r="G65" s="166">
        <v>31512</v>
      </c>
      <c r="H65" s="166" t="str">
        <f t="shared" si="0"/>
        <v>19860410</v>
      </c>
      <c r="I65" s="15" t="s">
        <v>20988</v>
      </c>
      <c r="J65" s="15" t="str">
        <f>VLOOKUP(I65,'DM giới tính'!$A$4:$B$5,2,0)</f>
        <v>NAM</v>
      </c>
      <c r="K65" s="18" t="s">
        <v>21855</v>
      </c>
      <c r="L65" s="197" t="str">
        <f>+VLOOKUP(C65,'Nhân sự phê duyệt'!$B$4:$D$261,2,0)</f>
        <v>27</v>
      </c>
      <c r="M65" s="166">
        <f t="shared" si="5"/>
        <v>40433</v>
      </c>
      <c r="N65" s="166" t="str">
        <f t="shared" si="1"/>
        <v>20100912</v>
      </c>
      <c r="O65" s="166">
        <v>40371</v>
      </c>
      <c r="P65" s="166" t="str">
        <f t="shared" si="2"/>
        <v>20100712</v>
      </c>
      <c r="Q65" s="166">
        <v>40371</v>
      </c>
      <c r="R65" s="166" t="str">
        <f t="shared" si="3"/>
        <v>20100712</v>
      </c>
      <c r="S65" s="166" t="s">
        <v>24243</v>
      </c>
      <c r="T65" s="166">
        <v>39415</v>
      </c>
      <c r="U65" s="166" t="str">
        <f t="shared" si="4"/>
        <v>20071129</v>
      </c>
      <c r="W65" s="166" t="s">
        <v>103</v>
      </c>
      <c r="X65" s="166" t="str">
        <f>VLOOKUP(W65,'DM Tỉnh thành'!$A$3:$B$66,2,0)</f>
        <v>TT004</v>
      </c>
      <c r="Y65" s="190" t="s">
        <v>21969</v>
      </c>
      <c r="Z65" s="190" t="str">
        <f>VLOOKUP(Y65,'DM Chức danh'!$A$3:$B$30,2,0)</f>
        <v>C20</v>
      </c>
      <c r="AA65" s="36" t="s">
        <v>22074</v>
      </c>
      <c r="AB65" s="36" t="str">
        <f>VLOOKUP(AA65,'DM vị trí'!$B$4:$C$56,2,0)</f>
        <v>44</v>
      </c>
      <c r="AD65" s="166" t="s">
        <v>24534</v>
      </c>
      <c r="AF65" s="18" t="s">
        <v>23196</v>
      </c>
      <c r="AI65" s="36"/>
      <c r="AJ65" s="18" t="s">
        <v>22544</v>
      </c>
      <c r="AK65" s="36" t="str">
        <f>VLOOKUP(AJ65,'DM hon nhan'!$A$3:$B$8,2,0)</f>
        <v>TT02</v>
      </c>
      <c r="AL65" s="15" t="s">
        <v>23197</v>
      </c>
      <c r="AN65" s="15" t="s">
        <v>22539</v>
      </c>
      <c r="AO65" s="15" t="str">
        <f>VLOOKUP(AN65,'DM Tỉnh thành'!$A$3:$B$66,2,0)</f>
        <v>TT005</v>
      </c>
      <c r="BA65" s="18" t="s">
        <v>22250</v>
      </c>
      <c r="BB65" s="176"/>
      <c r="BC65" s="18" t="s">
        <v>23580</v>
      </c>
      <c r="BH65" s="18" t="s">
        <v>23198</v>
      </c>
      <c r="BI65" s="18" t="s">
        <v>22540</v>
      </c>
      <c r="BL65" s="18" t="s">
        <v>23199</v>
      </c>
      <c r="BM65" s="176">
        <v>1</v>
      </c>
      <c r="BN65" s="18" t="s">
        <v>23200</v>
      </c>
      <c r="BO65" s="18" t="s">
        <v>22546</v>
      </c>
      <c r="BP65" s="18" t="s">
        <v>22518</v>
      </c>
    </row>
    <row r="66" spans="1:68" x14ac:dyDescent="0.25">
      <c r="A66" s="14" t="s">
        <v>21705</v>
      </c>
      <c r="B66" s="14" t="s">
        <v>21855</v>
      </c>
      <c r="C66" s="15" t="s">
        <v>21519</v>
      </c>
      <c r="D66" s="15" t="s">
        <v>25189</v>
      </c>
      <c r="E66" s="185" t="s">
        <v>67</v>
      </c>
      <c r="F66" s="220" t="str">
        <f>VLOOKUP(E66,'DM quốc gia'!$A$3:$B$17,2,0)</f>
        <v>QG001</v>
      </c>
      <c r="G66" s="166">
        <v>32111</v>
      </c>
      <c r="H66" s="166" t="str">
        <f t="shared" si="0"/>
        <v>19871130</v>
      </c>
      <c r="I66" s="15" t="s">
        <v>20989</v>
      </c>
      <c r="J66" s="15" t="str">
        <f>VLOOKUP(I66,'DM giới tính'!$A$4:$B$5,2,0)</f>
        <v>NU</v>
      </c>
      <c r="K66" s="18" t="s">
        <v>21855</v>
      </c>
      <c r="L66" s="197" t="str">
        <f>+VLOOKUP(C66,'Nhân sự phê duyệt'!$B$4:$D$261,2,0)</f>
        <v>27</v>
      </c>
      <c r="M66" s="166">
        <f t="shared" si="5"/>
        <v>40470</v>
      </c>
      <c r="N66" s="166" t="str">
        <f t="shared" si="1"/>
        <v>20101019</v>
      </c>
      <c r="O66" s="166">
        <v>40409</v>
      </c>
      <c r="P66" s="166" t="str">
        <f t="shared" si="2"/>
        <v>20100819</v>
      </c>
      <c r="Q66" s="166">
        <v>40409</v>
      </c>
      <c r="R66" s="166" t="str">
        <f t="shared" si="3"/>
        <v>20100819</v>
      </c>
      <c r="S66" s="166" t="s">
        <v>24244</v>
      </c>
      <c r="T66" s="166">
        <v>38330</v>
      </c>
      <c r="U66" s="166" t="str">
        <f t="shared" si="4"/>
        <v>20041209</v>
      </c>
      <c r="W66" s="166" t="s">
        <v>24500</v>
      </c>
      <c r="X66" s="166"/>
      <c r="Y66" s="190" t="s">
        <v>21972</v>
      </c>
      <c r="Z66" s="190" t="str">
        <f>VLOOKUP(Y66,'DM Chức danh'!$A$3:$B$18,2,0)</f>
        <v>C08</v>
      </c>
      <c r="AA66" s="36" t="s">
        <v>22146</v>
      </c>
      <c r="AB66" s="36" t="str">
        <f>VLOOKUP(AA66,'DM vị trí'!$B$4:$C$100,2,0)</f>
        <v>72</v>
      </c>
      <c r="AD66" s="166" t="s">
        <v>24535</v>
      </c>
      <c r="AE66" s="18" t="s">
        <v>23201</v>
      </c>
      <c r="AF66" s="18" t="s">
        <v>23201</v>
      </c>
      <c r="AI66" s="36"/>
      <c r="AJ66" s="18" t="s">
        <v>22536</v>
      </c>
      <c r="AK66" s="36" t="str">
        <f>VLOOKUP(AJ66,'DM hon nhan'!$A$3:$B$8,2,0)</f>
        <v>TT01</v>
      </c>
      <c r="AL66" s="15" t="s">
        <v>23202</v>
      </c>
      <c r="AM66" s="15" t="s">
        <v>23203</v>
      </c>
      <c r="AN66" s="15" t="s">
        <v>22539</v>
      </c>
      <c r="AO66" s="15" t="str">
        <f>VLOOKUP(AN66,'DM Tỉnh thành'!$A$3:$B$66,2,0)</f>
        <v>TT005</v>
      </c>
      <c r="BA66" s="18" t="s">
        <v>22250</v>
      </c>
      <c r="BB66" s="176"/>
      <c r="BC66" s="18" t="s">
        <v>23580</v>
      </c>
      <c r="BH66" s="18" t="s">
        <v>23204</v>
      </c>
      <c r="BI66" s="18" t="s">
        <v>22540</v>
      </c>
      <c r="BL66" s="18" t="s">
        <v>23205</v>
      </c>
      <c r="BM66" s="176">
        <v>40544</v>
      </c>
      <c r="BN66" s="18" t="s">
        <v>23206</v>
      </c>
      <c r="BO66" s="18" t="s">
        <v>22546</v>
      </c>
      <c r="BP66" s="18" t="s">
        <v>22518</v>
      </c>
    </row>
    <row r="67" spans="1:68" x14ac:dyDescent="0.25">
      <c r="A67" s="14" t="s">
        <v>21708</v>
      </c>
      <c r="B67" s="14" t="s">
        <v>21855</v>
      </c>
      <c r="C67" s="15" t="s">
        <v>21522</v>
      </c>
      <c r="D67" s="15" t="s">
        <v>25190</v>
      </c>
      <c r="E67" s="185" t="s">
        <v>67</v>
      </c>
      <c r="F67" s="220" t="str">
        <f>VLOOKUP(E67,'DM quốc gia'!$A$3:$B$17,2,0)</f>
        <v>QG001</v>
      </c>
      <c r="G67" s="166">
        <v>31381</v>
      </c>
      <c r="H67" s="166" t="str">
        <f t="shared" si="0"/>
        <v>19851130</v>
      </c>
      <c r="I67" s="15" t="s">
        <v>20988</v>
      </c>
      <c r="J67" s="15" t="str">
        <f>VLOOKUP(I67,'DM giới tính'!$A$4:$B$5,2,0)</f>
        <v>NAM</v>
      </c>
      <c r="K67" s="18" t="s">
        <v>21855</v>
      </c>
      <c r="L67" s="197" t="str">
        <f>+VLOOKUP(C67,'Nhân sự phê duyệt'!$B$4:$D$261,2,0)</f>
        <v>27</v>
      </c>
      <c r="M67" s="166">
        <f t="shared" si="5"/>
        <v>40503</v>
      </c>
      <c r="N67" s="166" t="str">
        <f t="shared" si="1"/>
        <v>20101121</v>
      </c>
      <c r="O67" s="166">
        <v>40442</v>
      </c>
      <c r="P67" s="166" t="str">
        <f t="shared" si="2"/>
        <v>20100921</v>
      </c>
      <c r="Q67" s="166">
        <v>40442</v>
      </c>
      <c r="R67" s="166" t="str">
        <f t="shared" si="3"/>
        <v>20100921</v>
      </c>
      <c r="S67" s="166" t="s">
        <v>24245</v>
      </c>
      <c r="T67" s="166">
        <v>38814</v>
      </c>
      <c r="U67" s="166" t="str">
        <f t="shared" si="4"/>
        <v>20060407</v>
      </c>
      <c r="W67" s="166" t="s">
        <v>105</v>
      </c>
      <c r="X67" s="166" t="str">
        <f>VLOOKUP(W67,'DM Tỉnh thành'!$A$3:$B$66,2,0)</f>
        <v>TT005</v>
      </c>
      <c r="Y67" s="190" t="s">
        <v>21969</v>
      </c>
      <c r="Z67" s="190" t="str">
        <f>VLOOKUP(Y67,'DM Chức danh'!$A$3:$B$30,2,0)</f>
        <v>C20</v>
      </c>
      <c r="AA67" s="36" t="s">
        <v>22074</v>
      </c>
      <c r="AB67" s="36" t="str">
        <f>VLOOKUP(AA67,'DM vị trí'!$B$4:$C$56,2,0)</f>
        <v>44</v>
      </c>
      <c r="AD67" s="166" t="s">
        <v>24536</v>
      </c>
      <c r="AF67" s="18" t="s">
        <v>22829</v>
      </c>
      <c r="AH67" s="18" t="s">
        <v>22535</v>
      </c>
      <c r="AI67" s="36" t="str">
        <f>VLOOKUP(AH67,'DM tongiao'!$A$3:$B$12,2,0)</f>
        <v>TG009</v>
      </c>
      <c r="AJ67" s="18" t="s">
        <v>22544</v>
      </c>
      <c r="AK67" s="36" t="str">
        <f>VLOOKUP(AJ67,'DM hon nhan'!$A$3:$B$8,2,0)</f>
        <v>TT02</v>
      </c>
      <c r="AL67" s="15" t="s">
        <v>22830</v>
      </c>
      <c r="AM67" s="15" t="s">
        <v>22831</v>
      </c>
      <c r="AN67" s="15" t="s">
        <v>22539</v>
      </c>
      <c r="AO67" s="15" t="str">
        <f>VLOOKUP(AN67,'DM Tỉnh thành'!$A$3:$B$66,2,0)</f>
        <v>TT005</v>
      </c>
      <c r="BA67" s="18" t="s">
        <v>22250</v>
      </c>
      <c r="BB67" s="176"/>
      <c r="BC67" s="18" t="s">
        <v>23580</v>
      </c>
      <c r="BH67" s="18" t="s">
        <v>22832</v>
      </c>
      <c r="BI67" s="18" t="s">
        <v>22540</v>
      </c>
      <c r="BL67" s="18" t="s">
        <v>22833</v>
      </c>
      <c r="BM67" s="176">
        <v>40513</v>
      </c>
      <c r="BN67" s="18" t="s">
        <v>22834</v>
      </c>
      <c r="BO67" s="18" t="s">
        <v>22546</v>
      </c>
      <c r="BP67" s="18" t="s">
        <v>22518</v>
      </c>
    </row>
    <row r="68" spans="1:68" x14ac:dyDescent="0.25">
      <c r="A68" s="14" t="s">
        <v>21712</v>
      </c>
      <c r="B68" s="14" t="s">
        <v>21855</v>
      </c>
      <c r="C68" s="15" t="s">
        <v>21526</v>
      </c>
      <c r="D68" s="15" t="s">
        <v>25191</v>
      </c>
      <c r="E68" s="185" t="s">
        <v>67</v>
      </c>
      <c r="F68" s="220" t="str">
        <f>VLOOKUP(E68,'DM quốc gia'!$A$3:$B$17,2,0)</f>
        <v>QG001</v>
      </c>
      <c r="G68" s="166">
        <v>32436</v>
      </c>
      <c r="H68" s="166" t="str">
        <f t="shared" si="0"/>
        <v>19881020</v>
      </c>
      <c r="I68" s="15" t="s">
        <v>20989</v>
      </c>
      <c r="J68" s="15" t="str">
        <f>VLOOKUP(I68,'DM giới tính'!$A$4:$B$5,2,0)</f>
        <v>NU</v>
      </c>
      <c r="K68" s="18" t="s">
        <v>21855</v>
      </c>
      <c r="L68" s="197" t="str">
        <f>+VLOOKUP(C68,'Nhân sự phê duyệt'!$B$4:$D$261,2,0)</f>
        <v>27</v>
      </c>
      <c r="M68" s="166">
        <f t="shared" si="5"/>
        <v>40544</v>
      </c>
      <c r="N68" s="166" t="str">
        <f t="shared" si="1"/>
        <v>20110101</v>
      </c>
      <c r="O68" s="166">
        <v>40483</v>
      </c>
      <c r="P68" s="166" t="str">
        <f t="shared" si="2"/>
        <v>20101101</v>
      </c>
      <c r="Q68" s="166">
        <v>40483</v>
      </c>
      <c r="R68" s="166" t="str">
        <f t="shared" si="3"/>
        <v>20101101</v>
      </c>
      <c r="S68" s="166" t="s">
        <v>24246</v>
      </c>
      <c r="T68" s="166">
        <v>39458</v>
      </c>
      <c r="U68" s="166" t="str">
        <f t="shared" si="4"/>
        <v>20080111</v>
      </c>
      <c r="W68" s="166" t="s">
        <v>24445</v>
      </c>
      <c r="X68" s="166"/>
      <c r="Y68" s="190" t="s">
        <v>22547</v>
      </c>
      <c r="Z68" s="190" t="str">
        <f>VLOOKUP(Y68,'DM Chức danh'!$A$3:$B$18,2,0)</f>
        <v>C06</v>
      </c>
      <c r="AA68" s="36" t="s">
        <v>22074</v>
      </c>
      <c r="AB68" s="36" t="str">
        <f>VLOOKUP(AA68,'DM vị trí'!$B$4:$C$56,2,0)</f>
        <v>44</v>
      </c>
      <c r="AD68" s="166" t="s">
        <v>24537</v>
      </c>
      <c r="AF68" s="18" t="s">
        <v>22835</v>
      </c>
      <c r="AH68" s="18" t="s">
        <v>21124</v>
      </c>
      <c r="AI68" s="36" t="str">
        <f>VLOOKUP(AH68,'DM tongiao'!$A$3:$B$12,2,0)</f>
        <v>TG007</v>
      </c>
      <c r="AJ68" s="18" t="s">
        <v>22536</v>
      </c>
      <c r="AK68" s="36" t="str">
        <f>VLOOKUP(AJ68,'DM hon nhan'!$A$3:$B$8,2,0)</f>
        <v>TT01</v>
      </c>
      <c r="AL68" s="15" t="s">
        <v>22836</v>
      </c>
      <c r="AM68" s="15" t="s">
        <v>22836</v>
      </c>
      <c r="AN68" s="15" t="s">
        <v>22539</v>
      </c>
      <c r="AO68" s="15" t="str">
        <f>VLOOKUP(AN68,'DM Tỉnh thành'!$A$3:$B$66,2,0)</f>
        <v>TT005</v>
      </c>
      <c r="BA68" s="18" t="s">
        <v>22250</v>
      </c>
      <c r="BB68" s="176"/>
      <c r="BC68" s="18" t="s">
        <v>23580</v>
      </c>
      <c r="BH68" s="18" t="s">
        <v>22837</v>
      </c>
      <c r="BI68" s="18" t="s">
        <v>22540</v>
      </c>
      <c r="BL68" s="18" t="s">
        <v>22838</v>
      </c>
      <c r="BM68" s="176">
        <v>1</v>
      </c>
      <c r="BN68" s="18" t="s">
        <v>22839</v>
      </c>
      <c r="BO68" s="18" t="s">
        <v>22546</v>
      </c>
      <c r="BP68" s="18" t="s">
        <v>22518</v>
      </c>
    </row>
    <row r="69" spans="1:68" x14ac:dyDescent="0.25">
      <c r="A69" s="14" t="s">
        <v>21717</v>
      </c>
      <c r="B69" s="14" t="s">
        <v>21855</v>
      </c>
      <c r="C69" s="15" t="s">
        <v>21531</v>
      </c>
      <c r="D69" s="15" t="s">
        <v>25192</v>
      </c>
      <c r="E69" s="185" t="s">
        <v>67</v>
      </c>
      <c r="F69" s="220" t="str">
        <f>VLOOKUP(E69,'DM quốc gia'!$A$3:$B$17,2,0)</f>
        <v>QG001</v>
      </c>
      <c r="G69" s="166">
        <v>31718</v>
      </c>
      <c r="H69" s="166" t="str">
        <f t="shared" si="0"/>
        <v>19861102</v>
      </c>
      <c r="I69" s="15" t="s">
        <v>20989</v>
      </c>
      <c r="J69" s="15" t="str">
        <f>VLOOKUP(I69,'DM giới tính'!$A$4:$B$5,2,0)</f>
        <v>NU</v>
      </c>
      <c r="K69" s="18" t="s">
        <v>21855</v>
      </c>
      <c r="L69" s="197" t="str">
        <f>+VLOOKUP(C69,'Nhân sự phê duyệt'!$B$4:$D$261,2,0)</f>
        <v>27</v>
      </c>
      <c r="M69" s="166">
        <f t="shared" si="5"/>
        <v>40677</v>
      </c>
      <c r="N69" s="166" t="str">
        <f t="shared" si="1"/>
        <v>20110514</v>
      </c>
      <c r="O69" s="166">
        <v>40616</v>
      </c>
      <c r="P69" s="166" t="str">
        <f t="shared" si="2"/>
        <v>20110314</v>
      </c>
      <c r="Q69" s="166">
        <v>40616</v>
      </c>
      <c r="R69" s="166" t="str">
        <f t="shared" si="3"/>
        <v>20110314</v>
      </c>
      <c r="S69" s="166" t="s">
        <v>24247</v>
      </c>
      <c r="T69" s="166">
        <v>40422</v>
      </c>
      <c r="U69" s="166" t="str">
        <f t="shared" si="4"/>
        <v>20100901</v>
      </c>
      <c r="W69" s="166" t="s">
        <v>196</v>
      </c>
      <c r="X69" s="166" t="str">
        <f>VLOOKUP(W69,'DM Tỉnh thành'!$A$3:$B$66,2,0)</f>
        <v>TT051</v>
      </c>
      <c r="Y69" s="190" t="s">
        <v>21969</v>
      </c>
      <c r="Z69" s="190" t="str">
        <f>VLOOKUP(Y69,'DM Chức danh'!$A$3:$B$30,2,0)</f>
        <v>C20</v>
      </c>
      <c r="AA69" s="36" t="s">
        <v>22074</v>
      </c>
      <c r="AB69" s="36" t="str">
        <f>VLOOKUP(AA69,'DM vị trí'!$B$4:$C$56,2,0)</f>
        <v>44</v>
      </c>
      <c r="AD69" s="166" t="s">
        <v>24538</v>
      </c>
      <c r="AF69" s="18" t="s">
        <v>22840</v>
      </c>
      <c r="AH69" s="18" t="s">
        <v>22535</v>
      </c>
      <c r="AI69" s="36" t="str">
        <f>VLOOKUP(AH69,'DM tongiao'!$A$3:$B$12,2,0)</f>
        <v>TG009</v>
      </c>
      <c r="AJ69" s="18" t="s">
        <v>22544</v>
      </c>
      <c r="AK69" s="36" t="str">
        <f>VLOOKUP(AJ69,'DM hon nhan'!$A$3:$B$8,2,0)</f>
        <v>TT02</v>
      </c>
      <c r="AL69" s="15" t="s">
        <v>22841</v>
      </c>
      <c r="AM69" s="15" t="s">
        <v>22630</v>
      </c>
      <c r="AN69" s="15" t="s">
        <v>22539</v>
      </c>
      <c r="AO69" s="15" t="str">
        <f>VLOOKUP(AN69,'DM Tỉnh thành'!$A$3:$B$66,2,0)</f>
        <v>TT005</v>
      </c>
      <c r="BA69" s="18" t="s">
        <v>22250</v>
      </c>
      <c r="BB69" s="176"/>
      <c r="BC69" s="18" t="s">
        <v>23580</v>
      </c>
      <c r="BH69" s="18" t="s">
        <v>22842</v>
      </c>
      <c r="BI69" s="18" t="s">
        <v>22540</v>
      </c>
      <c r="BL69" s="18" t="s">
        <v>22843</v>
      </c>
      <c r="BM69" s="176">
        <v>1</v>
      </c>
      <c r="BN69" s="18" t="s">
        <v>22844</v>
      </c>
      <c r="BO69" s="18" t="s">
        <v>22546</v>
      </c>
      <c r="BP69" s="18" t="s">
        <v>22518</v>
      </c>
    </row>
    <row r="70" spans="1:68" x14ac:dyDescent="0.25">
      <c r="A70" s="14" t="s">
        <v>21728</v>
      </c>
      <c r="B70" s="14" t="s">
        <v>21855</v>
      </c>
      <c r="C70" s="15" t="s">
        <v>21542</v>
      </c>
      <c r="D70" s="15" t="s">
        <v>25193</v>
      </c>
      <c r="E70" s="185" t="s">
        <v>67</v>
      </c>
      <c r="F70" s="220" t="str">
        <f>VLOOKUP(E70,'DM quốc gia'!$A$3:$B$17,2,0)</f>
        <v>QG001</v>
      </c>
      <c r="G70" s="166">
        <v>32788</v>
      </c>
      <c r="H70" s="166" t="str">
        <f t="shared" ref="H70:H133" si="6">YEAR(G70) &amp; IF(MONTH(G70) &lt;10,"0" &amp; MONTH(G70),MONTH(G70)) &amp;  IF(DAY(G70) &lt;10,"0" &amp; DAY(G70),DAY(G70))</f>
        <v>19891007</v>
      </c>
      <c r="I70" s="15" t="s">
        <v>20989</v>
      </c>
      <c r="J70" s="15" t="str">
        <f>VLOOKUP(I70,'DM giới tính'!$A$4:$B$5,2,0)</f>
        <v>NU</v>
      </c>
      <c r="K70" s="18" t="s">
        <v>21855</v>
      </c>
      <c r="L70" s="197" t="str">
        <f>+VLOOKUP(C70,'Nhân sự phê duyệt'!$B$4:$D$261,2,0)</f>
        <v>27</v>
      </c>
      <c r="M70" s="166">
        <f t="shared" si="5"/>
        <v>40862</v>
      </c>
      <c r="N70" s="166" t="str">
        <f t="shared" ref="N70:N133" si="7">YEAR(M70) &amp; IF(MONTH(M70) &lt;10,"0" &amp; MONTH(M70),MONTH(M70)) &amp;  IF(DAY(M70) &lt;10,"0" &amp; DAY(M70),DAY(M70))</f>
        <v>20111115</v>
      </c>
      <c r="O70" s="166">
        <v>40801</v>
      </c>
      <c r="P70" s="166" t="str">
        <f t="shared" ref="P70:P133" si="8">YEAR(O70) &amp; IF(MONTH(O70) &lt;10,"0" &amp; MONTH(O70),MONTH(O70)) &amp;  IF(DAY(O70) &lt;10,"0" &amp; DAY(O70),DAY(O70))</f>
        <v>20110915</v>
      </c>
      <c r="Q70" s="166">
        <v>40801</v>
      </c>
      <c r="R70" s="166" t="str">
        <f t="shared" ref="R70:R133" si="9">YEAR(Q70) &amp; IF(MONTH(Q70) &lt;10,"0" &amp; MONTH(Q70),MONTH(Q70)) &amp;  IF(DAY(Q70) &lt;10,"0" &amp; DAY(Q70),DAY(Q70))</f>
        <v>20110915</v>
      </c>
      <c r="S70" s="166" t="s">
        <v>24248</v>
      </c>
      <c r="T70" s="166">
        <v>38258</v>
      </c>
      <c r="U70" s="166" t="str">
        <f t="shared" ref="U70:U133" si="10">YEAR(T70) &amp; IF(MONTH(T70) &lt;10,"0" &amp; MONTH(T70),MONTH(T70)) &amp;  IF(DAY(T70) &lt;10,"0" &amp; DAY(T70),DAY(T70))</f>
        <v>20040928</v>
      </c>
      <c r="W70" s="166" t="s">
        <v>156</v>
      </c>
      <c r="X70" s="166" t="str">
        <f>VLOOKUP(W70,'DM Tỉnh thành'!$A$3:$B$66,2,0)</f>
        <v>TT031</v>
      </c>
      <c r="Y70" s="190" t="s">
        <v>21969</v>
      </c>
      <c r="Z70" s="190" t="str">
        <f>VLOOKUP(Y70,'DM Chức danh'!$A$3:$B$30,2,0)</f>
        <v>C20</v>
      </c>
      <c r="AA70" s="36" t="s">
        <v>22074</v>
      </c>
      <c r="AB70" s="36" t="str">
        <f>VLOOKUP(AA70,'DM vị trí'!$B$4:$C$56,2,0)</f>
        <v>44</v>
      </c>
      <c r="AD70" s="166" t="s">
        <v>24539</v>
      </c>
      <c r="AF70" s="18" t="s">
        <v>22845</v>
      </c>
      <c r="AH70" s="18" t="s">
        <v>22535</v>
      </c>
      <c r="AI70" s="36" t="str">
        <f>VLOOKUP(AH70,'DM tongiao'!$A$3:$B$12,2,0)</f>
        <v>TG009</v>
      </c>
      <c r="AJ70" s="18" t="s">
        <v>22544</v>
      </c>
      <c r="AK70" s="36" t="str">
        <f>VLOOKUP(AJ70,'DM hon nhan'!$A$3:$B$8,2,0)</f>
        <v>TT02</v>
      </c>
      <c r="AL70" s="15" t="s">
        <v>22846</v>
      </c>
      <c r="AM70" s="15" t="s">
        <v>22847</v>
      </c>
      <c r="AN70" s="15" t="s">
        <v>22539</v>
      </c>
      <c r="AO70" s="15" t="str">
        <f>VLOOKUP(AN70,'DM Tỉnh thành'!$A$3:$B$66,2,0)</f>
        <v>TT005</v>
      </c>
      <c r="BA70" s="18" t="s">
        <v>22250</v>
      </c>
      <c r="BB70" s="176"/>
      <c r="BC70" s="18" t="s">
        <v>23580</v>
      </c>
      <c r="BH70" s="18" t="s">
        <v>22848</v>
      </c>
      <c r="BI70" s="18" t="s">
        <v>22540</v>
      </c>
      <c r="BL70" s="18" t="s">
        <v>22849</v>
      </c>
      <c r="BM70" s="176">
        <v>40878</v>
      </c>
      <c r="BN70" s="18" t="s">
        <v>22850</v>
      </c>
      <c r="BO70" s="18" t="s">
        <v>22546</v>
      </c>
      <c r="BP70" s="18" t="s">
        <v>22518</v>
      </c>
    </row>
    <row r="71" spans="1:68" x14ac:dyDescent="0.25">
      <c r="A71" s="14" t="s">
        <v>21729</v>
      </c>
      <c r="B71" s="14" t="s">
        <v>21855</v>
      </c>
      <c r="C71" s="15" t="s">
        <v>21543</v>
      </c>
      <c r="D71" s="15" t="s">
        <v>25194</v>
      </c>
      <c r="E71" s="185" t="s">
        <v>67</v>
      </c>
      <c r="F71" s="220" t="str">
        <f>VLOOKUP(E71,'DM quốc gia'!$A$3:$B$17,2,0)</f>
        <v>QG001</v>
      </c>
      <c r="G71" s="166">
        <v>32446</v>
      </c>
      <c r="H71" s="166" t="str">
        <f t="shared" si="6"/>
        <v>19881030</v>
      </c>
      <c r="I71" s="15" t="s">
        <v>20989</v>
      </c>
      <c r="J71" s="15" t="str">
        <f>VLOOKUP(I71,'DM giới tính'!$A$4:$B$5,2,0)</f>
        <v>NU</v>
      </c>
      <c r="K71" s="18" t="s">
        <v>21855</v>
      </c>
      <c r="L71" s="197" t="str">
        <f>+VLOOKUP(C71,'Nhân sự phê duyệt'!$B$4:$D$261,2,0)</f>
        <v>27</v>
      </c>
      <c r="M71" s="166">
        <f t="shared" si="5"/>
        <v>40862</v>
      </c>
      <c r="N71" s="166" t="str">
        <f t="shared" si="7"/>
        <v>20111115</v>
      </c>
      <c r="O71" s="166">
        <v>40801</v>
      </c>
      <c r="P71" s="166" t="str">
        <f t="shared" si="8"/>
        <v>20110915</v>
      </c>
      <c r="Q71" s="166">
        <v>40801</v>
      </c>
      <c r="R71" s="166" t="str">
        <f t="shared" si="9"/>
        <v>20110915</v>
      </c>
      <c r="S71" s="166" t="s">
        <v>24249</v>
      </c>
      <c r="T71" s="166">
        <v>39424</v>
      </c>
      <c r="U71" s="166" t="str">
        <f t="shared" si="10"/>
        <v>20071208</v>
      </c>
      <c r="W71" s="166" t="s">
        <v>220</v>
      </c>
      <c r="X71" s="166" t="str">
        <f>VLOOKUP(W71,'DM Tỉnh thành'!$A$3:$B$66,2,0)</f>
        <v>TT063</v>
      </c>
      <c r="Y71" s="190" t="s">
        <v>21969</v>
      </c>
      <c r="Z71" s="190" t="str">
        <f>VLOOKUP(Y71,'DM Chức danh'!$A$3:$B$30,2,0)</f>
        <v>C20</v>
      </c>
      <c r="AA71" s="36" t="s">
        <v>22074</v>
      </c>
      <c r="AB71" s="36" t="str">
        <f>VLOOKUP(AA71,'DM vị trí'!$B$4:$C$56,2,0)</f>
        <v>44</v>
      </c>
      <c r="AD71" s="166" t="s">
        <v>24540</v>
      </c>
      <c r="AF71" s="18" t="s">
        <v>22851</v>
      </c>
      <c r="AH71" s="18" t="s">
        <v>22535</v>
      </c>
      <c r="AI71" s="36" t="str">
        <f>VLOOKUP(AH71,'DM tongiao'!$A$3:$B$12,2,0)</f>
        <v>TG009</v>
      </c>
      <c r="AJ71" s="18" t="s">
        <v>22544</v>
      </c>
      <c r="AK71" s="36" t="str">
        <f>VLOOKUP(AJ71,'DM hon nhan'!$A$3:$B$8,2,0)</f>
        <v>TT02</v>
      </c>
      <c r="AL71" s="15" t="s">
        <v>22852</v>
      </c>
      <c r="AM71" s="15" t="s">
        <v>22853</v>
      </c>
      <c r="AN71" s="15" t="s">
        <v>22539</v>
      </c>
      <c r="AO71" s="15" t="str">
        <f>VLOOKUP(AN71,'DM Tỉnh thành'!$A$3:$B$66,2,0)</f>
        <v>TT005</v>
      </c>
      <c r="BA71" s="18" t="s">
        <v>22250</v>
      </c>
      <c r="BB71" s="176"/>
      <c r="BC71" s="18" t="s">
        <v>23580</v>
      </c>
      <c r="BH71" s="18" t="s">
        <v>22854</v>
      </c>
      <c r="BI71" s="18" t="s">
        <v>22540</v>
      </c>
      <c r="BL71" s="18" t="s">
        <v>22855</v>
      </c>
      <c r="BM71" s="176">
        <v>40878</v>
      </c>
      <c r="BN71" s="18" t="s">
        <v>22856</v>
      </c>
      <c r="BO71" s="18" t="s">
        <v>22546</v>
      </c>
      <c r="BP71" s="18" t="s">
        <v>22518</v>
      </c>
    </row>
    <row r="72" spans="1:68" x14ac:dyDescent="0.25">
      <c r="A72" s="14" t="s">
        <v>21732</v>
      </c>
      <c r="B72" s="14" t="s">
        <v>21855</v>
      </c>
      <c r="C72" s="15" t="s">
        <v>21546</v>
      </c>
      <c r="D72" s="15" t="s">
        <v>25195</v>
      </c>
      <c r="E72" s="185" t="s">
        <v>67</v>
      </c>
      <c r="F72" s="220" t="str">
        <f>VLOOKUP(E72,'DM quốc gia'!$A$3:$B$17,2,0)</f>
        <v>QG001</v>
      </c>
      <c r="G72" s="166">
        <v>32388</v>
      </c>
      <c r="H72" s="166" t="str">
        <f t="shared" si="6"/>
        <v>19880902</v>
      </c>
      <c r="I72" s="15" t="s">
        <v>20988</v>
      </c>
      <c r="J72" s="15" t="str">
        <f>VLOOKUP(I72,'DM giới tính'!$A$4:$B$5,2,0)</f>
        <v>NAM</v>
      </c>
      <c r="K72" s="18" t="s">
        <v>21855</v>
      </c>
      <c r="L72" s="197" t="str">
        <f>+VLOOKUP(C72,'Nhân sự phê duyệt'!$B$4:$D$261,2,0)</f>
        <v>27</v>
      </c>
      <c r="M72" s="166">
        <f t="shared" si="5"/>
        <v>40894</v>
      </c>
      <c r="N72" s="166" t="str">
        <f t="shared" si="7"/>
        <v>20111217</v>
      </c>
      <c r="O72" s="166">
        <v>40833</v>
      </c>
      <c r="P72" s="166" t="str">
        <f t="shared" si="8"/>
        <v>20111017</v>
      </c>
      <c r="Q72" s="166">
        <v>40833</v>
      </c>
      <c r="R72" s="166" t="str">
        <f t="shared" si="9"/>
        <v>20111017</v>
      </c>
      <c r="S72" s="166" t="s">
        <v>24250</v>
      </c>
      <c r="T72" s="166">
        <v>40749</v>
      </c>
      <c r="U72" s="166" t="str">
        <f t="shared" si="10"/>
        <v>20110725</v>
      </c>
      <c r="W72" s="166" t="s">
        <v>105</v>
      </c>
      <c r="X72" s="166" t="str">
        <f>VLOOKUP(W72,'DM Tỉnh thành'!$A$3:$B$66,2,0)</f>
        <v>TT005</v>
      </c>
      <c r="Y72" s="190" t="s">
        <v>21969</v>
      </c>
      <c r="Z72" s="190" t="str">
        <f>VLOOKUP(Y72,'DM Chức danh'!$A$3:$B$30,2,0)</f>
        <v>C20</v>
      </c>
      <c r="AA72" s="36" t="s">
        <v>22074</v>
      </c>
      <c r="AB72" s="36" t="str">
        <f>VLOOKUP(AA72,'DM vị trí'!$B$4:$C$56,2,0)</f>
        <v>44</v>
      </c>
      <c r="AD72" s="166" t="s">
        <v>24541</v>
      </c>
      <c r="AE72" s="18" t="s">
        <v>22857</v>
      </c>
      <c r="AF72" s="18" t="s">
        <v>22858</v>
      </c>
      <c r="AH72" s="18" t="s">
        <v>22535</v>
      </c>
      <c r="AI72" s="36" t="str">
        <f>VLOOKUP(AH72,'DM tongiao'!$A$3:$B$12,2,0)</f>
        <v>TG009</v>
      </c>
      <c r="AJ72" s="18" t="s">
        <v>22544</v>
      </c>
      <c r="AK72" s="36" t="str">
        <f>VLOOKUP(AJ72,'DM hon nhan'!$A$3:$B$8,2,0)</f>
        <v>TT02</v>
      </c>
      <c r="AL72" s="15" t="s">
        <v>22859</v>
      </c>
      <c r="AM72" s="15" t="s">
        <v>22860</v>
      </c>
      <c r="AN72" s="15" t="s">
        <v>22539</v>
      </c>
      <c r="AO72" s="15" t="str">
        <f>VLOOKUP(AN72,'DM Tỉnh thành'!$A$3:$B$66,2,0)</f>
        <v>TT005</v>
      </c>
      <c r="BA72" s="18" t="s">
        <v>22250</v>
      </c>
      <c r="BB72" s="176"/>
      <c r="BC72" s="18" t="s">
        <v>23580</v>
      </c>
      <c r="BH72" s="18" t="s">
        <v>22861</v>
      </c>
      <c r="BI72" s="18" t="s">
        <v>22540</v>
      </c>
      <c r="BL72" s="18" t="s">
        <v>22862</v>
      </c>
      <c r="BM72" s="176">
        <v>1</v>
      </c>
      <c r="BN72" s="166"/>
      <c r="BO72" s="18" t="s">
        <v>22546</v>
      </c>
      <c r="BP72" s="18" t="s">
        <v>22518</v>
      </c>
    </row>
    <row r="73" spans="1:68" x14ac:dyDescent="0.25">
      <c r="A73" s="14" t="s">
        <v>21740</v>
      </c>
      <c r="B73" s="14" t="s">
        <v>21855</v>
      </c>
      <c r="C73" s="15" t="s">
        <v>21554</v>
      </c>
      <c r="D73" s="15" t="s">
        <v>25196</v>
      </c>
      <c r="E73" s="185" t="s">
        <v>67</v>
      </c>
      <c r="F73" s="220" t="str">
        <f>VLOOKUP(E73,'DM quốc gia'!$A$3:$B$17,2,0)</f>
        <v>QG001</v>
      </c>
      <c r="G73" s="166">
        <v>31792</v>
      </c>
      <c r="H73" s="166" t="str">
        <f t="shared" si="6"/>
        <v>19870115</v>
      </c>
      <c r="I73" s="15" t="s">
        <v>20989</v>
      </c>
      <c r="J73" s="15" t="str">
        <f>VLOOKUP(I73,'DM giới tính'!$A$4:$B$5,2,0)</f>
        <v>NU</v>
      </c>
      <c r="K73" s="18" t="s">
        <v>21855</v>
      </c>
      <c r="L73" s="197" t="str">
        <f>+VLOOKUP(C73,'Nhân sự phê duyệt'!$B$4:$D$261,2,0)</f>
        <v>27</v>
      </c>
      <c r="M73" s="166">
        <f t="shared" si="5"/>
        <v>41030</v>
      </c>
      <c r="N73" s="166" t="str">
        <f t="shared" si="7"/>
        <v>20120501</v>
      </c>
      <c r="O73" s="166">
        <v>40969</v>
      </c>
      <c r="P73" s="166" t="str">
        <f t="shared" si="8"/>
        <v>20120301</v>
      </c>
      <c r="Q73" s="166">
        <v>41122</v>
      </c>
      <c r="R73" s="166" t="str">
        <f t="shared" si="9"/>
        <v>20120801</v>
      </c>
      <c r="S73" s="166" t="s">
        <v>24251</v>
      </c>
      <c r="T73" s="166">
        <v>40891</v>
      </c>
      <c r="U73" s="166" t="str">
        <f t="shared" si="10"/>
        <v>20111214</v>
      </c>
      <c r="W73" s="166" t="s">
        <v>186</v>
      </c>
      <c r="X73" s="166" t="str">
        <f>VLOOKUP(W73,'DM Tỉnh thành'!$A$3:$B$66,2,0)</f>
        <v>TT046</v>
      </c>
      <c r="Y73" s="190" t="s">
        <v>21969</v>
      </c>
      <c r="Z73" s="190" t="str">
        <f>VLOOKUP(Y73,'DM Chức danh'!$A$3:$B$30,2,0)</f>
        <v>C20</v>
      </c>
      <c r="AA73" s="36" t="s">
        <v>22074</v>
      </c>
      <c r="AB73" s="36" t="str">
        <f>VLOOKUP(AA73,'DM vị trí'!$B$4:$C$56,2,0)</f>
        <v>44</v>
      </c>
      <c r="AD73" s="166" t="s">
        <v>24542</v>
      </c>
      <c r="AF73" s="18" t="s">
        <v>22863</v>
      </c>
      <c r="AH73" s="18" t="s">
        <v>22535</v>
      </c>
      <c r="AI73" s="36" t="str">
        <f>VLOOKUP(AH73,'DM tongiao'!$A$3:$B$12,2,0)</f>
        <v>TG009</v>
      </c>
      <c r="AJ73" s="18" t="s">
        <v>22544</v>
      </c>
      <c r="AK73" s="36" t="str">
        <f>VLOOKUP(AJ73,'DM hon nhan'!$A$3:$B$8,2,0)</f>
        <v>TT02</v>
      </c>
      <c r="AL73" s="15" t="s">
        <v>22864</v>
      </c>
      <c r="AM73" s="15" t="s">
        <v>22865</v>
      </c>
      <c r="AN73" s="15" t="s">
        <v>22539</v>
      </c>
      <c r="AO73" s="15" t="str">
        <f>VLOOKUP(AN73,'DM Tỉnh thành'!$A$3:$B$66,2,0)</f>
        <v>TT005</v>
      </c>
      <c r="BA73" s="18" t="s">
        <v>22250</v>
      </c>
      <c r="BB73" s="176"/>
      <c r="BC73" s="18" t="s">
        <v>23580</v>
      </c>
      <c r="BH73" s="18" t="s">
        <v>22866</v>
      </c>
      <c r="BI73" s="18" t="s">
        <v>22540</v>
      </c>
      <c r="BL73" s="18" t="s">
        <v>22867</v>
      </c>
      <c r="BM73" s="176">
        <v>41122</v>
      </c>
      <c r="BN73" s="166"/>
      <c r="BO73" s="18" t="s">
        <v>22546</v>
      </c>
      <c r="BP73" s="18" t="s">
        <v>22518</v>
      </c>
    </row>
    <row r="74" spans="1:68" x14ac:dyDescent="0.25">
      <c r="A74" s="14" t="s">
        <v>21743</v>
      </c>
      <c r="B74" s="14" t="s">
        <v>21855</v>
      </c>
      <c r="C74" s="15" t="s">
        <v>21557</v>
      </c>
      <c r="D74" s="15" t="s">
        <v>25197</v>
      </c>
      <c r="E74" s="185" t="s">
        <v>67</v>
      </c>
      <c r="F74" s="220" t="str">
        <f>VLOOKUP(E74,'DM quốc gia'!$A$3:$B$17,2,0)</f>
        <v>QG001</v>
      </c>
      <c r="G74" s="166">
        <v>25209</v>
      </c>
      <c r="H74" s="166" t="str">
        <f t="shared" si="6"/>
        <v>19690106</v>
      </c>
      <c r="I74" s="15" t="s">
        <v>20988</v>
      </c>
      <c r="J74" s="15" t="str">
        <f>VLOOKUP(I74,'DM giới tính'!$A$4:$B$5,2,0)</f>
        <v>NAM</v>
      </c>
      <c r="K74" s="18" t="s">
        <v>21855</v>
      </c>
      <c r="L74" s="197" t="str">
        <f>+VLOOKUP(C74,'Nhân sự phê duyệt'!$B$4:$D$261,2,0)</f>
        <v>27</v>
      </c>
      <c r="M74" s="166">
        <f t="shared" si="5"/>
        <v>41157</v>
      </c>
      <c r="N74" s="166" t="str">
        <f t="shared" si="7"/>
        <v>20120905</v>
      </c>
      <c r="O74" s="166">
        <v>41095</v>
      </c>
      <c r="P74" s="166" t="str">
        <f t="shared" si="8"/>
        <v>20120705</v>
      </c>
      <c r="Q74" s="166">
        <v>41095</v>
      </c>
      <c r="R74" s="166" t="str">
        <f t="shared" si="9"/>
        <v>20120705</v>
      </c>
      <c r="S74" s="166" t="s">
        <v>24252</v>
      </c>
      <c r="T74" s="166">
        <v>39515</v>
      </c>
      <c r="U74" s="166" t="str">
        <f t="shared" si="10"/>
        <v>20080308</v>
      </c>
      <c r="W74" s="166" t="s">
        <v>24543</v>
      </c>
      <c r="X74" s="166"/>
      <c r="Y74" s="190" t="s">
        <v>21974</v>
      </c>
      <c r="Z74" s="190" t="str">
        <f>VLOOKUP(Y74,'DM Chức danh'!$A$3:$B$18,2,0)</f>
        <v>C10</v>
      </c>
      <c r="AA74" s="36" t="s">
        <v>22868</v>
      </c>
      <c r="AB74" s="36" t="str">
        <f>VLOOKUP(AA74,'DM vị trí'!$B$4:$C$100,2,0)</f>
        <v>73</v>
      </c>
      <c r="AD74" s="166" t="s">
        <v>24544</v>
      </c>
      <c r="AF74" s="18" t="s">
        <v>22869</v>
      </c>
      <c r="AH74" s="18" t="s">
        <v>22535</v>
      </c>
      <c r="AI74" s="36" t="str">
        <f>VLOOKUP(AH74,'DM tongiao'!$A$3:$B$12,2,0)</f>
        <v>TG009</v>
      </c>
      <c r="AJ74" s="18" t="s">
        <v>22536</v>
      </c>
      <c r="AK74" s="36" t="str">
        <f>VLOOKUP(AJ74,'DM hon nhan'!$A$3:$B$8,2,0)</f>
        <v>TT01</v>
      </c>
      <c r="AL74" s="15" t="s">
        <v>22870</v>
      </c>
      <c r="AM74" s="15" t="s">
        <v>22871</v>
      </c>
      <c r="AN74" s="15" t="s">
        <v>22539</v>
      </c>
      <c r="AO74" s="15" t="str">
        <f>VLOOKUP(AN74,'DM Tỉnh thành'!$A$3:$B$66,2,0)</f>
        <v>TT005</v>
      </c>
      <c r="BA74" s="18" t="s">
        <v>22250</v>
      </c>
      <c r="BB74" s="176"/>
      <c r="BC74" s="18" t="s">
        <v>23580</v>
      </c>
      <c r="BH74" s="166"/>
      <c r="BL74" s="18" t="s">
        <v>22872</v>
      </c>
      <c r="BM74" s="176">
        <v>1</v>
      </c>
      <c r="BN74" s="166"/>
      <c r="BO74" s="18" t="s">
        <v>22546</v>
      </c>
      <c r="BP74" s="18" t="s">
        <v>22518</v>
      </c>
    </row>
    <row r="75" spans="1:68" x14ac:dyDescent="0.25">
      <c r="A75" s="14" t="s">
        <v>23207</v>
      </c>
      <c r="B75" s="14" t="s">
        <v>21855</v>
      </c>
      <c r="C75" s="15" t="s">
        <v>23208</v>
      </c>
      <c r="D75" s="15" t="s">
        <v>25198</v>
      </c>
      <c r="E75" s="185" t="s">
        <v>67</v>
      </c>
      <c r="F75" s="220" t="str">
        <f>VLOOKUP(E75,'DM quốc gia'!$A$3:$B$17,2,0)</f>
        <v>QG001</v>
      </c>
      <c r="G75" s="166">
        <v>32130</v>
      </c>
      <c r="H75" s="166" t="str">
        <f t="shared" si="6"/>
        <v>19871219</v>
      </c>
      <c r="I75" s="15" t="s">
        <v>20988</v>
      </c>
      <c r="J75" s="15" t="str">
        <f>VLOOKUP(I75,'DM giới tính'!$A$4:$B$5,2,0)</f>
        <v>NAM</v>
      </c>
      <c r="K75" s="18" t="s">
        <v>21855</v>
      </c>
      <c r="L75" s="197" t="str">
        <f>+VLOOKUP(C75,'Nhân sự phê duyệt'!$B$4:$D$261,2,0)</f>
        <v>27</v>
      </c>
      <c r="M75" s="166">
        <f t="shared" ref="M75:M138" si="11">+EDATE(O75,2)</f>
        <v>41275</v>
      </c>
      <c r="N75" s="166" t="str">
        <f t="shared" si="7"/>
        <v>20130101</v>
      </c>
      <c r="O75" s="166">
        <v>41214</v>
      </c>
      <c r="P75" s="166" t="str">
        <f t="shared" si="8"/>
        <v>20121101</v>
      </c>
      <c r="Q75" s="166">
        <v>41214</v>
      </c>
      <c r="R75" s="166" t="str">
        <f t="shared" si="9"/>
        <v>20121101</v>
      </c>
      <c r="S75" s="166" t="s">
        <v>24253</v>
      </c>
      <c r="T75" s="166">
        <v>39463</v>
      </c>
      <c r="U75" s="166" t="str">
        <f t="shared" si="10"/>
        <v>20080116</v>
      </c>
      <c r="W75" s="166" t="s">
        <v>132</v>
      </c>
      <c r="X75" s="166" t="str">
        <f>VLOOKUP(W75,'DM Tỉnh thành'!$A$3:$B$66,2,0)</f>
        <v>TT019</v>
      </c>
      <c r="Y75" s="190" t="s">
        <v>21969</v>
      </c>
      <c r="Z75" s="190" t="str">
        <f>VLOOKUP(Y75,'DM Chức danh'!$A$3:$B$30,2,0)</f>
        <v>C20</v>
      </c>
      <c r="AA75" s="36" t="s">
        <v>22074</v>
      </c>
      <c r="AB75" s="36" t="str">
        <f>VLOOKUP(AA75,'DM vị trí'!$B$4:$C$56,2,0)</f>
        <v>44</v>
      </c>
      <c r="AD75" s="166" t="s">
        <v>24545</v>
      </c>
      <c r="AF75" s="18" t="s">
        <v>23209</v>
      </c>
      <c r="AH75" s="18" t="s">
        <v>22535</v>
      </c>
      <c r="AI75" s="36" t="str">
        <f>VLOOKUP(AH75,'DM tongiao'!$A$3:$B$12,2,0)</f>
        <v>TG009</v>
      </c>
      <c r="AJ75" s="18" t="s">
        <v>22544</v>
      </c>
      <c r="AK75" s="36" t="str">
        <f>VLOOKUP(AJ75,'DM hon nhan'!$A$3:$B$8,2,0)</f>
        <v>TT02</v>
      </c>
      <c r="AL75" s="15" t="s">
        <v>23210</v>
      </c>
      <c r="AM75" s="15" t="s">
        <v>23211</v>
      </c>
      <c r="AN75" s="15" t="s">
        <v>22539</v>
      </c>
      <c r="AO75" s="15" t="str">
        <f>VLOOKUP(AN75,'DM Tỉnh thành'!$A$3:$B$66,2,0)</f>
        <v>TT005</v>
      </c>
      <c r="BA75" s="18" t="s">
        <v>22250</v>
      </c>
      <c r="BB75" s="176"/>
      <c r="BC75" s="18" t="s">
        <v>23580</v>
      </c>
      <c r="BH75" s="166"/>
      <c r="BM75" s="176">
        <v>41275</v>
      </c>
      <c r="BN75" s="166"/>
      <c r="BO75" s="18" t="s">
        <v>22546</v>
      </c>
      <c r="BP75" s="18" t="s">
        <v>22518</v>
      </c>
    </row>
    <row r="76" spans="1:68" x14ac:dyDescent="0.25">
      <c r="A76" s="14" t="s">
        <v>21751</v>
      </c>
      <c r="B76" s="14" t="s">
        <v>21855</v>
      </c>
      <c r="C76" s="15" t="s">
        <v>21565</v>
      </c>
      <c r="D76" s="15" t="s">
        <v>25199</v>
      </c>
      <c r="E76" s="185" t="s">
        <v>67</v>
      </c>
      <c r="F76" s="220" t="str">
        <f>VLOOKUP(E76,'DM quốc gia'!$A$3:$B$17,2,0)</f>
        <v>QG001</v>
      </c>
      <c r="G76" s="166">
        <v>25938</v>
      </c>
      <c r="H76" s="166" t="str">
        <f t="shared" si="6"/>
        <v>19710105</v>
      </c>
      <c r="I76" s="15" t="s">
        <v>20988</v>
      </c>
      <c r="J76" s="15" t="str">
        <f>VLOOKUP(I76,'DM giới tính'!$A$4:$B$5,2,0)</f>
        <v>NAM</v>
      </c>
      <c r="K76" s="18" t="s">
        <v>21855</v>
      </c>
      <c r="L76" s="197" t="str">
        <f>+VLOOKUP(C76,'Nhân sự phê duyệt'!$B$4:$D$261,2,0)</f>
        <v>27</v>
      </c>
      <c r="M76" s="166">
        <f t="shared" si="11"/>
        <v>41461</v>
      </c>
      <c r="N76" s="166" t="str">
        <f t="shared" si="7"/>
        <v>20130706</v>
      </c>
      <c r="O76" s="166">
        <v>41400</v>
      </c>
      <c r="P76" s="166" t="str">
        <f t="shared" si="8"/>
        <v>20130506</v>
      </c>
      <c r="Q76" s="166">
        <v>41400</v>
      </c>
      <c r="R76" s="166" t="str">
        <f t="shared" si="9"/>
        <v>20130506</v>
      </c>
      <c r="S76" s="166" t="s">
        <v>24254</v>
      </c>
      <c r="T76" s="166">
        <v>40518</v>
      </c>
      <c r="U76" s="166" t="str">
        <f t="shared" si="10"/>
        <v>20101206</v>
      </c>
      <c r="W76" s="166" t="s">
        <v>188</v>
      </c>
      <c r="X76" s="166"/>
      <c r="Y76" s="190" t="s">
        <v>21975</v>
      </c>
      <c r="Z76" s="190" t="str">
        <f>VLOOKUP(Y76,'DM Chức danh'!$A$3:$B$18,2,0)</f>
        <v>C11</v>
      </c>
      <c r="AA76" s="36" t="s">
        <v>22868</v>
      </c>
      <c r="AB76" s="36" t="str">
        <f>VLOOKUP(AA76,'DM vị trí'!$B$4:$C$100,2,0)</f>
        <v>73</v>
      </c>
      <c r="AD76" s="166" t="s">
        <v>24546</v>
      </c>
      <c r="AF76" s="18" t="s">
        <v>22873</v>
      </c>
      <c r="AH76" s="18" t="s">
        <v>22535</v>
      </c>
      <c r="AI76" s="36" t="str">
        <f>VLOOKUP(AH76,'DM tongiao'!$A$3:$B$12,2,0)</f>
        <v>TG009</v>
      </c>
      <c r="AJ76" s="18" t="s">
        <v>22536</v>
      </c>
      <c r="AK76" s="36" t="str">
        <f>VLOOKUP(AJ76,'DM hon nhan'!$A$3:$B$8,2,0)</f>
        <v>TT01</v>
      </c>
      <c r="AL76" s="15" t="s">
        <v>22874</v>
      </c>
      <c r="AM76" s="15" t="s">
        <v>22875</v>
      </c>
      <c r="AN76" s="15" t="s">
        <v>188</v>
      </c>
      <c r="AO76" s="15" t="str">
        <f>VLOOKUP(AN76,'DM Tỉnh thành'!$A$3:$B$66,2,0)</f>
        <v>TT047</v>
      </c>
      <c r="BB76" s="176"/>
      <c r="BC76" s="18" t="s">
        <v>23580</v>
      </c>
      <c r="BH76" s="18" t="s">
        <v>22876</v>
      </c>
      <c r="BI76" s="18" t="s">
        <v>22540</v>
      </c>
      <c r="BL76" s="18" t="s">
        <v>22877</v>
      </c>
      <c r="BM76" s="176">
        <v>1</v>
      </c>
      <c r="BN76" s="166" t="s">
        <v>24547</v>
      </c>
      <c r="BO76" s="18" t="s">
        <v>22546</v>
      </c>
      <c r="BP76" s="18" t="s">
        <v>22518</v>
      </c>
    </row>
    <row r="77" spans="1:68" x14ac:dyDescent="0.25">
      <c r="A77" s="14" t="s">
        <v>23212</v>
      </c>
      <c r="B77" s="14" t="s">
        <v>21855</v>
      </c>
      <c r="C77" s="15" t="s">
        <v>23213</v>
      </c>
      <c r="D77" s="15" t="s">
        <v>25200</v>
      </c>
      <c r="E77" s="185" t="s">
        <v>67</v>
      </c>
      <c r="F77" s="220" t="str">
        <f>VLOOKUP(E77,'DM quốc gia'!$A$3:$B$17,2,0)</f>
        <v>QG001</v>
      </c>
      <c r="G77" s="166">
        <v>22902</v>
      </c>
      <c r="H77" s="166" t="str">
        <f t="shared" si="6"/>
        <v>19620913</v>
      </c>
      <c r="I77" s="15" t="s">
        <v>20988</v>
      </c>
      <c r="J77" s="15" t="str">
        <f>VLOOKUP(I77,'DM giới tính'!$A$4:$B$5,2,0)</f>
        <v>NAM</v>
      </c>
      <c r="K77" s="18" t="s">
        <v>21855</v>
      </c>
      <c r="L77" s="197" t="str">
        <f>+VLOOKUP(C77,'Nhân sự phê duyệt'!$B$4:$D$261,2,0)</f>
        <v>27</v>
      </c>
      <c r="M77" s="166">
        <f t="shared" si="11"/>
        <v>41461</v>
      </c>
      <c r="N77" s="166" t="str">
        <f t="shared" si="7"/>
        <v>20130706</v>
      </c>
      <c r="O77" s="166">
        <v>41400</v>
      </c>
      <c r="P77" s="166" t="str">
        <f t="shared" si="8"/>
        <v>20130506</v>
      </c>
      <c r="Q77" s="166">
        <v>41400</v>
      </c>
      <c r="R77" s="166" t="str">
        <f t="shared" si="9"/>
        <v>20130506</v>
      </c>
      <c r="S77" s="166" t="s">
        <v>24255</v>
      </c>
      <c r="T77" s="166">
        <v>41290</v>
      </c>
      <c r="U77" s="166" t="str">
        <f t="shared" si="10"/>
        <v>20130116</v>
      </c>
      <c r="W77" s="166" t="s">
        <v>188</v>
      </c>
      <c r="X77" s="166" t="str">
        <f>VLOOKUP(W77,'DM Tỉnh thành'!$A$3:$B$66,2,0)</f>
        <v>TT047</v>
      </c>
      <c r="Y77" s="190" t="s">
        <v>21969</v>
      </c>
      <c r="Z77" s="190" t="str">
        <f>VLOOKUP(Y77,'DM Chức danh'!$A$3:$B$30,2,0)</f>
        <v>C20</v>
      </c>
      <c r="AA77" s="36" t="s">
        <v>22074</v>
      </c>
      <c r="AB77" s="36" t="str">
        <f>VLOOKUP(AA77,'DM vị trí'!$B$4:$C$56,2,0)</f>
        <v>44</v>
      </c>
      <c r="AD77" s="166" t="s">
        <v>24548</v>
      </c>
      <c r="AF77" s="18" t="s">
        <v>23214</v>
      </c>
      <c r="AH77" s="18" t="s">
        <v>22535</v>
      </c>
      <c r="AI77" s="36" t="str">
        <f>VLOOKUP(AH77,'DM tongiao'!$A$3:$B$12,2,0)</f>
        <v>TG009</v>
      </c>
      <c r="AJ77" s="18" t="s">
        <v>22536</v>
      </c>
      <c r="AK77" s="36" t="str">
        <f>VLOOKUP(AJ77,'DM hon nhan'!$A$3:$B$8,2,0)</f>
        <v>TT01</v>
      </c>
      <c r="AL77" s="15" t="s">
        <v>23215</v>
      </c>
      <c r="AN77" s="15" t="s">
        <v>22646</v>
      </c>
      <c r="BB77" s="176"/>
      <c r="BC77" s="18" t="s">
        <v>23580</v>
      </c>
      <c r="BH77" s="166"/>
      <c r="BM77" s="176">
        <v>1</v>
      </c>
      <c r="BN77" s="166"/>
      <c r="BO77" s="18" t="s">
        <v>22546</v>
      </c>
      <c r="BP77" s="18" t="s">
        <v>22518</v>
      </c>
    </row>
    <row r="78" spans="1:68" x14ac:dyDescent="0.25">
      <c r="A78" s="14" t="s">
        <v>21754</v>
      </c>
      <c r="B78" s="14" t="s">
        <v>21855</v>
      </c>
      <c r="C78" s="15" t="s">
        <v>21568</v>
      </c>
      <c r="D78" s="15" t="s">
        <v>25201</v>
      </c>
      <c r="E78" s="185" t="s">
        <v>67</v>
      </c>
      <c r="F78" s="220" t="str">
        <f>VLOOKUP(E78,'DM quốc gia'!$A$3:$B$17,2,0)</f>
        <v>QG001</v>
      </c>
      <c r="G78" s="166">
        <v>32668</v>
      </c>
      <c r="H78" s="166" t="str">
        <f t="shared" si="6"/>
        <v>19890609</v>
      </c>
      <c r="I78" s="15" t="s">
        <v>20988</v>
      </c>
      <c r="J78" s="15" t="str">
        <f>VLOOKUP(I78,'DM giới tính'!$A$4:$B$5,2,0)</f>
        <v>NAM</v>
      </c>
      <c r="K78" s="18" t="s">
        <v>21855</v>
      </c>
      <c r="L78" s="197" t="str">
        <f>+VLOOKUP(C78,'Nhân sự phê duyệt'!$B$4:$D$261,2,0)</f>
        <v>27</v>
      </c>
      <c r="M78" s="166">
        <f t="shared" si="11"/>
        <v>41581</v>
      </c>
      <c r="N78" s="166" t="str">
        <f t="shared" si="7"/>
        <v>20131103</v>
      </c>
      <c r="O78" s="166">
        <v>41520</v>
      </c>
      <c r="P78" s="166" t="str">
        <f t="shared" si="8"/>
        <v>20130903</v>
      </c>
      <c r="Q78" s="166">
        <v>41426</v>
      </c>
      <c r="R78" s="166" t="str">
        <f t="shared" si="9"/>
        <v>20130601</v>
      </c>
      <c r="S78" s="166" t="s">
        <v>24256</v>
      </c>
      <c r="T78" s="166">
        <v>38209</v>
      </c>
      <c r="U78" s="166" t="str">
        <f t="shared" si="10"/>
        <v>20040810</v>
      </c>
      <c r="W78" s="166" t="s">
        <v>220</v>
      </c>
      <c r="X78" s="166" t="str">
        <f>VLOOKUP(W78,'DM Tỉnh thành'!$A$3:$B$66,2,0)</f>
        <v>TT063</v>
      </c>
      <c r="Y78" s="190" t="s">
        <v>21969</v>
      </c>
      <c r="Z78" s="190" t="str">
        <f>VLOOKUP(Y78,'DM Chức danh'!$A$3:$B$30,2,0)</f>
        <v>C20</v>
      </c>
      <c r="AA78" s="36" t="s">
        <v>22709</v>
      </c>
      <c r="AB78" s="36" t="str">
        <f>VLOOKUP(AA78,'DM vị trí'!$B$4:$C$56,2,0)</f>
        <v>09</v>
      </c>
      <c r="AD78" s="166" t="s">
        <v>24549</v>
      </c>
      <c r="AF78" s="18" t="s">
        <v>22878</v>
      </c>
      <c r="AH78" s="18" t="s">
        <v>22535</v>
      </c>
      <c r="AI78" s="36" t="str">
        <f>VLOOKUP(AH78,'DM tongiao'!$A$3:$B$12,2,0)</f>
        <v>TG009</v>
      </c>
      <c r="AJ78" s="18" t="s">
        <v>22544</v>
      </c>
      <c r="AK78" s="36" t="str">
        <f>VLOOKUP(AJ78,'DM hon nhan'!$A$3:$B$8,2,0)</f>
        <v>TT02</v>
      </c>
      <c r="AL78" s="15" t="s">
        <v>22879</v>
      </c>
      <c r="AM78" s="15" t="s">
        <v>22880</v>
      </c>
      <c r="AN78" s="15" t="s">
        <v>22539</v>
      </c>
      <c r="AO78" s="15" t="str">
        <f>VLOOKUP(AN78,'DM Tỉnh thành'!$A$3:$B$66,2,0)</f>
        <v>TT005</v>
      </c>
      <c r="BA78" s="18" t="s">
        <v>22250</v>
      </c>
      <c r="BB78" s="176"/>
      <c r="BC78" s="18" t="s">
        <v>23580</v>
      </c>
      <c r="BH78" s="166"/>
      <c r="BM78" s="176">
        <v>1</v>
      </c>
      <c r="BN78" s="166"/>
      <c r="BO78" s="18" t="s">
        <v>22546</v>
      </c>
      <c r="BP78" s="18" t="s">
        <v>22518</v>
      </c>
    </row>
    <row r="79" spans="1:68" x14ac:dyDescent="0.25">
      <c r="A79" s="14" t="s">
        <v>23216</v>
      </c>
      <c r="B79" s="14" t="s">
        <v>21855</v>
      </c>
      <c r="C79" s="15" t="s">
        <v>23217</v>
      </c>
      <c r="D79" s="15" t="s">
        <v>25202</v>
      </c>
      <c r="E79" s="185" t="s">
        <v>67</v>
      </c>
      <c r="F79" s="220" t="str">
        <f>VLOOKUP(E79,'DM quốc gia'!$A$3:$B$17,2,0)</f>
        <v>QG001</v>
      </c>
      <c r="G79" s="166">
        <v>33393</v>
      </c>
      <c r="H79" s="166" t="str">
        <f t="shared" si="6"/>
        <v>19910604</v>
      </c>
      <c r="I79" s="15" t="s">
        <v>20988</v>
      </c>
      <c r="J79" s="15" t="str">
        <f>VLOOKUP(I79,'DM giới tính'!$A$4:$B$5,2,0)</f>
        <v>NAM</v>
      </c>
      <c r="K79" s="18" t="s">
        <v>21855</v>
      </c>
      <c r="L79" s="197" t="str">
        <f>+VLOOKUP(C79,'Nhân sự phê duyệt'!$B$4:$D$261,2,0)</f>
        <v>27</v>
      </c>
      <c r="M79" s="166">
        <f t="shared" si="11"/>
        <v>41487</v>
      </c>
      <c r="N79" s="166" t="str">
        <f t="shared" si="7"/>
        <v>20130801</v>
      </c>
      <c r="O79" s="166">
        <v>41426</v>
      </c>
      <c r="P79" s="166" t="str">
        <f t="shared" si="8"/>
        <v>20130601</v>
      </c>
      <c r="Q79" s="166">
        <v>41426</v>
      </c>
      <c r="R79" s="166" t="str">
        <f t="shared" si="9"/>
        <v>20130601</v>
      </c>
      <c r="S79" s="166" t="s">
        <v>24257</v>
      </c>
      <c r="T79" s="166">
        <v>39904</v>
      </c>
      <c r="U79" s="166" t="str">
        <f t="shared" si="10"/>
        <v>20090401</v>
      </c>
      <c r="W79" s="166" t="s">
        <v>130</v>
      </c>
      <c r="X79" s="166" t="str">
        <f>VLOOKUP(W79,'DM Tỉnh thành'!$A$3:$B$66,2,0)</f>
        <v>TT018</v>
      </c>
      <c r="Y79" s="190" t="s">
        <v>21969</v>
      </c>
      <c r="Z79" s="190" t="str">
        <f>VLOOKUP(Y79,'DM Chức danh'!$A$3:$B$30,2,0)</f>
        <v>C20</v>
      </c>
      <c r="AA79" s="36" t="s">
        <v>22074</v>
      </c>
      <c r="AB79" s="36" t="str">
        <f>VLOOKUP(AA79,'DM vị trí'!$B$4:$C$56,2,0)</f>
        <v>44</v>
      </c>
      <c r="AD79" s="166" t="s">
        <v>24550</v>
      </c>
      <c r="AF79" s="18" t="s">
        <v>23218</v>
      </c>
      <c r="AH79" s="18" t="s">
        <v>22535</v>
      </c>
      <c r="AI79" s="36" t="str">
        <f>VLOOKUP(AH79,'DM tongiao'!$A$3:$B$12,2,0)</f>
        <v>TG009</v>
      </c>
      <c r="AJ79" s="18" t="s">
        <v>22544</v>
      </c>
      <c r="AK79" s="36" t="str">
        <f>VLOOKUP(AJ79,'DM hon nhan'!$A$3:$B$8,2,0)</f>
        <v>TT02</v>
      </c>
      <c r="AL79" s="15" t="s">
        <v>23219</v>
      </c>
      <c r="AM79" s="15" t="s">
        <v>23220</v>
      </c>
      <c r="AN79" s="15" t="s">
        <v>22646</v>
      </c>
      <c r="BB79" s="176"/>
      <c r="BC79" s="18" t="s">
        <v>23580</v>
      </c>
      <c r="BH79" s="166"/>
      <c r="BM79" s="176">
        <v>1</v>
      </c>
      <c r="BN79" s="166"/>
      <c r="BO79" s="18" t="s">
        <v>22546</v>
      </c>
      <c r="BP79" s="18" t="s">
        <v>22518</v>
      </c>
    </row>
    <row r="80" spans="1:68" x14ac:dyDescent="0.25">
      <c r="A80" s="14" t="s">
        <v>23221</v>
      </c>
      <c r="B80" s="14" t="s">
        <v>21855</v>
      </c>
      <c r="C80" s="15" t="s">
        <v>23222</v>
      </c>
      <c r="D80" s="15" t="s">
        <v>25203</v>
      </c>
      <c r="E80" s="185" t="s">
        <v>67</v>
      </c>
      <c r="F80" s="220" t="str">
        <f>VLOOKUP(E80,'DM quốc gia'!$A$3:$B$17,2,0)</f>
        <v>QG001</v>
      </c>
      <c r="G80" s="166">
        <v>28963</v>
      </c>
      <c r="H80" s="166" t="str">
        <f t="shared" si="6"/>
        <v>19790418</v>
      </c>
      <c r="I80" s="15" t="s">
        <v>20988</v>
      </c>
      <c r="J80" s="15" t="str">
        <f>VLOOKUP(I80,'DM giới tính'!$A$4:$B$5,2,0)</f>
        <v>NAM</v>
      </c>
      <c r="K80" s="18" t="s">
        <v>21855</v>
      </c>
      <c r="L80" s="197" t="str">
        <f>+VLOOKUP(C80,'Nhân sự phê duyệt'!$B$4:$D$261,2,0)</f>
        <v>27</v>
      </c>
      <c r="M80" s="166">
        <f t="shared" si="11"/>
        <v>41487</v>
      </c>
      <c r="N80" s="166" t="str">
        <f t="shared" si="7"/>
        <v>20130801</v>
      </c>
      <c r="O80" s="166">
        <v>41426</v>
      </c>
      <c r="P80" s="166" t="str">
        <f t="shared" si="8"/>
        <v>20130601</v>
      </c>
      <c r="Q80" s="166">
        <v>41426</v>
      </c>
      <c r="R80" s="166" t="str">
        <f t="shared" si="9"/>
        <v>20130601</v>
      </c>
      <c r="S80" s="166" t="s">
        <v>24258</v>
      </c>
      <c r="T80" s="166">
        <v>38821</v>
      </c>
      <c r="U80" s="166" t="str">
        <f t="shared" si="10"/>
        <v>20060414</v>
      </c>
      <c r="W80" s="166" t="s">
        <v>188</v>
      </c>
      <c r="X80" s="166" t="str">
        <f>VLOOKUP(W80,'DM Tỉnh thành'!$A$3:$B$66,2,0)</f>
        <v>TT047</v>
      </c>
      <c r="Y80" s="190" t="s">
        <v>21969</v>
      </c>
      <c r="Z80" s="190" t="str">
        <f>VLOOKUP(Y80,'DM Chức danh'!$A$3:$B$30,2,0)</f>
        <v>C20</v>
      </c>
      <c r="AA80" s="36" t="s">
        <v>22074</v>
      </c>
      <c r="AB80" s="36" t="str">
        <f>VLOOKUP(AA80,'DM vị trí'!$B$4:$C$56,2,0)</f>
        <v>44</v>
      </c>
      <c r="AD80" s="166" t="s">
        <v>24551</v>
      </c>
      <c r="AF80" s="18" t="s">
        <v>23223</v>
      </c>
      <c r="AH80" s="18" t="s">
        <v>22535</v>
      </c>
      <c r="AI80" s="36" t="str">
        <f>VLOOKUP(AH80,'DM tongiao'!$A$3:$B$12,2,0)</f>
        <v>TG009</v>
      </c>
      <c r="AJ80" s="18" t="s">
        <v>22544</v>
      </c>
      <c r="AK80" s="36" t="str">
        <f>VLOOKUP(AJ80,'DM hon nhan'!$A$3:$B$8,2,0)</f>
        <v>TT02</v>
      </c>
      <c r="AL80" s="15" t="s">
        <v>23224</v>
      </c>
      <c r="AN80" s="15" t="s">
        <v>22646</v>
      </c>
      <c r="BA80" s="18" t="s">
        <v>22250</v>
      </c>
      <c r="BB80" s="176"/>
      <c r="BC80" s="18" t="s">
        <v>23580</v>
      </c>
      <c r="BH80" s="166"/>
      <c r="BM80" s="176">
        <v>1</v>
      </c>
      <c r="BN80" s="166"/>
      <c r="BO80" s="18" t="s">
        <v>22546</v>
      </c>
      <c r="BP80" s="18" t="s">
        <v>22518</v>
      </c>
    </row>
    <row r="81" spans="1:68" x14ac:dyDescent="0.25">
      <c r="A81" s="14" t="s">
        <v>21756</v>
      </c>
      <c r="B81" s="14" t="s">
        <v>21855</v>
      </c>
      <c r="C81" s="15" t="s">
        <v>21570</v>
      </c>
      <c r="D81" s="15" t="s">
        <v>25204</v>
      </c>
      <c r="E81" s="185" t="s">
        <v>67</v>
      </c>
      <c r="F81" s="220" t="str">
        <f>VLOOKUP(E81,'DM quốc gia'!$A$3:$B$17,2,0)</f>
        <v>QG001</v>
      </c>
      <c r="G81" s="166">
        <v>30411</v>
      </c>
      <c r="H81" s="166" t="str">
        <f t="shared" si="6"/>
        <v>19830405</v>
      </c>
      <c r="I81" s="15" t="s">
        <v>20988</v>
      </c>
      <c r="J81" s="15" t="str">
        <f>VLOOKUP(I81,'DM giới tính'!$A$4:$B$5,2,0)</f>
        <v>NAM</v>
      </c>
      <c r="K81" s="18" t="s">
        <v>21855</v>
      </c>
      <c r="L81" s="197" t="str">
        <f>+VLOOKUP(C81,'Nhân sự phê duyệt'!$B$4:$D$261,2,0)</f>
        <v>27</v>
      </c>
      <c r="M81" s="166">
        <f t="shared" si="11"/>
        <v>41487</v>
      </c>
      <c r="N81" s="166" t="str">
        <f t="shared" si="7"/>
        <v>20130801</v>
      </c>
      <c r="O81" s="166">
        <v>41426</v>
      </c>
      <c r="P81" s="166" t="str">
        <f t="shared" si="8"/>
        <v>20130601</v>
      </c>
      <c r="Q81" s="166">
        <v>41426</v>
      </c>
      <c r="R81" s="166" t="str">
        <f t="shared" si="9"/>
        <v>20130601</v>
      </c>
      <c r="S81" s="166" t="s">
        <v>24259</v>
      </c>
      <c r="T81" s="166">
        <v>41848</v>
      </c>
      <c r="U81" s="166" t="str">
        <f t="shared" si="10"/>
        <v>20140728</v>
      </c>
      <c r="W81" s="166" t="s">
        <v>150</v>
      </c>
      <c r="X81" s="166"/>
      <c r="Y81" s="190" t="s">
        <v>22571</v>
      </c>
      <c r="Z81" s="190" t="str">
        <f>VLOOKUP(Y81,'DM Chức danh'!$A$3:$B$18,2,0)</f>
        <v>C03</v>
      </c>
      <c r="AA81" s="36" t="s">
        <v>22074</v>
      </c>
      <c r="AB81" s="36" t="str">
        <f>VLOOKUP(AA81,'DM vị trí'!$B$4:$C$56,2,0)</f>
        <v>44</v>
      </c>
      <c r="AD81" s="166" t="s">
        <v>24552</v>
      </c>
      <c r="AF81" s="18" t="s">
        <v>22881</v>
      </c>
      <c r="AH81" s="18" t="s">
        <v>22535</v>
      </c>
      <c r="AI81" s="36" t="str">
        <f>VLOOKUP(AH81,'DM tongiao'!$A$3:$B$12,2,0)</f>
        <v>TG009</v>
      </c>
      <c r="AJ81" s="18" t="s">
        <v>22544</v>
      </c>
      <c r="AK81" s="36" t="str">
        <f>VLOOKUP(AJ81,'DM hon nhan'!$A$3:$B$8,2,0)</f>
        <v>TT02</v>
      </c>
      <c r="AL81" s="15" t="s">
        <v>22882</v>
      </c>
      <c r="AM81" s="15" t="s">
        <v>22883</v>
      </c>
      <c r="AN81" s="15" t="s">
        <v>22539</v>
      </c>
      <c r="AO81" s="15" t="str">
        <f>VLOOKUP(AN81,'DM Tỉnh thành'!$A$3:$B$66,2,0)</f>
        <v>TT005</v>
      </c>
      <c r="BA81" s="18" t="s">
        <v>22250</v>
      </c>
      <c r="BB81" s="176"/>
      <c r="BC81" s="18" t="s">
        <v>23580</v>
      </c>
      <c r="BH81" s="166" t="s">
        <v>24553</v>
      </c>
      <c r="BI81" s="18" t="s">
        <v>22561</v>
      </c>
      <c r="BL81" s="18" t="s">
        <v>22884</v>
      </c>
      <c r="BM81" s="176">
        <v>1</v>
      </c>
      <c r="BN81" s="166"/>
      <c r="BO81" s="18" t="s">
        <v>22546</v>
      </c>
      <c r="BP81" s="18" t="s">
        <v>22518</v>
      </c>
    </row>
    <row r="82" spans="1:68" x14ac:dyDescent="0.25">
      <c r="A82" s="14" t="s">
        <v>21757</v>
      </c>
      <c r="B82" s="14" t="s">
        <v>21855</v>
      </c>
      <c r="C82" s="15" t="s">
        <v>21571</v>
      </c>
      <c r="D82" s="15" t="s">
        <v>25205</v>
      </c>
      <c r="E82" s="185" t="s">
        <v>67</v>
      </c>
      <c r="F82" s="220" t="str">
        <f>VLOOKUP(E82,'DM quốc gia'!$A$3:$B$17,2,0)</f>
        <v>QG001</v>
      </c>
      <c r="G82" s="166">
        <v>33113</v>
      </c>
      <c r="H82" s="166" t="str">
        <f t="shared" si="6"/>
        <v>19900828</v>
      </c>
      <c r="I82" s="15" t="s">
        <v>20989</v>
      </c>
      <c r="J82" s="15" t="str">
        <f>VLOOKUP(I82,'DM giới tính'!$A$4:$B$5,2,0)</f>
        <v>NU</v>
      </c>
      <c r="K82" s="18" t="s">
        <v>21855</v>
      </c>
      <c r="L82" s="197" t="str">
        <f>+VLOOKUP(C82,'Nhân sự phê duyệt'!$B$4:$D$261,2,0)</f>
        <v>27</v>
      </c>
      <c r="M82" s="166">
        <f t="shared" si="11"/>
        <v>41487</v>
      </c>
      <c r="N82" s="166" t="str">
        <f t="shared" si="7"/>
        <v>20130801</v>
      </c>
      <c r="O82" s="166">
        <v>41426</v>
      </c>
      <c r="P82" s="166" t="str">
        <f t="shared" si="8"/>
        <v>20130601</v>
      </c>
      <c r="Q82" s="166">
        <v>41426</v>
      </c>
      <c r="R82" s="166" t="str">
        <f t="shared" si="9"/>
        <v>20130601</v>
      </c>
      <c r="S82" s="166" t="s">
        <v>24260</v>
      </c>
      <c r="T82" s="166">
        <v>39496</v>
      </c>
      <c r="U82" s="166" t="str">
        <f t="shared" si="10"/>
        <v>20080218</v>
      </c>
      <c r="W82" s="166" t="s">
        <v>186</v>
      </c>
      <c r="X82" s="166" t="str">
        <f>VLOOKUP(W82,'DM Tỉnh thành'!$A$3:$B$66,2,0)</f>
        <v>TT046</v>
      </c>
      <c r="Y82" s="190" t="s">
        <v>21969</v>
      </c>
      <c r="Z82" s="190" t="str">
        <f>VLOOKUP(Y82,'DM Chức danh'!$A$3:$B$30,2,0)</f>
        <v>C20</v>
      </c>
      <c r="AA82" s="36" t="s">
        <v>22074</v>
      </c>
      <c r="AB82" s="36" t="str">
        <f>VLOOKUP(AA82,'DM vị trí'!$B$4:$C$56,2,0)</f>
        <v>44</v>
      </c>
      <c r="AD82" s="166" t="s">
        <v>24554</v>
      </c>
      <c r="AF82" s="18" t="s">
        <v>23225</v>
      </c>
      <c r="AH82" s="18" t="s">
        <v>22535</v>
      </c>
      <c r="AI82" s="36" t="str">
        <f>VLOOKUP(AH82,'DM tongiao'!$A$3:$B$12,2,0)</f>
        <v>TG009</v>
      </c>
      <c r="AJ82" s="18" t="s">
        <v>22544</v>
      </c>
      <c r="AK82" s="36" t="str">
        <f>VLOOKUP(AJ82,'DM hon nhan'!$A$3:$B$8,2,0)</f>
        <v>TT02</v>
      </c>
      <c r="AL82" s="15" t="s">
        <v>23226</v>
      </c>
      <c r="AN82" s="15" t="s">
        <v>22646</v>
      </c>
      <c r="BA82" s="18" t="s">
        <v>22250</v>
      </c>
      <c r="BB82" s="176"/>
      <c r="BC82" s="18" t="s">
        <v>23580</v>
      </c>
      <c r="BH82" s="166"/>
      <c r="BM82" s="176">
        <v>1</v>
      </c>
      <c r="BN82" s="166"/>
      <c r="BO82" s="18" t="s">
        <v>22546</v>
      </c>
      <c r="BP82" s="18" t="s">
        <v>22518</v>
      </c>
    </row>
    <row r="83" spans="1:68" x14ac:dyDescent="0.25">
      <c r="A83" s="14" t="s">
        <v>21759</v>
      </c>
      <c r="B83" s="14" t="s">
        <v>21855</v>
      </c>
      <c r="C83" s="15" t="s">
        <v>23888</v>
      </c>
      <c r="D83" s="15" t="s">
        <v>25206</v>
      </c>
      <c r="E83" s="185" t="s">
        <v>67</v>
      </c>
      <c r="F83" s="220" t="str">
        <f>VLOOKUP(E83,'DM quốc gia'!$A$3:$B$17,2,0)</f>
        <v>QG001</v>
      </c>
      <c r="G83" s="166">
        <v>31179</v>
      </c>
      <c r="H83" s="166" t="str">
        <f t="shared" si="6"/>
        <v>19850512</v>
      </c>
      <c r="I83" s="15" t="s">
        <v>20988</v>
      </c>
      <c r="J83" s="15" t="str">
        <f>VLOOKUP(I83,'DM giới tính'!$A$4:$B$5,2,0)</f>
        <v>NAM</v>
      </c>
      <c r="K83" s="18" t="s">
        <v>21855</v>
      </c>
      <c r="L83" s="197">
        <v>27</v>
      </c>
      <c r="M83" s="166">
        <f t="shared" si="11"/>
        <v>41487</v>
      </c>
      <c r="N83" s="166" t="str">
        <f t="shared" si="7"/>
        <v>20130801</v>
      </c>
      <c r="O83" s="166">
        <v>41426</v>
      </c>
      <c r="P83" s="166" t="str">
        <f t="shared" si="8"/>
        <v>20130601</v>
      </c>
      <c r="Q83" s="166">
        <v>41426</v>
      </c>
      <c r="R83" s="166" t="str">
        <f t="shared" si="9"/>
        <v>20130601</v>
      </c>
      <c r="S83" s="166" t="s">
        <v>22885</v>
      </c>
      <c r="T83" s="166">
        <v>37725</v>
      </c>
      <c r="U83" s="166" t="str">
        <f t="shared" si="10"/>
        <v>20030414</v>
      </c>
      <c r="W83" s="166" t="s">
        <v>222</v>
      </c>
      <c r="X83" s="166" t="str">
        <f>VLOOKUP(W83,'DM Tỉnh thành'!$A$3:$B$66,2,0)</f>
        <v>TT064</v>
      </c>
      <c r="Y83" s="190" t="s">
        <v>21969</v>
      </c>
      <c r="Z83" s="190" t="str">
        <f>VLOOKUP(Y83,'DM Chức danh'!$A$3:$B$30,2,0)</f>
        <v>C20</v>
      </c>
      <c r="AA83" s="36" t="s">
        <v>22074</v>
      </c>
      <c r="AB83" s="36" t="str">
        <f>VLOOKUP(AA83,'DM vị trí'!$B$4:$C$56,2,0)</f>
        <v>44</v>
      </c>
      <c r="AD83" s="166" t="s">
        <v>24555</v>
      </c>
      <c r="AF83" s="18" t="s">
        <v>22886</v>
      </c>
      <c r="AH83" s="18" t="s">
        <v>22535</v>
      </c>
      <c r="AI83" s="36" t="str">
        <f>VLOOKUP(AH83,'DM tongiao'!$A$3:$B$12,2,0)</f>
        <v>TG009</v>
      </c>
      <c r="AJ83" s="18" t="s">
        <v>22544</v>
      </c>
      <c r="AK83" s="36" t="str">
        <f>VLOOKUP(AJ83,'DM hon nhan'!$A$3:$B$8,2,0)</f>
        <v>TT02</v>
      </c>
      <c r="AL83" s="15" t="s">
        <v>22887</v>
      </c>
      <c r="AM83" s="15" t="s">
        <v>22888</v>
      </c>
      <c r="AN83" s="15" t="s">
        <v>22539</v>
      </c>
      <c r="AO83" s="15" t="str">
        <f>VLOOKUP(AN83,'DM Tỉnh thành'!$A$3:$B$66,2,0)</f>
        <v>TT005</v>
      </c>
      <c r="BA83" s="18" t="s">
        <v>22250</v>
      </c>
      <c r="BB83" s="176"/>
      <c r="BC83" s="18" t="s">
        <v>23580</v>
      </c>
      <c r="BH83" s="166"/>
      <c r="BM83" s="176">
        <v>1</v>
      </c>
      <c r="BN83" s="166"/>
      <c r="BO83" s="18" t="s">
        <v>22546</v>
      </c>
      <c r="BP83" s="18" t="s">
        <v>22518</v>
      </c>
    </row>
    <row r="84" spans="1:68" x14ac:dyDescent="0.25">
      <c r="A84" s="14" t="s">
        <v>21763</v>
      </c>
      <c r="B84" s="14" t="s">
        <v>21855</v>
      </c>
      <c r="C84" s="15" t="s">
        <v>21576</v>
      </c>
      <c r="D84" s="15" t="s">
        <v>25207</v>
      </c>
      <c r="E84" s="185" t="s">
        <v>67</v>
      </c>
      <c r="F84" s="220" t="str">
        <f>VLOOKUP(E84,'DM quốc gia'!$A$3:$B$17,2,0)</f>
        <v>QG001</v>
      </c>
      <c r="G84" s="166">
        <v>28725</v>
      </c>
      <c r="H84" s="166" t="str">
        <f t="shared" si="6"/>
        <v>19780823</v>
      </c>
      <c r="I84" s="15" t="s">
        <v>20988</v>
      </c>
      <c r="J84" s="15" t="str">
        <f>VLOOKUP(I84,'DM giới tính'!$A$4:$B$5,2,0)</f>
        <v>NAM</v>
      </c>
      <c r="K84" s="18" t="s">
        <v>21855</v>
      </c>
      <c r="L84" s="197" t="str">
        <f>+VLOOKUP(C84,'Nhân sự phê duyệt'!$B$4:$D$261,2,0)</f>
        <v>27</v>
      </c>
      <c r="M84" s="166">
        <f t="shared" si="11"/>
        <v>41548</v>
      </c>
      <c r="N84" s="166" t="str">
        <f t="shared" si="7"/>
        <v>20131001</v>
      </c>
      <c r="O84" s="166">
        <v>41487</v>
      </c>
      <c r="P84" s="166" t="str">
        <f t="shared" si="8"/>
        <v>20130801</v>
      </c>
      <c r="Q84" s="166">
        <v>41487</v>
      </c>
      <c r="R84" s="166" t="str">
        <f t="shared" si="9"/>
        <v>20130801</v>
      </c>
      <c r="S84" s="166" t="s">
        <v>24261</v>
      </c>
      <c r="T84" s="166">
        <v>39340</v>
      </c>
      <c r="U84" s="166" t="str">
        <f t="shared" si="10"/>
        <v>20070915</v>
      </c>
      <c r="W84" s="166" t="s">
        <v>105</v>
      </c>
      <c r="X84" s="166" t="str">
        <f>VLOOKUP(W84,'DM Tỉnh thành'!$A$3:$B$66,2,0)</f>
        <v>TT005</v>
      </c>
      <c r="Y84" s="190" t="s">
        <v>21969</v>
      </c>
      <c r="Z84" s="190" t="str">
        <f>VLOOKUP(Y84,'DM Chức danh'!$A$3:$B$30,2,0)</f>
        <v>C20</v>
      </c>
      <c r="AA84" s="36" t="s">
        <v>22074</v>
      </c>
      <c r="AB84" s="36" t="str">
        <f>VLOOKUP(AA84,'DM vị trí'!$B$4:$C$56,2,0)</f>
        <v>44</v>
      </c>
      <c r="AD84" s="166" t="s">
        <v>24556</v>
      </c>
      <c r="AF84" s="18" t="s">
        <v>22889</v>
      </c>
      <c r="AH84" s="18" t="s">
        <v>22535</v>
      </c>
      <c r="AI84" s="36" t="str">
        <f>VLOOKUP(AH84,'DM tongiao'!$A$3:$B$12,2,0)</f>
        <v>TG009</v>
      </c>
      <c r="AJ84" s="18" t="s">
        <v>22536</v>
      </c>
      <c r="AK84" s="36" t="str">
        <f>VLOOKUP(AJ84,'DM hon nhan'!$A$3:$B$8,2,0)</f>
        <v>TT01</v>
      </c>
      <c r="AL84" s="15" t="s">
        <v>22890</v>
      </c>
      <c r="AM84" s="15" t="s">
        <v>22891</v>
      </c>
      <c r="AN84" s="15" t="s">
        <v>22539</v>
      </c>
      <c r="AO84" s="15" t="str">
        <f>VLOOKUP(AN84,'DM Tỉnh thành'!$A$3:$B$66,2,0)</f>
        <v>TT005</v>
      </c>
      <c r="BA84" s="18" t="s">
        <v>22250</v>
      </c>
      <c r="BB84" s="176"/>
      <c r="BC84" s="18" t="s">
        <v>23580</v>
      </c>
      <c r="BH84" s="166"/>
      <c r="BL84" s="18" t="s">
        <v>22892</v>
      </c>
      <c r="BM84" s="176">
        <v>1</v>
      </c>
      <c r="BN84" s="166"/>
      <c r="BO84" s="18" t="s">
        <v>22546</v>
      </c>
      <c r="BP84" s="18" t="s">
        <v>22518</v>
      </c>
    </row>
    <row r="85" spans="1:68" x14ac:dyDescent="0.25">
      <c r="A85" s="14" t="s">
        <v>21764</v>
      </c>
      <c r="B85" s="14" t="s">
        <v>21855</v>
      </c>
      <c r="C85" s="15" t="s">
        <v>21577</v>
      </c>
      <c r="D85" s="15" t="s">
        <v>25208</v>
      </c>
      <c r="E85" s="185" t="s">
        <v>67</v>
      </c>
      <c r="F85" s="220" t="str">
        <f>VLOOKUP(E85,'DM quốc gia'!$A$3:$B$17,2,0)</f>
        <v>QG001</v>
      </c>
      <c r="G85" s="166">
        <v>32092</v>
      </c>
      <c r="H85" s="166" t="str">
        <f t="shared" si="6"/>
        <v>19871111</v>
      </c>
      <c r="I85" s="15" t="s">
        <v>20988</v>
      </c>
      <c r="J85" s="15" t="str">
        <f>VLOOKUP(I85,'DM giới tính'!$A$4:$B$5,2,0)</f>
        <v>NAM</v>
      </c>
      <c r="K85" s="18" t="s">
        <v>21855</v>
      </c>
      <c r="L85" s="197" t="str">
        <f>+VLOOKUP(C85,'Nhân sự phê duyệt'!$B$4:$D$261,2,0)</f>
        <v>27</v>
      </c>
      <c r="M85" s="166">
        <f t="shared" si="11"/>
        <v>41548</v>
      </c>
      <c r="N85" s="166" t="str">
        <f t="shared" si="7"/>
        <v>20131001</v>
      </c>
      <c r="O85" s="166">
        <v>41487</v>
      </c>
      <c r="P85" s="166" t="str">
        <f t="shared" si="8"/>
        <v>20130801</v>
      </c>
      <c r="Q85" s="166">
        <v>41487</v>
      </c>
      <c r="R85" s="166" t="str">
        <f t="shared" si="9"/>
        <v>20130801</v>
      </c>
      <c r="S85" s="166" t="s">
        <v>24262</v>
      </c>
      <c r="T85" s="166">
        <v>38460</v>
      </c>
      <c r="U85" s="166" t="str">
        <f t="shared" si="10"/>
        <v>20050418</v>
      </c>
      <c r="W85" s="166" t="s">
        <v>24484</v>
      </c>
      <c r="X85" s="166"/>
      <c r="Y85" s="190" t="s">
        <v>21972</v>
      </c>
      <c r="Z85" s="190" t="str">
        <f>VLOOKUP(Y85,'DM Chức danh'!$A$3:$B$18,2,0)</f>
        <v>C08</v>
      </c>
      <c r="AA85" s="36" t="s">
        <v>22074</v>
      </c>
      <c r="AB85" s="36" t="str">
        <f>VLOOKUP(AA85,'DM vị trí'!$B$4:$C$56,2,0)</f>
        <v>44</v>
      </c>
      <c r="AD85" s="166" t="s">
        <v>24557</v>
      </c>
      <c r="AF85" s="18" t="s">
        <v>22893</v>
      </c>
      <c r="AH85" s="18" t="s">
        <v>21124</v>
      </c>
      <c r="AI85" s="36" t="str">
        <f>VLOOKUP(AH85,'DM tongiao'!$A$3:$B$12,2,0)</f>
        <v>TG007</v>
      </c>
      <c r="AJ85" s="18" t="s">
        <v>22536</v>
      </c>
      <c r="AK85" s="36" t="str">
        <f>VLOOKUP(AJ85,'DM hon nhan'!$A$3:$B$8,2,0)</f>
        <v>TT01</v>
      </c>
      <c r="AL85" s="15" t="s">
        <v>22894</v>
      </c>
      <c r="AM85" s="15" t="s">
        <v>22895</v>
      </c>
      <c r="AN85" s="15" t="s">
        <v>22539</v>
      </c>
      <c r="AO85" s="15" t="str">
        <f>VLOOKUP(AN85,'DM Tỉnh thành'!$A$3:$B$66,2,0)</f>
        <v>TT005</v>
      </c>
      <c r="BA85" s="18" t="s">
        <v>22250</v>
      </c>
      <c r="BB85" s="176"/>
      <c r="BC85" s="18" t="s">
        <v>23580</v>
      </c>
      <c r="BH85" s="18" t="s">
        <v>22896</v>
      </c>
      <c r="BI85" s="18" t="s">
        <v>22561</v>
      </c>
      <c r="BL85" s="18" t="s">
        <v>22897</v>
      </c>
      <c r="BM85" s="176">
        <v>1</v>
      </c>
      <c r="BN85" s="166"/>
      <c r="BO85" s="18" t="s">
        <v>22546</v>
      </c>
      <c r="BP85" s="18" t="s">
        <v>22518</v>
      </c>
    </row>
    <row r="86" spans="1:68" x14ac:dyDescent="0.25">
      <c r="A86" s="14" t="s">
        <v>21765</v>
      </c>
      <c r="B86" s="14" t="s">
        <v>21855</v>
      </c>
      <c r="C86" s="15" t="s">
        <v>21578</v>
      </c>
      <c r="D86" s="15" t="s">
        <v>25209</v>
      </c>
      <c r="E86" s="185" t="s">
        <v>67</v>
      </c>
      <c r="F86" s="220" t="str">
        <f>VLOOKUP(E86,'DM quốc gia'!$A$3:$B$17,2,0)</f>
        <v>QG001</v>
      </c>
      <c r="G86" s="166">
        <v>32281</v>
      </c>
      <c r="H86" s="166" t="str">
        <f t="shared" si="6"/>
        <v>19880518</v>
      </c>
      <c r="I86" s="15" t="s">
        <v>20988</v>
      </c>
      <c r="J86" s="15" t="str">
        <f>VLOOKUP(I86,'DM giới tính'!$A$4:$B$5,2,0)</f>
        <v>NAM</v>
      </c>
      <c r="K86" s="18" t="s">
        <v>21855</v>
      </c>
      <c r="L86" s="197" t="str">
        <f>+VLOOKUP(C86,'Nhân sự phê duyệt'!$B$4:$D$261,2,0)</f>
        <v>27</v>
      </c>
      <c r="M86" s="166">
        <f t="shared" si="11"/>
        <v>41552</v>
      </c>
      <c r="N86" s="166" t="str">
        <f t="shared" si="7"/>
        <v>20131005</v>
      </c>
      <c r="O86" s="166">
        <v>41491</v>
      </c>
      <c r="P86" s="166" t="str">
        <f t="shared" si="8"/>
        <v>20130805</v>
      </c>
      <c r="Q86" s="166">
        <v>41491</v>
      </c>
      <c r="R86" s="166" t="str">
        <f t="shared" si="9"/>
        <v>20130805</v>
      </c>
      <c r="S86" s="166" t="s">
        <v>24263</v>
      </c>
      <c r="T86" s="166">
        <v>38140</v>
      </c>
      <c r="U86" s="166" t="str">
        <f t="shared" si="10"/>
        <v>20040602</v>
      </c>
      <c r="W86" s="166" t="s">
        <v>188</v>
      </c>
      <c r="X86" s="166"/>
      <c r="Y86" s="190" t="s">
        <v>22571</v>
      </c>
      <c r="Z86" s="190" t="str">
        <f>VLOOKUP(Y86,'DM Chức danh'!$A$3:$B$18,2,0)</f>
        <v>C03</v>
      </c>
      <c r="AA86" s="36" t="s">
        <v>22074</v>
      </c>
      <c r="AB86" s="36" t="str">
        <f>VLOOKUP(AA86,'DM vị trí'!$B$4:$C$56,2,0)</f>
        <v>44</v>
      </c>
      <c r="AD86" s="166" t="s">
        <v>24558</v>
      </c>
      <c r="AF86" s="18" t="s">
        <v>22898</v>
      </c>
      <c r="AH86" s="18" t="s">
        <v>22535</v>
      </c>
      <c r="AI86" s="36" t="str">
        <f>VLOOKUP(AH86,'DM tongiao'!$A$3:$B$12,2,0)</f>
        <v>TG009</v>
      </c>
      <c r="AJ86" s="18" t="s">
        <v>22544</v>
      </c>
      <c r="AK86" s="36" t="str">
        <f>VLOOKUP(AJ86,'DM hon nhan'!$A$3:$B$8,2,0)</f>
        <v>TT02</v>
      </c>
      <c r="AL86" s="15" t="s">
        <v>22899</v>
      </c>
      <c r="AM86" s="15" t="s">
        <v>22900</v>
      </c>
      <c r="AN86" s="15" t="s">
        <v>22539</v>
      </c>
      <c r="AO86" s="15" t="str">
        <f>VLOOKUP(AN86,'DM Tỉnh thành'!$A$3:$B$66,2,0)</f>
        <v>TT005</v>
      </c>
      <c r="BA86" s="18" t="s">
        <v>22250</v>
      </c>
      <c r="BB86" s="176"/>
      <c r="BC86" s="18" t="s">
        <v>23580</v>
      </c>
      <c r="BH86" s="18" t="s">
        <v>22901</v>
      </c>
      <c r="BI86" s="18" t="s">
        <v>22561</v>
      </c>
      <c r="BL86" s="18" t="s">
        <v>22902</v>
      </c>
      <c r="BM86" s="176">
        <v>41548</v>
      </c>
      <c r="BN86" s="166"/>
      <c r="BO86" s="18" t="s">
        <v>22546</v>
      </c>
      <c r="BP86" s="18" t="s">
        <v>22518</v>
      </c>
    </row>
    <row r="87" spans="1:68" x14ac:dyDescent="0.25">
      <c r="A87" s="14" t="s">
        <v>23227</v>
      </c>
      <c r="B87" s="14" t="s">
        <v>21855</v>
      </c>
      <c r="C87" s="15" t="s">
        <v>23228</v>
      </c>
      <c r="D87" s="15" t="s">
        <v>25210</v>
      </c>
      <c r="E87" s="185" t="s">
        <v>67</v>
      </c>
      <c r="F87" s="220" t="str">
        <f>VLOOKUP(E87,'DM quốc gia'!$A$3:$B$17,2,0)</f>
        <v>QG001</v>
      </c>
      <c r="G87" s="166">
        <v>32582</v>
      </c>
      <c r="H87" s="166" t="str">
        <f t="shared" si="6"/>
        <v>19890315</v>
      </c>
      <c r="I87" s="15" t="s">
        <v>20988</v>
      </c>
      <c r="J87" s="15" t="str">
        <f>VLOOKUP(I87,'DM giới tính'!$A$4:$B$5,2,0)</f>
        <v>NAM</v>
      </c>
      <c r="K87" s="18" t="s">
        <v>21855</v>
      </c>
      <c r="L87" s="197" t="str">
        <f>+VLOOKUP(C87,'Nhân sự phê duyệt'!$B$4:$D$261,2,0)</f>
        <v>27</v>
      </c>
      <c r="M87" s="166">
        <f t="shared" si="11"/>
        <v>41581</v>
      </c>
      <c r="N87" s="166" t="str">
        <f t="shared" si="7"/>
        <v>20131103</v>
      </c>
      <c r="O87" s="166">
        <v>41520</v>
      </c>
      <c r="P87" s="166" t="str">
        <f t="shared" si="8"/>
        <v>20130903</v>
      </c>
      <c r="Q87" s="166">
        <v>41520</v>
      </c>
      <c r="R87" s="166" t="str">
        <f t="shared" si="9"/>
        <v>20130903</v>
      </c>
      <c r="S87" s="166" t="s">
        <v>24264</v>
      </c>
      <c r="T87" s="166">
        <v>38237</v>
      </c>
      <c r="U87" s="166" t="str">
        <f t="shared" si="10"/>
        <v>20040907</v>
      </c>
      <c r="W87" s="166" t="s">
        <v>105</v>
      </c>
      <c r="X87" s="166" t="str">
        <f>VLOOKUP(W87,'DM Tỉnh thành'!$A$3:$B$66,2,0)</f>
        <v>TT005</v>
      </c>
      <c r="Y87" s="190" t="s">
        <v>22646</v>
      </c>
      <c r="Z87" s="190" t="str">
        <f>VLOOKUP(Y87,'DM Chức danh'!$A$3:$B$30,2,0)</f>
        <v>C21</v>
      </c>
      <c r="AA87" s="36" t="s">
        <v>22646</v>
      </c>
      <c r="AB87" s="36" t="str">
        <f>VLOOKUP(AA87,'DM vị trí'!$B$4:$C$100,2,0)</f>
        <v>65</v>
      </c>
      <c r="AD87" s="166" t="s">
        <v>24559</v>
      </c>
      <c r="AF87" s="18" t="s">
        <v>23229</v>
      </c>
      <c r="AH87" s="18" t="s">
        <v>22535</v>
      </c>
      <c r="AI87" s="36" t="str">
        <f>VLOOKUP(AH87,'DM tongiao'!$A$3:$B$12,2,0)</f>
        <v>TG009</v>
      </c>
      <c r="AJ87" s="18" t="s">
        <v>22544</v>
      </c>
      <c r="AK87" s="36" t="str">
        <f>VLOOKUP(AJ87,'DM hon nhan'!$A$3:$B$8,2,0)</f>
        <v>TT02</v>
      </c>
      <c r="AL87" s="15" t="s">
        <v>23230</v>
      </c>
      <c r="AM87" s="15" t="s">
        <v>23231</v>
      </c>
      <c r="AN87" s="15" t="s">
        <v>22539</v>
      </c>
      <c r="AO87" s="15" t="str">
        <f>VLOOKUP(AN87,'DM Tỉnh thành'!$A$3:$B$66,2,0)</f>
        <v>TT005</v>
      </c>
      <c r="BA87" s="18" t="s">
        <v>22250</v>
      </c>
      <c r="BB87" s="176"/>
      <c r="BC87" s="18" t="s">
        <v>23580</v>
      </c>
      <c r="BL87" s="18" t="s">
        <v>23232</v>
      </c>
      <c r="BM87" s="176">
        <v>1</v>
      </c>
      <c r="BN87" s="166"/>
      <c r="BO87" s="18" t="s">
        <v>22546</v>
      </c>
      <c r="BP87" s="18" t="s">
        <v>22518</v>
      </c>
    </row>
    <row r="88" spans="1:68" x14ac:dyDescent="0.25">
      <c r="A88" s="14" t="s">
        <v>21790</v>
      </c>
      <c r="B88" s="14" t="s">
        <v>21855</v>
      </c>
      <c r="C88" s="15" t="s">
        <v>21603</v>
      </c>
      <c r="D88" s="15" t="s">
        <v>25211</v>
      </c>
      <c r="E88" s="185" t="s">
        <v>67</v>
      </c>
      <c r="F88" s="220" t="str">
        <f>VLOOKUP(E88,'DM quốc gia'!$A$3:$B$17,2,0)</f>
        <v>QG001</v>
      </c>
      <c r="G88" s="166">
        <v>31371</v>
      </c>
      <c r="H88" s="166" t="str">
        <f t="shared" si="6"/>
        <v>19851120</v>
      </c>
      <c r="I88" s="15" t="s">
        <v>20989</v>
      </c>
      <c r="J88" s="15" t="str">
        <f>VLOOKUP(I88,'DM giới tính'!$A$4:$B$5,2,0)</f>
        <v>NU</v>
      </c>
      <c r="K88" s="18" t="s">
        <v>21855</v>
      </c>
      <c r="L88" s="197" t="str">
        <f>+VLOOKUP(C88,'Nhân sự phê duyệt'!$B$4:$D$261,2,0)</f>
        <v>27</v>
      </c>
      <c r="M88" s="166">
        <f t="shared" si="11"/>
        <v>41735</v>
      </c>
      <c r="N88" s="166" t="str">
        <f t="shared" si="7"/>
        <v>20140406</v>
      </c>
      <c r="O88" s="166">
        <v>41676</v>
      </c>
      <c r="P88" s="166" t="str">
        <f t="shared" si="8"/>
        <v>20140206</v>
      </c>
      <c r="Q88" s="166">
        <v>41676</v>
      </c>
      <c r="R88" s="166" t="str">
        <f t="shared" si="9"/>
        <v>20140206</v>
      </c>
      <c r="S88" s="166" t="s">
        <v>24265</v>
      </c>
      <c r="T88" s="166">
        <v>39923</v>
      </c>
      <c r="U88" s="166" t="str">
        <f t="shared" si="10"/>
        <v>20090420</v>
      </c>
      <c r="W88" s="166" t="s">
        <v>24543</v>
      </c>
      <c r="X88" s="166"/>
      <c r="Y88" s="190" t="s">
        <v>22579</v>
      </c>
      <c r="Z88" s="190" t="str">
        <f>VLOOKUP(Y88,'DM Chức danh'!$A$3:$B$18,2,0)</f>
        <v>C05</v>
      </c>
      <c r="AA88" s="36" t="s">
        <v>22074</v>
      </c>
      <c r="AB88" s="36" t="str">
        <f>VLOOKUP(AA88,'DM vị trí'!$B$4:$C$56,2,0)</f>
        <v>44</v>
      </c>
      <c r="AD88" s="166" t="s">
        <v>24560</v>
      </c>
      <c r="AE88" s="18" t="s">
        <v>22903</v>
      </c>
      <c r="AF88" s="18" t="s">
        <v>22904</v>
      </c>
      <c r="AH88" s="18" t="s">
        <v>22535</v>
      </c>
      <c r="AI88" s="36" t="str">
        <f>VLOOKUP(AH88,'DM tongiao'!$A$3:$B$12,2,0)</f>
        <v>TG009</v>
      </c>
      <c r="AJ88" s="18" t="s">
        <v>22536</v>
      </c>
      <c r="AK88" s="36" t="str">
        <f>VLOOKUP(AJ88,'DM hon nhan'!$A$3:$B$8,2,0)</f>
        <v>TT01</v>
      </c>
      <c r="AL88" s="15" t="s">
        <v>22905</v>
      </c>
      <c r="AM88" s="15" t="s">
        <v>22905</v>
      </c>
      <c r="AN88" s="15" t="s">
        <v>22539</v>
      </c>
      <c r="AO88" s="15" t="str">
        <f>VLOOKUP(AN88,'DM Tỉnh thành'!$A$3:$B$66,2,0)</f>
        <v>TT005</v>
      </c>
      <c r="BA88" s="18" t="s">
        <v>22250</v>
      </c>
      <c r="BB88" s="176"/>
      <c r="BC88" s="18" t="s">
        <v>23580</v>
      </c>
      <c r="BH88" s="18" t="s">
        <v>22906</v>
      </c>
      <c r="BI88" s="18" t="s">
        <v>22561</v>
      </c>
      <c r="BM88" s="176">
        <v>1</v>
      </c>
      <c r="BN88" s="166" t="s">
        <v>24561</v>
      </c>
      <c r="BO88" s="18" t="s">
        <v>22546</v>
      </c>
      <c r="BP88" s="18" t="s">
        <v>22518</v>
      </c>
    </row>
    <row r="89" spans="1:68" x14ac:dyDescent="0.25">
      <c r="A89" s="14" t="s">
        <v>21791</v>
      </c>
      <c r="B89" s="14" t="s">
        <v>21855</v>
      </c>
      <c r="C89" s="15" t="s">
        <v>21604</v>
      </c>
      <c r="D89" s="15" t="s">
        <v>25212</v>
      </c>
      <c r="E89" s="185" t="s">
        <v>67</v>
      </c>
      <c r="F89" s="220" t="str">
        <f>VLOOKUP(E89,'DM quốc gia'!$A$3:$B$17,2,0)</f>
        <v>QG001</v>
      </c>
      <c r="G89" s="166">
        <v>32518</v>
      </c>
      <c r="H89" s="166" t="str">
        <f t="shared" si="6"/>
        <v>19890110</v>
      </c>
      <c r="I89" s="15" t="s">
        <v>20989</v>
      </c>
      <c r="J89" s="15" t="str">
        <f>VLOOKUP(I89,'DM giới tính'!$A$4:$B$5,2,0)</f>
        <v>NU</v>
      </c>
      <c r="K89" s="18" t="s">
        <v>21855</v>
      </c>
      <c r="L89" s="197" t="str">
        <f>+VLOOKUP(C89,'Nhân sự phê duyệt'!$B$4:$D$261,2,0)</f>
        <v>27</v>
      </c>
      <c r="M89" s="166">
        <f t="shared" si="11"/>
        <v>41735</v>
      </c>
      <c r="N89" s="166" t="str">
        <f t="shared" si="7"/>
        <v>20140406</v>
      </c>
      <c r="O89" s="166">
        <v>41676</v>
      </c>
      <c r="P89" s="166" t="str">
        <f t="shared" si="8"/>
        <v>20140206</v>
      </c>
      <c r="Q89" s="166">
        <v>41676</v>
      </c>
      <c r="R89" s="166" t="str">
        <f t="shared" si="9"/>
        <v>20140206</v>
      </c>
      <c r="S89" s="166" t="s">
        <v>24266</v>
      </c>
      <c r="T89" s="166">
        <v>38628</v>
      </c>
      <c r="U89" s="166" t="str">
        <f t="shared" si="10"/>
        <v>20051003</v>
      </c>
      <c r="W89" s="166" t="s">
        <v>23839</v>
      </c>
      <c r="X89" s="166"/>
      <c r="Y89" s="190" t="s">
        <v>22579</v>
      </c>
      <c r="Z89" s="190" t="str">
        <f>VLOOKUP(Y89,'DM Chức danh'!$A$3:$B$18,2,0)</f>
        <v>C05</v>
      </c>
      <c r="AA89" s="36" t="s">
        <v>22074</v>
      </c>
      <c r="AB89" s="36" t="str">
        <f>VLOOKUP(AA89,'DM vị trí'!$B$4:$C$56,2,0)</f>
        <v>44</v>
      </c>
      <c r="AD89" s="166" t="s">
        <v>24562</v>
      </c>
      <c r="AE89" s="18" t="s">
        <v>22907</v>
      </c>
      <c r="AF89" s="18" t="s">
        <v>22908</v>
      </c>
      <c r="AH89" s="18" t="s">
        <v>22535</v>
      </c>
      <c r="AI89" s="36" t="str">
        <f>VLOOKUP(AH89,'DM tongiao'!$A$3:$B$12,2,0)</f>
        <v>TG009</v>
      </c>
      <c r="AJ89" s="18" t="s">
        <v>22536</v>
      </c>
      <c r="AK89" s="36" t="str">
        <f>VLOOKUP(AJ89,'DM hon nhan'!$A$3:$B$8,2,0)</f>
        <v>TT01</v>
      </c>
      <c r="AL89" s="15" t="s">
        <v>22909</v>
      </c>
      <c r="AM89" s="15" t="s">
        <v>22910</v>
      </c>
      <c r="AN89" s="15" t="s">
        <v>22539</v>
      </c>
      <c r="AO89" s="15" t="str">
        <f>VLOOKUP(AN89,'DM Tỉnh thành'!$A$3:$B$66,2,0)</f>
        <v>TT005</v>
      </c>
      <c r="BA89" s="18" t="s">
        <v>22250</v>
      </c>
      <c r="BB89" s="176"/>
      <c r="BC89" s="18" t="s">
        <v>23580</v>
      </c>
      <c r="BI89" s="18" t="s">
        <v>22561</v>
      </c>
      <c r="BL89" s="18" t="s">
        <v>22911</v>
      </c>
      <c r="BM89" s="176">
        <v>1</v>
      </c>
      <c r="BN89" s="166"/>
      <c r="BO89" s="18" t="s">
        <v>22546</v>
      </c>
      <c r="BP89" s="18" t="s">
        <v>22518</v>
      </c>
    </row>
    <row r="90" spans="1:68" x14ac:dyDescent="0.25">
      <c r="A90" s="14" t="s">
        <v>23233</v>
      </c>
      <c r="B90" s="14" t="s">
        <v>21855</v>
      </c>
      <c r="C90" s="15" t="s">
        <v>23234</v>
      </c>
      <c r="D90" s="15" t="s">
        <v>25213</v>
      </c>
      <c r="E90" s="185" t="s">
        <v>67</v>
      </c>
      <c r="F90" s="220" t="str">
        <f>VLOOKUP(E90,'DM quốc gia'!$A$3:$B$17,2,0)</f>
        <v>QG001</v>
      </c>
      <c r="G90" s="166">
        <v>31616</v>
      </c>
      <c r="H90" s="166" t="str">
        <f t="shared" si="6"/>
        <v>19860723</v>
      </c>
      <c r="I90" s="15" t="s">
        <v>20989</v>
      </c>
      <c r="J90" s="15" t="str">
        <f>VLOOKUP(I90,'DM giới tính'!$A$4:$B$5,2,0)</f>
        <v>NU</v>
      </c>
      <c r="K90" s="18" t="s">
        <v>21855</v>
      </c>
      <c r="L90" s="197" t="str">
        <f>+VLOOKUP(C90,'Nhân sự phê duyệt'!$B$4:$D$261,2,0)</f>
        <v>27</v>
      </c>
      <c r="M90" s="166">
        <f t="shared" si="11"/>
        <v>42007</v>
      </c>
      <c r="N90" s="166" t="str">
        <f t="shared" si="7"/>
        <v>20150103</v>
      </c>
      <c r="O90" s="166">
        <v>41946</v>
      </c>
      <c r="P90" s="166" t="str">
        <f t="shared" si="8"/>
        <v>20141103</v>
      </c>
      <c r="Q90" s="166">
        <v>41946</v>
      </c>
      <c r="R90" s="166" t="str">
        <f t="shared" si="9"/>
        <v>20141103</v>
      </c>
      <c r="S90" s="166" t="s">
        <v>24267</v>
      </c>
      <c r="T90" s="166">
        <v>37088</v>
      </c>
      <c r="U90" s="166" t="str">
        <f t="shared" si="10"/>
        <v>20010716</v>
      </c>
      <c r="W90" s="166" t="s">
        <v>24445</v>
      </c>
      <c r="X90" s="166"/>
      <c r="Y90" s="190" t="s">
        <v>22571</v>
      </c>
      <c r="Z90" s="190" t="str">
        <f>VLOOKUP(Y90,'DM Chức danh'!$A$3:$B$18,2,0)</f>
        <v>C03</v>
      </c>
      <c r="AA90" s="36" t="s">
        <v>22646</v>
      </c>
      <c r="AB90" s="36" t="str">
        <f>VLOOKUP(AA90,'DM vị trí'!$B$4:$C$100,2,0)</f>
        <v>65</v>
      </c>
      <c r="AD90" s="166" t="s">
        <v>24563</v>
      </c>
      <c r="AF90" s="18" t="s">
        <v>23235</v>
      </c>
      <c r="AH90" s="18" t="s">
        <v>21124</v>
      </c>
      <c r="AI90" s="36" t="str">
        <f>VLOOKUP(AH90,'DM tongiao'!$A$3:$B$12,2,0)</f>
        <v>TG007</v>
      </c>
      <c r="AJ90" s="18" t="s">
        <v>22544</v>
      </c>
      <c r="AK90" s="36" t="str">
        <f>VLOOKUP(AJ90,'DM hon nhan'!$A$3:$B$8,2,0)</f>
        <v>TT02</v>
      </c>
      <c r="AL90" s="15" t="s">
        <v>23236</v>
      </c>
      <c r="AM90" s="15" t="s">
        <v>23237</v>
      </c>
      <c r="AN90" s="15" t="s">
        <v>22539</v>
      </c>
      <c r="AO90" s="15" t="str">
        <f>VLOOKUP(AN90,'DM Tỉnh thành'!$A$3:$B$66,2,0)</f>
        <v>TT005</v>
      </c>
      <c r="BA90" s="18" t="s">
        <v>22250</v>
      </c>
      <c r="BB90" s="176"/>
      <c r="BC90" s="18" t="s">
        <v>23580</v>
      </c>
      <c r="BI90" s="18" t="s">
        <v>22646</v>
      </c>
      <c r="BM90" s="176">
        <v>1</v>
      </c>
      <c r="BN90" s="166" t="s">
        <v>24564</v>
      </c>
      <c r="BO90" s="18" t="s">
        <v>22546</v>
      </c>
      <c r="BP90" s="18" t="s">
        <v>22518</v>
      </c>
    </row>
    <row r="91" spans="1:68" x14ac:dyDescent="0.25">
      <c r="A91" s="14" t="s">
        <v>21795</v>
      </c>
      <c r="B91" s="14" t="s">
        <v>21855</v>
      </c>
      <c r="C91" s="15" t="s">
        <v>21608</v>
      </c>
      <c r="D91" s="15" t="s">
        <v>25214</v>
      </c>
      <c r="E91" s="185" t="s">
        <v>67</v>
      </c>
      <c r="F91" s="220" t="str">
        <f>VLOOKUP(E91,'DM quốc gia'!$A$3:$B$17,2,0)</f>
        <v>QG001</v>
      </c>
      <c r="G91" s="166">
        <v>29189</v>
      </c>
      <c r="H91" s="166" t="str">
        <f t="shared" si="6"/>
        <v>19791130</v>
      </c>
      <c r="I91" s="15" t="s">
        <v>20989</v>
      </c>
      <c r="J91" s="15" t="str">
        <f>VLOOKUP(I91,'DM giới tính'!$A$4:$B$5,2,0)</f>
        <v>NU</v>
      </c>
      <c r="K91" s="18" t="s">
        <v>21855</v>
      </c>
      <c r="L91" s="197" t="str">
        <f>+VLOOKUP(C91,'Nhân sự phê duyệt'!$B$4:$D$261,2,0)</f>
        <v>27</v>
      </c>
      <c r="M91" s="166">
        <f t="shared" si="11"/>
        <v>42066</v>
      </c>
      <c r="N91" s="166" t="str">
        <f t="shared" si="7"/>
        <v>20150303</v>
      </c>
      <c r="O91" s="166">
        <v>42007</v>
      </c>
      <c r="P91" s="166" t="str">
        <f t="shared" si="8"/>
        <v>20150103</v>
      </c>
      <c r="Q91" s="166">
        <v>41946</v>
      </c>
      <c r="R91" s="166" t="str">
        <f t="shared" si="9"/>
        <v>20141103</v>
      </c>
      <c r="S91" s="166" t="s">
        <v>24268</v>
      </c>
      <c r="T91" s="166">
        <v>40735</v>
      </c>
      <c r="U91" s="166" t="str">
        <f t="shared" si="10"/>
        <v>20110711</v>
      </c>
      <c r="W91" s="166" t="s">
        <v>24565</v>
      </c>
      <c r="X91" s="166"/>
      <c r="Y91" s="190" t="s">
        <v>22547</v>
      </c>
      <c r="Z91" s="190" t="str">
        <f>VLOOKUP(Y91,'DM Chức danh'!$A$3:$B$18,2,0)</f>
        <v>C06</v>
      </c>
      <c r="AA91" s="36" t="s">
        <v>22074</v>
      </c>
      <c r="AB91" s="36" t="str">
        <f>VLOOKUP(AA91,'DM vị trí'!$B$4:$C$56,2,0)</f>
        <v>44</v>
      </c>
      <c r="AD91" s="166" t="s">
        <v>24566</v>
      </c>
      <c r="AF91" s="18" t="s">
        <v>22912</v>
      </c>
      <c r="AH91" s="18" t="s">
        <v>22535</v>
      </c>
      <c r="AI91" s="36" t="str">
        <f>VLOOKUP(AH91,'DM tongiao'!$A$3:$B$12,2,0)</f>
        <v>TG009</v>
      </c>
      <c r="AJ91" s="18" t="s">
        <v>22536</v>
      </c>
      <c r="AK91" s="36" t="str">
        <f>VLOOKUP(AJ91,'DM hon nhan'!$A$3:$B$8,2,0)</f>
        <v>TT01</v>
      </c>
      <c r="AL91" s="15" t="s">
        <v>22913</v>
      </c>
      <c r="AM91" s="15" t="s">
        <v>22914</v>
      </c>
      <c r="AN91" s="15" t="s">
        <v>22539</v>
      </c>
      <c r="AO91" s="15" t="str">
        <f>VLOOKUP(AN91,'DM Tỉnh thành'!$A$3:$B$66,2,0)</f>
        <v>TT005</v>
      </c>
      <c r="BA91" s="18" t="s">
        <v>22250</v>
      </c>
      <c r="BB91" s="176"/>
      <c r="BC91" s="18" t="s">
        <v>23580</v>
      </c>
      <c r="BH91" s="18" t="s">
        <v>22915</v>
      </c>
      <c r="BI91" s="18" t="s">
        <v>22561</v>
      </c>
      <c r="BL91" s="18" t="s">
        <v>22916</v>
      </c>
      <c r="BM91" s="176">
        <v>1</v>
      </c>
      <c r="BN91" s="18" t="s">
        <v>22917</v>
      </c>
      <c r="BO91" s="18" t="s">
        <v>22546</v>
      </c>
      <c r="BP91" s="18" t="s">
        <v>22518</v>
      </c>
    </row>
    <row r="92" spans="1:68" x14ac:dyDescent="0.25">
      <c r="A92" s="14" t="s">
        <v>23238</v>
      </c>
      <c r="B92" s="14" t="s">
        <v>21855</v>
      </c>
      <c r="C92" s="15" t="s">
        <v>21654</v>
      </c>
      <c r="D92" s="15" t="s">
        <v>25215</v>
      </c>
      <c r="E92" s="185" t="s">
        <v>67</v>
      </c>
      <c r="F92" s="220" t="str">
        <f>VLOOKUP(E92,'DM quốc gia'!$A$3:$B$17,2,0)</f>
        <v>QG001</v>
      </c>
      <c r="G92" s="166">
        <v>32543</v>
      </c>
      <c r="H92" s="166" t="str">
        <f t="shared" si="6"/>
        <v>19890204</v>
      </c>
      <c r="I92" s="15" t="s">
        <v>20988</v>
      </c>
      <c r="J92" s="15" t="str">
        <f>VLOOKUP(I92,'DM giới tính'!$A$4:$B$5,2,0)</f>
        <v>NAM</v>
      </c>
      <c r="K92" s="18" t="s">
        <v>21855</v>
      </c>
      <c r="L92" s="197" t="str">
        <f>+VLOOKUP(C92,'Nhân sự phê duyệt'!$B$4:$D$261,2,0)</f>
        <v>18</v>
      </c>
      <c r="M92" s="166">
        <f t="shared" si="11"/>
        <v>42257</v>
      </c>
      <c r="N92" s="166" t="str">
        <f t="shared" si="7"/>
        <v>20150910</v>
      </c>
      <c r="O92" s="166">
        <v>42195</v>
      </c>
      <c r="P92" s="166" t="str">
        <f t="shared" si="8"/>
        <v>20150710</v>
      </c>
      <c r="Q92" s="166">
        <v>42195</v>
      </c>
      <c r="R92" s="166" t="str">
        <f t="shared" si="9"/>
        <v>20150710</v>
      </c>
      <c r="S92" s="166" t="s">
        <v>24269</v>
      </c>
      <c r="T92" s="166">
        <v>38076</v>
      </c>
      <c r="U92" s="166" t="str">
        <f t="shared" si="10"/>
        <v>20040330</v>
      </c>
      <c r="W92" s="166" t="s">
        <v>24445</v>
      </c>
      <c r="X92" s="166"/>
      <c r="Y92" s="190" t="s">
        <v>22571</v>
      </c>
      <c r="Z92" s="190" t="str">
        <f>VLOOKUP(Y92,'DM Chức danh'!$A$3:$B$18,2,0)</f>
        <v>C03</v>
      </c>
      <c r="AA92" s="36" t="s">
        <v>22074</v>
      </c>
      <c r="AB92" s="36" t="str">
        <f>VLOOKUP(AA92,'DM vị trí'!$B$4:$C$56,2,0)</f>
        <v>44</v>
      </c>
      <c r="AD92" s="166" t="s">
        <v>24567</v>
      </c>
      <c r="AE92" s="18" t="s">
        <v>23239</v>
      </c>
      <c r="AF92" s="18" t="s">
        <v>23240</v>
      </c>
      <c r="AH92" s="18" t="s">
        <v>22535</v>
      </c>
      <c r="AI92" s="36" t="str">
        <f>VLOOKUP(AH92,'DM tongiao'!$A$3:$B$12,2,0)</f>
        <v>TG009</v>
      </c>
      <c r="AJ92" s="18" t="s">
        <v>22544</v>
      </c>
      <c r="AK92" s="36" t="str">
        <f>VLOOKUP(AJ92,'DM hon nhan'!$A$3:$B$8,2,0)</f>
        <v>TT02</v>
      </c>
      <c r="AL92" s="15" t="s">
        <v>23241</v>
      </c>
      <c r="AM92" s="15" t="s">
        <v>23241</v>
      </c>
      <c r="AN92" s="15" t="s">
        <v>22539</v>
      </c>
      <c r="AO92" s="15" t="str">
        <f>VLOOKUP(AN92,'DM Tỉnh thành'!$A$3:$B$66,2,0)</f>
        <v>TT005</v>
      </c>
      <c r="BB92" s="176"/>
      <c r="BC92" s="18" t="s">
        <v>23580</v>
      </c>
      <c r="BI92" s="18" t="s">
        <v>22646</v>
      </c>
      <c r="BM92" s="176">
        <v>1</v>
      </c>
      <c r="BN92" s="166"/>
      <c r="BO92" s="18" t="s">
        <v>22546</v>
      </c>
      <c r="BP92" s="18" t="s">
        <v>22518</v>
      </c>
    </row>
    <row r="93" spans="1:68" x14ac:dyDescent="0.25">
      <c r="A93" s="14" t="s">
        <v>23242</v>
      </c>
      <c r="B93" s="14" t="s">
        <v>21855</v>
      </c>
      <c r="C93" s="15" t="s">
        <v>23243</v>
      </c>
      <c r="D93" s="15" t="s">
        <v>25216</v>
      </c>
      <c r="E93" s="185" t="s">
        <v>67</v>
      </c>
      <c r="F93" s="220" t="str">
        <f>VLOOKUP(E93,'DM quốc gia'!$A$3:$B$17,2,0)</f>
        <v>QG001</v>
      </c>
      <c r="G93" s="166">
        <v>31755</v>
      </c>
      <c r="H93" s="166" t="str">
        <f t="shared" si="6"/>
        <v>19861209</v>
      </c>
      <c r="I93" s="15" t="s">
        <v>20988</v>
      </c>
      <c r="J93" s="15" t="str">
        <f>VLOOKUP(I93,'DM giới tính'!$A$4:$B$5,2,0)</f>
        <v>NAM</v>
      </c>
      <c r="K93" s="18" t="s">
        <v>21855</v>
      </c>
      <c r="L93" s="197" t="str">
        <f>+VLOOKUP(C93,'Nhân sự phê duyệt'!$B$4:$D$261,2,0)</f>
        <v>27</v>
      </c>
      <c r="M93" s="166">
        <f t="shared" si="11"/>
        <v>42308</v>
      </c>
      <c r="N93" s="166" t="str">
        <f t="shared" si="7"/>
        <v>20151031</v>
      </c>
      <c r="O93" s="166">
        <v>42247</v>
      </c>
      <c r="P93" s="166" t="str">
        <f t="shared" si="8"/>
        <v>20150831</v>
      </c>
      <c r="Q93" s="166">
        <v>42247</v>
      </c>
      <c r="R93" s="166" t="str">
        <f t="shared" si="9"/>
        <v>20150831</v>
      </c>
      <c r="S93" s="166" t="s">
        <v>24270</v>
      </c>
      <c r="T93" s="166">
        <v>40465</v>
      </c>
      <c r="U93" s="166" t="str">
        <f t="shared" si="10"/>
        <v>20101014</v>
      </c>
      <c r="W93" s="166" t="s">
        <v>24445</v>
      </c>
      <c r="X93" s="166"/>
      <c r="Y93" s="190" t="s">
        <v>22547</v>
      </c>
      <c r="Z93" s="190" t="str">
        <f>VLOOKUP(Y93,'DM Chức danh'!$A$3:$B$18,2,0)</f>
        <v>C06</v>
      </c>
      <c r="AA93" s="36" t="s">
        <v>22646</v>
      </c>
      <c r="AB93" s="36" t="str">
        <f>VLOOKUP(AA93,'DM vị trí'!$B$4:$C$100,2,0)</f>
        <v>65</v>
      </c>
      <c r="AD93" s="166" t="s">
        <v>24568</v>
      </c>
      <c r="AE93" s="18" t="s">
        <v>23244</v>
      </c>
      <c r="AF93" s="18" t="s">
        <v>23245</v>
      </c>
      <c r="AH93" s="18" t="s">
        <v>21124</v>
      </c>
      <c r="AI93" s="36" t="str">
        <f>VLOOKUP(AH93,'DM tongiao'!$A$3:$B$12,2,0)</f>
        <v>TG007</v>
      </c>
      <c r="AJ93" s="18" t="s">
        <v>22536</v>
      </c>
      <c r="AK93" s="36" t="str">
        <f>VLOOKUP(AJ93,'DM hon nhan'!$A$3:$B$8,2,0)</f>
        <v>TT01</v>
      </c>
      <c r="AL93" s="15" t="s">
        <v>23246</v>
      </c>
      <c r="AM93" s="15" t="s">
        <v>23246</v>
      </c>
      <c r="AN93" s="15" t="s">
        <v>22539</v>
      </c>
      <c r="AO93" s="15" t="str">
        <f>VLOOKUP(AN93,'DM Tỉnh thành'!$A$3:$B$66,2,0)</f>
        <v>TT005</v>
      </c>
      <c r="BB93" s="176"/>
      <c r="BC93" s="18" t="s">
        <v>23580</v>
      </c>
      <c r="BI93" s="18" t="s">
        <v>22646</v>
      </c>
      <c r="BM93" s="176">
        <v>1</v>
      </c>
      <c r="BN93" s="166" t="s">
        <v>24569</v>
      </c>
      <c r="BO93" s="18" t="s">
        <v>22546</v>
      </c>
      <c r="BP93" s="18" t="s">
        <v>22518</v>
      </c>
    </row>
    <row r="94" spans="1:68" x14ac:dyDescent="0.25">
      <c r="A94" s="14" t="s">
        <v>23247</v>
      </c>
      <c r="B94" s="14" t="s">
        <v>21855</v>
      </c>
      <c r="C94" s="15" t="s">
        <v>23248</v>
      </c>
      <c r="D94" s="15" t="s">
        <v>25217</v>
      </c>
      <c r="E94" s="185" t="s">
        <v>67</v>
      </c>
      <c r="F94" s="220" t="str">
        <f>VLOOKUP(E94,'DM quốc gia'!$A$3:$B$17,2,0)</f>
        <v>QG001</v>
      </c>
      <c r="G94" s="166">
        <v>33447</v>
      </c>
      <c r="H94" s="166" t="str">
        <f t="shared" si="6"/>
        <v>19910728</v>
      </c>
      <c r="I94" s="15" t="s">
        <v>20988</v>
      </c>
      <c r="J94" s="15" t="str">
        <f>VLOOKUP(I94,'DM giới tính'!$A$4:$B$5,2,0)</f>
        <v>NAM</v>
      </c>
      <c r="K94" s="18" t="s">
        <v>21855</v>
      </c>
      <c r="L94" s="197" t="str">
        <f>+VLOOKUP(C94,'Nhân sự phê duyệt'!$B$4:$D$261,2,0)</f>
        <v>27</v>
      </c>
      <c r="M94" s="166">
        <f t="shared" si="11"/>
        <v>42373</v>
      </c>
      <c r="N94" s="166" t="str">
        <f t="shared" si="7"/>
        <v>20160104</v>
      </c>
      <c r="O94" s="166">
        <v>42312</v>
      </c>
      <c r="P94" s="166" t="str">
        <f t="shared" si="8"/>
        <v>20151104</v>
      </c>
      <c r="Q94" s="166">
        <v>42312</v>
      </c>
      <c r="R94" s="166" t="str">
        <f t="shared" si="9"/>
        <v>20151104</v>
      </c>
      <c r="S94" s="166" t="s">
        <v>24271</v>
      </c>
      <c r="T94" s="166">
        <v>41682</v>
      </c>
      <c r="U94" s="166" t="str">
        <f t="shared" si="10"/>
        <v>20140212</v>
      </c>
      <c r="W94" s="166" t="s">
        <v>176</v>
      </c>
      <c r="X94" s="166"/>
      <c r="Y94" s="190" t="s">
        <v>22571</v>
      </c>
      <c r="Z94" s="190" t="str">
        <f>VLOOKUP(Y94,'DM Chức danh'!$A$3:$B$18,2,0)</f>
        <v>C03</v>
      </c>
      <c r="AA94" s="36" t="s">
        <v>22074</v>
      </c>
      <c r="AB94" s="36" t="str">
        <f>VLOOKUP(AA94,'DM vị trí'!$B$4:$C$56,2,0)</f>
        <v>44</v>
      </c>
      <c r="AD94" s="166" t="s">
        <v>24570</v>
      </c>
      <c r="AE94" s="18" t="s">
        <v>23249</v>
      </c>
      <c r="AF94" s="18" t="s">
        <v>23250</v>
      </c>
      <c r="AH94" s="18" t="s">
        <v>22535</v>
      </c>
      <c r="AI94" s="36" t="str">
        <f>VLOOKUP(AH94,'DM tongiao'!$A$3:$B$12,2,0)</f>
        <v>TG009</v>
      </c>
      <c r="AJ94" s="18" t="s">
        <v>22536</v>
      </c>
      <c r="AK94" s="36" t="str">
        <f>VLOOKUP(AJ94,'DM hon nhan'!$A$3:$B$8,2,0)</f>
        <v>TT01</v>
      </c>
      <c r="AL94" s="15" t="s">
        <v>23251</v>
      </c>
      <c r="AM94" s="15" t="s">
        <v>23252</v>
      </c>
      <c r="AN94" s="15" t="s">
        <v>22539</v>
      </c>
      <c r="AO94" s="15" t="str">
        <f>VLOOKUP(AN94,'DM Tỉnh thành'!$A$3:$B$66,2,0)</f>
        <v>TT005</v>
      </c>
      <c r="BB94" s="176"/>
      <c r="BC94" s="18" t="s">
        <v>23580</v>
      </c>
      <c r="BI94" s="18" t="s">
        <v>22646</v>
      </c>
      <c r="BM94" s="176">
        <v>1</v>
      </c>
      <c r="BN94" s="166"/>
      <c r="BO94" s="18" t="s">
        <v>22546</v>
      </c>
      <c r="BP94" s="18" t="s">
        <v>22518</v>
      </c>
    </row>
    <row r="95" spans="1:68" x14ac:dyDescent="0.25">
      <c r="A95" s="14" t="s">
        <v>23253</v>
      </c>
      <c r="B95" s="14" t="s">
        <v>21855</v>
      </c>
      <c r="C95" s="15" t="s">
        <v>23254</v>
      </c>
      <c r="D95" s="15" t="s">
        <v>25218</v>
      </c>
      <c r="E95" s="185" t="s">
        <v>67</v>
      </c>
      <c r="F95" s="220" t="str">
        <f>VLOOKUP(E95,'DM quốc gia'!$A$3:$B$17,2,0)</f>
        <v>QG001</v>
      </c>
      <c r="G95" s="166">
        <v>32588</v>
      </c>
      <c r="H95" s="166" t="str">
        <f t="shared" si="6"/>
        <v>19890321</v>
      </c>
      <c r="I95" s="15" t="s">
        <v>20988</v>
      </c>
      <c r="J95" s="15" t="str">
        <f>VLOOKUP(I95,'DM giới tính'!$A$4:$B$5,2,0)</f>
        <v>NAM</v>
      </c>
      <c r="K95" s="18" t="s">
        <v>21855</v>
      </c>
      <c r="L95" s="197" t="str">
        <f>+VLOOKUP(C95,'Nhân sự phê duyệt'!$B$4:$D$261,2,0)</f>
        <v>27</v>
      </c>
      <c r="M95" s="166">
        <f t="shared" si="11"/>
        <v>42620</v>
      </c>
      <c r="N95" s="166" t="str">
        <f t="shared" si="7"/>
        <v>20160907</v>
      </c>
      <c r="O95" s="166">
        <v>42558</v>
      </c>
      <c r="P95" s="166" t="str">
        <f t="shared" si="8"/>
        <v>20160707</v>
      </c>
      <c r="Q95" s="166">
        <v>42558</v>
      </c>
      <c r="R95" s="166" t="str">
        <f t="shared" si="9"/>
        <v>20160707</v>
      </c>
      <c r="S95" s="166" t="s">
        <v>24272</v>
      </c>
      <c r="T95" s="166">
        <v>41844</v>
      </c>
      <c r="U95" s="166" t="str">
        <f t="shared" si="10"/>
        <v>20140724</v>
      </c>
      <c r="W95" s="166" t="s">
        <v>188</v>
      </c>
      <c r="X95" s="166"/>
      <c r="Y95" s="190" t="s">
        <v>22565</v>
      </c>
      <c r="Z95" s="190" t="str">
        <f>VLOOKUP(Y95,'DM Chức danh'!$A$3:$B$18,2,0)</f>
        <v>C04</v>
      </c>
      <c r="AA95" s="36" t="s">
        <v>22146</v>
      </c>
      <c r="AB95" s="36" t="str">
        <f>VLOOKUP(AA95,'DM vị trí'!$B$4:$C$100,2,0)</f>
        <v>72</v>
      </c>
      <c r="AD95" s="166" t="s">
        <v>24571</v>
      </c>
      <c r="AE95" s="18" t="s">
        <v>23255</v>
      </c>
      <c r="AF95" s="18" t="s">
        <v>23256</v>
      </c>
      <c r="AH95" s="18" t="s">
        <v>22535</v>
      </c>
      <c r="AI95" s="36" t="str">
        <f>VLOOKUP(AH95,'DM tongiao'!$A$3:$B$12,2,0)</f>
        <v>TG009</v>
      </c>
      <c r="AJ95" s="18" t="s">
        <v>22536</v>
      </c>
      <c r="AK95" s="36" t="str">
        <f>VLOOKUP(AJ95,'DM hon nhan'!$A$3:$B$8,2,0)</f>
        <v>TT01</v>
      </c>
      <c r="AL95" s="15" t="s">
        <v>23257</v>
      </c>
      <c r="AM95" s="15" t="s">
        <v>23257</v>
      </c>
      <c r="AN95" s="15" t="s">
        <v>22646</v>
      </c>
      <c r="BA95" s="18" t="s">
        <v>22250</v>
      </c>
      <c r="BB95" s="176"/>
      <c r="BC95" s="18" t="s">
        <v>23580</v>
      </c>
      <c r="BI95" s="18" t="s">
        <v>22646</v>
      </c>
      <c r="BM95" s="176">
        <v>1</v>
      </c>
      <c r="BN95" s="166" t="s">
        <v>24572</v>
      </c>
      <c r="BO95" s="18" t="s">
        <v>22546</v>
      </c>
      <c r="BP95" s="18" t="s">
        <v>22518</v>
      </c>
    </row>
    <row r="96" spans="1:68" x14ac:dyDescent="0.25">
      <c r="A96" s="14" t="s">
        <v>23258</v>
      </c>
      <c r="B96" s="14" t="s">
        <v>21855</v>
      </c>
      <c r="C96" s="15" t="s">
        <v>23259</v>
      </c>
      <c r="D96" s="15" t="s">
        <v>25219</v>
      </c>
      <c r="E96" s="185" t="s">
        <v>67</v>
      </c>
      <c r="F96" s="220" t="str">
        <f>VLOOKUP(E96,'DM quốc gia'!$A$3:$B$17,2,0)</f>
        <v>QG001</v>
      </c>
      <c r="G96" s="166">
        <v>33452</v>
      </c>
      <c r="H96" s="166" t="str">
        <f t="shared" si="6"/>
        <v>19910802</v>
      </c>
      <c r="I96" s="15" t="s">
        <v>20989</v>
      </c>
      <c r="J96" s="15" t="str">
        <f>VLOOKUP(I96,'DM giới tính'!$A$4:$B$5,2,0)</f>
        <v>NU</v>
      </c>
      <c r="K96" s="18" t="s">
        <v>21855</v>
      </c>
      <c r="L96" s="197" t="str">
        <f>+VLOOKUP(C96,'Nhân sự phê duyệt'!$B$4:$D$261,2,0)</f>
        <v>27</v>
      </c>
      <c r="M96" s="166">
        <f t="shared" si="11"/>
        <v>42665</v>
      </c>
      <c r="N96" s="166" t="str">
        <f t="shared" si="7"/>
        <v>20161022</v>
      </c>
      <c r="O96" s="166">
        <v>42604</v>
      </c>
      <c r="P96" s="166" t="str">
        <f t="shared" si="8"/>
        <v>20160822</v>
      </c>
      <c r="Q96" s="166">
        <v>42604</v>
      </c>
      <c r="R96" s="166" t="str">
        <f t="shared" si="9"/>
        <v>20160822</v>
      </c>
      <c r="S96" s="166" t="s">
        <v>24273</v>
      </c>
      <c r="T96" s="166">
        <v>42446</v>
      </c>
      <c r="U96" s="166" t="str">
        <f t="shared" si="10"/>
        <v>20160317</v>
      </c>
      <c r="W96" s="166" t="s">
        <v>24573</v>
      </c>
      <c r="X96" s="166"/>
      <c r="Y96" s="190" t="s">
        <v>22555</v>
      </c>
      <c r="Z96" s="190" t="str">
        <f>VLOOKUP(Y96,'DM Chức danh'!$A$3:$B$18,2,0)</f>
        <v>C02</v>
      </c>
      <c r="AA96" s="36" t="s">
        <v>22146</v>
      </c>
      <c r="AB96" s="36" t="str">
        <f>VLOOKUP(AA96,'DM vị trí'!$B$4:$C$100,2,0)</f>
        <v>72</v>
      </c>
      <c r="AD96" s="166" t="s">
        <v>24574</v>
      </c>
      <c r="AE96" s="18" t="s">
        <v>23260</v>
      </c>
      <c r="AF96" s="18" t="s">
        <v>23261</v>
      </c>
      <c r="AH96" s="18" t="s">
        <v>21124</v>
      </c>
      <c r="AI96" s="36" t="str">
        <f>VLOOKUP(AH96,'DM tongiao'!$A$3:$B$12,2,0)</f>
        <v>TG007</v>
      </c>
      <c r="AJ96" s="18" t="s">
        <v>22536</v>
      </c>
      <c r="AK96" s="36" t="str">
        <f>VLOOKUP(AJ96,'DM hon nhan'!$A$3:$B$8,2,0)</f>
        <v>TT01</v>
      </c>
      <c r="AL96" s="15" t="s">
        <v>23262</v>
      </c>
      <c r="AM96" s="15" t="s">
        <v>23262</v>
      </c>
      <c r="AN96" s="15" t="s">
        <v>22539</v>
      </c>
      <c r="AO96" s="15" t="str">
        <f>VLOOKUP(AN96,'DM Tỉnh thành'!$A$3:$B$66,2,0)</f>
        <v>TT005</v>
      </c>
      <c r="BA96" s="18" t="s">
        <v>22250</v>
      </c>
      <c r="BB96" s="176"/>
      <c r="BC96" s="18" t="s">
        <v>23580</v>
      </c>
      <c r="BI96" s="18" t="s">
        <v>22646</v>
      </c>
      <c r="BM96" s="176">
        <v>1</v>
      </c>
      <c r="BN96" s="166"/>
      <c r="BO96" s="18" t="s">
        <v>22546</v>
      </c>
      <c r="BP96" s="18" t="s">
        <v>22518</v>
      </c>
    </row>
    <row r="97" spans="1:68" x14ac:dyDescent="0.25">
      <c r="A97" s="14" t="s">
        <v>21813</v>
      </c>
      <c r="B97" s="14" t="s">
        <v>21855</v>
      </c>
      <c r="C97" s="15" t="s">
        <v>21627</v>
      </c>
      <c r="D97" s="15" t="s">
        <v>25220</v>
      </c>
      <c r="E97" s="185" t="s">
        <v>67</v>
      </c>
      <c r="F97" s="220" t="str">
        <f>VLOOKUP(E97,'DM quốc gia'!$A$3:$B$17,2,0)</f>
        <v>QG001</v>
      </c>
      <c r="G97" s="166">
        <v>32878</v>
      </c>
      <c r="H97" s="166" t="str">
        <f t="shared" si="6"/>
        <v>19900105</v>
      </c>
      <c r="I97" s="15" t="s">
        <v>20988</v>
      </c>
      <c r="J97" s="15" t="str">
        <f>VLOOKUP(I97,'DM giới tính'!$A$4:$B$5,2,0)</f>
        <v>NAM</v>
      </c>
      <c r="K97" s="18" t="s">
        <v>21855</v>
      </c>
      <c r="L97" s="197" t="str">
        <f>+VLOOKUP(C97,'Nhân sự phê duyệt'!$B$4:$D$261,2,0)</f>
        <v>23</v>
      </c>
      <c r="M97" s="166">
        <f t="shared" si="11"/>
        <v>42744</v>
      </c>
      <c r="N97" s="166" t="str">
        <f t="shared" si="7"/>
        <v>20170109</v>
      </c>
      <c r="O97" s="166">
        <v>42683</v>
      </c>
      <c r="P97" s="166" t="str">
        <f t="shared" si="8"/>
        <v>20161109</v>
      </c>
      <c r="Q97" s="166">
        <v>42683</v>
      </c>
      <c r="R97" s="166" t="str">
        <f t="shared" si="9"/>
        <v>20161109</v>
      </c>
      <c r="S97" s="166" t="s">
        <v>24274</v>
      </c>
      <c r="T97" s="166">
        <v>39504</v>
      </c>
      <c r="U97" s="166" t="str">
        <f t="shared" si="10"/>
        <v>20080226</v>
      </c>
      <c r="W97" s="166" t="s">
        <v>146</v>
      </c>
      <c r="X97" s="166"/>
      <c r="Y97" s="190" t="s">
        <v>22571</v>
      </c>
      <c r="Z97" s="190" t="str">
        <f>VLOOKUP(Y97,'DM Chức danh'!$A$3:$B$18,2,0)</f>
        <v>C03</v>
      </c>
      <c r="AA97" s="36" t="s">
        <v>22146</v>
      </c>
      <c r="AB97" s="36" t="str">
        <f>VLOOKUP(AA97,'DM vị trí'!$B$4:$C$100,2,0)</f>
        <v>72</v>
      </c>
      <c r="AD97" s="166" t="s">
        <v>24575</v>
      </c>
      <c r="AE97" s="18" t="s">
        <v>22918</v>
      </c>
      <c r="AF97" s="18" t="s">
        <v>22919</v>
      </c>
      <c r="AH97" s="18" t="s">
        <v>22535</v>
      </c>
      <c r="AI97" s="36" t="str">
        <f>VLOOKUP(AH97,'DM tongiao'!$A$3:$B$12,2,0)</f>
        <v>TG009</v>
      </c>
      <c r="AJ97" s="18" t="s">
        <v>22544</v>
      </c>
      <c r="AK97" s="36" t="str">
        <f>VLOOKUP(AJ97,'DM hon nhan'!$A$3:$B$8,2,0)</f>
        <v>TT02</v>
      </c>
      <c r="AL97" s="15" t="s">
        <v>22920</v>
      </c>
      <c r="AM97" s="15" t="s">
        <v>22921</v>
      </c>
      <c r="AN97" s="15" t="s">
        <v>220</v>
      </c>
      <c r="AO97" s="15" t="str">
        <f>VLOOKUP(AN97,'DM Tỉnh thành'!$A$3:$B$66,2,0)</f>
        <v>TT063</v>
      </c>
      <c r="BB97" s="176"/>
      <c r="BC97" s="18" t="s">
        <v>23580</v>
      </c>
      <c r="BH97" s="18" t="s">
        <v>22922</v>
      </c>
      <c r="BI97" s="18" t="s">
        <v>22561</v>
      </c>
      <c r="BM97" s="176">
        <v>1</v>
      </c>
      <c r="BN97" s="166" t="s">
        <v>23787</v>
      </c>
      <c r="BO97" s="18" t="s">
        <v>22546</v>
      </c>
      <c r="BP97" s="18" t="s">
        <v>22518</v>
      </c>
    </row>
    <row r="98" spans="1:68" x14ac:dyDescent="0.25">
      <c r="A98" s="14" t="s">
        <v>21817</v>
      </c>
      <c r="B98" s="14" t="s">
        <v>21855</v>
      </c>
      <c r="C98" s="15" t="s">
        <v>21631</v>
      </c>
      <c r="D98" s="15" t="s">
        <v>25221</v>
      </c>
      <c r="E98" s="185" t="s">
        <v>67</v>
      </c>
      <c r="F98" s="220" t="str">
        <f>VLOOKUP(E98,'DM quốc gia'!$A$3:$B$17,2,0)</f>
        <v>QG001</v>
      </c>
      <c r="G98" s="166">
        <v>33877</v>
      </c>
      <c r="H98" s="166" t="str">
        <f t="shared" si="6"/>
        <v>19920930</v>
      </c>
      <c r="I98" s="15" t="s">
        <v>20989</v>
      </c>
      <c r="J98" s="15" t="str">
        <f>VLOOKUP(I98,'DM giới tính'!$A$4:$B$5,2,0)</f>
        <v>NU</v>
      </c>
      <c r="K98" s="18" t="s">
        <v>21855</v>
      </c>
      <c r="L98" s="197" t="str">
        <f>+VLOOKUP(C98,'Nhân sự phê duyệt'!$B$4:$D$261,2,0)</f>
        <v>25</v>
      </c>
      <c r="M98" s="166">
        <f t="shared" si="11"/>
        <v>42831</v>
      </c>
      <c r="N98" s="166" t="str">
        <f t="shared" si="7"/>
        <v>20170406</v>
      </c>
      <c r="O98" s="166">
        <v>42772</v>
      </c>
      <c r="P98" s="166" t="str">
        <f t="shared" si="8"/>
        <v>20170206</v>
      </c>
      <c r="Q98" s="166">
        <v>42772</v>
      </c>
      <c r="R98" s="166" t="str">
        <f t="shared" si="9"/>
        <v>20170206</v>
      </c>
      <c r="S98" s="166" t="s">
        <v>24275</v>
      </c>
      <c r="T98" s="166">
        <v>42416</v>
      </c>
      <c r="U98" s="166" t="str">
        <f t="shared" si="10"/>
        <v>20160216</v>
      </c>
      <c r="W98" s="166" t="s">
        <v>24573</v>
      </c>
      <c r="X98" s="166"/>
      <c r="Y98" s="190" t="s">
        <v>22565</v>
      </c>
      <c r="Z98" s="190" t="str">
        <f>VLOOKUP(Y98,'DM Chức danh'!$A$3:$B$18,2,0)</f>
        <v>C04</v>
      </c>
      <c r="AA98" s="36" t="s">
        <v>22146</v>
      </c>
      <c r="AB98" s="36" t="str">
        <f>VLOOKUP(AA98,'DM vị trí'!$B$4:$C$100,2,0)</f>
        <v>72</v>
      </c>
      <c r="AD98" s="166" t="s">
        <v>24576</v>
      </c>
      <c r="AE98" s="18" t="s">
        <v>22923</v>
      </c>
      <c r="AF98" s="18" t="s">
        <v>22924</v>
      </c>
      <c r="AH98" s="18" t="s">
        <v>21124</v>
      </c>
      <c r="AI98" s="36" t="str">
        <f>VLOOKUP(AH98,'DM tongiao'!$A$3:$B$12,2,0)</f>
        <v>TG007</v>
      </c>
      <c r="AJ98" s="18" t="s">
        <v>22544</v>
      </c>
      <c r="AK98" s="36" t="str">
        <f>VLOOKUP(AJ98,'DM hon nhan'!$A$3:$B$8,2,0)</f>
        <v>TT02</v>
      </c>
      <c r="AL98" s="15" t="s">
        <v>22925</v>
      </c>
      <c r="AM98" s="15" t="s">
        <v>22925</v>
      </c>
      <c r="AN98" s="15" t="s">
        <v>22539</v>
      </c>
      <c r="AO98" s="15" t="str">
        <f>VLOOKUP(AN98,'DM Tỉnh thành'!$A$3:$B$66,2,0)</f>
        <v>TT005</v>
      </c>
      <c r="BB98" s="176"/>
      <c r="BC98" s="18" t="s">
        <v>23580</v>
      </c>
      <c r="BH98" s="18" t="s">
        <v>22926</v>
      </c>
      <c r="BI98" s="18" t="s">
        <v>22561</v>
      </c>
      <c r="BM98" s="176">
        <v>1</v>
      </c>
      <c r="BN98" s="166"/>
      <c r="BO98" s="18" t="s">
        <v>22546</v>
      </c>
      <c r="BP98" s="18" t="s">
        <v>22518</v>
      </c>
    </row>
    <row r="99" spans="1:68" x14ac:dyDescent="0.25">
      <c r="A99" s="14" t="s">
        <v>21834</v>
      </c>
      <c r="B99" s="14" t="s">
        <v>21855</v>
      </c>
      <c r="C99" s="15" t="s">
        <v>21648</v>
      </c>
      <c r="D99" s="15" t="s">
        <v>25222</v>
      </c>
      <c r="E99" s="185" t="s">
        <v>67</v>
      </c>
      <c r="F99" s="220" t="str">
        <f>VLOOKUP(E99,'DM quốc gia'!$A$3:$B$17,2,0)</f>
        <v>QG001</v>
      </c>
      <c r="G99" s="166">
        <v>30446</v>
      </c>
      <c r="H99" s="166" t="str">
        <f t="shared" si="6"/>
        <v>19830510</v>
      </c>
      <c r="I99" s="15" t="s">
        <v>20988</v>
      </c>
      <c r="J99" s="15" t="str">
        <f>VLOOKUP(I99,'DM giới tính'!$A$4:$B$5,2,0)</f>
        <v>NAM</v>
      </c>
      <c r="K99" s="18" t="s">
        <v>21855</v>
      </c>
      <c r="L99" s="197" t="str">
        <f>+VLOOKUP(C99,'Nhân sự phê duyệt'!$B$4:$D$261,2,0)</f>
        <v>27</v>
      </c>
      <c r="M99" s="166">
        <f t="shared" si="11"/>
        <v>42959</v>
      </c>
      <c r="N99" s="166" t="str">
        <f t="shared" si="7"/>
        <v>20170812</v>
      </c>
      <c r="O99" s="166">
        <v>42898</v>
      </c>
      <c r="P99" s="166" t="str">
        <f t="shared" si="8"/>
        <v>20170612</v>
      </c>
      <c r="Q99" s="166">
        <v>42898</v>
      </c>
      <c r="R99" s="166" t="str">
        <f t="shared" si="9"/>
        <v>20170612</v>
      </c>
      <c r="S99" s="166" t="s">
        <v>24276</v>
      </c>
      <c r="T99" s="166">
        <v>37238</v>
      </c>
      <c r="U99" s="166" t="str">
        <f t="shared" si="10"/>
        <v>20011213</v>
      </c>
      <c r="W99" s="166" t="s">
        <v>222</v>
      </c>
      <c r="X99" s="166"/>
      <c r="Y99" s="190" t="s">
        <v>22565</v>
      </c>
      <c r="Z99" s="190" t="str">
        <f>VLOOKUP(Y99,'DM Chức danh'!$A$3:$B$18,2,0)</f>
        <v>C04</v>
      </c>
      <c r="AA99" s="36" t="s">
        <v>22146</v>
      </c>
      <c r="AB99" s="36" t="str">
        <f>VLOOKUP(AA99,'DM vị trí'!$B$4:$C$100,2,0)</f>
        <v>72</v>
      </c>
      <c r="AD99" s="166" t="s">
        <v>24577</v>
      </c>
      <c r="AE99" s="18" t="s">
        <v>23263</v>
      </c>
      <c r="AF99" s="18" t="s">
        <v>23264</v>
      </c>
      <c r="AI99" s="36"/>
      <c r="AJ99" s="18" t="s">
        <v>22536</v>
      </c>
      <c r="AK99" s="36" t="str">
        <f>VLOOKUP(AJ99,'DM hon nhan'!$A$3:$B$8,2,0)</f>
        <v>TT01</v>
      </c>
      <c r="AL99" s="15" t="s">
        <v>23265</v>
      </c>
      <c r="AM99" s="15" t="s">
        <v>23266</v>
      </c>
      <c r="AN99" s="15" t="s">
        <v>22539</v>
      </c>
      <c r="AO99" s="15" t="str">
        <f>VLOOKUP(AN99,'DM Tỉnh thành'!$A$3:$B$66,2,0)</f>
        <v>TT005</v>
      </c>
      <c r="BB99" s="176"/>
      <c r="BC99" s="18" t="s">
        <v>23580</v>
      </c>
      <c r="BH99" s="18" t="s">
        <v>23267</v>
      </c>
      <c r="BI99" s="18" t="s">
        <v>22561</v>
      </c>
      <c r="BL99" s="18" t="s">
        <v>23268</v>
      </c>
      <c r="BM99" s="176">
        <v>1</v>
      </c>
      <c r="BN99" s="18" t="s">
        <v>23269</v>
      </c>
      <c r="BO99" s="18" t="s">
        <v>22546</v>
      </c>
      <c r="BP99" s="18" t="s">
        <v>22518</v>
      </c>
    </row>
    <row r="100" spans="1:68" x14ac:dyDescent="0.25">
      <c r="A100" s="14" t="s">
        <v>21769</v>
      </c>
      <c r="B100" s="14" t="s">
        <v>21855</v>
      </c>
      <c r="C100" s="15" t="s">
        <v>21582</v>
      </c>
      <c r="D100" s="15" t="s">
        <v>25223</v>
      </c>
      <c r="E100" s="185" t="s">
        <v>67</v>
      </c>
      <c r="F100" s="220" t="str">
        <f>VLOOKUP(E100,'DM quốc gia'!$A$3:$B$17,2,0)</f>
        <v>QG001</v>
      </c>
      <c r="G100" s="166">
        <v>32530</v>
      </c>
      <c r="H100" s="166" t="str">
        <f t="shared" si="6"/>
        <v>19890122</v>
      </c>
      <c r="I100" s="15" t="s">
        <v>20989</v>
      </c>
      <c r="J100" s="15" t="str">
        <f>VLOOKUP(I100,'DM giới tính'!$A$4:$B$5,2,0)</f>
        <v>NU</v>
      </c>
      <c r="K100" s="18" t="s">
        <v>21855</v>
      </c>
      <c r="L100" s="197" t="str">
        <f>+VLOOKUP(C100,'Nhân sự phê duyệt'!$B$4:$D$261,2,0)</f>
        <v>15</v>
      </c>
      <c r="M100" s="166">
        <f t="shared" si="11"/>
        <v>41581</v>
      </c>
      <c r="N100" s="166" t="str">
        <f t="shared" si="7"/>
        <v>20131103</v>
      </c>
      <c r="O100" s="166">
        <v>41520</v>
      </c>
      <c r="P100" s="166" t="str">
        <f t="shared" si="8"/>
        <v>20130903</v>
      </c>
      <c r="Q100" s="166">
        <v>41520</v>
      </c>
      <c r="R100" s="166" t="str">
        <f t="shared" si="9"/>
        <v>20130903</v>
      </c>
      <c r="S100" s="166" t="s">
        <v>24277</v>
      </c>
      <c r="T100" s="166">
        <v>38678</v>
      </c>
      <c r="U100" s="166" t="str">
        <f t="shared" si="10"/>
        <v>20051122</v>
      </c>
      <c r="W100" s="166" t="s">
        <v>132</v>
      </c>
      <c r="X100" s="166" t="str">
        <f>VLOOKUP(W100,'DM Tỉnh thành'!$A$3:$B$66,2,0)</f>
        <v>TT019</v>
      </c>
      <c r="Y100" s="190" t="s">
        <v>21969</v>
      </c>
      <c r="Z100" s="190" t="str">
        <f>VLOOKUP(Y100,'DM Chức danh'!$A$3:$B$30,2,0)</f>
        <v>C20</v>
      </c>
      <c r="AA100" s="36" t="s">
        <v>22062</v>
      </c>
      <c r="AB100" s="36" t="str">
        <f>VLOOKUP(AA100,'DM vị trí'!$B$4:$C$56,2,0)</f>
        <v>36</v>
      </c>
      <c r="AD100" s="166" t="s">
        <v>24578</v>
      </c>
      <c r="AF100" s="18" t="s">
        <v>22927</v>
      </c>
      <c r="AH100" s="18" t="s">
        <v>22535</v>
      </c>
      <c r="AI100" s="36" t="str">
        <f>VLOOKUP(AH100,'DM tongiao'!$A$3:$B$12,2,0)</f>
        <v>TG009</v>
      </c>
      <c r="AJ100" s="18" t="s">
        <v>22544</v>
      </c>
      <c r="AK100" s="36" t="str">
        <f>VLOOKUP(AJ100,'DM hon nhan'!$A$3:$B$8,2,0)</f>
        <v>TT02</v>
      </c>
      <c r="AL100" s="15" t="s">
        <v>22928</v>
      </c>
      <c r="AM100" s="15" t="s">
        <v>22929</v>
      </c>
      <c r="AN100" s="15" t="s">
        <v>22539</v>
      </c>
      <c r="AO100" s="15" t="str">
        <f>VLOOKUP(AN100,'DM Tỉnh thành'!$A$3:$B$66,2,0)</f>
        <v>TT005</v>
      </c>
      <c r="BA100" s="18" t="s">
        <v>22250</v>
      </c>
      <c r="BB100" s="176"/>
      <c r="BC100" s="18" t="s">
        <v>23580</v>
      </c>
      <c r="BH100" s="18" t="s">
        <v>22930</v>
      </c>
      <c r="BI100" s="18" t="s">
        <v>22561</v>
      </c>
      <c r="BL100" s="18" t="s">
        <v>22931</v>
      </c>
      <c r="BM100" s="176">
        <v>1</v>
      </c>
      <c r="BN100" s="166"/>
      <c r="BO100" s="18" t="s">
        <v>22546</v>
      </c>
      <c r="BP100" s="18" t="s">
        <v>22518</v>
      </c>
    </row>
    <row r="101" spans="1:68" x14ac:dyDescent="0.25">
      <c r="A101" s="14" t="s">
        <v>21782</v>
      </c>
      <c r="B101" s="14" t="s">
        <v>21855</v>
      </c>
      <c r="C101" s="15" t="s">
        <v>21595</v>
      </c>
      <c r="D101" s="15" t="s">
        <v>25224</v>
      </c>
      <c r="E101" s="185" t="s">
        <v>67</v>
      </c>
      <c r="F101" s="220" t="str">
        <f>VLOOKUP(E101,'DM quốc gia'!$A$3:$B$17,2,0)</f>
        <v>QG001</v>
      </c>
      <c r="G101" s="166">
        <v>33049</v>
      </c>
      <c r="H101" s="166" t="str">
        <f t="shared" si="6"/>
        <v>19900625</v>
      </c>
      <c r="I101" s="15" t="s">
        <v>20988</v>
      </c>
      <c r="J101" s="15" t="str">
        <f>VLOOKUP(I101,'DM giới tính'!$A$4:$B$5,2,0)</f>
        <v>NAM</v>
      </c>
      <c r="K101" s="18" t="s">
        <v>21855</v>
      </c>
      <c r="L101" s="197" t="str">
        <f>+VLOOKUP(C101,'Nhân sự phê duyệt'!$B$4:$D$261,2,0)</f>
        <v>15</v>
      </c>
      <c r="M101" s="166">
        <f t="shared" si="11"/>
        <v>41679</v>
      </c>
      <c r="N101" s="166" t="str">
        <f t="shared" si="7"/>
        <v>20140209</v>
      </c>
      <c r="O101" s="166">
        <v>41617</v>
      </c>
      <c r="P101" s="166" t="str">
        <f t="shared" si="8"/>
        <v>20131209</v>
      </c>
      <c r="Q101" s="166">
        <v>41617</v>
      </c>
      <c r="R101" s="166" t="str">
        <f t="shared" si="9"/>
        <v>20131209</v>
      </c>
      <c r="S101" s="166" t="s">
        <v>24278</v>
      </c>
      <c r="T101" s="166">
        <v>39244</v>
      </c>
      <c r="U101" s="166" t="str">
        <f t="shared" si="10"/>
        <v>20070611</v>
      </c>
      <c r="W101" s="166" t="s">
        <v>24543</v>
      </c>
      <c r="X101" s="166"/>
      <c r="Y101" s="190" t="s">
        <v>22571</v>
      </c>
      <c r="Z101" s="190" t="str">
        <f>VLOOKUP(Y101,'DM Chức danh'!$A$3:$B$18,2,0)</f>
        <v>C03</v>
      </c>
      <c r="AA101" s="36" t="s">
        <v>22062</v>
      </c>
      <c r="AB101" s="36" t="str">
        <f>VLOOKUP(AA101,'DM vị trí'!$B$4:$C$56,2,0)</f>
        <v>36</v>
      </c>
      <c r="AD101" s="166" t="s">
        <v>24579</v>
      </c>
      <c r="AE101" s="18" t="s">
        <v>22932</v>
      </c>
      <c r="AF101" s="18" t="s">
        <v>22933</v>
      </c>
      <c r="AH101" s="18" t="s">
        <v>21124</v>
      </c>
      <c r="AI101" s="36" t="str">
        <f>VLOOKUP(AH101,'DM tongiao'!$A$3:$B$12,2,0)</f>
        <v>TG007</v>
      </c>
      <c r="AJ101" s="18" t="s">
        <v>22544</v>
      </c>
      <c r="AK101" s="36" t="str">
        <f>VLOOKUP(AJ101,'DM hon nhan'!$A$3:$B$8,2,0)</f>
        <v>TT02</v>
      </c>
      <c r="AL101" s="15" t="s">
        <v>22934</v>
      </c>
      <c r="AM101" s="15" t="s">
        <v>22935</v>
      </c>
      <c r="AN101" s="15" t="s">
        <v>22539</v>
      </c>
      <c r="AO101" s="15" t="str">
        <f>VLOOKUP(AN101,'DM Tỉnh thành'!$A$3:$B$66,2,0)</f>
        <v>TT005</v>
      </c>
      <c r="BB101" s="176"/>
      <c r="BC101" s="18" t="s">
        <v>23580</v>
      </c>
      <c r="BH101" s="18" t="s">
        <v>22936</v>
      </c>
      <c r="BI101" s="18" t="s">
        <v>22561</v>
      </c>
      <c r="BL101" s="18" t="s">
        <v>22937</v>
      </c>
      <c r="BM101" s="176">
        <v>1</v>
      </c>
      <c r="BN101" s="166"/>
      <c r="BO101" s="18" t="s">
        <v>22546</v>
      </c>
      <c r="BP101" s="18" t="s">
        <v>22518</v>
      </c>
    </row>
    <row r="102" spans="1:68" x14ac:dyDescent="0.25">
      <c r="A102" s="14" t="s">
        <v>21788</v>
      </c>
      <c r="B102" s="14" t="s">
        <v>21855</v>
      </c>
      <c r="C102" s="15" t="s">
        <v>21601</v>
      </c>
      <c r="D102" s="15" t="s">
        <v>25225</v>
      </c>
      <c r="E102" s="185" t="s">
        <v>95</v>
      </c>
      <c r="F102" s="220" t="str">
        <f>VLOOKUP(E102,'DM quốc gia'!$A$3:$B$17,2,0)</f>
        <v>QG015</v>
      </c>
      <c r="G102" s="166">
        <v>26324</v>
      </c>
      <c r="H102" s="166" t="str">
        <f t="shared" si="6"/>
        <v>19720126</v>
      </c>
      <c r="I102" s="15" t="s">
        <v>20989</v>
      </c>
      <c r="J102" s="15" t="str">
        <f>VLOOKUP(I102,'DM giới tính'!$A$4:$B$5,2,0)</f>
        <v>NU</v>
      </c>
      <c r="K102" s="18" t="s">
        <v>21855</v>
      </c>
      <c r="L102" s="197" t="str">
        <f>+VLOOKUP(C102,'Nhân sự phê duyệt'!$B$4:$D$261,2,0)</f>
        <v>26</v>
      </c>
      <c r="M102" s="166">
        <f t="shared" si="11"/>
        <v>41699</v>
      </c>
      <c r="N102" s="166" t="str">
        <f t="shared" si="7"/>
        <v>20140301</v>
      </c>
      <c r="O102" s="166">
        <v>41640</v>
      </c>
      <c r="P102" s="166" t="str">
        <f t="shared" si="8"/>
        <v>20140101</v>
      </c>
      <c r="Q102" s="166">
        <v>41640</v>
      </c>
      <c r="R102" s="166" t="str">
        <f t="shared" si="9"/>
        <v>20140101</v>
      </c>
      <c r="S102" s="166" t="s">
        <v>24279</v>
      </c>
      <c r="T102" s="166">
        <v>40984</v>
      </c>
      <c r="U102" s="166" t="str">
        <f t="shared" si="10"/>
        <v>20120316</v>
      </c>
      <c r="W102" s="166" t="s">
        <v>24446</v>
      </c>
      <c r="X102" s="166"/>
      <c r="Y102" s="190" t="s">
        <v>23272</v>
      </c>
      <c r="Z102" s="190" t="str">
        <f>VLOOKUP(Y102,'DM Chức danh'!$A$3:$B$30,2,0)</f>
        <v>C22</v>
      </c>
      <c r="AA102" s="36" t="s">
        <v>23273</v>
      </c>
      <c r="AB102" s="36" t="str">
        <f>VLOOKUP(AA102,'DM vị trí'!$B$4:$C$100,2,0)</f>
        <v>74</v>
      </c>
      <c r="AD102" s="166" t="s">
        <v>24580</v>
      </c>
      <c r="AF102" s="199" t="s">
        <v>23860</v>
      </c>
      <c r="AI102" s="36"/>
      <c r="AJ102" s="18" t="s">
        <v>22646</v>
      </c>
      <c r="AK102" s="36"/>
      <c r="AM102" s="15" t="s">
        <v>23274</v>
      </c>
      <c r="AN102" s="15" t="s">
        <v>22539</v>
      </c>
      <c r="AO102" s="15" t="str">
        <f>VLOOKUP(AN102,'DM Tỉnh thành'!$A$3:$B$66,2,0)</f>
        <v>TT005</v>
      </c>
      <c r="BB102" s="176"/>
      <c r="BC102" s="18" t="s">
        <v>23580</v>
      </c>
      <c r="BH102" s="166" t="s">
        <v>24581</v>
      </c>
      <c r="BI102" s="18" t="s">
        <v>22561</v>
      </c>
      <c r="BM102" s="176">
        <v>1</v>
      </c>
      <c r="BN102" s="166"/>
      <c r="BO102" s="18" t="s">
        <v>22546</v>
      </c>
      <c r="BP102" s="18" t="s">
        <v>22518</v>
      </c>
    </row>
    <row r="103" spans="1:68" x14ac:dyDescent="0.25">
      <c r="A103" s="14" t="s">
        <v>23275</v>
      </c>
      <c r="B103" s="14" t="s">
        <v>21855</v>
      </c>
      <c r="C103" s="15" t="s">
        <v>23276</v>
      </c>
      <c r="D103" s="15" t="s">
        <v>25226</v>
      </c>
      <c r="E103" s="185" t="s">
        <v>67</v>
      </c>
      <c r="F103" s="220" t="str">
        <f>VLOOKUP(E103,'DM quốc gia'!$A$3:$B$17,2,0)</f>
        <v>QG001</v>
      </c>
      <c r="G103" s="166">
        <v>28367</v>
      </c>
      <c r="H103" s="166" t="str">
        <f t="shared" si="6"/>
        <v>19770830</v>
      </c>
      <c r="I103" s="15" t="s">
        <v>20988</v>
      </c>
      <c r="J103" s="15" t="str">
        <f>VLOOKUP(I103,'DM giới tính'!$A$4:$B$5,2,0)</f>
        <v>NAM</v>
      </c>
      <c r="K103" s="18" t="s">
        <v>21855</v>
      </c>
      <c r="L103" s="197" t="str">
        <f>+VLOOKUP(C103,'Nhân sự phê duyệt'!$B$4:$D$261,2,0)</f>
        <v>26</v>
      </c>
      <c r="M103" s="166">
        <f t="shared" si="11"/>
        <v>61</v>
      </c>
      <c r="N103" s="166" t="str">
        <f t="shared" si="7"/>
        <v>19000301</v>
      </c>
      <c r="O103" s="166">
        <v>1</v>
      </c>
      <c r="P103" s="166" t="str">
        <f t="shared" si="8"/>
        <v>19000101</v>
      </c>
      <c r="Q103" s="166">
        <v>0</v>
      </c>
      <c r="R103" s="166" t="str">
        <f t="shared" si="9"/>
        <v>19000100</v>
      </c>
      <c r="S103" s="166">
        <v>0</v>
      </c>
      <c r="T103" s="166">
        <v>0</v>
      </c>
      <c r="U103" s="166" t="str">
        <f t="shared" si="10"/>
        <v>19000100</v>
      </c>
      <c r="W103" s="166">
        <v>0</v>
      </c>
      <c r="X103" s="166"/>
      <c r="Y103" s="190" t="s">
        <v>21969</v>
      </c>
      <c r="Z103" s="190" t="str">
        <f>VLOOKUP(Y103,'DM Chức danh'!$A$3:$B$30,2,0)</f>
        <v>C20</v>
      </c>
      <c r="AA103" s="36" t="s">
        <v>21955</v>
      </c>
      <c r="AB103" s="36" t="str">
        <f>VLOOKUP(AA103,'DM vị trí'!$B$4:$C$100,2,0)</f>
        <v>75</v>
      </c>
      <c r="AD103" s="166">
        <v>0</v>
      </c>
      <c r="AF103" s="199" t="s">
        <v>23825</v>
      </c>
      <c r="AH103" s="18" t="s">
        <v>22535</v>
      </c>
      <c r="AI103" s="36" t="str">
        <f>VLOOKUP(AH103,'DM tongiao'!$A$3:$B$12,2,0)</f>
        <v>TG009</v>
      </c>
      <c r="AJ103" s="18" t="s">
        <v>22536</v>
      </c>
      <c r="AK103" s="36" t="str">
        <f>VLOOKUP(AJ103,'DM hon nhan'!$A$3:$B$8,2,0)</f>
        <v>TT01</v>
      </c>
      <c r="AL103" s="15" t="s">
        <v>23277</v>
      </c>
      <c r="AN103" s="15" t="s">
        <v>22646</v>
      </c>
      <c r="BB103" s="176"/>
      <c r="BC103" s="18" t="s">
        <v>23580</v>
      </c>
      <c r="BL103" s="18" t="s">
        <v>23278</v>
      </c>
      <c r="BM103" s="176">
        <v>1</v>
      </c>
      <c r="BN103" s="166"/>
      <c r="BO103" s="18" t="s">
        <v>22546</v>
      </c>
      <c r="BP103" s="18" t="s">
        <v>22518</v>
      </c>
    </row>
    <row r="104" spans="1:68" x14ac:dyDescent="0.25">
      <c r="A104" s="14" t="s">
        <v>23279</v>
      </c>
      <c r="B104" s="14" t="s">
        <v>21855</v>
      </c>
      <c r="C104" s="15" t="s">
        <v>23280</v>
      </c>
      <c r="D104" s="15" t="s">
        <v>25227</v>
      </c>
      <c r="E104" s="185" t="s">
        <v>67</v>
      </c>
      <c r="F104" s="220" t="str">
        <f>VLOOKUP(E104,'DM quốc gia'!$A$3:$B$17,2,0)</f>
        <v>QG001</v>
      </c>
      <c r="G104" s="166">
        <v>15875</v>
      </c>
      <c r="H104" s="166" t="str">
        <f t="shared" si="6"/>
        <v>19430618</v>
      </c>
      <c r="I104" s="15" t="s">
        <v>20988</v>
      </c>
      <c r="J104" s="15" t="str">
        <f>VLOOKUP(I104,'DM giới tính'!$A$4:$B$5,2,0)</f>
        <v>NAM</v>
      </c>
      <c r="K104" s="18" t="s">
        <v>21855</v>
      </c>
      <c r="L104" s="197" t="str">
        <f>+VLOOKUP(C104,'Nhân sự phê duyệt'!$B$4:$D$261,2,0)</f>
        <v>26</v>
      </c>
      <c r="M104" s="166">
        <f t="shared" si="11"/>
        <v>61</v>
      </c>
      <c r="N104" s="166" t="str">
        <f t="shared" si="7"/>
        <v>19000301</v>
      </c>
      <c r="O104" s="166">
        <v>1</v>
      </c>
      <c r="P104" s="166" t="str">
        <f t="shared" si="8"/>
        <v>19000101</v>
      </c>
      <c r="Q104" s="166">
        <v>40618</v>
      </c>
      <c r="R104" s="166" t="str">
        <f t="shared" si="9"/>
        <v>20110316</v>
      </c>
      <c r="S104" s="166" t="s">
        <v>24280</v>
      </c>
      <c r="T104" s="166">
        <v>38649</v>
      </c>
      <c r="U104" s="166" t="str">
        <f t="shared" si="10"/>
        <v>20051024</v>
      </c>
      <c r="W104" s="166" t="s">
        <v>105</v>
      </c>
      <c r="X104" s="166" t="str">
        <f>VLOOKUP(W104,'DM Tỉnh thành'!$A$3:$B$66,2,0)</f>
        <v>TT005</v>
      </c>
      <c r="Y104" s="190" t="s">
        <v>22646</v>
      </c>
      <c r="Z104" s="190" t="str">
        <f>VLOOKUP(Y104,'DM Chức danh'!$A$3:$B$30,2,0)</f>
        <v>C21</v>
      </c>
      <c r="AA104" s="36" t="s">
        <v>21955</v>
      </c>
      <c r="AB104" s="36" t="str">
        <f>VLOOKUP(AA104,'DM vị trí'!$B$4:$C$100,2,0)</f>
        <v>75</v>
      </c>
      <c r="AD104" s="166" t="s">
        <v>24582</v>
      </c>
      <c r="AF104" s="199" t="s">
        <v>23826</v>
      </c>
      <c r="AH104" s="18" t="s">
        <v>22535</v>
      </c>
      <c r="AI104" s="36" t="str">
        <f>VLOOKUP(AH104,'DM tongiao'!$A$3:$B$12,2,0)</f>
        <v>TG009</v>
      </c>
      <c r="AJ104" s="18" t="s">
        <v>22536</v>
      </c>
      <c r="AK104" s="36" t="str">
        <f>VLOOKUP(AJ104,'DM hon nhan'!$A$3:$B$8,2,0)</f>
        <v>TT01</v>
      </c>
      <c r="AL104" s="15" t="s">
        <v>23281</v>
      </c>
      <c r="AN104" s="15" t="s">
        <v>22646</v>
      </c>
      <c r="BB104" s="176"/>
      <c r="BC104" s="18" t="s">
        <v>23580</v>
      </c>
      <c r="BH104" s="166" t="s">
        <v>24583</v>
      </c>
      <c r="BI104" s="18" t="s">
        <v>22561</v>
      </c>
      <c r="BL104" s="18" t="s">
        <v>23282</v>
      </c>
      <c r="BM104" s="176">
        <v>1</v>
      </c>
      <c r="BN104" s="166"/>
      <c r="BO104" s="18" t="s">
        <v>22546</v>
      </c>
      <c r="BP104" s="18" t="s">
        <v>22518</v>
      </c>
    </row>
    <row r="105" spans="1:68" x14ac:dyDescent="0.25">
      <c r="A105" s="14" t="s">
        <v>23283</v>
      </c>
      <c r="B105" s="14" t="s">
        <v>21855</v>
      </c>
      <c r="C105" s="15" t="s">
        <v>23284</v>
      </c>
      <c r="D105" s="15" t="s">
        <v>25228</v>
      </c>
      <c r="E105" s="185" t="s">
        <v>67</v>
      </c>
      <c r="F105" s="220" t="str">
        <f>VLOOKUP(E105,'DM quốc gia'!$A$3:$B$17,2,0)</f>
        <v>QG001</v>
      </c>
      <c r="G105" s="166">
        <v>17760</v>
      </c>
      <c r="H105" s="166" t="str">
        <f t="shared" si="6"/>
        <v>19480815</v>
      </c>
      <c r="I105" s="15" t="s">
        <v>20988</v>
      </c>
      <c r="J105" s="15" t="str">
        <f>VLOOKUP(I105,'DM giới tính'!$A$4:$B$5,2,0)</f>
        <v>NAM</v>
      </c>
      <c r="K105" s="18" t="s">
        <v>21855</v>
      </c>
      <c r="L105" s="197" t="str">
        <f>+VLOOKUP(C105,'Nhân sự phê duyệt'!$B$4:$D$261,2,0)</f>
        <v>26</v>
      </c>
      <c r="M105" s="166">
        <f t="shared" si="11"/>
        <v>61</v>
      </c>
      <c r="N105" s="166" t="str">
        <f t="shared" si="7"/>
        <v>19000301</v>
      </c>
      <c r="O105" s="166">
        <v>1</v>
      </c>
      <c r="P105" s="166" t="str">
        <f t="shared" si="8"/>
        <v>19000101</v>
      </c>
      <c r="Q105" s="166">
        <v>0</v>
      </c>
      <c r="R105" s="166" t="str">
        <f t="shared" si="9"/>
        <v>19000100</v>
      </c>
      <c r="S105" s="166">
        <v>0</v>
      </c>
      <c r="T105" s="166" t="s">
        <v>105</v>
      </c>
      <c r="U105" s="166" t="e">
        <f t="shared" si="10"/>
        <v>#VALUE!</v>
      </c>
      <c r="W105" s="166">
        <v>0</v>
      </c>
      <c r="X105" s="166"/>
      <c r="Y105" s="190" t="s">
        <v>22646</v>
      </c>
      <c r="Z105" s="190" t="str">
        <f>VLOOKUP(Y105,'DM Chức danh'!$A$3:$B$30,2,0)</f>
        <v>C21</v>
      </c>
      <c r="AA105" s="36" t="s">
        <v>21955</v>
      </c>
      <c r="AB105" s="36" t="str">
        <f>VLOOKUP(AA105,'DM vị trí'!$B$4:$C$100,2,0)</f>
        <v>75</v>
      </c>
      <c r="AD105" s="166" t="s">
        <v>24584</v>
      </c>
      <c r="AF105" s="199" t="s">
        <v>23827</v>
      </c>
      <c r="AH105" s="18" t="s">
        <v>22535</v>
      </c>
      <c r="AI105" s="36" t="str">
        <f>VLOOKUP(AH105,'DM tongiao'!$A$3:$B$12,2,0)</f>
        <v>TG009</v>
      </c>
      <c r="AJ105" s="18" t="s">
        <v>22536</v>
      </c>
      <c r="AK105" s="36" t="str">
        <f>VLOOKUP(AJ105,'DM hon nhan'!$A$3:$B$8,2,0)</f>
        <v>TT01</v>
      </c>
      <c r="AL105" s="15" t="s">
        <v>25398</v>
      </c>
      <c r="AN105" s="15" t="s">
        <v>22646</v>
      </c>
      <c r="BB105" s="176"/>
      <c r="BC105" s="18" t="s">
        <v>23580</v>
      </c>
      <c r="BH105" s="18" t="s">
        <v>23270</v>
      </c>
      <c r="BI105" s="18" t="s">
        <v>22540</v>
      </c>
      <c r="BL105" s="18" t="s">
        <v>23271</v>
      </c>
      <c r="BM105" s="176">
        <v>1</v>
      </c>
      <c r="BN105" s="166"/>
      <c r="BO105" s="18" t="s">
        <v>22546</v>
      </c>
      <c r="BP105" s="18" t="s">
        <v>22518</v>
      </c>
    </row>
    <row r="106" spans="1:68" x14ac:dyDescent="0.25">
      <c r="A106" s="14" t="s">
        <v>21748</v>
      </c>
      <c r="B106" s="14" t="s">
        <v>21855</v>
      </c>
      <c r="C106" s="15" t="s">
        <v>21562</v>
      </c>
      <c r="D106" s="15" t="s">
        <v>25229</v>
      </c>
      <c r="E106" s="185" t="s">
        <v>67</v>
      </c>
      <c r="F106" s="220" t="str">
        <f>VLOOKUP(E106,'DM quốc gia'!$A$3:$B$17,2,0)</f>
        <v>QG001</v>
      </c>
      <c r="G106" s="166">
        <v>29506</v>
      </c>
      <c r="H106" s="166" t="str">
        <f t="shared" si="6"/>
        <v>19801012</v>
      </c>
      <c r="I106" s="15" t="s">
        <v>20988</v>
      </c>
      <c r="J106" s="15" t="str">
        <f>VLOOKUP(I106,'DM giới tính'!$A$4:$B$5,2,0)</f>
        <v>NAM</v>
      </c>
      <c r="K106" s="18" t="s">
        <v>21855</v>
      </c>
      <c r="L106" s="197" t="str">
        <f>+VLOOKUP(C106,'Nhân sự phê duyệt'!$B$4:$D$261,2,0)</f>
        <v>27</v>
      </c>
      <c r="M106" s="166">
        <f t="shared" si="11"/>
        <v>41244</v>
      </c>
      <c r="N106" s="166" t="str">
        <f t="shared" si="7"/>
        <v>20121201</v>
      </c>
      <c r="O106" s="166">
        <v>41183</v>
      </c>
      <c r="P106" s="166" t="str">
        <f t="shared" si="8"/>
        <v>20121001</v>
      </c>
      <c r="Q106" s="166">
        <v>41183</v>
      </c>
      <c r="R106" s="166" t="str">
        <f t="shared" si="9"/>
        <v>20121001</v>
      </c>
      <c r="S106" s="166" t="s">
        <v>24281</v>
      </c>
      <c r="T106" s="166">
        <v>41857</v>
      </c>
      <c r="U106" s="166" t="str">
        <f t="shared" si="10"/>
        <v>20140806</v>
      </c>
      <c r="W106" s="166" t="s">
        <v>22600</v>
      </c>
      <c r="X106" s="166"/>
      <c r="Y106" s="190" t="s">
        <v>22565</v>
      </c>
      <c r="Z106" s="190" t="str">
        <f>VLOOKUP(Y106,'DM Chức danh'!$A$3:$B$18,2,0)</f>
        <v>C04</v>
      </c>
      <c r="AA106" s="36" t="s">
        <v>22074</v>
      </c>
      <c r="AB106" s="36" t="str">
        <f>VLOOKUP(AA106,'DM vị trí'!$B$4:$C$56,2,0)</f>
        <v>44</v>
      </c>
      <c r="AD106" s="166" t="s">
        <v>24585</v>
      </c>
      <c r="AF106" s="199" t="s">
        <v>22583</v>
      </c>
      <c r="AH106" s="18" t="s">
        <v>22535</v>
      </c>
      <c r="AI106" s="36" t="str">
        <f>VLOOKUP(AH106,'DM tongiao'!$A$3:$B$12,2,0)</f>
        <v>TG009</v>
      </c>
      <c r="AJ106" s="18" t="s">
        <v>22544</v>
      </c>
      <c r="AK106" s="36" t="str">
        <f>VLOOKUP(AJ106,'DM hon nhan'!$A$3:$B$8,2,0)</f>
        <v>TT02</v>
      </c>
      <c r="AL106" s="15" t="s">
        <v>22938</v>
      </c>
      <c r="AM106" s="15" t="s">
        <v>22939</v>
      </c>
      <c r="AN106" s="15" t="s">
        <v>22539</v>
      </c>
      <c r="AO106" s="15" t="str">
        <f>VLOOKUP(AN106,'DM Tỉnh thành'!$A$3:$B$66,2,0)</f>
        <v>TT005</v>
      </c>
      <c r="BA106" s="18" t="s">
        <v>22250</v>
      </c>
      <c r="BB106" s="176"/>
      <c r="BC106" s="18" t="s">
        <v>23580</v>
      </c>
      <c r="BH106" s="18" t="s">
        <v>22940</v>
      </c>
      <c r="BI106" s="18" t="s">
        <v>22561</v>
      </c>
      <c r="BL106" s="18" t="s">
        <v>22941</v>
      </c>
      <c r="BM106" s="176">
        <v>1</v>
      </c>
      <c r="BN106" s="166"/>
      <c r="BO106" s="18" t="s">
        <v>22546</v>
      </c>
      <c r="BP106" s="18" t="s">
        <v>22518</v>
      </c>
    </row>
    <row r="107" spans="1:68" x14ac:dyDescent="0.25">
      <c r="A107" s="14" t="s">
        <v>21752</v>
      </c>
      <c r="B107" s="14" t="s">
        <v>21855</v>
      </c>
      <c r="C107" s="15" t="s">
        <v>21566</v>
      </c>
      <c r="D107" s="15" t="s">
        <v>25230</v>
      </c>
      <c r="E107" s="185" t="s">
        <v>67</v>
      </c>
      <c r="F107" s="220" t="str">
        <f>VLOOKUP(E107,'DM quốc gia'!$A$3:$B$17,2,0)</f>
        <v>QG001</v>
      </c>
      <c r="G107" s="166">
        <v>30279</v>
      </c>
      <c r="H107" s="166" t="str">
        <f t="shared" si="6"/>
        <v>19821124</v>
      </c>
      <c r="I107" s="15" t="s">
        <v>20988</v>
      </c>
      <c r="J107" s="15" t="str">
        <f>VLOOKUP(I107,'DM giới tính'!$A$4:$B$5,2,0)</f>
        <v>NAM</v>
      </c>
      <c r="K107" s="18" t="s">
        <v>21855</v>
      </c>
      <c r="L107" s="197" t="str">
        <f>+VLOOKUP(C107,'Nhân sự phê duyệt'!$B$4:$D$261,2,0)</f>
        <v>27</v>
      </c>
      <c r="M107" s="166">
        <f t="shared" si="11"/>
        <v>41461</v>
      </c>
      <c r="N107" s="166" t="str">
        <f t="shared" si="7"/>
        <v>20130706</v>
      </c>
      <c r="O107" s="166">
        <v>41400</v>
      </c>
      <c r="P107" s="166" t="str">
        <f t="shared" si="8"/>
        <v>20130506</v>
      </c>
      <c r="Q107" s="166">
        <v>41400</v>
      </c>
      <c r="R107" s="166" t="str">
        <f t="shared" si="9"/>
        <v>20130506</v>
      </c>
      <c r="S107" s="166" t="s">
        <v>24282</v>
      </c>
      <c r="T107" s="166">
        <v>41291</v>
      </c>
      <c r="U107" s="166" t="str">
        <f t="shared" si="10"/>
        <v>20130117</v>
      </c>
      <c r="W107" s="166" t="s">
        <v>24445</v>
      </c>
      <c r="X107" s="166"/>
      <c r="Y107" s="190" t="s">
        <v>22579</v>
      </c>
      <c r="Z107" s="190" t="str">
        <f>VLOOKUP(Y107,'DM Chức danh'!$A$3:$B$18,2,0)</f>
        <v>C05</v>
      </c>
      <c r="AA107" s="36" t="s">
        <v>22868</v>
      </c>
      <c r="AB107" s="36" t="str">
        <f>VLOOKUP(AA107,'DM vị trí'!$B$4:$C$100,2,0)</f>
        <v>73</v>
      </c>
      <c r="AD107" s="166" t="s">
        <v>24586</v>
      </c>
      <c r="AE107" s="18" t="s">
        <v>22942</v>
      </c>
      <c r="AF107" s="18" t="s">
        <v>22942</v>
      </c>
      <c r="AH107" s="18" t="s">
        <v>22535</v>
      </c>
      <c r="AI107" s="36" t="str">
        <f>VLOOKUP(AH107,'DM tongiao'!$A$3:$B$12,2,0)</f>
        <v>TG009</v>
      </c>
      <c r="AJ107" s="18" t="s">
        <v>22536</v>
      </c>
      <c r="AK107" s="36" t="str">
        <f>VLOOKUP(AJ107,'DM hon nhan'!$A$3:$B$8,2,0)</f>
        <v>TT01</v>
      </c>
      <c r="AL107" s="15" t="s">
        <v>22943</v>
      </c>
      <c r="AM107" s="15" t="s">
        <v>22944</v>
      </c>
      <c r="AN107" s="15" t="s">
        <v>22539</v>
      </c>
      <c r="AO107" s="15" t="str">
        <f>VLOOKUP(AN107,'DM Tỉnh thành'!$A$3:$B$66,2,0)</f>
        <v>TT005</v>
      </c>
      <c r="BA107" s="18" t="s">
        <v>22250</v>
      </c>
      <c r="BB107" s="176"/>
      <c r="BC107" s="18" t="s">
        <v>23580</v>
      </c>
      <c r="BH107" s="18" t="s">
        <v>22945</v>
      </c>
      <c r="BI107" s="18" t="s">
        <v>22561</v>
      </c>
      <c r="BL107" s="18" t="s">
        <v>22946</v>
      </c>
      <c r="BM107" s="176">
        <v>1</v>
      </c>
      <c r="BN107" s="18" t="s">
        <v>22947</v>
      </c>
      <c r="BO107" s="18" t="s">
        <v>22546</v>
      </c>
      <c r="BP107" s="18" t="s">
        <v>22518</v>
      </c>
    </row>
    <row r="108" spans="1:68" x14ac:dyDescent="0.25">
      <c r="A108" s="14" t="s">
        <v>23286</v>
      </c>
      <c r="B108" s="14" t="s">
        <v>21855</v>
      </c>
      <c r="C108" s="15" t="s">
        <v>23287</v>
      </c>
      <c r="D108" s="15" t="s">
        <v>25231</v>
      </c>
      <c r="E108" s="185" t="s">
        <v>67</v>
      </c>
      <c r="F108" s="220" t="str">
        <f>VLOOKUP(E108,'DM quốc gia'!$A$3:$B$17,2,0)</f>
        <v>QG001</v>
      </c>
      <c r="G108" s="166">
        <v>32410</v>
      </c>
      <c r="H108" s="166" t="str">
        <f t="shared" si="6"/>
        <v>19880924</v>
      </c>
      <c r="I108" s="15" t="s">
        <v>20988</v>
      </c>
      <c r="J108" s="15" t="str">
        <f>VLOOKUP(I108,'DM giới tính'!$A$4:$B$5,2,0)</f>
        <v>NAM</v>
      </c>
      <c r="K108" s="18" t="s">
        <v>21855</v>
      </c>
      <c r="L108" s="197">
        <v>27</v>
      </c>
      <c r="M108" s="166">
        <f t="shared" si="11"/>
        <v>41487</v>
      </c>
      <c r="N108" s="166" t="str">
        <f t="shared" si="7"/>
        <v>20130801</v>
      </c>
      <c r="O108" s="166">
        <v>41426</v>
      </c>
      <c r="P108" s="166" t="str">
        <f t="shared" si="8"/>
        <v>20130601</v>
      </c>
      <c r="Q108" s="166">
        <v>41426</v>
      </c>
      <c r="R108" s="166" t="str">
        <f t="shared" si="9"/>
        <v>20130601</v>
      </c>
      <c r="S108" s="166" t="s">
        <v>24283</v>
      </c>
      <c r="T108" s="166">
        <v>37642</v>
      </c>
      <c r="U108" s="166" t="str">
        <f t="shared" si="10"/>
        <v>20030121</v>
      </c>
      <c r="W108" s="166" t="s">
        <v>22600</v>
      </c>
      <c r="X108" s="166"/>
      <c r="Y108" s="190" t="s">
        <v>22565</v>
      </c>
      <c r="Z108" s="190" t="str">
        <f>VLOOKUP(Y108,'DM Chức danh'!$A$3:$B$18,2,0)</f>
        <v>C04</v>
      </c>
      <c r="AA108" s="36" t="s">
        <v>22074</v>
      </c>
      <c r="AB108" s="36" t="str">
        <f>VLOOKUP(AA108,'DM vị trí'!$B$4:$C$56,2,0)</f>
        <v>44</v>
      </c>
      <c r="AD108" s="166" t="s">
        <v>24587</v>
      </c>
      <c r="AE108" s="18" t="s">
        <v>23288</v>
      </c>
      <c r="AF108" s="18" t="s">
        <v>23288</v>
      </c>
      <c r="AH108" s="18" t="s">
        <v>21124</v>
      </c>
      <c r="AI108" s="36" t="str">
        <f>VLOOKUP(AH108,'DM tongiao'!$A$3:$B$12,2,0)</f>
        <v>TG007</v>
      </c>
      <c r="AJ108" s="18" t="s">
        <v>22544</v>
      </c>
      <c r="AK108" s="36" t="str">
        <f>VLOOKUP(AJ108,'DM hon nhan'!$A$3:$B$8,2,0)</f>
        <v>TT02</v>
      </c>
      <c r="AL108" s="15" t="s">
        <v>23289</v>
      </c>
      <c r="AM108" s="15" t="s">
        <v>23290</v>
      </c>
      <c r="AN108" s="15" t="s">
        <v>22539</v>
      </c>
      <c r="AO108" s="15" t="str">
        <f>VLOOKUP(AN108,'DM Tỉnh thành'!$A$3:$B$66,2,0)</f>
        <v>TT005</v>
      </c>
      <c r="BA108" s="18" t="s">
        <v>22250</v>
      </c>
      <c r="BB108" s="176"/>
      <c r="BC108" s="18" t="s">
        <v>23580</v>
      </c>
      <c r="BH108" s="166" t="s">
        <v>24588</v>
      </c>
      <c r="BI108" s="18" t="s">
        <v>22561</v>
      </c>
      <c r="BL108" s="18" t="s">
        <v>23291</v>
      </c>
      <c r="BM108" s="176">
        <v>1</v>
      </c>
      <c r="BN108" s="166"/>
      <c r="BO108" s="18" t="s">
        <v>22546</v>
      </c>
      <c r="BP108" s="18" t="s">
        <v>22518</v>
      </c>
    </row>
    <row r="109" spans="1:68" x14ac:dyDescent="0.25">
      <c r="A109" s="14" t="s">
        <v>21755</v>
      </c>
      <c r="B109" s="14" t="s">
        <v>21855</v>
      </c>
      <c r="C109" s="15" t="s">
        <v>21569</v>
      </c>
      <c r="D109" s="15" t="s">
        <v>25232</v>
      </c>
      <c r="E109" s="185" t="s">
        <v>67</v>
      </c>
      <c r="F109" s="220" t="str">
        <f>VLOOKUP(E109,'DM quốc gia'!$A$3:$B$17,2,0)</f>
        <v>QG001</v>
      </c>
      <c r="G109" s="166">
        <v>34230</v>
      </c>
      <c r="H109" s="166" t="str">
        <f t="shared" si="6"/>
        <v>19930918</v>
      </c>
      <c r="I109" s="15" t="s">
        <v>20988</v>
      </c>
      <c r="J109" s="15" t="str">
        <f>VLOOKUP(I109,'DM giới tính'!$A$4:$B$5,2,0)</f>
        <v>NAM</v>
      </c>
      <c r="K109" s="18" t="s">
        <v>21855</v>
      </c>
      <c r="L109" s="197" t="str">
        <f>+VLOOKUP(C109,'Nhân sự phê duyệt'!$B$4:$D$261,2,0)</f>
        <v>27</v>
      </c>
      <c r="M109" s="166">
        <f t="shared" si="11"/>
        <v>41487</v>
      </c>
      <c r="N109" s="166" t="str">
        <f t="shared" si="7"/>
        <v>20130801</v>
      </c>
      <c r="O109" s="166">
        <v>41426</v>
      </c>
      <c r="P109" s="166" t="str">
        <f t="shared" si="8"/>
        <v>20130601</v>
      </c>
      <c r="Q109" s="166">
        <v>41426</v>
      </c>
      <c r="R109" s="166" t="str">
        <f t="shared" si="9"/>
        <v>20130601</v>
      </c>
      <c r="S109" s="166" t="s">
        <v>24284</v>
      </c>
      <c r="T109" s="166">
        <v>39688</v>
      </c>
      <c r="U109" s="166" t="str">
        <f t="shared" si="10"/>
        <v>20080828</v>
      </c>
      <c r="W109" s="166" t="s">
        <v>222</v>
      </c>
      <c r="X109" s="166"/>
      <c r="Y109" s="190" t="s">
        <v>22555</v>
      </c>
      <c r="Z109" s="190" t="str">
        <f>VLOOKUP(Y109,'DM Chức danh'!$A$3:$B$18,2,0)</f>
        <v>C02</v>
      </c>
      <c r="AA109" s="36" t="s">
        <v>22074</v>
      </c>
      <c r="AB109" s="36" t="str">
        <f>VLOOKUP(AA109,'DM vị trí'!$B$4:$C$56,2,0)</f>
        <v>44</v>
      </c>
      <c r="AD109" s="166" t="s">
        <v>24589</v>
      </c>
      <c r="AE109" s="18" t="s">
        <v>22948</v>
      </c>
      <c r="AF109" s="18" t="s">
        <v>22948</v>
      </c>
      <c r="AH109" s="18" t="s">
        <v>22535</v>
      </c>
      <c r="AI109" s="36" t="str">
        <f>VLOOKUP(AH109,'DM tongiao'!$A$3:$B$12,2,0)</f>
        <v>TG009</v>
      </c>
      <c r="AJ109" s="18" t="s">
        <v>22544</v>
      </c>
      <c r="AK109" s="36" t="str">
        <f>VLOOKUP(AJ109,'DM hon nhan'!$A$3:$B$8,2,0)</f>
        <v>TT02</v>
      </c>
      <c r="AL109" s="15" t="s">
        <v>22949</v>
      </c>
      <c r="AM109" s="15" t="s">
        <v>22950</v>
      </c>
      <c r="AN109" s="15" t="s">
        <v>22539</v>
      </c>
      <c r="AO109" s="15" t="str">
        <f>VLOOKUP(AN109,'DM Tỉnh thành'!$A$3:$B$66,2,0)</f>
        <v>TT005</v>
      </c>
      <c r="BA109" s="18" t="s">
        <v>22250</v>
      </c>
      <c r="BB109" s="176"/>
      <c r="BC109" s="18" t="s">
        <v>23580</v>
      </c>
      <c r="BH109" s="18" t="s">
        <v>22951</v>
      </c>
      <c r="BI109" s="18" t="s">
        <v>22561</v>
      </c>
      <c r="BL109" s="18" t="s">
        <v>22952</v>
      </c>
      <c r="BM109" s="176">
        <v>41487</v>
      </c>
      <c r="BN109" s="166"/>
      <c r="BO109" s="18" t="s">
        <v>22546</v>
      </c>
      <c r="BP109" s="18" t="s">
        <v>22518</v>
      </c>
    </row>
    <row r="110" spans="1:68" x14ac:dyDescent="0.25">
      <c r="A110" s="14" t="s">
        <v>21775</v>
      </c>
      <c r="B110" s="14" t="s">
        <v>21855</v>
      </c>
      <c r="C110" s="15" t="s">
        <v>21588</v>
      </c>
      <c r="D110" s="15" t="s">
        <v>25233</v>
      </c>
      <c r="E110" s="185" t="s">
        <v>67</v>
      </c>
      <c r="F110" s="220" t="str">
        <f>VLOOKUP(E110,'DM quốc gia'!$A$3:$B$17,2,0)</f>
        <v>QG001</v>
      </c>
      <c r="G110" s="166">
        <v>33834</v>
      </c>
      <c r="H110" s="166" t="str">
        <f t="shared" si="6"/>
        <v>19920818</v>
      </c>
      <c r="I110" s="15" t="s">
        <v>20988</v>
      </c>
      <c r="J110" s="15" t="str">
        <f>VLOOKUP(I110,'DM giới tính'!$A$4:$B$5,2,0)</f>
        <v>NAM</v>
      </c>
      <c r="K110" s="18" t="s">
        <v>21855</v>
      </c>
      <c r="L110" s="197" t="str">
        <f>+VLOOKUP(C110,'Nhân sự phê duyệt'!$B$4:$D$261,2,0)</f>
        <v>27</v>
      </c>
      <c r="M110" s="166">
        <f t="shared" si="11"/>
        <v>41609</v>
      </c>
      <c r="N110" s="166" t="str">
        <f t="shared" si="7"/>
        <v>20131201</v>
      </c>
      <c r="O110" s="166">
        <v>41548</v>
      </c>
      <c r="P110" s="166" t="str">
        <f t="shared" si="8"/>
        <v>20131001</v>
      </c>
      <c r="Q110" s="166">
        <v>41548</v>
      </c>
      <c r="R110" s="166" t="str">
        <f t="shared" si="9"/>
        <v>20131001</v>
      </c>
      <c r="S110" s="166" t="s">
        <v>24285</v>
      </c>
      <c r="T110" s="166">
        <v>39000</v>
      </c>
      <c r="U110" s="166" t="str">
        <f t="shared" si="10"/>
        <v>20061010</v>
      </c>
      <c r="W110" s="166" t="s">
        <v>24484</v>
      </c>
      <c r="X110" s="166"/>
      <c r="Y110" s="190" t="s">
        <v>22555</v>
      </c>
      <c r="Z110" s="190" t="str">
        <f>VLOOKUP(Y110,'DM Chức danh'!$A$3:$B$18,2,0)</f>
        <v>C02</v>
      </c>
      <c r="AA110" s="36" t="s">
        <v>22074</v>
      </c>
      <c r="AB110" s="36" t="str">
        <f>VLOOKUP(AA110,'DM vị trí'!$B$4:$C$56,2,0)</f>
        <v>44</v>
      </c>
      <c r="AD110" s="166" t="s">
        <v>24590</v>
      </c>
      <c r="AE110" s="18" t="s">
        <v>23292</v>
      </c>
      <c r="AF110" s="18" t="s">
        <v>23292</v>
      </c>
      <c r="AH110" s="18" t="s">
        <v>21124</v>
      </c>
      <c r="AI110" s="36" t="str">
        <f>VLOOKUP(AH110,'DM tongiao'!$A$3:$B$12,2,0)</f>
        <v>TG007</v>
      </c>
      <c r="AJ110" s="18" t="s">
        <v>22544</v>
      </c>
      <c r="AK110" s="36" t="str">
        <f>VLOOKUP(AJ110,'DM hon nhan'!$A$3:$B$8,2,0)</f>
        <v>TT02</v>
      </c>
      <c r="AL110" s="15" t="s">
        <v>23293</v>
      </c>
      <c r="AM110" s="15" t="s">
        <v>23294</v>
      </c>
      <c r="AN110" s="15" t="s">
        <v>22646</v>
      </c>
      <c r="BA110" s="18" t="s">
        <v>22250</v>
      </c>
      <c r="BB110" s="176"/>
      <c r="BC110" s="18" t="s">
        <v>23580</v>
      </c>
      <c r="BH110" s="18" t="s">
        <v>23295</v>
      </c>
      <c r="BI110" s="18" t="s">
        <v>22561</v>
      </c>
      <c r="BL110" s="18" t="s">
        <v>23296</v>
      </c>
      <c r="BM110" s="176">
        <v>1</v>
      </c>
      <c r="BN110" s="166"/>
      <c r="BO110" s="18" t="s">
        <v>22546</v>
      </c>
      <c r="BP110" s="18" t="s">
        <v>22518</v>
      </c>
    </row>
    <row r="111" spans="1:68" x14ac:dyDescent="0.25">
      <c r="A111" s="14" t="s">
        <v>21776</v>
      </c>
      <c r="B111" s="14" t="s">
        <v>21855</v>
      </c>
      <c r="C111" s="15" t="s">
        <v>21589</v>
      </c>
      <c r="D111" s="15" t="s">
        <v>25234</v>
      </c>
      <c r="E111" s="185" t="s">
        <v>67</v>
      </c>
      <c r="F111" s="220" t="str">
        <f>VLOOKUP(E111,'DM quốc gia'!$A$3:$B$17,2,0)</f>
        <v>QG001</v>
      </c>
      <c r="G111" s="166">
        <v>28792</v>
      </c>
      <c r="H111" s="166" t="str">
        <f t="shared" si="6"/>
        <v>19781029</v>
      </c>
      <c r="I111" s="15" t="s">
        <v>20988</v>
      </c>
      <c r="J111" s="15" t="str">
        <f>VLOOKUP(I111,'DM giới tính'!$A$4:$B$5,2,0)</f>
        <v>NAM</v>
      </c>
      <c r="K111" s="18" t="s">
        <v>21855</v>
      </c>
      <c r="L111" s="197" t="str">
        <f>+VLOOKUP(C111,'Nhân sự phê duyệt'!$B$4:$D$261,2,0)</f>
        <v>27</v>
      </c>
      <c r="M111" s="166">
        <f t="shared" si="11"/>
        <v>41609</v>
      </c>
      <c r="N111" s="166" t="str">
        <f t="shared" si="7"/>
        <v>20131201</v>
      </c>
      <c r="O111" s="166">
        <v>41548</v>
      </c>
      <c r="P111" s="166" t="str">
        <f t="shared" si="8"/>
        <v>20131001</v>
      </c>
      <c r="Q111" s="166">
        <v>41548</v>
      </c>
      <c r="R111" s="166" t="str">
        <f t="shared" si="9"/>
        <v>20131001</v>
      </c>
      <c r="S111" s="166" t="s">
        <v>24286</v>
      </c>
      <c r="T111" s="166">
        <v>39945</v>
      </c>
      <c r="U111" s="166" t="str">
        <f t="shared" si="10"/>
        <v>20090512</v>
      </c>
      <c r="W111" s="166" t="s">
        <v>24484</v>
      </c>
      <c r="X111" s="166"/>
      <c r="Y111" s="190" t="s">
        <v>22579</v>
      </c>
      <c r="Z111" s="190" t="str">
        <f>VLOOKUP(Y111,'DM Chức danh'!$A$3:$B$18,2,0)</f>
        <v>C05</v>
      </c>
      <c r="AA111" s="36" t="s">
        <v>22074</v>
      </c>
      <c r="AB111" s="36" t="str">
        <f>VLOOKUP(AA111,'DM vị trí'!$B$4:$C$56,2,0)</f>
        <v>44</v>
      </c>
      <c r="AD111" s="166" t="s">
        <v>24591</v>
      </c>
      <c r="AE111" s="18" t="s">
        <v>22953</v>
      </c>
      <c r="AF111" s="18" t="s">
        <v>22953</v>
      </c>
      <c r="AH111" s="18" t="s">
        <v>22593</v>
      </c>
      <c r="AI111" s="36" t="str">
        <f>VLOOKUP(AH111,'DM tongiao'!$A$3:$B$12,2,0)</f>
        <v>TG002</v>
      </c>
      <c r="AJ111" s="18" t="s">
        <v>22544</v>
      </c>
      <c r="AK111" s="36" t="str">
        <f>VLOOKUP(AJ111,'DM hon nhan'!$A$3:$B$8,2,0)</f>
        <v>TT02</v>
      </c>
      <c r="AL111" s="15" t="s">
        <v>22954</v>
      </c>
      <c r="AM111" s="15" t="s">
        <v>22954</v>
      </c>
      <c r="AN111" s="15" t="s">
        <v>22539</v>
      </c>
      <c r="AO111" s="15" t="str">
        <f>VLOOKUP(AN111,'DM Tỉnh thành'!$A$3:$B$66,2,0)</f>
        <v>TT005</v>
      </c>
      <c r="BA111" s="18" t="s">
        <v>22250</v>
      </c>
      <c r="BB111" s="176"/>
      <c r="BC111" s="18" t="s">
        <v>23580</v>
      </c>
      <c r="BH111" s="18" t="s">
        <v>22955</v>
      </c>
      <c r="BI111" s="18" t="s">
        <v>22561</v>
      </c>
      <c r="BL111" s="18" t="s">
        <v>22956</v>
      </c>
      <c r="BM111" s="176">
        <v>1</v>
      </c>
      <c r="BN111" s="166"/>
      <c r="BO111" s="18" t="s">
        <v>22546</v>
      </c>
      <c r="BP111" s="18" t="s">
        <v>22518</v>
      </c>
    </row>
    <row r="112" spans="1:68" x14ac:dyDescent="0.25">
      <c r="A112" s="14" t="s">
        <v>21778</v>
      </c>
      <c r="B112" s="14" t="s">
        <v>21855</v>
      </c>
      <c r="C112" s="15" t="s">
        <v>21591</v>
      </c>
      <c r="D112" s="15" t="s">
        <v>25235</v>
      </c>
      <c r="E112" s="185" t="s">
        <v>67</v>
      </c>
      <c r="F112" s="220" t="str">
        <f>VLOOKUP(E112,'DM quốc gia'!$A$3:$B$17,2,0)</f>
        <v>QG001</v>
      </c>
      <c r="G112" s="166">
        <v>33538</v>
      </c>
      <c r="H112" s="166" t="str">
        <f t="shared" si="6"/>
        <v>19911027</v>
      </c>
      <c r="I112" s="15" t="s">
        <v>20989</v>
      </c>
      <c r="J112" s="15" t="str">
        <f>VLOOKUP(I112,'DM giới tính'!$A$4:$B$5,2,0)</f>
        <v>NU</v>
      </c>
      <c r="K112" s="18" t="s">
        <v>21855</v>
      </c>
      <c r="L112" s="197" t="str">
        <f>+VLOOKUP(C112,'Nhân sự phê duyệt'!$B$4:$D$261,2,0)</f>
        <v>27</v>
      </c>
      <c r="M112" s="166">
        <f t="shared" si="11"/>
        <v>41623</v>
      </c>
      <c r="N112" s="166" t="str">
        <f t="shared" si="7"/>
        <v>20131215</v>
      </c>
      <c r="O112" s="166">
        <v>41562</v>
      </c>
      <c r="P112" s="166" t="str">
        <f t="shared" si="8"/>
        <v>20131015</v>
      </c>
      <c r="Q112" s="166">
        <v>41562</v>
      </c>
      <c r="R112" s="166" t="str">
        <f t="shared" si="9"/>
        <v>20131015</v>
      </c>
      <c r="S112" s="166" t="s">
        <v>24287</v>
      </c>
      <c r="T112" s="166">
        <v>41528</v>
      </c>
      <c r="U112" s="166" t="str">
        <f t="shared" si="10"/>
        <v>20130911</v>
      </c>
      <c r="W112" s="166" t="s">
        <v>24484</v>
      </c>
      <c r="X112" s="166"/>
      <c r="Y112" s="190" t="s">
        <v>22571</v>
      </c>
      <c r="Z112" s="190" t="str">
        <f>VLOOKUP(Y112,'DM Chức danh'!$A$3:$B$18,2,0)</f>
        <v>C03</v>
      </c>
      <c r="AA112" s="36" t="s">
        <v>22074</v>
      </c>
      <c r="AB112" s="36" t="str">
        <f>VLOOKUP(AA112,'DM vị trí'!$B$4:$C$56,2,0)</f>
        <v>44</v>
      </c>
      <c r="AD112" s="166" t="s">
        <v>24592</v>
      </c>
      <c r="AF112" s="199" t="s">
        <v>23861</v>
      </c>
      <c r="AH112" s="18" t="s">
        <v>22535</v>
      </c>
      <c r="AI112" s="36" t="str">
        <f>VLOOKUP(AH112,'DM tongiao'!$A$3:$B$12,2,0)</f>
        <v>TG009</v>
      </c>
      <c r="AJ112" s="18" t="s">
        <v>22544</v>
      </c>
      <c r="AK112" s="36" t="str">
        <f>VLOOKUP(AJ112,'DM hon nhan'!$A$3:$B$8,2,0)</f>
        <v>TT02</v>
      </c>
      <c r="AL112" s="15" t="s">
        <v>23297</v>
      </c>
      <c r="AN112" s="15" t="s">
        <v>22646</v>
      </c>
      <c r="BA112" s="18" t="s">
        <v>22250</v>
      </c>
      <c r="BB112" s="176"/>
      <c r="BC112" s="18" t="s">
        <v>23580</v>
      </c>
      <c r="BH112" s="18" t="s">
        <v>23298</v>
      </c>
      <c r="BI112" s="18" t="s">
        <v>22561</v>
      </c>
      <c r="BL112" s="18" t="s">
        <v>23299</v>
      </c>
      <c r="BM112" s="176">
        <v>1</v>
      </c>
      <c r="BN112" s="166"/>
      <c r="BO112" s="18" t="s">
        <v>22546</v>
      </c>
      <c r="BP112" s="18" t="s">
        <v>22518</v>
      </c>
    </row>
    <row r="113" spans="1:68" x14ac:dyDescent="0.25">
      <c r="A113" s="14" t="s">
        <v>21780</v>
      </c>
      <c r="B113" s="14" t="s">
        <v>21855</v>
      </c>
      <c r="C113" s="15" t="s">
        <v>21593</v>
      </c>
      <c r="D113" s="15" t="s">
        <v>25236</v>
      </c>
      <c r="E113" s="185" t="s">
        <v>67</v>
      </c>
      <c r="F113" s="220" t="str">
        <f>VLOOKUP(E113,'DM quốc gia'!$A$3:$B$17,2,0)</f>
        <v>QG001</v>
      </c>
      <c r="G113" s="166">
        <v>30229</v>
      </c>
      <c r="H113" s="166" t="str">
        <f t="shared" si="6"/>
        <v>19821005</v>
      </c>
      <c r="I113" s="15" t="s">
        <v>20989</v>
      </c>
      <c r="J113" s="15" t="str">
        <f>VLOOKUP(I113,'DM giới tính'!$A$4:$B$5,2,0)</f>
        <v>NU</v>
      </c>
      <c r="K113" s="18" t="s">
        <v>21855</v>
      </c>
      <c r="L113" s="197" t="str">
        <f>+VLOOKUP(C113,'Nhân sự phê duyệt'!$B$4:$D$261,2,0)</f>
        <v>27</v>
      </c>
      <c r="M113" s="166">
        <f t="shared" si="11"/>
        <v>41657</v>
      </c>
      <c r="N113" s="166" t="str">
        <f t="shared" si="7"/>
        <v>20140118</v>
      </c>
      <c r="O113" s="166">
        <v>41596</v>
      </c>
      <c r="P113" s="166" t="str">
        <f t="shared" si="8"/>
        <v>20131118</v>
      </c>
      <c r="Q113" s="166">
        <v>41596</v>
      </c>
      <c r="R113" s="166" t="str">
        <f t="shared" si="9"/>
        <v>20131118</v>
      </c>
      <c r="S113" s="166" t="s">
        <v>24288</v>
      </c>
      <c r="T113" s="166">
        <v>40171</v>
      </c>
      <c r="U113" s="166" t="str">
        <f t="shared" si="10"/>
        <v>20091224</v>
      </c>
      <c r="W113" s="166" t="s">
        <v>164</v>
      </c>
      <c r="X113" s="166"/>
      <c r="Y113" s="190" t="s">
        <v>21973</v>
      </c>
      <c r="Z113" s="190" t="str">
        <f>VLOOKUP(Y113,'DM Chức danh'!$A$3:$B$18,2,0)</f>
        <v>C09</v>
      </c>
      <c r="AA113" s="36" t="s">
        <v>22074</v>
      </c>
      <c r="AB113" s="36" t="str">
        <f>VLOOKUP(AA113,'DM vị trí'!$B$4:$C$56,2,0)</f>
        <v>44</v>
      </c>
      <c r="AD113" s="166" t="s">
        <v>24593</v>
      </c>
      <c r="AE113" s="18" t="s">
        <v>22957</v>
      </c>
      <c r="AF113" s="18" t="s">
        <v>22958</v>
      </c>
      <c r="AH113" s="18" t="s">
        <v>22535</v>
      </c>
      <c r="AI113" s="36" t="str">
        <f>VLOOKUP(AH113,'DM tongiao'!$A$3:$B$12,2,0)</f>
        <v>TG009</v>
      </c>
      <c r="AJ113" s="18" t="s">
        <v>22536</v>
      </c>
      <c r="AK113" s="36" t="str">
        <f>VLOOKUP(AJ113,'DM hon nhan'!$A$3:$B$8,2,0)</f>
        <v>TT01</v>
      </c>
      <c r="AL113" s="15" t="s">
        <v>22959</v>
      </c>
      <c r="AM113" s="15" t="s">
        <v>22960</v>
      </c>
      <c r="AN113" s="15" t="s">
        <v>22539</v>
      </c>
      <c r="AO113" s="15" t="str">
        <f>VLOOKUP(AN113,'DM Tỉnh thành'!$A$3:$B$66,2,0)</f>
        <v>TT005</v>
      </c>
      <c r="BA113" s="18" t="s">
        <v>22250</v>
      </c>
      <c r="BB113" s="176"/>
      <c r="BC113" s="18" t="s">
        <v>23580</v>
      </c>
      <c r="BH113" s="18" t="s">
        <v>22961</v>
      </c>
      <c r="BI113" s="18" t="s">
        <v>22561</v>
      </c>
      <c r="BL113" s="18" t="s">
        <v>22962</v>
      </c>
      <c r="BM113" s="176">
        <v>1</v>
      </c>
      <c r="BN113" s="166"/>
      <c r="BO113" s="18" t="s">
        <v>22546</v>
      </c>
      <c r="BP113" s="18" t="s">
        <v>22518</v>
      </c>
    </row>
    <row r="114" spans="1:68" x14ac:dyDescent="0.25">
      <c r="A114" s="14" t="s">
        <v>23300</v>
      </c>
      <c r="B114" s="14" t="s">
        <v>21855</v>
      </c>
      <c r="C114" s="15" t="s">
        <v>23301</v>
      </c>
      <c r="D114" s="15" t="s">
        <v>25237</v>
      </c>
      <c r="E114" s="185" t="s">
        <v>67</v>
      </c>
      <c r="F114" s="220" t="str">
        <f>VLOOKUP(E114,'DM quốc gia'!$A$3:$B$17,2,0)</f>
        <v>QG001</v>
      </c>
      <c r="G114" s="166">
        <v>31362</v>
      </c>
      <c r="H114" s="166" t="str">
        <f t="shared" si="6"/>
        <v>19851111</v>
      </c>
      <c r="I114" s="15" t="s">
        <v>20988</v>
      </c>
      <c r="J114" s="15" t="str">
        <f>VLOOKUP(I114,'DM giới tính'!$A$4:$B$5,2,0)</f>
        <v>NAM</v>
      </c>
      <c r="K114" s="18" t="s">
        <v>21855</v>
      </c>
      <c r="L114" s="197">
        <v>27</v>
      </c>
      <c r="M114" s="166">
        <f t="shared" si="11"/>
        <v>42036</v>
      </c>
      <c r="N114" s="166" t="str">
        <f t="shared" si="7"/>
        <v>20150201</v>
      </c>
      <c r="O114" s="166">
        <v>41974</v>
      </c>
      <c r="P114" s="166" t="str">
        <f t="shared" si="8"/>
        <v>20141201</v>
      </c>
      <c r="Q114" s="166">
        <v>41974</v>
      </c>
      <c r="R114" s="166" t="str">
        <f t="shared" si="9"/>
        <v>20141201</v>
      </c>
      <c r="S114" s="166" t="s">
        <v>24289</v>
      </c>
      <c r="T114" s="166">
        <v>39050</v>
      </c>
      <c r="U114" s="166" t="str">
        <f t="shared" si="10"/>
        <v>20061129</v>
      </c>
      <c r="W114" s="166" t="s">
        <v>24502</v>
      </c>
      <c r="X114" s="166"/>
      <c r="Y114" s="190" t="s">
        <v>22547</v>
      </c>
      <c r="Z114" s="190" t="str">
        <f>VLOOKUP(Y114,'DM Chức danh'!$A$3:$B$18,2,0)</f>
        <v>C06</v>
      </c>
      <c r="AA114" s="36" t="s">
        <v>22074</v>
      </c>
      <c r="AB114" s="36" t="str">
        <f>VLOOKUP(AA114,'DM vị trí'!$B$4:$C$56,2,0)</f>
        <v>44</v>
      </c>
      <c r="AD114" s="166" t="s">
        <v>24594</v>
      </c>
      <c r="AF114" s="18" t="s">
        <v>23302</v>
      </c>
      <c r="AH114" s="18" t="s">
        <v>22535</v>
      </c>
      <c r="AI114" s="36" t="str">
        <f>VLOOKUP(AH114,'DM tongiao'!$A$3:$B$12,2,0)</f>
        <v>TG009</v>
      </c>
      <c r="AJ114" s="18" t="s">
        <v>22544</v>
      </c>
      <c r="AK114" s="36" t="str">
        <f>VLOOKUP(AJ114,'DM hon nhan'!$A$3:$B$8,2,0)</f>
        <v>TT02</v>
      </c>
      <c r="AL114" s="15" t="s">
        <v>23303</v>
      </c>
      <c r="AM114" s="15" t="s">
        <v>23303</v>
      </c>
      <c r="AN114" s="15" t="s">
        <v>220</v>
      </c>
      <c r="AO114" s="15" t="str">
        <f>VLOOKUP(AN114,'DM Tỉnh thành'!$A$3:$B$66,2,0)</f>
        <v>TT063</v>
      </c>
      <c r="BA114" s="18" t="s">
        <v>22250</v>
      </c>
      <c r="BB114" s="176"/>
      <c r="BC114" s="18" t="s">
        <v>23580</v>
      </c>
      <c r="BH114" s="166" t="s">
        <v>24595</v>
      </c>
      <c r="BI114" s="18" t="s">
        <v>22561</v>
      </c>
      <c r="BM114" s="176">
        <v>1</v>
      </c>
      <c r="BN114" s="166"/>
      <c r="BO114" s="18" t="s">
        <v>22546</v>
      </c>
      <c r="BP114" s="18" t="s">
        <v>22518</v>
      </c>
    </row>
    <row r="115" spans="1:68" x14ac:dyDescent="0.25">
      <c r="A115" s="14" t="s">
        <v>23304</v>
      </c>
      <c r="B115" s="14" t="s">
        <v>21855</v>
      </c>
      <c r="C115" s="15" t="s">
        <v>23305</v>
      </c>
      <c r="D115" s="15" t="s">
        <v>25238</v>
      </c>
      <c r="E115" s="185" t="s">
        <v>67</v>
      </c>
      <c r="F115" s="220" t="str">
        <f>VLOOKUP(E115,'DM quốc gia'!$A$3:$B$17,2,0)</f>
        <v>QG001</v>
      </c>
      <c r="G115" s="166">
        <v>33517</v>
      </c>
      <c r="H115" s="166" t="str">
        <f t="shared" si="6"/>
        <v>19911006</v>
      </c>
      <c r="I115" s="15" t="s">
        <v>20988</v>
      </c>
      <c r="J115" s="15" t="str">
        <f>VLOOKUP(I115,'DM giới tính'!$A$4:$B$5,2,0)</f>
        <v>NAM</v>
      </c>
      <c r="K115" s="18" t="s">
        <v>21855</v>
      </c>
      <c r="L115" s="197">
        <v>27</v>
      </c>
      <c r="M115" s="166">
        <f t="shared" si="11"/>
        <v>42257</v>
      </c>
      <c r="N115" s="166" t="str">
        <f t="shared" si="7"/>
        <v>20150910</v>
      </c>
      <c r="O115" s="166">
        <v>42195</v>
      </c>
      <c r="P115" s="166" t="str">
        <f t="shared" si="8"/>
        <v>20150710</v>
      </c>
      <c r="Q115" s="166">
        <v>42195</v>
      </c>
      <c r="R115" s="166" t="str">
        <f t="shared" si="9"/>
        <v>20150710</v>
      </c>
      <c r="S115" s="166" t="s">
        <v>24290</v>
      </c>
      <c r="T115" s="166">
        <v>41445</v>
      </c>
      <c r="U115" s="166" t="str">
        <f t="shared" si="10"/>
        <v>20130620</v>
      </c>
      <c r="W115" s="166" t="s">
        <v>132</v>
      </c>
      <c r="X115" s="166"/>
      <c r="Y115" s="190" t="s">
        <v>22571</v>
      </c>
      <c r="Z115" s="190" t="str">
        <f>VLOOKUP(Y115,'DM Chức danh'!$A$3:$B$18,2,0)</f>
        <v>C03</v>
      </c>
      <c r="AA115" s="36" t="s">
        <v>22074</v>
      </c>
      <c r="AB115" s="36" t="str">
        <f>VLOOKUP(AA115,'DM vị trí'!$B$4:$C$56,2,0)</f>
        <v>44</v>
      </c>
      <c r="AD115" s="166" t="s">
        <v>24596</v>
      </c>
      <c r="AE115" s="18" t="s">
        <v>23306</v>
      </c>
      <c r="AF115" s="18" t="s">
        <v>23307</v>
      </c>
      <c r="AH115" s="18" t="s">
        <v>22535</v>
      </c>
      <c r="AI115" s="36" t="str">
        <f>VLOOKUP(AH115,'DM tongiao'!$A$3:$B$12,2,0)</f>
        <v>TG009</v>
      </c>
      <c r="AJ115" s="18" t="s">
        <v>22544</v>
      </c>
      <c r="AK115" s="36" t="str">
        <f>VLOOKUP(AJ115,'DM hon nhan'!$A$3:$B$8,2,0)</f>
        <v>TT02</v>
      </c>
      <c r="AL115" s="15" t="s">
        <v>23308</v>
      </c>
      <c r="AM115" s="15" t="s">
        <v>23309</v>
      </c>
      <c r="AN115" s="15" t="s">
        <v>22539</v>
      </c>
      <c r="AO115" s="15" t="str">
        <f>VLOOKUP(AN115,'DM Tỉnh thành'!$A$3:$B$66,2,0)</f>
        <v>TT005</v>
      </c>
      <c r="BA115" s="18" t="s">
        <v>22250</v>
      </c>
      <c r="BB115" s="176"/>
      <c r="BC115" s="18" t="s">
        <v>23580</v>
      </c>
      <c r="BH115" s="166" t="s">
        <v>24597</v>
      </c>
      <c r="BI115" s="18" t="s">
        <v>22561</v>
      </c>
      <c r="BM115" s="176">
        <v>1</v>
      </c>
      <c r="BN115" s="166"/>
      <c r="BO115" s="18" t="s">
        <v>22546</v>
      </c>
      <c r="BP115" s="18" t="s">
        <v>22518</v>
      </c>
    </row>
    <row r="116" spans="1:68" x14ac:dyDescent="0.25">
      <c r="A116" s="14" t="s">
        <v>23310</v>
      </c>
      <c r="B116" s="14" t="s">
        <v>21855</v>
      </c>
      <c r="C116" s="15" t="s">
        <v>23311</v>
      </c>
      <c r="D116" s="15" t="s">
        <v>25239</v>
      </c>
      <c r="E116" s="185" t="s">
        <v>67</v>
      </c>
      <c r="F116" s="220" t="str">
        <f>VLOOKUP(E116,'DM quốc gia'!$A$3:$B$17,2,0)</f>
        <v>QG001</v>
      </c>
      <c r="G116" s="166">
        <v>32344</v>
      </c>
      <c r="H116" s="166" t="str">
        <f t="shared" si="6"/>
        <v>19880720</v>
      </c>
      <c r="I116" s="15" t="s">
        <v>20989</v>
      </c>
      <c r="J116" s="15" t="str">
        <f>VLOOKUP(I116,'DM giới tính'!$A$4:$B$5,2,0)</f>
        <v>NU</v>
      </c>
      <c r="K116" s="18" t="s">
        <v>21855</v>
      </c>
      <c r="L116" s="197" t="str">
        <f>+VLOOKUP(C116,'Nhân sự phê duyệt'!$B$4:$D$261,2,0)</f>
        <v>27</v>
      </c>
      <c r="M116" s="166">
        <f t="shared" si="11"/>
        <v>42365</v>
      </c>
      <c r="N116" s="166" t="str">
        <f t="shared" si="7"/>
        <v>20151227</v>
      </c>
      <c r="O116" s="166">
        <v>42304</v>
      </c>
      <c r="P116" s="166" t="str">
        <f t="shared" si="8"/>
        <v>20151027</v>
      </c>
      <c r="Q116" s="166">
        <v>42304</v>
      </c>
      <c r="R116" s="166" t="str">
        <f t="shared" si="9"/>
        <v>20151027</v>
      </c>
      <c r="S116" s="166" t="s">
        <v>24291</v>
      </c>
      <c r="T116" s="166">
        <v>39580</v>
      </c>
      <c r="U116" s="166" t="str">
        <f t="shared" si="10"/>
        <v>20080512</v>
      </c>
      <c r="W116" s="166" t="s">
        <v>22600</v>
      </c>
      <c r="X116" s="166"/>
      <c r="Y116" s="190" t="s">
        <v>22547</v>
      </c>
      <c r="Z116" s="190" t="str">
        <f>VLOOKUP(Y116,'DM Chức danh'!$A$3:$B$18,2,0)</f>
        <v>C06</v>
      </c>
      <c r="AA116" s="36" t="s">
        <v>22074</v>
      </c>
      <c r="AB116" s="36" t="str">
        <f>VLOOKUP(AA116,'DM vị trí'!$B$4:$C$56,2,0)</f>
        <v>44</v>
      </c>
      <c r="AD116" s="166" t="s">
        <v>24598</v>
      </c>
      <c r="AE116" s="18" t="s">
        <v>23312</v>
      </c>
      <c r="AF116" s="18" t="s">
        <v>23313</v>
      </c>
      <c r="AH116" s="18" t="s">
        <v>22593</v>
      </c>
      <c r="AI116" s="36" t="str">
        <f>VLOOKUP(AH116,'DM tongiao'!$A$3:$B$12,2,0)</f>
        <v>TG002</v>
      </c>
      <c r="AJ116" s="18" t="s">
        <v>22544</v>
      </c>
      <c r="AK116" s="36" t="str">
        <f>VLOOKUP(AJ116,'DM hon nhan'!$A$3:$B$8,2,0)</f>
        <v>TT02</v>
      </c>
      <c r="AL116" s="15" t="s">
        <v>23314</v>
      </c>
      <c r="AM116" s="15" t="s">
        <v>23315</v>
      </c>
      <c r="AN116" s="15" t="s">
        <v>22539</v>
      </c>
      <c r="AO116" s="15" t="str">
        <f>VLOOKUP(AN116,'DM Tỉnh thành'!$A$3:$B$66,2,0)</f>
        <v>TT005</v>
      </c>
      <c r="BB116" s="176"/>
      <c r="BC116" s="18" t="s">
        <v>23580</v>
      </c>
      <c r="BH116" s="166" t="s">
        <v>24599</v>
      </c>
      <c r="BI116" s="18" t="s">
        <v>22561</v>
      </c>
      <c r="BM116" s="176">
        <v>1</v>
      </c>
      <c r="BN116" s="166" t="s">
        <v>24600</v>
      </c>
      <c r="BO116" s="18" t="s">
        <v>22546</v>
      </c>
      <c r="BP116" s="18" t="s">
        <v>22518</v>
      </c>
    </row>
    <row r="117" spans="1:68" x14ac:dyDescent="0.25">
      <c r="A117" s="14" t="s">
        <v>23316</v>
      </c>
      <c r="B117" s="14" t="s">
        <v>21855</v>
      </c>
      <c r="C117" s="15" t="s">
        <v>23317</v>
      </c>
      <c r="D117" s="15" t="s">
        <v>25240</v>
      </c>
      <c r="E117" s="185" t="s">
        <v>67</v>
      </c>
      <c r="F117" s="220" t="str">
        <f>VLOOKUP(E117,'DM quốc gia'!$A$3:$B$17,2,0)</f>
        <v>QG001</v>
      </c>
      <c r="G117" s="166">
        <v>33892</v>
      </c>
      <c r="H117" s="166" t="str">
        <f t="shared" si="6"/>
        <v>19921015</v>
      </c>
      <c r="I117" s="15" t="s">
        <v>20989</v>
      </c>
      <c r="J117" s="15" t="str">
        <f>VLOOKUP(I117,'DM giới tính'!$A$4:$B$5,2,0)</f>
        <v>NU</v>
      </c>
      <c r="K117" s="18" t="s">
        <v>21855</v>
      </c>
      <c r="L117" s="197">
        <v>21</v>
      </c>
      <c r="M117" s="166">
        <f t="shared" si="11"/>
        <v>42686</v>
      </c>
      <c r="N117" s="166" t="str">
        <f t="shared" si="7"/>
        <v>20161112</v>
      </c>
      <c r="O117" s="166">
        <v>42625</v>
      </c>
      <c r="P117" s="166" t="str">
        <f t="shared" si="8"/>
        <v>20160912</v>
      </c>
      <c r="Q117" s="166">
        <v>40714</v>
      </c>
      <c r="R117" s="166" t="str">
        <f t="shared" si="9"/>
        <v>20110620</v>
      </c>
      <c r="S117" s="166" t="s">
        <v>23318</v>
      </c>
      <c r="T117" s="166">
        <v>40136</v>
      </c>
      <c r="U117" s="166" t="str">
        <f t="shared" si="10"/>
        <v>20091119</v>
      </c>
      <c r="W117" s="166" t="s">
        <v>198</v>
      </c>
      <c r="X117" s="166"/>
      <c r="Y117" s="190" t="s">
        <v>22571</v>
      </c>
      <c r="Z117" s="190" t="str">
        <f>VLOOKUP(Y117,'DM Chức danh'!$A$3:$B$18,2,0)</f>
        <v>C03</v>
      </c>
      <c r="AA117" s="36" t="s">
        <v>22146</v>
      </c>
      <c r="AB117" s="36" t="str">
        <f>VLOOKUP(AA117,'DM vị trí'!$B$4:$C$100,2,0)</f>
        <v>72</v>
      </c>
      <c r="AD117" s="166" t="s">
        <v>24601</v>
      </c>
      <c r="AE117" s="18" t="s">
        <v>23319</v>
      </c>
      <c r="AF117" s="18" t="s">
        <v>23320</v>
      </c>
      <c r="AH117" s="18" t="s">
        <v>22535</v>
      </c>
      <c r="AI117" s="36" t="str">
        <f>VLOOKUP(AH117,'DM tongiao'!$A$3:$B$12,2,0)</f>
        <v>TG009</v>
      </c>
      <c r="AJ117" s="18" t="s">
        <v>22536</v>
      </c>
      <c r="AK117" s="36" t="str">
        <f>VLOOKUP(AJ117,'DM hon nhan'!$A$3:$B$8,2,0)</f>
        <v>TT01</v>
      </c>
      <c r="AL117" s="15" t="s">
        <v>23321</v>
      </c>
      <c r="AM117" s="15" t="s">
        <v>23322</v>
      </c>
      <c r="AN117" s="15" t="s">
        <v>210</v>
      </c>
      <c r="AO117" s="15" t="str">
        <f>VLOOKUP(AN117,'DM Tỉnh thành'!$A$3:$B$66,2,0)</f>
        <v>TT058</v>
      </c>
      <c r="BA117" s="18" t="s">
        <v>22250</v>
      </c>
      <c r="BB117" s="176"/>
      <c r="BC117" s="18" t="s">
        <v>23580</v>
      </c>
      <c r="BH117" s="166"/>
      <c r="BM117" s="176">
        <v>1</v>
      </c>
      <c r="BN117" s="166"/>
      <c r="BO117" s="18" t="s">
        <v>22546</v>
      </c>
      <c r="BP117" s="18" t="s">
        <v>22518</v>
      </c>
    </row>
    <row r="118" spans="1:68" x14ac:dyDescent="0.25">
      <c r="A118" s="14" t="s">
        <v>21753</v>
      </c>
      <c r="B118" s="14" t="s">
        <v>21855</v>
      </c>
      <c r="C118" s="15" t="s">
        <v>21567</v>
      </c>
      <c r="D118" s="15" t="s">
        <v>25241</v>
      </c>
      <c r="E118" s="185" t="s">
        <v>95</v>
      </c>
      <c r="F118" s="220" t="str">
        <f>VLOOKUP(E118,'DM quốc gia'!$A$3:$B$17,2,0)</f>
        <v>QG015</v>
      </c>
      <c r="G118" s="166">
        <v>24131</v>
      </c>
      <c r="H118" s="166" t="str">
        <f t="shared" si="6"/>
        <v>19660124</v>
      </c>
      <c r="I118" s="15" t="s">
        <v>20988</v>
      </c>
      <c r="J118" s="15" t="str">
        <f>VLOOKUP(I118,'DM giới tính'!$A$4:$B$5,2,0)</f>
        <v>NAM</v>
      </c>
      <c r="K118" s="18" t="s">
        <v>21855</v>
      </c>
      <c r="L118" s="197" t="str">
        <f>+VLOOKUP(C118,'Nhân sự phê duyệt'!$B$4:$D$261,2,0)</f>
        <v>27</v>
      </c>
      <c r="M118" s="166">
        <f t="shared" si="11"/>
        <v>41487</v>
      </c>
      <c r="N118" s="166" t="str">
        <f t="shared" si="7"/>
        <v>20130801</v>
      </c>
      <c r="O118" s="166">
        <v>41426</v>
      </c>
      <c r="P118" s="166" t="str">
        <f t="shared" si="8"/>
        <v>20130601</v>
      </c>
      <c r="Q118" s="166">
        <v>41426</v>
      </c>
      <c r="R118" s="166" t="str">
        <f t="shared" si="9"/>
        <v>20130601</v>
      </c>
      <c r="S118" s="166" t="s">
        <v>23323</v>
      </c>
      <c r="T118" s="166">
        <v>41344</v>
      </c>
      <c r="U118" s="166" t="str">
        <f t="shared" si="10"/>
        <v>20130311</v>
      </c>
      <c r="W118" s="166" t="e">
        <v>#N/A</v>
      </c>
      <c r="X118" s="166"/>
      <c r="Y118" s="190" t="s">
        <v>23324</v>
      </c>
      <c r="Z118" s="190" t="str">
        <f>VLOOKUP(Y118,'DM Chức danh'!$A$3:$B$30,2,0)</f>
        <v>C23</v>
      </c>
      <c r="AA118" s="36" t="s">
        <v>23324</v>
      </c>
      <c r="AB118" s="36" t="str">
        <f>VLOOKUP(AA118,'DM vị trí'!$B$4:$C$100,2,0)</f>
        <v>76</v>
      </c>
      <c r="AD118" s="166"/>
      <c r="AF118" s="199" t="s">
        <v>23862</v>
      </c>
      <c r="AI118" s="36"/>
      <c r="AJ118" s="18" t="s">
        <v>22536</v>
      </c>
      <c r="AK118" s="36" t="str">
        <f>VLOOKUP(AJ118,'DM hon nhan'!$A$3:$B$8,2,0)</f>
        <v>TT01</v>
      </c>
      <c r="AL118" s="15" t="s">
        <v>23325</v>
      </c>
      <c r="AN118" s="15" t="s">
        <v>22646</v>
      </c>
      <c r="BB118" s="176"/>
      <c r="BC118" s="18" t="s">
        <v>23580</v>
      </c>
      <c r="BH118" s="166"/>
      <c r="BL118" s="18" t="s">
        <v>23326</v>
      </c>
      <c r="BM118" s="176">
        <v>1</v>
      </c>
      <c r="BN118" s="166"/>
      <c r="BO118" s="18" t="s">
        <v>22541</v>
      </c>
      <c r="BP118" s="18" t="s">
        <v>22518</v>
      </c>
    </row>
    <row r="119" spans="1:68" x14ac:dyDescent="0.25">
      <c r="A119" s="14" t="s">
        <v>21761</v>
      </c>
      <c r="B119" s="14" t="s">
        <v>21855</v>
      </c>
      <c r="C119" s="15" t="s">
        <v>21574</v>
      </c>
      <c r="D119" s="15" t="s">
        <v>25242</v>
      </c>
      <c r="E119" s="185" t="s">
        <v>67</v>
      </c>
      <c r="F119" s="220" t="str">
        <f>VLOOKUP(E119,'DM quốc gia'!$A$3:$B$17,2,0)</f>
        <v>QG001</v>
      </c>
      <c r="G119" s="166">
        <v>33193</v>
      </c>
      <c r="H119" s="166" t="str">
        <f t="shared" si="6"/>
        <v>19901116</v>
      </c>
      <c r="I119" s="15" t="s">
        <v>20989</v>
      </c>
      <c r="J119" s="15" t="str">
        <f>VLOOKUP(I119,'DM giới tính'!$A$4:$B$5,2,0)</f>
        <v>NU</v>
      </c>
      <c r="K119" s="18" t="s">
        <v>21855</v>
      </c>
      <c r="L119" s="197" t="str">
        <f>+VLOOKUP(C119,'Nhân sự phê duyệt'!$B$4:$D$261,2,0)</f>
        <v>27</v>
      </c>
      <c r="M119" s="166">
        <f t="shared" si="11"/>
        <v>41518</v>
      </c>
      <c r="N119" s="166" t="str">
        <f t="shared" si="7"/>
        <v>20130901</v>
      </c>
      <c r="O119" s="166">
        <v>41456</v>
      </c>
      <c r="P119" s="166" t="str">
        <f t="shared" si="8"/>
        <v>20130701</v>
      </c>
      <c r="Q119" s="166">
        <v>41456</v>
      </c>
      <c r="R119" s="166" t="str">
        <f t="shared" si="9"/>
        <v>20130701</v>
      </c>
      <c r="S119" s="166" t="s">
        <v>24292</v>
      </c>
      <c r="T119" s="166">
        <v>38919</v>
      </c>
      <c r="U119" s="166" t="str">
        <f t="shared" si="10"/>
        <v>20060721</v>
      </c>
      <c r="W119" s="166" t="s">
        <v>156</v>
      </c>
      <c r="X119" s="166"/>
      <c r="Y119" s="190" t="s">
        <v>22571</v>
      </c>
      <c r="Z119" s="190" t="str">
        <f>VLOOKUP(Y119,'DM Chức danh'!$A$3:$B$18,2,0)</f>
        <v>C03</v>
      </c>
      <c r="AA119" s="36" t="s">
        <v>22572</v>
      </c>
      <c r="AB119" s="36" t="str">
        <f>VLOOKUP(AA119,'DM vị trí'!$B$4:$C$100,2,0)</f>
        <v>59</v>
      </c>
      <c r="AD119" s="166" t="s">
        <v>24602</v>
      </c>
      <c r="AF119" s="18" t="s">
        <v>22963</v>
      </c>
      <c r="AH119" s="18" t="s">
        <v>22535</v>
      </c>
      <c r="AI119" s="36" t="str">
        <f>VLOOKUP(AH119,'DM tongiao'!$A$3:$B$12,2,0)</f>
        <v>TG009</v>
      </c>
      <c r="AJ119" s="18" t="s">
        <v>22544</v>
      </c>
      <c r="AK119" s="36" t="str">
        <f>VLOOKUP(AJ119,'DM hon nhan'!$A$3:$B$8,2,0)</f>
        <v>TT02</v>
      </c>
      <c r="AL119" s="15" t="s">
        <v>22964</v>
      </c>
      <c r="AM119" s="15" t="s">
        <v>22965</v>
      </c>
      <c r="AN119" s="15" t="s">
        <v>22539</v>
      </c>
      <c r="AO119" s="15" t="str">
        <f>VLOOKUP(AN119,'DM Tỉnh thành'!$A$3:$B$66,2,0)</f>
        <v>TT005</v>
      </c>
      <c r="BA119" s="18" t="s">
        <v>22250</v>
      </c>
      <c r="BB119" s="176"/>
      <c r="BC119" s="18" t="s">
        <v>23580</v>
      </c>
      <c r="BH119" s="18" t="s">
        <v>22966</v>
      </c>
      <c r="BI119" s="18" t="s">
        <v>22561</v>
      </c>
      <c r="BL119" s="18" t="s">
        <v>22967</v>
      </c>
      <c r="BM119" s="176">
        <v>41487</v>
      </c>
      <c r="BN119" s="166"/>
      <c r="BO119" s="18" t="s">
        <v>22546</v>
      </c>
      <c r="BP119" s="18" t="s">
        <v>22518</v>
      </c>
    </row>
    <row r="120" spans="1:68" x14ac:dyDescent="0.25">
      <c r="A120" s="14" t="s">
        <v>21767</v>
      </c>
      <c r="B120" s="14" t="s">
        <v>21855</v>
      </c>
      <c r="C120" s="15" t="s">
        <v>21580</v>
      </c>
      <c r="D120" s="15" t="s">
        <v>25243</v>
      </c>
      <c r="E120" s="185" t="s">
        <v>67</v>
      </c>
      <c r="F120" s="220" t="str">
        <f>VLOOKUP(E120,'DM quốc gia'!$A$3:$B$17,2,0)</f>
        <v>QG001</v>
      </c>
      <c r="G120" s="166">
        <v>32093</v>
      </c>
      <c r="H120" s="166" t="str">
        <f t="shared" si="6"/>
        <v>19871112</v>
      </c>
      <c r="I120" s="15" t="s">
        <v>20988</v>
      </c>
      <c r="J120" s="15" t="str">
        <f>VLOOKUP(I120,'DM giới tính'!$A$4:$B$5,2,0)</f>
        <v>NAM</v>
      </c>
      <c r="K120" s="18" t="s">
        <v>21855</v>
      </c>
      <c r="L120" s="197" t="str">
        <f>+VLOOKUP(C120,'Nhân sự phê duyệt'!$B$4:$D$261,2,0)</f>
        <v>27</v>
      </c>
      <c r="M120" s="166">
        <f t="shared" si="11"/>
        <v>41581</v>
      </c>
      <c r="N120" s="166" t="str">
        <f t="shared" si="7"/>
        <v>20131103</v>
      </c>
      <c r="O120" s="166">
        <v>41520</v>
      </c>
      <c r="P120" s="166" t="str">
        <f t="shared" si="8"/>
        <v>20130903</v>
      </c>
      <c r="Q120" s="166">
        <v>41520</v>
      </c>
      <c r="R120" s="166" t="str">
        <f t="shared" si="9"/>
        <v>20130903</v>
      </c>
      <c r="S120" s="166" t="s">
        <v>24293</v>
      </c>
      <c r="T120" s="166">
        <v>41290</v>
      </c>
      <c r="U120" s="166" t="str">
        <f t="shared" si="10"/>
        <v>20130116</v>
      </c>
      <c r="W120" s="166" t="s">
        <v>24484</v>
      </c>
      <c r="X120" s="166"/>
      <c r="Y120" s="190" t="s">
        <v>22571</v>
      </c>
      <c r="Z120" s="190" t="str">
        <f>VLOOKUP(Y120,'DM Chức danh'!$A$3:$B$18,2,0)</f>
        <v>C03</v>
      </c>
      <c r="AA120" s="36" t="s">
        <v>22968</v>
      </c>
      <c r="AB120" s="36" t="str">
        <f>VLOOKUP(AA120,'DM vị trí'!$B$4:$C$100,2,0)</f>
        <v>77</v>
      </c>
      <c r="AD120" s="166" t="s">
        <v>24603</v>
      </c>
      <c r="AF120" s="18" t="s">
        <v>22969</v>
      </c>
      <c r="AH120" s="18" t="s">
        <v>21124</v>
      </c>
      <c r="AI120" s="36" t="str">
        <f>VLOOKUP(AH120,'DM tongiao'!$A$3:$B$12,2,0)</f>
        <v>TG007</v>
      </c>
      <c r="AJ120" s="18" t="s">
        <v>22544</v>
      </c>
      <c r="AK120" s="36" t="str">
        <f>VLOOKUP(AJ120,'DM hon nhan'!$A$3:$B$8,2,0)</f>
        <v>TT02</v>
      </c>
      <c r="AL120" s="15" t="s">
        <v>22970</v>
      </c>
      <c r="AN120" s="15" t="s">
        <v>22539</v>
      </c>
      <c r="AO120" s="15" t="str">
        <f>VLOOKUP(AN120,'DM Tỉnh thành'!$A$3:$B$66,2,0)</f>
        <v>TT005</v>
      </c>
      <c r="BA120" s="18" t="s">
        <v>22250</v>
      </c>
      <c r="BB120" s="176"/>
      <c r="BC120" s="18" t="s">
        <v>23580</v>
      </c>
      <c r="BH120" s="18" t="s">
        <v>22971</v>
      </c>
      <c r="BI120" s="18" t="s">
        <v>22561</v>
      </c>
      <c r="BL120" s="18" t="s">
        <v>22972</v>
      </c>
      <c r="BM120" s="176">
        <v>41579</v>
      </c>
      <c r="BN120" s="166"/>
      <c r="BO120" s="18" t="s">
        <v>22546</v>
      </c>
      <c r="BP120" s="18" t="s">
        <v>22518</v>
      </c>
    </row>
    <row r="121" spans="1:68" x14ac:dyDescent="0.25">
      <c r="A121" s="14" t="s">
        <v>21787</v>
      </c>
      <c r="B121" s="14" t="s">
        <v>21855</v>
      </c>
      <c r="C121" s="15" t="s">
        <v>21600</v>
      </c>
      <c r="D121" s="15" t="s">
        <v>25244</v>
      </c>
      <c r="E121" s="185" t="s">
        <v>67</v>
      </c>
      <c r="F121" s="220" t="str">
        <f>VLOOKUP(E121,'DM quốc gia'!$A$3:$B$17,2,0)</f>
        <v>QG001</v>
      </c>
      <c r="G121" s="166">
        <v>32215</v>
      </c>
      <c r="H121" s="166" t="str">
        <f t="shared" si="6"/>
        <v>19880313</v>
      </c>
      <c r="I121" s="15" t="s">
        <v>20988</v>
      </c>
      <c r="J121" s="15" t="str">
        <f>VLOOKUP(I121,'DM giới tính'!$A$4:$B$5,2,0)</f>
        <v>NAM</v>
      </c>
      <c r="K121" s="18" t="s">
        <v>21855</v>
      </c>
      <c r="L121" s="197" t="str">
        <f>+VLOOKUP(C121,'Nhân sự phê duyệt'!$B$4:$D$261,2,0)</f>
        <v>27</v>
      </c>
      <c r="M121" s="166">
        <f t="shared" si="11"/>
        <v>41700</v>
      </c>
      <c r="N121" s="166" t="str">
        <f t="shared" si="7"/>
        <v>20140302</v>
      </c>
      <c r="O121" s="166">
        <v>41641</v>
      </c>
      <c r="P121" s="166" t="str">
        <f t="shared" si="8"/>
        <v>20140102</v>
      </c>
      <c r="Q121" s="166">
        <v>41641</v>
      </c>
      <c r="R121" s="166" t="str">
        <f t="shared" si="9"/>
        <v>20140102</v>
      </c>
      <c r="S121" s="166" t="s">
        <v>24294</v>
      </c>
      <c r="T121" s="166">
        <v>40978</v>
      </c>
      <c r="U121" s="166" t="str">
        <f t="shared" si="10"/>
        <v>20120310</v>
      </c>
      <c r="W121" s="166" t="s">
        <v>24445</v>
      </c>
      <c r="X121" s="166"/>
      <c r="Y121" s="190" t="s">
        <v>22579</v>
      </c>
      <c r="Z121" s="190" t="str">
        <f>VLOOKUP(Y121,'DM Chức danh'!$A$3:$B$18,2,0)</f>
        <v>C05</v>
      </c>
      <c r="AA121" s="36" t="s">
        <v>22576</v>
      </c>
      <c r="AB121" s="36" t="str">
        <f>VLOOKUP(AA121,'DM vị trí'!$B$4:$C$100,2,0)</f>
        <v>64</v>
      </c>
      <c r="AD121" s="166" t="s">
        <v>24604</v>
      </c>
      <c r="AE121" s="18" t="s">
        <v>22973</v>
      </c>
      <c r="AF121" s="18" t="s">
        <v>22974</v>
      </c>
      <c r="AH121" s="18" t="s">
        <v>22593</v>
      </c>
      <c r="AI121" s="36" t="str">
        <f>VLOOKUP(AH121,'DM tongiao'!$A$3:$B$12,2,0)</f>
        <v>TG002</v>
      </c>
      <c r="AJ121" s="18" t="s">
        <v>22544</v>
      </c>
      <c r="AK121" s="36" t="str">
        <f>VLOOKUP(AJ121,'DM hon nhan'!$A$3:$B$8,2,0)</f>
        <v>TT02</v>
      </c>
      <c r="AL121" s="15" t="s">
        <v>22975</v>
      </c>
      <c r="AM121" s="15" t="s">
        <v>22975</v>
      </c>
      <c r="AN121" s="15" t="s">
        <v>22539</v>
      </c>
      <c r="AO121" s="15" t="str">
        <f>VLOOKUP(AN121,'DM Tỉnh thành'!$A$3:$B$66,2,0)</f>
        <v>TT005</v>
      </c>
      <c r="BA121" s="18" t="s">
        <v>22250</v>
      </c>
      <c r="BB121" s="176"/>
      <c r="BC121" s="18" t="s">
        <v>23580</v>
      </c>
      <c r="BH121" s="166"/>
      <c r="BM121" s="176">
        <v>1</v>
      </c>
      <c r="BN121" s="166"/>
      <c r="BO121" s="18" t="s">
        <v>22546</v>
      </c>
      <c r="BP121" s="18" t="s">
        <v>22518</v>
      </c>
    </row>
    <row r="122" spans="1:68" x14ac:dyDescent="0.25">
      <c r="A122" s="14" t="s">
        <v>21800</v>
      </c>
      <c r="B122" s="14" t="s">
        <v>21855</v>
      </c>
      <c r="C122" s="15" t="s">
        <v>21614</v>
      </c>
      <c r="D122" s="15" t="s">
        <v>25245</v>
      </c>
      <c r="E122" s="185" t="s">
        <v>67</v>
      </c>
      <c r="F122" s="220" t="str">
        <f>VLOOKUP(E122,'DM quốc gia'!$A$3:$B$17,2,0)</f>
        <v>QG001</v>
      </c>
      <c r="G122" s="166">
        <v>33940</v>
      </c>
      <c r="H122" s="166" t="str">
        <f t="shared" si="6"/>
        <v>19921202</v>
      </c>
      <c r="I122" s="15" t="s">
        <v>20989</v>
      </c>
      <c r="J122" s="15" t="str">
        <f>VLOOKUP(I122,'DM giới tính'!$A$4:$B$5,2,0)</f>
        <v>NU</v>
      </c>
      <c r="K122" s="18" t="s">
        <v>21855</v>
      </c>
      <c r="L122" s="197" t="str">
        <f>+VLOOKUP(C122,'Nhân sự phê duyệt'!$B$4:$D$261,2,0)</f>
        <v>12</v>
      </c>
      <c r="M122" s="166">
        <f t="shared" si="11"/>
        <v>42210</v>
      </c>
      <c r="N122" s="166" t="str">
        <f t="shared" si="7"/>
        <v>20150725</v>
      </c>
      <c r="O122" s="166">
        <v>42149</v>
      </c>
      <c r="P122" s="166" t="str">
        <f t="shared" si="8"/>
        <v>20150525</v>
      </c>
      <c r="Q122" s="166">
        <v>42149</v>
      </c>
      <c r="R122" s="166" t="str">
        <f t="shared" si="9"/>
        <v>20150525</v>
      </c>
      <c r="S122" s="166" t="s">
        <v>24295</v>
      </c>
      <c r="T122" s="166">
        <v>39253</v>
      </c>
      <c r="U122" s="166" t="str">
        <f t="shared" si="10"/>
        <v>20070620</v>
      </c>
      <c r="W122" s="166" t="s">
        <v>156</v>
      </c>
      <c r="X122" s="166"/>
      <c r="Y122" s="190" t="s">
        <v>22571</v>
      </c>
      <c r="Z122" s="190" t="str">
        <f>VLOOKUP(Y122,'DM Chức danh'!$A$3:$B$18,2,0)</f>
        <v>C03</v>
      </c>
      <c r="AA122" s="36" t="s">
        <v>22553</v>
      </c>
      <c r="AB122" s="36" t="str">
        <f>VLOOKUP(AA122,'DM vị trí'!$B$4:$C$100,2,0)</f>
        <v>60</v>
      </c>
      <c r="AD122" s="166" t="s">
        <v>24605</v>
      </c>
      <c r="AF122" s="18" t="s">
        <v>22976</v>
      </c>
      <c r="AH122" s="18" t="s">
        <v>21124</v>
      </c>
      <c r="AI122" s="36" t="str">
        <f>VLOOKUP(AH122,'DM tongiao'!$A$3:$B$12,2,0)</f>
        <v>TG007</v>
      </c>
      <c r="AJ122" s="18" t="s">
        <v>22544</v>
      </c>
      <c r="AK122" s="36" t="str">
        <f>VLOOKUP(AJ122,'DM hon nhan'!$A$3:$B$8,2,0)</f>
        <v>TT02</v>
      </c>
      <c r="AL122" s="15" t="s">
        <v>22977</v>
      </c>
      <c r="AM122" s="15" t="s">
        <v>22978</v>
      </c>
      <c r="AN122" s="15" t="s">
        <v>22539</v>
      </c>
      <c r="AO122" s="15" t="str">
        <f>VLOOKUP(AN122,'DM Tỉnh thành'!$A$3:$B$66,2,0)</f>
        <v>TT005</v>
      </c>
      <c r="BA122" s="18" t="s">
        <v>22250</v>
      </c>
      <c r="BB122" s="176"/>
      <c r="BC122" s="18" t="s">
        <v>23580</v>
      </c>
      <c r="BH122" s="18" t="s">
        <v>22979</v>
      </c>
      <c r="BI122" s="18" t="s">
        <v>22561</v>
      </c>
      <c r="BL122" s="18" t="s">
        <v>22980</v>
      </c>
      <c r="BM122" s="176">
        <v>1</v>
      </c>
      <c r="BN122" s="166"/>
      <c r="BO122" s="18" t="s">
        <v>22546</v>
      </c>
      <c r="BP122" s="18" t="s">
        <v>22518</v>
      </c>
    </row>
    <row r="123" spans="1:68" x14ac:dyDescent="0.25">
      <c r="A123" s="14" t="s">
        <v>23329</v>
      </c>
      <c r="B123" s="14" t="s">
        <v>21855</v>
      </c>
      <c r="C123" s="15" t="s">
        <v>23330</v>
      </c>
      <c r="D123" s="15" t="s">
        <v>25246</v>
      </c>
      <c r="E123" s="185" t="s">
        <v>67</v>
      </c>
      <c r="F123" s="220" t="str">
        <f>VLOOKUP(E123,'DM quốc gia'!$A$3:$B$17,2,0)</f>
        <v>QG001</v>
      </c>
      <c r="G123" s="166">
        <v>33654</v>
      </c>
      <c r="H123" s="166" t="str">
        <f t="shared" si="6"/>
        <v>19920220</v>
      </c>
      <c r="I123" s="15" t="s">
        <v>20989</v>
      </c>
      <c r="J123" s="15" t="str">
        <f>VLOOKUP(I123,'DM giới tính'!$A$4:$B$5,2,0)</f>
        <v>NU</v>
      </c>
      <c r="K123" s="18" t="s">
        <v>21855</v>
      </c>
      <c r="L123" s="197" t="str">
        <f>+VLOOKUP(C123,'Nhân sự phê duyệt'!$B$4:$D$261,2,0)</f>
        <v>20</v>
      </c>
      <c r="M123" s="166">
        <f t="shared" si="11"/>
        <v>42401</v>
      </c>
      <c r="N123" s="166" t="str">
        <f t="shared" si="7"/>
        <v>20160201</v>
      </c>
      <c r="O123" s="166">
        <v>42339</v>
      </c>
      <c r="P123" s="166" t="str">
        <f t="shared" si="8"/>
        <v>20151201</v>
      </c>
      <c r="Q123" s="166">
        <v>42339</v>
      </c>
      <c r="R123" s="166" t="str">
        <f t="shared" si="9"/>
        <v>20151201</v>
      </c>
      <c r="S123" s="166" t="s">
        <v>24296</v>
      </c>
      <c r="T123" s="166">
        <v>41087</v>
      </c>
      <c r="U123" s="166" t="str">
        <f t="shared" si="10"/>
        <v>20120627</v>
      </c>
      <c r="W123" s="166" t="s">
        <v>162</v>
      </c>
      <c r="X123" s="166" t="str">
        <f>VLOOKUP(W123,'DM Tỉnh thành'!$A$3:$B$66,2,0)</f>
        <v>TT034</v>
      </c>
      <c r="Y123" s="190" t="s">
        <v>22646</v>
      </c>
      <c r="Z123" s="190" t="str">
        <f>VLOOKUP(Y123,'DM Chức danh'!$A$3:$B$30,2,0)</f>
        <v>C21</v>
      </c>
      <c r="AA123" s="36" t="s">
        <v>22646</v>
      </c>
      <c r="AB123" s="36" t="str">
        <f>VLOOKUP(AA123,'DM vị trí'!$B$4:$C$100,2,0)</f>
        <v>65</v>
      </c>
      <c r="AD123" s="166" t="s">
        <v>24606</v>
      </c>
      <c r="AE123" s="18" t="s">
        <v>23331</v>
      </c>
      <c r="AF123" s="18" t="s">
        <v>23332</v>
      </c>
      <c r="AH123" s="18" t="s">
        <v>22535</v>
      </c>
      <c r="AI123" s="36" t="str">
        <f>VLOOKUP(AH123,'DM tongiao'!$A$3:$B$12,2,0)</f>
        <v>TG009</v>
      </c>
      <c r="AJ123" s="18" t="s">
        <v>22536</v>
      </c>
      <c r="AK123" s="36" t="str">
        <f>VLOOKUP(AJ123,'DM hon nhan'!$A$3:$B$8,2,0)</f>
        <v>TT01</v>
      </c>
      <c r="AL123" s="15" t="s">
        <v>23333</v>
      </c>
      <c r="AM123" s="15" t="s">
        <v>23334</v>
      </c>
      <c r="AN123" s="15" t="s">
        <v>22539</v>
      </c>
      <c r="AO123" s="15" t="str">
        <f>VLOOKUP(AN123,'DM Tỉnh thành'!$A$3:$B$66,2,0)</f>
        <v>TT005</v>
      </c>
      <c r="BB123" s="176"/>
      <c r="BC123" s="18" t="s">
        <v>23580</v>
      </c>
      <c r="BI123" s="18" t="s">
        <v>22646</v>
      </c>
      <c r="BM123" s="176">
        <v>1</v>
      </c>
      <c r="BN123" s="166"/>
      <c r="BO123" s="18" t="s">
        <v>22546</v>
      </c>
      <c r="BP123" s="18" t="s">
        <v>22518</v>
      </c>
    </row>
    <row r="124" spans="1:68" x14ac:dyDescent="0.25">
      <c r="A124" s="14" t="s">
        <v>21804</v>
      </c>
      <c r="B124" s="14" t="s">
        <v>21855</v>
      </c>
      <c r="C124" s="15" t="s">
        <v>21618</v>
      </c>
      <c r="D124" s="15" t="s">
        <v>25247</v>
      </c>
      <c r="E124" s="185" t="s">
        <v>67</v>
      </c>
      <c r="F124" s="220" t="str">
        <f>VLOOKUP(E124,'DM quốc gia'!$A$3:$B$17,2,0)</f>
        <v>QG001</v>
      </c>
      <c r="G124" s="166">
        <v>29889</v>
      </c>
      <c r="H124" s="166" t="str">
        <f t="shared" si="6"/>
        <v>19811030</v>
      </c>
      <c r="I124" s="15" t="s">
        <v>20989</v>
      </c>
      <c r="J124" s="15" t="str">
        <f>VLOOKUP(I124,'DM giới tính'!$A$4:$B$5,2,0)</f>
        <v>NU</v>
      </c>
      <c r="K124" s="18" t="s">
        <v>21855</v>
      </c>
      <c r="L124" s="197" t="str">
        <f>+VLOOKUP(C124,'Nhân sự phê duyệt'!$B$4:$D$261,2,0)</f>
        <v>27</v>
      </c>
      <c r="M124" s="166">
        <f t="shared" si="11"/>
        <v>42546</v>
      </c>
      <c r="N124" s="166" t="str">
        <f t="shared" si="7"/>
        <v>20160625</v>
      </c>
      <c r="O124" s="166">
        <v>42485</v>
      </c>
      <c r="P124" s="166" t="str">
        <f t="shared" si="8"/>
        <v>20160425</v>
      </c>
      <c r="Q124" s="166">
        <v>42485</v>
      </c>
      <c r="R124" s="166" t="str">
        <f t="shared" si="9"/>
        <v>20160425</v>
      </c>
      <c r="S124" s="166" t="s">
        <v>24297</v>
      </c>
      <c r="T124" s="166">
        <v>41480</v>
      </c>
      <c r="U124" s="166" t="str">
        <f t="shared" si="10"/>
        <v>20130725</v>
      </c>
      <c r="W124" s="166" t="s">
        <v>97</v>
      </c>
      <c r="X124" s="166"/>
      <c r="Y124" s="190" t="s">
        <v>21972</v>
      </c>
      <c r="Z124" s="190" t="str">
        <f>VLOOKUP(Y124,'DM Chức danh'!$A$3:$B$18,2,0)</f>
        <v>C08</v>
      </c>
      <c r="AA124" s="36" t="s">
        <v>22146</v>
      </c>
      <c r="AB124" s="36" t="str">
        <f>VLOOKUP(AA124,'DM vị trí'!$B$4:$C$100,2,0)</f>
        <v>72</v>
      </c>
      <c r="AD124" s="166" t="s">
        <v>24607</v>
      </c>
      <c r="AE124" s="18" t="s">
        <v>22981</v>
      </c>
      <c r="AF124" s="18" t="s">
        <v>22982</v>
      </c>
      <c r="AH124" s="18" t="s">
        <v>22535</v>
      </c>
      <c r="AI124" s="36" t="str">
        <f>VLOOKUP(AH124,'DM tongiao'!$A$3:$B$12,2,0)</f>
        <v>TG009</v>
      </c>
      <c r="AJ124" s="18" t="s">
        <v>22536</v>
      </c>
      <c r="AK124" s="36" t="str">
        <f>VLOOKUP(AJ124,'DM hon nhan'!$A$3:$B$8,2,0)</f>
        <v>TT01</v>
      </c>
      <c r="AL124" s="15" t="s">
        <v>22983</v>
      </c>
      <c r="AM124" s="15" t="s">
        <v>1463</v>
      </c>
      <c r="AN124" s="15" t="s">
        <v>22539</v>
      </c>
      <c r="AO124" s="15" t="str">
        <f>VLOOKUP(AN124,'DM Tỉnh thành'!$A$3:$B$66,2,0)</f>
        <v>TT005</v>
      </c>
      <c r="BA124" s="18" t="s">
        <v>22250</v>
      </c>
      <c r="BB124" s="176"/>
      <c r="BC124" s="18" t="s">
        <v>23580</v>
      </c>
      <c r="BH124" s="18" t="s">
        <v>22984</v>
      </c>
      <c r="BI124" s="18" t="s">
        <v>22561</v>
      </c>
      <c r="BL124" s="18" t="s">
        <v>22985</v>
      </c>
      <c r="BM124" s="176">
        <v>1</v>
      </c>
      <c r="BN124" s="166"/>
      <c r="BO124" s="18" t="s">
        <v>22546</v>
      </c>
      <c r="BP124" s="18" t="s">
        <v>22518</v>
      </c>
    </row>
    <row r="125" spans="1:68" x14ac:dyDescent="0.25">
      <c r="A125" s="14" t="s">
        <v>21832</v>
      </c>
      <c r="B125" s="14" t="s">
        <v>21855</v>
      </c>
      <c r="C125" s="15" t="s">
        <v>21646</v>
      </c>
      <c r="D125" s="15" t="s">
        <v>25248</v>
      </c>
      <c r="E125" s="185" t="s">
        <v>67</v>
      </c>
      <c r="F125" s="220" t="str">
        <f>VLOOKUP(E125,'DM quốc gia'!$A$3:$B$17,2,0)</f>
        <v>QG001</v>
      </c>
      <c r="G125" s="166">
        <v>34451</v>
      </c>
      <c r="H125" s="166" t="str">
        <f t="shared" si="6"/>
        <v>19940427</v>
      </c>
      <c r="I125" s="15" t="s">
        <v>20989</v>
      </c>
      <c r="J125" s="15" t="str">
        <f>VLOOKUP(I125,'DM giới tính'!$A$4:$B$5,2,0)</f>
        <v>NU</v>
      </c>
      <c r="K125" s="18" t="s">
        <v>21855</v>
      </c>
      <c r="L125" s="197" t="str">
        <f>+VLOOKUP(C125,'Nhân sự phê duyệt'!$B$4:$D$261,2,0)</f>
        <v>20</v>
      </c>
      <c r="M125" s="166">
        <f t="shared" si="11"/>
        <v>42931</v>
      </c>
      <c r="N125" s="166" t="str">
        <f t="shared" si="7"/>
        <v>20170715</v>
      </c>
      <c r="O125" s="166">
        <v>42870</v>
      </c>
      <c r="P125" s="166" t="str">
        <f t="shared" si="8"/>
        <v>20170515</v>
      </c>
      <c r="Q125" s="166">
        <v>42870</v>
      </c>
      <c r="R125" s="166" t="str">
        <f t="shared" si="9"/>
        <v>20170515</v>
      </c>
      <c r="S125" s="166" t="s">
        <v>24298</v>
      </c>
      <c r="T125" s="166">
        <v>39899</v>
      </c>
      <c r="U125" s="166" t="str">
        <f t="shared" si="10"/>
        <v>20090327</v>
      </c>
      <c r="W125" s="166" t="s">
        <v>24445</v>
      </c>
      <c r="X125" s="166"/>
      <c r="Y125" s="190" t="s">
        <v>22571</v>
      </c>
      <c r="Z125" s="190" t="str">
        <f>VLOOKUP(Y125,'DM Chức danh'!$A$3:$B$18,2,0)</f>
        <v>C03</v>
      </c>
      <c r="AA125" s="36" t="s">
        <v>22146</v>
      </c>
      <c r="AB125" s="36" t="str">
        <f>VLOOKUP(AA125,'DM vị trí'!$B$4:$C$100,2,0)</f>
        <v>72</v>
      </c>
      <c r="AD125" s="166" t="s">
        <v>24608</v>
      </c>
      <c r="AE125" s="18" t="s">
        <v>22986</v>
      </c>
      <c r="AF125" s="18" t="s">
        <v>22987</v>
      </c>
      <c r="AH125" s="18" t="s">
        <v>21124</v>
      </c>
      <c r="AI125" s="36" t="str">
        <f>VLOOKUP(AH125,'DM tongiao'!$A$3:$B$12,2,0)</f>
        <v>TG007</v>
      </c>
      <c r="AJ125" s="18" t="s">
        <v>22536</v>
      </c>
      <c r="AK125" s="36" t="str">
        <f>VLOOKUP(AJ125,'DM hon nhan'!$A$3:$B$8,2,0)</f>
        <v>TT01</v>
      </c>
      <c r="AL125" s="15" t="s">
        <v>22988</v>
      </c>
      <c r="AM125" s="15" t="s">
        <v>22988</v>
      </c>
      <c r="AN125" s="15" t="s">
        <v>22539</v>
      </c>
      <c r="AO125" s="15" t="str">
        <f>VLOOKUP(AN125,'DM Tỉnh thành'!$A$3:$B$66,2,0)</f>
        <v>TT005</v>
      </c>
      <c r="BA125" s="18" t="s">
        <v>22250</v>
      </c>
      <c r="BB125" s="176"/>
      <c r="BC125" s="18" t="s">
        <v>23580</v>
      </c>
      <c r="BH125" s="18" t="s">
        <v>22989</v>
      </c>
      <c r="BI125" s="18" t="s">
        <v>22561</v>
      </c>
      <c r="BL125" s="18" t="s">
        <v>22990</v>
      </c>
      <c r="BM125" s="176">
        <v>1</v>
      </c>
      <c r="BN125" s="18" t="s">
        <v>22991</v>
      </c>
      <c r="BO125" s="18" t="s">
        <v>22546</v>
      </c>
      <c r="BP125" s="18" t="s">
        <v>22518</v>
      </c>
    </row>
    <row r="126" spans="1:68" x14ac:dyDescent="0.25">
      <c r="A126" s="14" t="s">
        <v>21781</v>
      </c>
      <c r="B126" s="14" t="s">
        <v>21855</v>
      </c>
      <c r="C126" s="15" t="s">
        <v>21594</v>
      </c>
      <c r="D126" s="15" t="s">
        <v>25249</v>
      </c>
      <c r="E126" s="185" t="s">
        <v>67</v>
      </c>
      <c r="F126" s="220" t="str">
        <f>VLOOKUP(E126,'DM quốc gia'!$A$3:$B$17,2,0)</f>
        <v>QG001</v>
      </c>
      <c r="G126" s="166">
        <v>26527</v>
      </c>
      <c r="H126" s="166" t="str">
        <f t="shared" si="6"/>
        <v>19720816</v>
      </c>
      <c r="I126" s="15" t="s">
        <v>20988</v>
      </c>
      <c r="J126" s="15" t="str">
        <f>VLOOKUP(I126,'DM giới tính'!$A$4:$B$5,2,0)</f>
        <v>NAM</v>
      </c>
      <c r="K126" s="18" t="s">
        <v>21855</v>
      </c>
      <c r="L126" s="197" t="str">
        <f>+VLOOKUP(C126,'Nhân sự phê duyệt'!$B$4:$D$261,2,0)</f>
        <v>27</v>
      </c>
      <c r="M126" s="166">
        <f t="shared" si="11"/>
        <v>41672</v>
      </c>
      <c r="N126" s="166" t="str">
        <f t="shared" si="7"/>
        <v>20140202</v>
      </c>
      <c r="O126" s="166">
        <v>41610</v>
      </c>
      <c r="P126" s="166" t="str">
        <f t="shared" si="8"/>
        <v>20131202</v>
      </c>
      <c r="Q126" s="166">
        <v>41610</v>
      </c>
      <c r="R126" s="166" t="str">
        <f t="shared" si="9"/>
        <v>20131202</v>
      </c>
      <c r="S126" s="166" t="s">
        <v>24299</v>
      </c>
      <c r="T126" s="166">
        <v>39378</v>
      </c>
      <c r="U126" s="166" t="str">
        <f t="shared" si="10"/>
        <v>20071023</v>
      </c>
      <c r="W126" s="166" t="s">
        <v>24484</v>
      </c>
      <c r="X126" s="166"/>
      <c r="Y126" s="190" t="s">
        <v>22579</v>
      </c>
      <c r="Z126" s="190" t="str">
        <f>VLOOKUP(Y126,'DM Chức danh'!$A$3:$B$18,2,0)</f>
        <v>C05</v>
      </c>
      <c r="AA126" s="36" t="s">
        <v>22074</v>
      </c>
      <c r="AB126" s="36" t="str">
        <f>VLOOKUP(AA126,'DM vị trí'!$B$4:$C$56,2,0)</f>
        <v>44</v>
      </c>
      <c r="AD126" s="166" t="s">
        <v>24609</v>
      </c>
      <c r="AE126" s="18" t="s">
        <v>22992</v>
      </c>
      <c r="AF126" s="18" t="s">
        <v>22993</v>
      </c>
      <c r="AH126" s="18" t="s">
        <v>22535</v>
      </c>
      <c r="AI126" s="36" t="str">
        <f>VLOOKUP(AH126,'DM tongiao'!$A$3:$B$12,2,0)</f>
        <v>TG009</v>
      </c>
      <c r="AJ126" s="18" t="s">
        <v>22536</v>
      </c>
      <c r="AK126" s="36" t="str">
        <f>VLOOKUP(AJ126,'DM hon nhan'!$A$3:$B$8,2,0)</f>
        <v>TT01</v>
      </c>
      <c r="AL126" s="15" t="s">
        <v>22994</v>
      </c>
      <c r="AM126" s="15" t="s">
        <v>22994</v>
      </c>
      <c r="AN126" s="15" t="s">
        <v>22539</v>
      </c>
      <c r="AO126" s="15" t="str">
        <f>VLOOKUP(AN126,'DM Tỉnh thành'!$A$3:$B$66,2,0)</f>
        <v>TT005</v>
      </c>
      <c r="BA126" s="18" t="s">
        <v>22250</v>
      </c>
      <c r="BB126" s="176"/>
      <c r="BC126" s="18" t="s">
        <v>23580</v>
      </c>
      <c r="BH126" s="18" t="s">
        <v>22995</v>
      </c>
      <c r="BI126" s="18" t="s">
        <v>22561</v>
      </c>
      <c r="BL126" s="18" t="s">
        <v>22996</v>
      </c>
      <c r="BM126" s="176">
        <v>1</v>
      </c>
      <c r="BN126" s="166"/>
      <c r="BO126" s="18" t="s">
        <v>22546</v>
      </c>
      <c r="BP126" s="18" t="s">
        <v>22518</v>
      </c>
    </row>
    <row r="127" spans="1:68" x14ac:dyDescent="0.25">
      <c r="A127" s="14" t="s">
        <v>23335</v>
      </c>
      <c r="B127" s="14" t="s">
        <v>21855</v>
      </c>
      <c r="C127" s="15" t="s">
        <v>23336</v>
      </c>
      <c r="D127" s="15" t="s">
        <v>25250</v>
      </c>
      <c r="E127" s="185" t="s">
        <v>67</v>
      </c>
      <c r="F127" s="220" t="str">
        <f>VLOOKUP(E127,'DM quốc gia'!$A$3:$B$17,2,0)</f>
        <v>QG001</v>
      </c>
      <c r="G127" s="166">
        <v>32581</v>
      </c>
      <c r="H127" s="166" t="str">
        <f t="shared" si="6"/>
        <v>19890314</v>
      </c>
      <c r="I127" s="15" t="s">
        <v>20988</v>
      </c>
      <c r="J127" s="15" t="str">
        <f>VLOOKUP(I127,'DM giới tính'!$A$4:$B$5,2,0)</f>
        <v>NAM</v>
      </c>
      <c r="K127" s="18" t="s">
        <v>21855</v>
      </c>
      <c r="L127" s="186" t="s">
        <v>21867</v>
      </c>
      <c r="M127" s="166">
        <f t="shared" si="11"/>
        <v>42308</v>
      </c>
      <c r="N127" s="166" t="str">
        <f t="shared" si="7"/>
        <v>20151031</v>
      </c>
      <c r="O127" s="166">
        <v>42247</v>
      </c>
      <c r="P127" s="166" t="str">
        <f t="shared" si="8"/>
        <v>20150831</v>
      </c>
      <c r="Q127" s="166">
        <v>42247</v>
      </c>
      <c r="R127" s="166" t="str">
        <f t="shared" si="9"/>
        <v>20150831</v>
      </c>
      <c r="S127" s="166" t="s">
        <v>24300</v>
      </c>
      <c r="T127" s="166">
        <v>41906</v>
      </c>
      <c r="U127" s="166" t="str">
        <f t="shared" si="10"/>
        <v>20140924</v>
      </c>
      <c r="W127" s="166" t="s">
        <v>24445</v>
      </c>
      <c r="X127" s="166"/>
      <c r="Y127" s="190" t="s">
        <v>22565</v>
      </c>
      <c r="Z127" s="190" t="str">
        <f>VLOOKUP(Y127,'DM Chức danh'!$A$3:$B$18,2,0)</f>
        <v>C04</v>
      </c>
      <c r="AA127" s="36" t="s">
        <v>22646</v>
      </c>
      <c r="AB127" s="36" t="str">
        <f>VLOOKUP(AA127,'DM vị trí'!$B$4:$C$100,2,0)</f>
        <v>65</v>
      </c>
      <c r="AD127" s="166" t="s">
        <v>24610</v>
      </c>
      <c r="AE127" s="18" t="s">
        <v>23337</v>
      </c>
      <c r="AF127" s="18" t="s">
        <v>23338</v>
      </c>
      <c r="AH127" s="18" t="s">
        <v>23089</v>
      </c>
      <c r="AI127" s="36" t="str">
        <f>VLOOKUP(AH127,'DM tongiao'!$A$3:$B$14,2,0)</f>
        <v>TG011</v>
      </c>
      <c r="AJ127" s="18" t="s">
        <v>22544</v>
      </c>
      <c r="AK127" s="36" t="str">
        <f>VLOOKUP(AJ127,'DM hon nhan'!$A$3:$B$8,2,0)</f>
        <v>TT02</v>
      </c>
      <c r="AL127" s="15" t="s">
        <v>23339</v>
      </c>
      <c r="AM127" s="15" t="s">
        <v>23339</v>
      </c>
      <c r="AN127" s="15" t="s">
        <v>22539</v>
      </c>
      <c r="AO127" s="15" t="str">
        <f>VLOOKUP(AN127,'DM Tỉnh thành'!$A$3:$B$66,2,0)</f>
        <v>TT005</v>
      </c>
      <c r="BB127" s="176"/>
      <c r="BC127" s="18" t="s">
        <v>23580</v>
      </c>
      <c r="BH127" s="166" t="s">
        <v>24611</v>
      </c>
      <c r="BI127" s="18" t="s">
        <v>22561</v>
      </c>
      <c r="BM127" s="176">
        <v>1</v>
      </c>
      <c r="BN127" s="166" t="s">
        <v>24612</v>
      </c>
      <c r="BO127" s="18" t="s">
        <v>22546</v>
      </c>
      <c r="BP127" s="18" t="s">
        <v>22518</v>
      </c>
    </row>
    <row r="128" spans="1:68" x14ac:dyDescent="0.25">
      <c r="A128" s="14" t="s">
        <v>21734</v>
      </c>
      <c r="B128" s="14" t="s">
        <v>21855</v>
      </c>
      <c r="C128" s="15" t="s">
        <v>21548</v>
      </c>
      <c r="D128" s="15" t="s">
        <v>25251</v>
      </c>
      <c r="E128" s="185" t="s">
        <v>67</v>
      </c>
      <c r="F128" s="220" t="str">
        <f>VLOOKUP(E128,'DM quốc gia'!$A$3:$B$17,2,0)</f>
        <v>QG001</v>
      </c>
      <c r="G128" s="166">
        <v>31975</v>
      </c>
      <c r="H128" s="166" t="str">
        <f t="shared" si="6"/>
        <v>19870717</v>
      </c>
      <c r="I128" s="15" t="s">
        <v>20988</v>
      </c>
      <c r="J128" s="15" t="str">
        <f>VLOOKUP(I128,'DM giới tính'!$A$4:$B$5,2,0)</f>
        <v>NAM</v>
      </c>
      <c r="K128" s="18" t="s">
        <v>21855</v>
      </c>
      <c r="L128" s="197" t="str">
        <f>+VLOOKUP(C128,'Nhân sự phê duyệt'!$B$4:$D$261,2,0)</f>
        <v>16</v>
      </c>
      <c r="M128" s="166">
        <f t="shared" si="11"/>
        <v>41518</v>
      </c>
      <c r="N128" s="166" t="str">
        <f t="shared" si="7"/>
        <v>20130901</v>
      </c>
      <c r="O128" s="166">
        <v>41456</v>
      </c>
      <c r="P128" s="166" t="str">
        <f t="shared" si="8"/>
        <v>20130701</v>
      </c>
      <c r="Q128" s="166">
        <v>40833</v>
      </c>
      <c r="R128" s="166" t="str">
        <f t="shared" si="9"/>
        <v>20111017</v>
      </c>
      <c r="S128" s="166" t="s">
        <v>24301</v>
      </c>
      <c r="T128" s="166">
        <v>37096</v>
      </c>
      <c r="U128" s="166" t="str">
        <f t="shared" si="10"/>
        <v>20010724</v>
      </c>
      <c r="W128" s="166" t="s">
        <v>24445</v>
      </c>
      <c r="X128" s="166"/>
      <c r="Y128" s="190" t="s">
        <v>21974</v>
      </c>
      <c r="Z128" s="190" t="str">
        <f>VLOOKUP(Y128,'DM Chức danh'!$A$3:$B$18,2,0)</f>
        <v>C10</v>
      </c>
      <c r="AA128" s="36" t="s">
        <v>22074</v>
      </c>
      <c r="AB128" s="36" t="str">
        <f>VLOOKUP(AA128,'DM vị trí'!$B$4:$C$56,2,0)</f>
        <v>44</v>
      </c>
      <c r="AD128" s="166" t="s">
        <v>24613</v>
      </c>
      <c r="AE128" s="18" t="s">
        <v>22997</v>
      </c>
      <c r="AF128" s="18" t="s">
        <v>22998</v>
      </c>
      <c r="AH128" s="18" t="s">
        <v>22535</v>
      </c>
      <c r="AI128" s="36" t="str">
        <f>VLOOKUP(AH128,'DM tongiao'!$A$3:$B$12,2,0)</f>
        <v>TG009</v>
      </c>
      <c r="AJ128" s="18" t="s">
        <v>22536</v>
      </c>
      <c r="AK128" s="36" t="str">
        <f>VLOOKUP(AJ128,'DM hon nhan'!$A$3:$B$8,2,0)</f>
        <v>TT01</v>
      </c>
      <c r="AL128" s="15" t="s">
        <v>22999</v>
      </c>
      <c r="AM128" s="15" t="s">
        <v>23000</v>
      </c>
      <c r="AN128" s="15" t="s">
        <v>22539</v>
      </c>
      <c r="AO128" s="15" t="str">
        <f>VLOOKUP(AN128,'DM Tỉnh thành'!$A$3:$B$66,2,0)</f>
        <v>TT005</v>
      </c>
      <c r="BA128" s="18" t="s">
        <v>22250</v>
      </c>
      <c r="BB128" s="176"/>
      <c r="BC128" s="18" t="s">
        <v>23580</v>
      </c>
      <c r="BH128" s="18" t="s">
        <v>23001</v>
      </c>
      <c r="BI128" s="18" t="s">
        <v>22540</v>
      </c>
      <c r="BL128" s="18" t="s">
        <v>23002</v>
      </c>
      <c r="BM128" s="176">
        <v>1</v>
      </c>
      <c r="BN128" s="166"/>
      <c r="BO128" s="18" t="s">
        <v>22546</v>
      </c>
      <c r="BP128" s="18" t="s">
        <v>22518</v>
      </c>
    </row>
    <row r="129" spans="1:68" x14ac:dyDescent="0.25">
      <c r="A129" s="14" t="s">
        <v>23340</v>
      </c>
      <c r="B129" s="14" t="s">
        <v>21855</v>
      </c>
      <c r="C129" s="15" t="s">
        <v>23341</v>
      </c>
      <c r="D129" s="15" t="s">
        <v>25252</v>
      </c>
      <c r="E129" s="185" t="s">
        <v>67</v>
      </c>
      <c r="F129" s="220" t="str">
        <f>VLOOKUP(E129,'DM quốc gia'!$A$3:$B$17,2,0)</f>
        <v>QG001</v>
      </c>
      <c r="G129" s="166">
        <v>33243</v>
      </c>
      <c r="H129" s="166" t="str">
        <f t="shared" si="6"/>
        <v>19910105</v>
      </c>
      <c r="I129" s="15" t="s">
        <v>20988</v>
      </c>
      <c r="J129" s="15" t="str">
        <f>VLOOKUP(I129,'DM giới tính'!$A$4:$B$5,2,0)</f>
        <v>NAM</v>
      </c>
      <c r="K129" s="18" t="s">
        <v>21855</v>
      </c>
      <c r="L129" s="197" t="str">
        <f>+VLOOKUP(C129,'Nhân sự phê duyệt'!$B$4:$D$261,2,0)</f>
        <v>16</v>
      </c>
      <c r="M129" s="166">
        <f t="shared" si="11"/>
        <v>42036</v>
      </c>
      <c r="N129" s="166" t="str">
        <f t="shared" si="7"/>
        <v>20150201</v>
      </c>
      <c r="O129" s="166">
        <v>41974</v>
      </c>
      <c r="P129" s="166" t="str">
        <f t="shared" si="8"/>
        <v>20141201</v>
      </c>
      <c r="Q129" s="166">
        <v>41974</v>
      </c>
      <c r="R129" s="166" t="str">
        <f t="shared" si="9"/>
        <v>20141201</v>
      </c>
      <c r="S129" s="166" t="s">
        <v>24302</v>
      </c>
      <c r="T129" s="166">
        <v>38916</v>
      </c>
      <c r="U129" s="166" t="str">
        <f t="shared" si="10"/>
        <v>20060718</v>
      </c>
      <c r="W129" s="166" t="s">
        <v>216</v>
      </c>
      <c r="X129" s="166"/>
      <c r="Y129" s="190" t="s">
        <v>22571</v>
      </c>
      <c r="Z129" s="190" t="str">
        <f>VLOOKUP(Y129,'DM Chức danh'!$A$3:$B$18,2,0)</f>
        <v>C03</v>
      </c>
      <c r="AA129" s="36" t="s">
        <v>22074</v>
      </c>
      <c r="AB129" s="36" t="str">
        <f>VLOOKUP(AA129,'DM vị trí'!$B$4:$C$56,2,0)</f>
        <v>44</v>
      </c>
      <c r="AD129" s="166" t="s">
        <v>24614</v>
      </c>
      <c r="AF129" s="18" t="s">
        <v>23342</v>
      </c>
      <c r="AH129" s="18" t="s">
        <v>22535</v>
      </c>
      <c r="AI129" s="36" t="str">
        <f>VLOOKUP(AH129,'DM tongiao'!$A$3:$B$12,2,0)</f>
        <v>TG009</v>
      </c>
      <c r="AJ129" s="18" t="s">
        <v>22544</v>
      </c>
      <c r="AK129" s="36" t="str">
        <f>VLOOKUP(AJ129,'DM hon nhan'!$A$3:$B$8,2,0)</f>
        <v>TT02</v>
      </c>
      <c r="AL129" s="15" t="s">
        <v>23343</v>
      </c>
      <c r="AM129" s="15" t="s">
        <v>23344</v>
      </c>
      <c r="AN129" s="15" t="s">
        <v>22539</v>
      </c>
      <c r="AO129" s="15" t="str">
        <f>VLOOKUP(AN129,'DM Tỉnh thành'!$A$3:$B$66,2,0)</f>
        <v>TT005</v>
      </c>
      <c r="BA129" s="18" t="s">
        <v>22250</v>
      </c>
      <c r="BB129" s="176"/>
      <c r="BC129" s="18" t="s">
        <v>23580</v>
      </c>
      <c r="BH129" s="166" t="s">
        <v>24615</v>
      </c>
      <c r="BI129" s="18" t="s">
        <v>22561</v>
      </c>
      <c r="BL129" s="18" t="s">
        <v>23345</v>
      </c>
      <c r="BM129" s="176">
        <v>1</v>
      </c>
      <c r="BN129" s="166" t="s">
        <v>24616</v>
      </c>
      <c r="BO129" s="18" t="s">
        <v>22546</v>
      </c>
      <c r="BP129" s="18" t="s">
        <v>22518</v>
      </c>
    </row>
    <row r="130" spans="1:68" x14ac:dyDescent="0.25">
      <c r="A130" s="14" t="s">
        <v>23346</v>
      </c>
      <c r="B130" s="14" t="s">
        <v>21855</v>
      </c>
      <c r="C130" s="15" t="s">
        <v>23347</v>
      </c>
      <c r="D130" s="15" t="s">
        <v>25253</v>
      </c>
      <c r="E130" s="185" t="s">
        <v>67</v>
      </c>
      <c r="F130" s="220" t="str">
        <f>VLOOKUP(E130,'DM quốc gia'!$A$3:$B$17,2,0)</f>
        <v>QG001</v>
      </c>
      <c r="G130" s="166">
        <v>34043</v>
      </c>
      <c r="H130" s="166" t="str">
        <f t="shared" si="6"/>
        <v>19930315</v>
      </c>
      <c r="I130" s="15" t="s">
        <v>20989</v>
      </c>
      <c r="J130" s="15" t="str">
        <f>VLOOKUP(I130,'DM giới tính'!$A$4:$B$5,2,0)</f>
        <v>NU</v>
      </c>
      <c r="K130" s="18" t="s">
        <v>21855</v>
      </c>
      <c r="L130" s="197" t="str">
        <f>+VLOOKUP(C130,'Nhân sự phê duyệt'!$B$4:$D$261,2,0)</f>
        <v>16</v>
      </c>
      <c r="M130" s="166">
        <f t="shared" si="11"/>
        <v>42339</v>
      </c>
      <c r="N130" s="166" t="str">
        <f t="shared" si="7"/>
        <v>20151201</v>
      </c>
      <c r="O130" s="166">
        <v>42278</v>
      </c>
      <c r="P130" s="166" t="str">
        <f t="shared" si="8"/>
        <v>20151001</v>
      </c>
      <c r="Q130" s="166">
        <v>42278</v>
      </c>
      <c r="R130" s="166" t="str">
        <f t="shared" si="9"/>
        <v>20151001</v>
      </c>
      <c r="S130" s="166" t="s">
        <v>24303</v>
      </c>
      <c r="T130" s="166">
        <v>39508</v>
      </c>
      <c r="U130" s="166" t="str">
        <f t="shared" si="10"/>
        <v>20080301</v>
      </c>
      <c r="W130" s="166" t="s">
        <v>136</v>
      </c>
      <c r="X130" s="166"/>
      <c r="Y130" s="190" t="s">
        <v>22571</v>
      </c>
      <c r="Z130" s="190" t="str">
        <f>VLOOKUP(Y130,'DM Chức danh'!$A$3:$B$18,2,0)</f>
        <v>C03</v>
      </c>
      <c r="AA130" s="36" t="s">
        <v>22074</v>
      </c>
      <c r="AB130" s="36" t="str">
        <f>VLOOKUP(AA130,'DM vị trí'!$B$4:$C$56,2,0)</f>
        <v>44</v>
      </c>
      <c r="AD130" s="166" t="s">
        <v>24617</v>
      </c>
      <c r="AE130" s="18" t="s">
        <v>23348</v>
      </c>
      <c r="AF130" s="18" t="s">
        <v>23349</v>
      </c>
      <c r="AH130" s="18" t="s">
        <v>22535</v>
      </c>
      <c r="AI130" s="36" t="str">
        <f>VLOOKUP(AH130,'DM tongiao'!$A$3:$B$12,2,0)</f>
        <v>TG009</v>
      </c>
      <c r="AJ130" s="18" t="s">
        <v>22544</v>
      </c>
      <c r="AK130" s="36" t="str">
        <f>VLOOKUP(AJ130,'DM hon nhan'!$A$3:$B$8,2,0)</f>
        <v>TT02</v>
      </c>
      <c r="AL130" s="15" t="s">
        <v>23350</v>
      </c>
      <c r="AM130" s="15" t="s">
        <v>23351</v>
      </c>
      <c r="AN130" s="15" t="s">
        <v>22539</v>
      </c>
      <c r="AO130" s="15" t="str">
        <f>VLOOKUP(AN130,'DM Tỉnh thành'!$A$3:$B$66,2,0)</f>
        <v>TT005</v>
      </c>
      <c r="BA130" s="18" t="s">
        <v>22250</v>
      </c>
      <c r="BB130" s="176"/>
      <c r="BC130" s="18" t="s">
        <v>23580</v>
      </c>
      <c r="BH130" s="166" t="s">
        <v>24618</v>
      </c>
      <c r="BI130" s="18" t="s">
        <v>22561</v>
      </c>
      <c r="BM130" s="176">
        <v>1</v>
      </c>
      <c r="BN130" s="166" t="s">
        <v>24619</v>
      </c>
      <c r="BO130" s="18" t="s">
        <v>22546</v>
      </c>
      <c r="BP130" s="18" t="s">
        <v>22518</v>
      </c>
    </row>
    <row r="131" spans="1:68" x14ac:dyDescent="0.25">
      <c r="A131" s="14" t="s">
        <v>23352</v>
      </c>
      <c r="B131" s="14" t="s">
        <v>21855</v>
      </c>
      <c r="C131" s="15" t="s">
        <v>23353</v>
      </c>
      <c r="D131" s="15" t="s">
        <v>25254</v>
      </c>
      <c r="E131" s="185" t="s">
        <v>67</v>
      </c>
      <c r="F131" s="220" t="str">
        <f>VLOOKUP(E131,'DM quốc gia'!$A$3:$B$17,2,0)</f>
        <v>QG001</v>
      </c>
      <c r="G131" s="166">
        <v>32411</v>
      </c>
      <c r="H131" s="166" t="str">
        <f t="shared" si="6"/>
        <v>19880925</v>
      </c>
      <c r="I131" s="15" t="s">
        <v>20988</v>
      </c>
      <c r="J131" s="15" t="str">
        <f>VLOOKUP(I131,'DM giới tính'!$A$4:$B$5,2,0)</f>
        <v>NAM</v>
      </c>
      <c r="K131" s="18" t="s">
        <v>21855</v>
      </c>
      <c r="L131" s="197" t="str">
        <f>+VLOOKUP(C131,'Nhân sự phê duyệt'!$B$4:$D$261,2,0)</f>
        <v>16</v>
      </c>
      <c r="M131" s="166">
        <f t="shared" si="11"/>
        <v>42407</v>
      </c>
      <c r="N131" s="166" t="str">
        <f t="shared" si="7"/>
        <v>20160207</v>
      </c>
      <c r="O131" s="166">
        <v>42345</v>
      </c>
      <c r="P131" s="166" t="str">
        <f t="shared" si="8"/>
        <v>20151207</v>
      </c>
      <c r="Q131" s="166">
        <v>42345</v>
      </c>
      <c r="R131" s="166" t="str">
        <f t="shared" si="9"/>
        <v>20151207</v>
      </c>
      <c r="S131" s="166" t="s">
        <v>24304</v>
      </c>
      <c r="T131" s="166">
        <v>41636</v>
      </c>
      <c r="U131" s="166" t="str">
        <f t="shared" si="10"/>
        <v>20131228</v>
      </c>
      <c r="W131" s="166" t="s">
        <v>107</v>
      </c>
      <c r="X131" s="166"/>
      <c r="Y131" s="190" t="s">
        <v>22547</v>
      </c>
      <c r="Z131" s="190" t="str">
        <f>VLOOKUP(Y131,'DM Chức danh'!$A$3:$B$18,2,0)</f>
        <v>C06</v>
      </c>
      <c r="AA131" s="36" t="s">
        <v>22074</v>
      </c>
      <c r="AB131" s="36" t="str">
        <f>VLOOKUP(AA131,'DM vị trí'!$B$4:$C$56,2,0)</f>
        <v>44</v>
      </c>
      <c r="AD131" s="166" t="s">
        <v>24620</v>
      </c>
      <c r="AE131" s="18" t="s">
        <v>23354</v>
      </c>
      <c r="AF131" s="18" t="s">
        <v>23355</v>
      </c>
      <c r="AH131" s="18" t="s">
        <v>22535</v>
      </c>
      <c r="AI131" s="36" t="str">
        <f>VLOOKUP(AH131,'DM tongiao'!$A$3:$B$12,2,0)</f>
        <v>TG009</v>
      </c>
      <c r="AJ131" s="18" t="s">
        <v>22536</v>
      </c>
      <c r="AK131" s="36" t="str">
        <f>VLOOKUP(AJ131,'DM hon nhan'!$A$3:$B$8,2,0)</f>
        <v>TT01</v>
      </c>
      <c r="AL131" s="15" t="s">
        <v>23356</v>
      </c>
      <c r="AM131" s="15" t="s">
        <v>23357</v>
      </c>
      <c r="AN131" s="15" t="s">
        <v>22539</v>
      </c>
      <c r="AO131" s="15" t="str">
        <f>VLOOKUP(AN131,'DM Tỉnh thành'!$A$3:$B$66,2,0)</f>
        <v>TT005</v>
      </c>
      <c r="BA131" s="18" t="s">
        <v>22250</v>
      </c>
      <c r="BB131" s="176"/>
      <c r="BC131" s="18" t="s">
        <v>23580</v>
      </c>
      <c r="BH131" s="166" t="s">
        <v>24621</v>
      </c>
      <c r="BI131" s="18" t="s">
        <v>22561</v>
      </c>
      <c r="BM131" s="176">
        <v>1</v>
      </c>
      <c r="BN131" s="166"/>
      <c r="BO131" s="18" t="s">
        <v>22546</v>
      </c>
      <c r="BP131" s="18" t="s">
        <v>22518</v>
      </c>
    </row>
    <row r="132" spans="1:68" x14ac:dyDescent="0.25">
      <c r="A132" s="14" t="s">
        <v>23358</v>
      </c>
      <c r="B132" s="14" t="s">
        <v>21855</v>
      </c>
      <c r="C132" s="15" t="s">
        <v>23359</v>
      </c>
      <c r="D132" s="15" t="s">
        <v>25255</v>
      </c>
      <c r="E132" s="185" t="s">
        <v>67</v>
      </c>
      <c r="F132" s="220" t="str">
        <f>VLOOKUP(E132,'DM quốc gia'!$A$3:$B$17,2,0)</f>
        <v>QG001</v>
      </c>
      <c r="G132" s="166">
        <v>32527</v>
      </c>
      <c r="H132" s="166" t="str">
        <f t="shared" si="6"/>
        <v>19890119</v>
      </c>
      <c r="I132" s="15" t="s">
        <v>20988</v>
      </c>
      <c r="J132" s="15" t="str">
        <f>VLOOKUP(I132,'DM giới tính'!$A$4:$B$5,2,0)</f>
        <v>NAM</v>
      </c>
      <c r="K132" s="18" t="s">
        <v>21855</v>
      </c>
      <c r="L132" s="197" t="str">
        <f>+VLOOKUP(C132,'Nhân sự phê duyệt'!$B$4:$D$261,2,0)</f>
        <v>16</v>
      </c>
      <c r="M132" s="166">
        <f t="shared" si="11"/>
        <v>42416</v>
      </c>
      <c r="N132" s="166" t="str">
        <f t="shared" si="7"/>
        <v>20160216</v>
      </c>
      <c r="O132" s="166">
        <v>42354</v>
      </c>
      <c r="P132" s="166" t="str">
        <f t="shared" si="8"/>
        <v>20151216</v>
      </c>
      <c r="Q132" s="166">
        <v>42354</v>
      </c>
      <c r="R132" s="166" t="str">
        <f t="shared" si="9"/>
        <v>20151216</v>
      </c>
      <c r="S132" s="166" t="s">
        <v>24305</v>
      </c>
      <c r="T132" s="166">
        <v>39304</v>
      </c>
      <c r="U132" s="166" t="str">
        <f t="shared" si="10"/>
        <v>20070810</v>
      </c>
      <c r="W132" s="166" t="s">
        <v>24445</v>
      </c>
      <c r="X132" s="166"/>
      <c r="Y132" s="190" t="s">
        <v>22579</v>
      </c>
      <c r="Z132" s="190" t="str">
        <f>VLOOKUP(Y132,'DM Chức danh'!$A$3:$B$18,2,0)</f>
        <v>C05</v>
      </c>
      <c r="AA132" s="36" t="s">
        <v>22074</v>
      </c>
      <c r="AB132" s="36" t="str">
        <f>VLOOKUP(AA132,'DM vị trí'!$B$4:$C$56,2,0)</f>
        <v>44</v>
      </c>
      <c r="AD132" s="166" t="s">
        <v>24622</v>
      </c>
      <c r="AE132" s="18" t="s">
        <v>23360</v>
      </c>
      <c r="AF132" s="18" t="s">
        <v>23361</v>
      </c>
      <c r="AH132" s="18" t="s">
        <v>21124</v>
      </c>
      <c r="AI132" s="36" t="str">
        <f>VLOOKUP(AH132,'DM tongiao'!$A$3:$B$12,2,0)</f>
        <v>TG007</v>
      </c>
      <c r="AJ132" s="18" t="s">
        <v>22544</v>
      </c>
      <c r="AK132" s="36" t="str">
        <f>VLOOKUP(AJ132,'DM hon nhan'!$A$3:$B$8,2,0)</f>
        <v>TT02</v>
      </c>
      <c r="AL132" s="15" t="s">
        <v>23362</v>
      </c>
      <c r="AM132" s="15" t="s">
        <v>23362</v>
      </c>
      <c r="AN132" s="15" t="s">
        <v>22539</v>
      </c>
      <c r="AO132" s="15" t="str">
        <f>VLOOKUP(AN132,'DM Tỉnh thành'!$A$3:$B$66,2,0)</f>
        <v>TT005</v>
      </c>
      <c r="BA132" s="18" t="s">
        <v>22250</v>
      </c>
      <c r="BB132" s="176"/>
      <c r="BC132" s="18" t="s">
        <v>23580</v>
      </c>
      <c r="BH132" s="166" t="s">
        <v>24623</v>
      </c>
      <c r="BI132" s="18" t="s">
        <v>22561</v>
      </c>
      <c r="BM132" s="176">
        <v>1</v>
      </c>
      <c r="BN132" s="166" t="s">
        <v>24624</v>
      </c>
      <c r="BO132" s="18" t="s">
        <v>22546</v>
      </c>
      <c r="BP132" s="18" t="s">
        <v>22518</v>
      </c>
    </row>
    <row r="133" spans="1:68" x14ac:dyDescent="0.25">
      <c r="A133" s="14" t="s">
        <v>23363</v>
      </c>
      <c r="B133" s="14" t="s">
        <v>21855</v>
      </c>
      <c r="C133" s="15" t="s">
        <v>23364</v>
      </c>
      <c r="D133" s="15" t="s">
        <v>25256</v>
      </c>
      <c r="E133" s="185" t="s">
        <v>67</v>
      </c>
      <c r="F133" s="220" t="str">
        <f>VLOOKUP(E133,'DM quốc gia'!$A$3:$B$17,2,0)</f>
        <v>QG001</v>
      </c>
      <c r="G133" s="166">
        <v>34230</v>
      </c>
      <c r="H133" s="166" t="str">
        <f t="shared" si="6"/>
        <v>19930918</v>
      </c>
      <c r="I133" s="15" t="s">
        <v>20989</v>
      </c>
      <c r="J133" s="15" t="str">
        <f>VLOOKUP(I133,'DM giới tính'!$A$4:$B$5,2,0)</f>
        <v>NU</v>
      </c>
      <c r="K133" s="18" t="s">
        <v>21855</v>
      </c>
      <c r="L133" s="197" t="str">
        <f>+VLOOKUP(C133,'Nhân sự phê duyệt'!$B$4:$D$261,2,0)</f>
        <v>16</v>
      </c>
      <c r="M133" s="166">
        <f t="shared" si="11"/>
        <v>61</v>
      </c>
      <c r="N133" s="166" t="str">
        <f t="shared" si="7"/>
        <v>19000301</v>
      </c>
      <c r="O133" s="166">
        <v>1</v>
      </c>
      <c r="P133" s="166" t="str">
        <f t="shared" si="8"/>
        <v>19000101</v>
      </c>
      <c r="Q133" s="166">
        <v>42415</v>
      </c>
      <c r="R133" s="166" t="str">
        <f t="shared" si="9"/>
        <v>20160215</v>
      </c>
      <c r="S133" s="166" t="s">
        <v>24306</v>
      </c>
      <c r="T133" s="166">
        <v>40134</v>
      </c>
      <c r="U133" s="166" t="str">
        <f t="shared" si="10"/>
        <v>20091117</v>
      </c>
      <c r="W133" s="166" t="s">
        <v>24445</v>
      </c>
      <c r="X133" s="166"/>
      <c r="Y133" s="190" t="s">
        <v>22571</v>
      </c>
      <c r="Z133" s="190" t="str">
        <f>VLOOKUP(Y133,'DM Chức danh'!$A$3:$B$18,2,0)</f>
        <v>C03</v>
      </c>
      <c r="AA133" s="36" t="s">
        <v>22074</v>
      </c>
      <c r="AB133" s="36" t="str">
        <f>VLOOKUP(AA133,'DM vị trí'!$B$4:$C$56,2,0)</f>
        <v>44</v>
      </c>
      <c r="AD133" s="166" t="s">
        <v>24625</v>
      </c>
      <c r="AF133" s="199" t="s">
        <v>23863</v>
      </c>
      <c r="AH133" s="18" t="s">
        <v>22535</v>
      </c>
      <c r="AI133" s="36" t="str">
        <f>VLOOKUP(AH133,'DM tongiao'!$A$3:$B$12,2,0)</f>
        <v>TG009</v>
      </c>
      <c r="AJ133" s="18" t="s">
        <v>22544</v>
      </c>
      <c r="AK133" s="36" t="str">
        <f>VLOOKUP(AJ133,'DM hon nhan'!$A$3:$B$8,2,0)</f>
        <v>TT02</v>
      </c>
      <c r="AN133" s="15" t="s">
        <v>22646</v>
      </c>
      <c r="BB133" s="176"/>
      <c r="BC133" s="18" t="s">
        <v>23580</v>
      </c>
      <c r="BH133" s="166"/>
      <c r="BM133" s="176">
        <v>1</v>
      </c>
      <c r="BN133" s="166"/>
      <c r="BO133" s="18" t="s">
        <v>22546</v>
      </c>
      <c r="BP133" s="18" t="s">
        <v>22518</v>
      </c>
    </row>
    <row r="134" spans="1:68" x14ac:dyDescent="0.25">
      <c r="A134" s="14" t="s">
        <v>23365</v>
      </c>
      <c r="B134" s="14" t="s">
        <v>21858</v>
      </c>
      <c r="C134" s="15" t="s">
        <v>23366</v>
      </c>
      <c r="D134" s="15" t="s">
        <v>25257</v>
      </c>
      <c r="E134" s="185" t="s">
        <v>67</v>
      </c>
      <c r="F134" s="220" t="str">
        <f>VLOOKUP(E134,'DM quốc gia'!$A$3:$B$17,2,0)</f>
        <v>QG001</v>
      </c>
      <c r="G134" s="166">
        <v>32962</v>
      </c>
      <c r="H134" s="166" t="str">
        <f t="shared" ref="H134:H197" si="12">YEAR(G134) &amp; IF(MONTH(G134) &lt;10,"0" &amp; MONTH(G134),MONTH(G134)) &amp;  IF(DAY(G134) &lt;10,"0" &amp; DAY(G134),DAY(G134))</f>
        <v>19900330</v>
      </c>
      <c r="I134" s="15" t="s">
        <v>20989</v>
      </c>
      <c r="J134" s="15" t="str">
        <f>VLOOKUP(I134,'DM giới tính'!$A$4:$B$5,2,0)</f>
        <v>NU</v>
      </c>
      <c r="K134" s="18" t="s">
        <v>21858</v>
      </c>
      <c r="L134" s="186" t="s">
        <v>21867</v>
      </c>
      <c r="M134" s="166">
        <f t="shared" si="11"/>
        <v>42368</v>
      </c>
      <c r="N134" s="166" t="str">
        <f t="shared" ref="N134:N197" si="13">YEAR(M134) &amp; IF(MONTH(M134) &lt;10,"0" &amp; MONTH(M134),MONTH(M134)) &amp;  IF(DAY(M134) &lt;10,"0" &amp; DAY(M134),DAY(M134))</f>
        <v>20151230</v>
      </c>
      <c r="O134" s="166">
        <v>42307</v>
      </c>
      <c r="P134" s="166" t="str">
        <f t="shared" ref="P134:P197" si="14">YEAR(O134) &amp; IF(MONTH(O134) &lt;10,"0" &amp; MONTH(O134),MONTH(O134)) &amp;  IF(DAY(O134) &lt;10,"0" &amp; DAY(O134),DAY(O134))</f>
        <v>20151030</v>
      </c>
      <c r="Q134" s="166">
        <v>42307</v>
      </c>
      <c r="R134" s="166" t="str">
        <f t="shared" ref="R134:R197" si="15">YEAR(Q134) &amp; IF(MONTH(Q134) &lt;10,"0" &amp; MONTH(Q134),MONTH(Q134)) &amp;  IF(DAY(Q134) &lt;10,"0" &amp; DAY(Q134),DAY(Q134))</f>
        <v>20151030</v>
      </c>
      <c r="S134" s="166" t="s">
        <v>24307</v>
      </c>
      <c r="T134" s="166">
        <v>41034</v>
      </c>
      <c r="U134" s="166" t="str">
        <f t="shared" ref="U134:U197" si="16">YEAR(T134) &amp; IF(MONTH(T134) &lt;10,"0" &amp; MONTH(T134),MONTH(T134)) &amp;  IF(DAY(T134) &lt;10,"0" &amp; DAY(T134),DAY(T134))</f>
        <v>20120505</v>
      </c>
      <c r="W134" s="166" t="s">
        <v>210</v>
      </c>
      <c r="X134" s="166"/>
      <c r="Y134" s="190" t="s">
        <v>22571</v>
      </c>
      <c r="Z134" s="190" t="str">
        <f>VLOOKUP(Y134,'DM Chức danh'!$A$3:$B$18,2,0)</f>
        <v>C03</v>
      </c>
      <c r="AA134" s="36" t="s">
        <v>22553</v>
      </c>
      <c r="AB134" s="36" t="str">
        <f>VLOOKUP(AA134,'DM vị trí'!$B$4:$C$100,2,0)</f>
        <v>60</v>
      </c>
      <c r="AD134" s="166" t="s">
        <v>24626</v>
      </c>
      <c r="AE134" s="18" t="s">
        <v>23367</v>
      </c>
      <c r="AF134" s="18" t="s">
        <v>23368</v>
      </c>
      <c r="AH134" s="18" t="s">
        <v>22535</v>
      </c>
      <c r="AI134" s="36" t="str">
        <f>VLOOKUP(AH134,'DM tongiao'!$A$3:$B$12,2,0)</f>
        <v>TG009</v>
      </c>
      <c r="AJ134" s="18" t="s">
        <v>22544</v>
      </c>
      <c r="AK134" s="36" t="str">
        <f>VLOOKUP(AJ134,'DM hon nhan'!$A$3:$B$8,2,0)</f>
        <v>TT02</v>
      </c>
      <c r="AL134" s="15" t="s">
        <v>23369</v>
      </c>
      <c r="AM134" s="15" t="s">
        <v>23369</v>
      </c>
      <c r="AN134" s="15" t="s">
        <v>210</v>
      </c>
      <c r="AO134" s="15" t="str">
        <f>VLOOKUP(AN134,'DM Tỉnh thành'!$A$3:$B$66,2,0)</f>
        <v>TT058</v>
      </c>
      <c r="BB134" s="176"/>
      <c r="BC134" s="18" t="s">
        <v>23580</v>
      </c>
      <c r="BH134" s="166" t="s">
        <v>24627</v>
      </c>
      <c r="BI134" s="18" t="s">
        <v>22561</v>
      </c>
      <c r="BM134" s="176">
        <v>1</v>
      </c>
      <c r="BN134" s="166"/>
      <c r="BO134" s="18" t="s">
        <v>22546</v>
      </c>
      <c r="BP134" s="18" t="s">
        <v>22518</v>
      </c>
    </row>
    <row r="135" spans="1:68" x14ac:dyDescent="0.25">
      <c r="A135" s="14" t="s">
        <v>21657</v>
      </c>
      <c r="B135" s="14" t="s">
        <v>21855</v>
      </c>
      <c r="C135" s="15" t="s">
        <v>21658</v>
      </c>
      <c r="D135" s="15" t="s">
        <v>25258</v>
      </c>
      <c r="E135" s="185" t="s">
        <v>67</v>
      </c>
      <c r="F135" s="220" t="str">
        <f>VLOOKUP(E135,'DM quốc gia'!$A$3:$B$17,2,0)</f>
        <v>QG001</v>
      </c>
      <c r="G135" s="166">
        <v>25981</v>
      </c>
      <c r="H135" s="166" t="str">
        <f t="shared" si="12"/>
        <v>19710217</v>
      </c>
      <c r="I135" s="15" t="s">
        <v>20988</v>
      </c>
      <c r="J135" s="15" t="str">
        <f>VLOOKUP(I135,'DM giới tính'!$A$4:$B$5,2,0)</f>
        <v>NAM</v>
      </c>
      <c r="K135" s="18" t="s">
        <v>21855</v>
      </c>
      <c r="L135" s="197" t="str">
        <f>+VLOOKUP(C135,'Nhân sự phê duyệt'!$B$4:$D$261,2,0)</f>
        <v>02</v>
      </c>
      <c r="M135" s="166">
        <f t="shared" si="11"/>
        <v>42491</v>
      </c>
      <c r="N135" s="166" t="str">
        <f t="shared" si="13"/>
        <v>20160501</v>
      </c>
      <c r="O135" s="166">
        <v>42430</v>
      </c>
      <c r="P135" s="166" t="str">
        <f t="shared" si="14"/>
        <v>20160301</v>
      </c>
      <c r="Q135" s="166">
        <v>42430</v>
      </c>
      <c r="R135" s="166" t="str">
        <f t="shared" si="15"/>
        <v>20160301</v>
      </c>
      <c r="S135" s="166" t="s">
        <v>24308</v>
      </c>
      <c r="T135" s="166">
        <v>39492</v>
      </c>
      <c r="U135" s="166" t="str">
        <f t="shared" si="16"/>
        <v>20080214</v>
      </c>
      <c r="W135" s="166" t="s">
        <v>210</v>
      </c>
      <c r="X135" s="166"/>
      <c r="Y135" s="190" t="s">
        <v>23370</v>
      </c>
      <c r="Z135" s="190" t="str">
        <f>VLOOKUP(Y135,'DM Chức danh'!$A$3:$B$18,2,0)</f>
        <v>C14</v>
      </c>
      <c r="AA135" s="36" t="s">
        <v>23371</v>
      </c>
      <c r="AB135" s="36" t="str">
        <f>VLOOKUP(AA135,'DM vị trí'!$B$4:$C$100,2,0)</f>
        <v>78</v>
      </c>
      <c r="AD135" s="166" t="s">
        <v>24628</v>
      </c>
      <c r="AE135" s="18" t="s">
        <v>23372</v>
      </c>
      <c r="AF135" s="18" t="s">
        <v>23373</v>
      </c>
      <c r="AH135" s="18" t="s">
        <v>22535</v>
      </c>
      <c r="AI135" s="36" t="str">
        <f>VLOOKUP(AH135,'DM tongiao'!$A$3:$B$12,2,0)</f>
        <v>TG009</v>
      </c>
      <c r="AJ135" s="18" t="s">
        <v>22536</v>
      </c>
      <c r="AK135" s="36" t="str">
        <f>VLOOKUP(AJ135,'DM hon nhan'!$A$3:$B$8,2,0)</f>
        <v>TT01</v>
      </c>
      <c r="AL135" s="15" t="s">
        <v>23374</v>
      </c>
      <c r="AM135" s="15" t="s">
        <v>23374</v>
      </c>
      <c r="AN135" s="15" t="s">
        <v>210</v>
      </c>
      <c r="AO135" s="15" t="str">
        <f>VLOOKUP(AN135,'DM Tỉnh thành'!$A$3:$B$66,2,0)</f>
        <v>TT058</v>
      </c>
      <c r="BA135" s="18" t="s">
        <v>22250</v>
      </c>
      <c r="BB135" s="176"/>
      <c r="BC135" s="18" t="s">
        <v>23580</v>
      </c>
      <c r="BH135" s="166" t="s">
        <v>24629</v>
      </c>
      <c r="BI135" s="18" t="s">
        <v>22561</v>
      </c>
      <c r="BM135" s="176">
        <v>1</v>
      </c>
      <c r="BN135" s="166" t="s">
        <v>24630</v>
      </c>
      <c r="BO135" s="18" t="s">
        <v>22546</v>
      </c>
      <c r="BP135" s="18" t="s">
        <v>22518</v>
      </c>
    </row>
    <row r="136" spans="1:68" x14ac:dyDescent="0.25">
      <c r="A136" s="14" t="s">
        <v>23479</v>
      </c>
      <c r="B136" s="14" t="s">
        <v>21858</v>
      </c>
      <c r="C136" s="15" t="s">
        <v>21664</v>
      </c>
      <c r="D136" s="15" t="s">
        <v>25259</v>
      </c>
      <c r="E136" s="185" t="s">
        <v>67</v>
      </c>
      <c r="F136" s="220" t="str">
        <f>VLOOKUP(E136,'DM quốc gia'!$A$3:$B$17,2,0)</f>
        <v>QG001</v>
      </c>
      <c r="G136" s="166">
        <v>25646</v>
      </c>
      <c r="H136" s="166" t="str">
        <f t="shared" si="12"/>
        <v>19700319</v>
      </c>
      <c r="I136" s="15" t="s">
        <v>20988</v>
      </c>
      <c r="J136" s="15" t="str">
        <f>VLOOKUP(I136,'DM giới tính'!$A$4:$B$5,2,0)</f>
        <v>NAM</v>
      </c>
      <c r="K136" s="18" t="s">
        <v>21858</v>
      </c>
      <c r="L136" s="186" t="s">
        <v>21858</v>
      </c>
      <c r="M136" s="166">
        <f t="shared" si="11"/>
        <v>42522</v>
      </c>
      <c r="N136" s="166" t="str">
        <f t="shared" si="13"/>
        <v>20160601</v>
      </c>
      <c r="O136" s="166">
        <v>42461</v>
      </c>
      <c r="P136" s="166" t="str">
        <f t="shared" si="14"/>
        <v>20160401</v>
      </c>
      <c r="Q136" s="166">
        <v>42461</v>
      </c>
      <c r="R136" s="166" t="str">
        <f t="shared" si="15"/>
        <v>20160401</v>
      </c>
      <c r="S136" s="166" t="s">
        <v>23375</v>
      </c>
      <c r="T136" s="166" t="s">
        <v>23823</v>
      </c>
      <c r="U136" s="14">
        <v>20141225</v>
      </c>
      <c r="W136" s="166" t="s">
        <v>210</v>
      </c>
      <c r="X136" s="166" t="str">
        <f>VLOOKUP(W136,'DM Tỉnh thành'!$A$3:$B$66,2,0)</f>
        <v>TT058</v>
      </c>
      <c r="Y136" s="190" t="s">
        <v>22646</v>
      </c>
      <c r="Z136" s="190" t="str">
        <f>VLOOKUP(Y136,'DM Chức danh'!$A$3:$B$30,2,0)</f>
        <v>C21</v>
      </c>
      <c r="AA136" s="36" t="s">
        <v>22646</v>
      </c>
      <c r="AB136" s="36" t="str">
        <f>VLOOKUP(AA136,'DM vị trí'!$B$4:$C$100,2,0)</f>
        <v>65</v>
      </c>
      <c r="AD136" s="166"/>
      <c r="AE136" s="18" t="s">
        <v>23376</v>
      </c>
      <c r="AF136" s="18" t="s">
        <v>23377</v>
      </c>
      <c r="AH136" s="18" t="s">
        <v>22535</v>
      </c>
      <c r="AI136" s="36" t="str">
        <f>VLOOKUP(AH136,'DM tongiao'!$A$3:$B$12,2,0)</f>
        <v>TG009</v>
      </c>
      <c r="AJ136" s="18" t="s">
        <v>22536</v>
      </c>
      <c r="AK136" s="36" t="str">
        <f>VLOOKUP(AJ136,'DM hon nhan'!$A$3:$B$8,2,0)</f>
        <v>TT01</v>
      </c>
      <c r="AL136" s="15" t="s">
        <v>23378</v>
      </c>
      <c r="AM136" s="15" t="s">
        <v>23379</v>
      </c>
      <c r="AN136" s="15" t="s">
        <v>210</v>
      </c>
      <c r="AO136" s="15" t="str">
        <f>VLOOKUP(AN136,'DM Tỉnh thành'!$A$3:$B$66,2,0)</f>
        <v>TT058</v>
      </c>
      <c r="BA136" s="18" t="s">
        <v>22250</v>
      </c>
      <c r="BB136" s="176"/>
      <c r="BC136" s="18" t="s">
        <v>23580</v>
      </c>
      <c r="BH136" s="166"/>
      <c r="BM136" s="176">
        <v>1</v>
      </c>
      <c r="BN136" s="166"/>
      <c r="BO136" s="18" t="s">
        <v>22546</v>
      </c>
      <c r="BP136" s="18" t="s">
        <v>22518</v>
      </c>
    </row>
    <row r="137" spans="1:68" x14ac:dyDescent="0.25">
      <c r="A137" s="14" t="s">
        <v>23875</v>
      </c>
      <c r="B137" s="14" t="s">
        <v>21858</v>
      </c>
      <c r="C137" s="15" t="s">
        <v>23380</v>
      </c>
      <c r="D137" s="15" t="s">
        <v>25260</v>
      </c>
      <c r="E137" s="185" t="s">
        <v>67</v>
      </c>
      <c r="F137" s="220" t="str">
        <f>VLOOKUP(E137,'DM quốc gia'!$A$3:$B$17,2,0)</f>
        <v>QG001</v>
      </c>
      <c r="G137" s="166">
        <v>27787</v>
      </c>
      <c r="H137" s="166" t="str">
        <f t="shared" si="12"/>
        <v>19760128</v>
      </c>
      <c r="I137" s="15" t="s">
        <v>20989</v>
      </c>
      <c r="J137" s="15" t="str">
        <f>VLOOKUP(I137,'DM giới tính'!$A$4:$B$5,2,0)</f>
        <v>NU</v>
      </c>
      <c r="K137" s="18" t="s">
        <v>21858</v>
      </c>
      <c r="L137" s="186" t="s">
        <v>21858</v>
      </c>
      <c r="M137" s="166">
        <f t="shared" si="11"/>
        <v>61</v>
      </c>
      <c r="N137" s="166" t="str">
        <f t="shared" si="13"/>
        <v>19000301</v>
      </c>
      <c r="O137" s="166">
        <v>1</v>
      </c>
      <c r="P137" s="166" t="str">
        <f t="shared" si="14"/>
        <v>19000101</v>
      </c>
      <c r="Q137" s="166">
        <v>42461</v>
      </c>
      <c r="R137" s="166" t="str">
        <f t="shared" si="15"/>
        <v>20160401</v>
      </c>
      <c r="S137" s="166" t="s">
        <v>24309</v>
      </c>
      <c r="T137" s="166">
        <v>37661</v>
      </c>
      <c r="U137" s="166" t="str">
        <f t="shared" si="16"/>
        <v>20030209</v>
      </c>
      <c r="W137" s="166" t="s">
        <v>210</v>
      </c>
      <c r="X137" s="166" t="str">
        <f>VLOOKUP(W137,'DM Tỉnh thành'!$A$3:$B$66,2,0)</f>
        <v>TT058</v>
      </c>
      <c r="Y137" s="190" t="s">
        <v>22646</v>
      </c>
      <c r="Z137" s="190" t="str">
        <f>VLOOKUP(Y137,'DM Chức danh'!$A$3:$B$30,2,0)</f>
        <v>C21</v>
      </c>
      <c r="AA137" s="36" t="s">
        <v>22646</v>
      </c>
      <c r="AB137" s="36" t="str">
        <f>VLOOKUP(AA137,'DM vị trí'!$B$4:$C$100,2,0)</f>
        <v>65</v>
      </c>
      <c r="AD137" s="166"/>
      <c r="AF137" s="199" t="s">
        <v>23864</v>
      </c>
      <c r="AH137" s="18" t="s">
        <v>22535</v>
      </c>
      <c r="AI137" s="36" t="str">
        <f>VLOOKUP(AH137,'DM tongiao'!$A$3:$B$12,2,0)</f>
        <v>TG009</v>
      </c>
      <c r="AJ137" s="18" t="s">
        <v>22536</v>
      </c>
      <c r="AK137" s="36" t="str">
        <f>VLOOKUP(AJ137,'DM hon nhan'!$A$3:$B$8,2,0)</f>
        <v>TT01</v>
      </c>
      <c r="AL137" s="15" t="s">
        <v>23381</v>
      </c>
      <c r="AN137" s="15" t="s">
        <v>22646</v>
      </c>
      <c r="BA137" s="18" t="s">
        <v>22250</v>
      </c>
      <c r="BB137" s="176"/>
      <c r="BC137" s="18" t="s">
        <v>23580</v>
      </c>
      <c r="BH137" s="166"/>
      <c r="BM137" s="176">
        <v>1</v>
      </c>
      <c r="BN137" s="166"/>
      <c r="BO137" s="18" t="s">
        <v>22546</v>
      </c>
      <c r="BP137" s="18" t="s">
        <v>22518</v>
      </c>
    </row>
    <row r="138" spans="1:68" x14ac:dyDescent="0.25">
      <c r="A138" s="14" t="s">
        <v>23876</v>
      </c>
      <c r="B138" s="14" t="s">
        <v>21858</v>
      </c>
      <c r="C138" s="15" t="s">
        <v>21659</v>
      </c>
      <c r="D138" s="15" t="s">
        <v>25261</v>
      </c>
      <c r="E138" s="185" t="s">
        <v>67</v>
      </c>
      <c r="F138" s="220" t="str">
        <f>VLOOKUP(E138,'DM quốc gia'!$A$3:$B$17,2,0)</f>
        <v>QG001</v>
      </c>
      <c r="G138" s="166">
        <v>27578</v>
      </c>
      <c r="H138" s="166" t="str">
        <f t="shared" si="12"/>
        <v>19750703</v>
      </c>
      <c r="I138" s="15" t="s">
        <v>20988</v>
      </c>
      <c r="J138" s="15" t="str">
        <f>VLOOKUP(I138,'DM giới tính'!$A$4:$B$5,2,0)</f>
        <v>NAM</v>
      </c>
      <c r="K138" s="18" t="s">
        <v>21858</v>
      </c>
      <c r="L138" s="186" t="str">
        <f>+VLOOKUP(C138,'Nhân sự phê duyệt'!$B$4:$D$261,2,0)</f>
        <v>01</v>
      </c>
      <c r="M138" s="166">
        <f t="shared" si="11"/>
        <v>42658</v>
      </c>
      <c r="N138" s="166" t="str">
        <f t="shared" si="13"/>
        <v>20161015</v>
      </c>
      <c r="O138" s="166">
        <v>42597</v>
      </c>
      <c r="P138" s="166" t="str">
        <f t="shared" si="14"/>
        <v>20160815</v>
      </c>
      <c r="Q138" s="166">
        <v>42614</v>
      </c>
      <c r="R138" s="166" t="str">
        <f t="shared" si="15"/>
        <v>20160901</v>
      </c>
      <c r="S138" s="166" t="s">
        <v>24310</v>
      </c>
      <c r="T138" s="166">
        <v>38758</v>
      </c>
      <c r="U138" s="166" t="str">
        <f t="shared" si="16"/>
        <v>20060210</v>
      </c>
      <c r="W138" s="166" t="s">
        <v>204</v>
      </c>
      <c r="X138" s="166" t="str">
        <f>VLOOKUP(W138,'DM Tỉnh thành'!$A$3:$B$66,2,0)</f>
        <v>TT055</v>
      </c>
      <c r="Y138" s="190" t="s">
        <v>23383</v>
      </c>
      <c r="Z138" s="190" t="str">
        <f>VLOOKUP(Y138,'DM Chức danh'!$A$3:$B$30,2,0)</f>
        <v>C24</v>
      </c>
      <c r="AA138" s="36" t="s">
        <v>22146</v>
      </c>
      <c r="AB138" s="36" t="str">
        <f>VLOOKUP(AA138,'DM vị trí'!$B$4:$C$100,2,0)</f>
        <v>72</v>
      </c>
      <c r="AD138" s="166" t="s">
        <v>24631</v>
      </c>
      <c r="AE138" s="18" t="s">
        <v>23384</v>
      </c>
      <c r="AF138" s="18" t="s">
        <v>23385</v>
      </c>
      <c r="AH138" s="18" t="s">
        <v>22535</v>
      </c>
      <c r="AI138" s="36" t="str">
        <f>VLOOKUP(AH138,'DM tongiao'!$A$3:$B$12,2,0)</f>
        <v>TG009</v>
      </c>
      <c r="AJ138" s="18" t="s">
        <v>22536</v>
      </c>
      <c r="AK138" s="36" t="str">
        <f>VLOOKUP(AJ138,'DM hon nhan'!$A$3:$B$8,2,0)</f>
        <v>TT01</v>
      </c>
      <c r="AL138" s="15" t="s">
        <v>23386</v>
      </c>
      <c r="AM138" s="15" t="s">
        <v>23387</v>
      </c>
      <c r="AN138" s="15" t="s">
        <v>210</v>
      </c>
      <c r="AO138" s="15" t="str">
        <f>VLOOKUP(AN138,'DM Tỉnh thành'!$A$3:$B$66,2,0)</f>
        <v>TT058</v>
      </c>
      <c r="BB138" s="176"/>
      <c r="BC138" s="18" t="s">
        <v>23580</v>
      </c>
      <c r="BH138" s="166"/>
      <c r="BL138" s="18" t="s">
        <v>23388</v>
      </c>
      <c r="BM138" s="176">
        <v>1</v>
      </c>
      <c r="BN138" s="166"/>
      <c r="BO138" s="18" t="s">
        <v>22546</v>
      </c>
      <c r="BP138" s="18" t="s">
        <v>22518</v>
      </c>
    </row>
    <row r="139" spans="1:68" x14ac:dyDescent="0.25">
      <c r="A139" s="14" t="s">
        <v>23871</v>
      </c>
      <c r="B139" s="14" t="s">
        <v>21858</v>
      </c>
      <c r="C139" s="15" t="s">
        <v>21665</v>
      </c>
      <c r="D139" s="15" t="s">
        <v>25262</v>
      </c>
      <c r="E139" s="185" t="s">
        <v>67</v>
      </c>
      <c r="F139" s="220" t="str">
        <f>VLOOKUP(E139,'DM quốc gia'!$A$3:$B$17,2,0)</f>
        <v>QG001</v>
      </c>
      <c r="G139" s="166">
        <v>26401</v>
      </c>
      <c r="H139" s="166" t="str">
        <f t="shared" si="12"/>
        <v>19720412</v>
      </c>
      <c r="I139" s="15" t="s">
        <v>20988</v>
      </c>
      <c r="J139" s="15" t="str">
        <f>VLOOKUP(I139,'DM giới tính'!$A$4:$B$5,2,0)</f>
        <v>NAM</v>
      </c>
      <c r="K139" s="18" t="s">
        <v>21858</v>
      </c>
      <c r="L139" s="197" t="str">
        <f>+VLOOKUP(C139,'Nhân sự phê duyệt'!$B$4:$D$261,2,0)</f>
        <v>06</v>
      </c>
      <c r="M139" s="166">
        <f t="shared" ref="M139:M201" si="17">+EDATE(O139,2)</f>
        <v>42644</v>
      </c>
      <c r="N139" s="166" t="str">
        <f t="shared" si="13"/>
        <v>20161001</v>
      </c>
      <c r="O139" s="166">
        <v>42583</v>
      </c>
      <c r="P139" s="166" t="str">
        <f t="shared" si="14"/>
        <v>20160801</v>
      </c>
      <c r="Q139" s="166">
        <v>42583</v>
      </c>
      <c r="R139" s="166" t="str">
        <f t="shared" si="15"/>
        <v>20160801</v>
      </c>
      <c r="S139" s="166" t="s">
        <v>24311</v>
      </c>
      <c r="T139" s="166">
        <v>41849</v>
      </c>
      <c r="U139" s="166" t="str">
        <f t="shared" si="16"/>
        <v>20140729</v>
      </c>
      <c r="W139" s="166" t="s">
        <v>210</v>
      </c>
      <c r="X139" s="166"/>
      <c r="Y139" s="190" t="s">
        <v>21974</v>
      </c>
      <c r="Z139" s="190" t="str">
        <f>VLOOKUP(Y139,'DM Chức danh'!$A$3:$B$18,2,0)</f>
        <v>C10</v>
      </c>
      <c r="AA139" s="36" t="s">
        <v>22146</v>
      </c>
      <c r="AB139" s="36" t="str">
        <f>VLOOKUP(AA139,'DM vị trí'!$B$4:$C$100,2,0)</f>
        <v>72</v>
      </c>
      <c r="AD139" s="166" t="s">
        <v>24632</v>
      </c>
      <c r="AF139" s="18" t="s">
        <v>23389</v>
      </c>
      <c r="AH139" s="18" t="s">
        <v>22535</v>
      </c>
      <c r="AI139" s="36" t="str">
        <f>VLOOKUP(AH139,'DM tongiao'!$A$3:$B$12,2,0)</f>
        <v>TG009</v>
      </c>
      <c r="AJ139" s="18" t="s">
        <v>22536</v>
      </c>
      <c r="AK139" s="36" t="str">
        <f>VLOOKUP(AJ139,'DM hon nhan'!$A$3:$B$8,2,0)</f>
        <v>TT01</v>
      </c>
      <c r="AL139" s="15" t="s">
        <v>23390</v>
      </c>
      <c r="AN139" s="15" t="s">
        <v>22646</v>
      </c>
      <c r="BA139" s="18" t="s">
        <v>22250</v>
      </c>
      <c r="BB139" s="176"/>
      <c r="BC139" s="18" t="s">
        <v>23580</v>
      </c>
      <c r="BH139" s="166"/>
      <c r="BM139" s="176">
        <v>1</v>
      </c>
      <c r="BN139" s="166"/>
      <c r="BO139" s="18" t="s">
        <v>22546</v>
      </c>
      <c r="BP139" s="18" t="s">
        <v>22518</v>
      </c>
    </row>
    <row r="140" spans="1:68" x14ac:dyDescent="0.25">
      <c r="A140" s="14" t="s">
        <v>23391</v>
      </c>
      <c r="B140" s="14" t="s">
        <v>21858</v>
      </c>
      <c r="C140" s="15" t="s">
        <v>23392</v>
      </c>
      <c r="D140" s="15" t="s">
        <v>25263</v>
      </c>
      <c r="E140" s="185" t="s">
        <v>67</v>
      </c>
      <c r="F140" s="220" t="str">
        <f>VLOOKUP(E140,'DM quốc gia'!$A$3:$B$17,2,0)</f>
        <v>QG001</v>
      </c>
      <c r="G140" s="166">
        <v>21982</v>
      </c>
      <c r="H140" s="166" t="str">
        <f t="shared" si="12"/>
        <v>19600307</v>
      </c>
      <c r="I140" s="15" t="s">
        <v>20989</v>
      </c>
      <c r="J140" s="15" t="str">
        <f>VLOOKUP(I140,'DM giới tính'!$A$4:$B$5,2,0)</f>
        <v>NU</v>
      </c>
      <c r="K140" s="18" t="s">
        <v>21858</v>
      </c>
      <c r="L140" s="186" t="s">
        <v>21858</v>
      </c>
      <c r="M140" s="166">
        <f t="shared" si="17"/>
        <v>61</v>
      </c>
      <c r="N140" s="166" t="str">
        <f t="shared" si="13"/>
        <v>19000301</v>
      </c>
      <c r="O140" s="166">
        <v>1</v>
      </c>
      <c r="P140" s="166" t="str">
        <f t="shared" si="14"/>
        <v>19000101</v>
      </c>
      <c r="Q140" s="166">
        <v>42323</v>
      </c>
      <c r="R140" s="166" t="str">
        <f t="shared" si="15"/>
        <v>20151115</v>
      </c>
      <c r="S140" s="166" t="s">
        <v>24312</v>
      </c>
      <c r="T140" s="166">
        <v>38554</v>
      </c>
      <c r="U140" s="166" t="str">
        <f t="shared" si="16"/>
        <v>20050721</v>
      </c>
      <c r="W140" s="166" t="s">
        <v>210</v>
      </c>
      <c r="X140" s="166" t="str">
        <f>VLOOKUP(W140,'DM Tỉnh thành'!$A$3:$B$66,2,0)</f>
        <v>TT058</v>
      </c>
      <c r="Y140" s="190" t="s">
        <v>23383</v>
      </c>
      <c r="Z140" s="190" t="str">
        <f>VLOOKUP(Y140,'DM Chức danh'!$A$3:$B$30,2,0)</f>
        <v>C24</v>
      </c>
      <c r="AA140" s="36" t="s">
        <v>22074</v>
      </c>
      <c r="AB140" s="36" t="str">
        <f>VLOOKUP(AA140,'DM vị trí'!$B$4:$C$56,2,0)</f>
        <v>44</v>
      </c>
      <c r="AD140" s="166" t="s">
        <v>24633</v>
      </c>
      <c r="AF140" s="199" t="s">
        <v>23865</v>
      </c>
      <c r="AH140" s="18" t="s">
        <v>22535</v>
      </c>
      <c r="AI140" s="36" t="str">
        <f>VLOOKUP(AH140,'DM tongiao'!$A$3:$B$12,2,0)</f>
        <v>TG009</v>
      </c>
      <c r="AJ140" s="18" t="s">
        <v>22536</v>
      </c>
      <c r="AK140" s="36" t="str">
        <f>VLOOKUP(AJ140,'DM hon nhan'!$A$3:$B$8,2,0)</f>
        <v>TT01</v>
      </c>
      <c r="AL140" s="15" t="s">
        <v>23393</v>
      </c>
      <c r="AN140" s="15" t="s">
        <v>22646</v>
      </c>
      <c r="BB140" s="176"/>
      <c r="BC140" s="18" t="s">
        <v>23580</v>
      </c>
      <c r="BM140" s="176">
        <v>1</v>
      </c>
      <c r="BN140" s="166"/>
      <c r="BO140" s="18" t="s">
        <v>22546</v>
      </c>
      <c r="BP140" s="18" t="s">
        <v>22518</v>
      </c>
    </row>
    <row r="141" spans="1:68" x14ac:dyDescent="0.25">
      <c r="A141" s="14" t="s">
        <v>23394</v>
      </c>
      <c r="B141" s="14" t="s">
        <v>21855</v>
      </c>
      <c r="C141" s="15" t="s">
        <v>23395</v>
      </c>
      <c r="D141" s="15" t="s">
        <v>25264</v>
      </c>
      <c r="E141" s="185" t="s">
        <v>67</v>
      </c>
      <c r="F141" s="220" t="str">
        <f>VLOOKUP(E141,'DM quốc gia'!$A$3:$B$17,2,0)</f>
        <v>QG001</v>
      </c>
      <c r="G141" s="166">
        <v>26977</v>
      </c>
      <c r="H141" s="166" t="str">
        <f t="shared" si="12"/>
        <v>19731109</v>
      </c>
      <c r="I141" s="15" t="s">
        <v>20988</v>
      </c>
      <c r="J141" s="15" t="str">
        <f>VLOOKUP(I141,'DM giới tính'!$A$4:$B$5,2,0)</f>
        <v>NAM</v>
      </c>
      <c r="K141" s="18" t="s">
        <v>21855</v>
      </c>
      <c r="L141" s="186" t="s">
        <v>22007</v>
      </c>
      <c r="M141" s="166">
        <f t="shared" si="17"/>
        <v>42675</v>
      </c>
      <c r="N141" s="166" t="str">
        <f t="shared" si="13"/>
        <v>20161101</v>
      </c>
      <c r="O141" s="166">
        <v>42614</v>
      </c>
      <c r="P141" s="166" t="str">
        <f t="shared" si="14"/>
        <v>20160901</v>
      </c>
      <c r="Q141" s="166">
        <v>42614</v>
      </c>
      <c r="R141" s="166" t="str">
        <f t="shared" si="15"/>
        <v>20160901</v>
      </c>
      <c r="S141" s="166" t="s">
        <v>24313</v>
      </c>
      <c r="T141" s="166">
        <v>42424</v>
      </c>
      <c r="U141" s="166" t="str">
        <f t="shared" si="16"/>
        <v>20160224</v>
      </c>
      <c r="W141" s="166" t="s">
        <v>24445</v>
      </c>
      <c r="X141" s="166"/>
      <c r="Y141" s="190" t="s">
        <v>21974</v>
      </c>
      <c r="Z141" s="190" t="str">
        <f>VLOOKUP(Y141,'DM Chức danh'!$A$3:$B$18,2,0)</f>
        <v>C10</v>
      </c>
      <c r="AA141" s="36" t="s">
        <v>22146</v>
      </c>
      <c r="AB141" s="36" t="str">
        <f>VLOOKUP(AA141,'DM vị trí'!$B$4:$C$100,2,0)</f>
        <v>72</v>
      </c>
      <c r="AD141" s="166" t="s">
        <v>24634</v>
      </c>
      <c r="AE141" s="18" t="s">
        <v>23396</v>
      </c>
      <c r="AF141" s="18" t="s">
        <v>23397</v>
      </c>
      <c r="AH141" s="18" t="s">
        <v>22535</v>
      </c>
      <c r="AI141" s="36" t="str">
        <f>VLOOKUP(AH141,'DM tongiao'!$A$3:$B$12,2,0)</f>
        <v>TG009</v>
      </c>
      <c r="AJ141" s="18" t="s">
        <v>22536</v>
      </c>
      <c r="AK141" s="36" t="str">
        <f>VLOOKUP(AJ141,'DM hon nhan'!$A$3:$B$8,2,0)</f>
        <v>TT01</v>
      </c>
      <c r="AL141" s="15" t="s">
        <v>23398</v>
      </c>
      <c r="AM141" s="15" t="s">
        <v>23398</v>
      </c>
      <c r="AN141" s="15" t="s">
        <v>22539</v>
      </c>
      <c r="AO141" s="15" t="str">
        <f>VLOOKUP(AN141,'DM Tỉnh thành'!$A$3:$B$66,2,0)</f>
        <v>TT005</v>
      </c>
      <c r="BB141" s="176"/>
      <c r="BC141" s="18" t="s">
        <v>23580</v>
      </c>
      <c r="BM141" s="176">
        <v>1</v>
      </c>
      <c r="BN141" s="166" t="s">
        <v>24635</v>
      </c>
      <c r="BO141" s="18" t="s">
        <v>22546</v>
      </c>
      <c r="BP141" s="18" t="s">
        <v>22518</v>
      </c>
    </row>
    <row r="142" spans="1:68" x14ac:dyDescent="0.25">
      <c r="A142" s="14" t="s">
        <v>23399</v>
      </c>
      <c r="B142" s="14" t="s">
        <v>21855</v>
      </c>
      <c r="C142" s="15" t="s">
        <v>23400</v>
      </c>
      <c r="D142" s="15" t="s">
        <v>25265</v>
      </c>
      <c r="E142" s="185" t="s">
        <v>67</v>
      </c>
      <c r="F142" s="220" t="str">
        <f>VLOOKUP(E142,'DM quốc gia'!$A$3:$B$17,2,0)</f>
        <v>QG001</v>
      </c>
      <c r="G142" s="166">
        <v>31314</v>
      </c>
      <c r="H142" s="166" t="str">
        <f t="shared" si="12"/>
        <v>19850924</v>
      </c>
      <c r="I142" s="15" t="s">
        <v>20988</v>
      </c>
      <c r="J142" s="15" t="str">
        <f>VLOOKUP(I142,'DM giới tính'!$A$4:$B$5,2,0)</f>
        <v>NAM</v>
      </c>
      <c r="K142" s="18" t="s">
        <v>21855</v>
      </c>
      <c r="L142" s="186" t="s">
        <v>22007</v>
      </c>
      <c r="M142" s="166">
        <f t="shared" si="17"/>
        <v>42679</v>
      </c>
      <c r="N142" s="166" t="str">
        <f t="shared" si="13"/>
        <v>20161105</v>
      </c>
      <c r="O142" s="166">
        <v>42618</v>
      </c>
      <c r="P142" s="166" t="str">
        <f t="shared" si="14"/>
        <v>20160905</v>
      </c>
      <c r="Q142" s="166">
        <v>42618</v>
      </c>
      <c r="R142" s="166" t="str">
        <f t="shared" si="15"/>
        <v>20160905</v>
      </c>
      <c r="S142" s="166" t="s">
        <v>24314</v>
      </c>
      <c r="T142" s="166">
        <v>40354</v>
      </c>
      <c r="U142" s="166" t="str">
        <f t="shared" si="16"/>
        <v>20100625</v>
      </c>
      <c r="W142" s="166" t="s">
        <v>24445</v>
      </c>
      <c r="X142" s="166"/>
      <c r="Y142" s="190" t="s">
        <v>22547</v>
      </c>
      <c r="Z142" s="190" t="str">
        <f>VLOOKUP(Y142,'DM Chức danh'!$A$3:$B$18,2,0)</f>
        <v>C06</v>
      </c>
      <c r="AA142" s="36" t="s">
        <v>22146</v>
      </c>
      <c r="AB142" s="36" t="str">
        <f>VLOOKUP(AA142,'DM vị trí'!$B$4:$C$100,2,0)</f>
        <v>72</v>
      </c>
      <c r="AD142" s="166" t="s">
        <v>24636</v>
      </c>
      <c r="AE142" s="18" t="s">
        <v>23401</v>
      </c>
      <c r="AF142" s="18" t="s">
        <v>23402</v>
      </c>
      <c r="AH142" s="18" t="s">
        <v>22535</v>
      </c>
      <c r="AI142" s="36" t="str">
        <f>VLOOKUP(AH142,'DM tongiao'!$A$3:$B$12,2,0)</f>
        <v>TG009</v>
      </c>
      <c r="AJ142" s="18" t="s">
        <v>22536</v>
      </c>
      <c r="AK142" s="36" t="str">
        <f>VLOOKUP(AJ142,'DM hon nhan'!$A$3:$B$8,2,0)</f>
        <v>TT01</v>
      </c>
      <c r="AL142" s="15" t="s">
        <v>23403</v>
      </c>
      <c r="AM142" s="15" t="s">
        <v>23403</v>
      </c>
      <c r="AN142" s="15" t="s">
        <v>22539</v>
      </c>
      <c r="AO142" s="15" t="str">
        <f>VLOOKUP(AN142,'DM Tỉnh thành'!$A$3:$B$66,2,0)</f>
        <v>TT005</v>
      </c>
      <c r="BB142" s="176"/>
      <c r="BC142" s="18" t="s">
        <v>23580</v>
      </c>
      <c r="BL142" s="18" t="s">
        <v>23404</v>
      </c>
      <c r="BM142" s="176">
        <v>1</v>
      </c>
      <c r="BN142" s="166" t="s">
        <v>24637</v>
      </c>
      <c r="BO142" s="18" t="s">
        <v>22546</v>
      </c>
      <c r="BP142" s="18" t="s">
        <v>22518</v>
      </c>
    </row>
    <row r="143" spans="1:68" x14ac:dyDescent="0.25">
      <c r="A143" s="14" t="s">
        <v>21807</v>
      </c>
      <c r="B143" s="14" t="s">
        <v>21855</v>
      </c>
      <c r="C143" s="15" t="s">
        <v>21621</v>
      </c>
      <c r="D143" s="15" t="s">
        <v>25266</v>
      </c>
      <c r="E143" s="185" t="s">
        <v>67</v>
      </c>
      <c r="F143" s="220" t="str">
        <f>VLOOKUP(E143,'DM quốc gia'!$A$3:$B$17,2,0)</f>
        <v>QG001</v>
      </c>
      <c r="G143" s="166">
        <v>26128</v>
      </c>
      <c r="H143" s="166" t="str">
        <f t="shared" si="12"/>
        <v>19710714</v>
      </c>
      <c r="I143" s="15" t="s">
        <v>20989</v>
      </c>
      <c r="J143" s="15" t="str">
        <f>VLOOKUP(I143,'DM giới tính'!$A$4:$B$5,2,0)</f>
        <v>NU</v>
      </c>
      <c r="K143" s="18" t="s">
        <v>21855</v>
      </c>
      <c r="L143" s="197" t="str">
        <f>+VLOOKUP(C143,'Nhân sự phê duyệt'!$B$4:$D$261,2,0)</f>
        <v>27</v>
      </c>
      <c r="M143" s="166">
        <f t="shared" si="17"/>
        <v>42686</v>
      </c>
      <c r="N143" s="166" t="str">
        <f t="shared" si="13"/>
        <v>20161112</v>
      </c>
      <c r="O143" s="166">
        <v>42625</v>
      </c>
      <c r="P143" s="166" t="str">
        <f t="shared" si="14"/>
        <v>20160912</v>
      </c>
      <c r="Q143" s="166">
        <v>42625</v>
      </c>
      <c r="R143" s="166" t="str">
        <f t="shared" si="15"/>
        <v>20160912</v>
      </c>
      <c r="S143" s="166" t="s">
        <v>24315</v>
      </c>
      <c r="T143" s="166">
        <v>38363</v>
      </c>
      <c r="U143" s="166" t="str">
        <f t="shared" si="16"/>
        <v>20050111</v>
      </c>
      <c r="W143" s="166" t="s">
        <v>24445</v>
      </c>
      <c r="X143" s="166"/>
      <c r="Y143" s="190" t="s">
        <v>22547</v>
      </c>
      <c r="Z143" s="190" t="str">
        <f>VLOOKUP(Y143,'DM Chức danh'!$A$3:$B$18,2,0)</f>
        <v>C06</v>
      </c>
      <c r="AA143" s="36" t="s">
        <v>22146</v>
      </c>
      <c r="AB143" s="36" t="str">
        <f>VLOOKUP(AA143,'DM vị trí'!$B$4:$C$100,2,0)</f>
        <v>72</v>
      </c>
      <c r="AD143" s="166" t="s">
        <v>24638</v>
      </c>
      <c r="AE143" s="18" t="s">
        <v>23003</v>
      </c>
      <c r="AF143" s="18" t="s">
        <v>22735</v>
      </c>
      <c r="AH143" s="18" t="s">
        <v>22535</v>
      </c>
      <c r="AI143" s="36" t="str">
        <f>VLOOKUP(AH143,'DM tongiao'!$A$3:$B$12,2,0)</f>
        <v>TG009</v>
      </c>
      <c r="AJ143" s="18" t="s">
        <v>23004</v>
      </c>
      <c r="AK143" s="36" t="str">
        <f>VLOOKUP(AJ143,'DM hon nhan'!$A$3:$B$8,2,0)</f>
        <v>TT03</v>
      </c>
      <c r="AL143" s="15" t="s">
        <v>23005</v>
      </c>
      <c r="AM143" s="15" t="s">
        <v>23006</v>
      </c>
      <c r="AN143" s="15" t="s">
        <v>22539</v>
      </c>
      <c r="AO143" s="15" t="str">
        <f>VLOOKUP(AN143,'DM Tỉnh thành'!$A$3:$B$66,2,0)</f>
        <v>TT005</v>
      </c>
      <c r="BA143" s="18" t="s">
        <v>22250</v>
      </c>
      <c r="BB143" s="176"/>
      <c r="BC143" s="18" t="s">
        <v>23580</v>
      </c>
      <c r="BH143" s="18" t="s">
        <v>23007</v>
      </c>
      <c r="BI143" s="18" t="s">
        <v>22561</v>
      </c>
      <c r="BL143" s="18" t="s">
        <v>23008</v>
      </c>
      <c r="BM143" s="176">
        <v>1</v>
      </c>
      <c r="BN143" s="166"/>
      <c r="BO143" s="18" t="s">
        <v>22546</v>
      </c>
      <c r="BP143" s="18" t="s">
        <v>22518</v>
      </c>
    </row>
    <row r="144" spans="1:68" x14ac:dyDescent="0.25">
      <c r="A144" s="14" t="s">
        <v>21808</v>
      </c>
      <c r="B144" s="14" t="s">
        <v>21855</v>
      </c>
      <c r="C144" s="15" t="s">
        <v>21622</v>
      </c>
      <c r="D144" s="15" t="s">
        <v>25267</v>
      </c>
      <c r="E144" s="185" t="s">
        <v>67</v>
      </c>
      <c r="F144" s="220" t="str">
        <f>VLOOKUP(E144,'DM quốc gia'!$A$3:$B$17,2,0)</f>
        <v>QG001</v>
      </c>
      <c r="G144" s="166">
        <v>32936</v>
      </c>
      <c r="H144" s="166" t="str">
        <f t="shared" si="12"/>
        <v>19900304</v>
      </c>
      <c r="I144" s="15" t="s">
        <v>20988</v>
      </c>
      <c r="J144" s="15" t="str">
        <f>VLOOKUP(I144,'DM giới tính'!$A$4:$B$5,2,0)</f>
        <v>NAM</v>
      </c>
      <c r="K144" s="18" t="s">
        <v>21855</v>
      </c>
      <c r="L144" s="197" t="str">
        <f>+VLOOKUP(C144,'Nhân sự phê duyệt'!$B$4:$D$261,2,0)</f>
        <v>27</v>
      </c>
      <c r="M144" s="166">
        <f t="shared" si="17"/>
        <v>42707</v>
      </c>
      <c r="N144" s="166" t="str">
        <f t="shared" si="13"/>
        <v>20161203</v>
      </c>
      <c r="O144" s="166">
        <v>42646</v>
      </c>
      <c r="P144" s="166" t="str">
        <f t="shared" si="14"/>
        <v>20161003</v>
      </c>
      <c r="Q144" s="166">
        <v>42646</v>
      </c>
      <c r="R144" s="166" t="str">
        <f t="shared" si="15"/>
        <v>20161003</v>
      </c>
      <c r="S144" s="166" t="s">
        <v>24316</v>
      </c>
      <c r="T144" s="166">
        <v>42583</v>
      </c>
      <c r="U144" s="166" t="str">
        <f t="shared" si="16"/>
        <v>20160801</v>
      </c>
      <c r="W144" s="166" t="s">
        <v>180</v>
      </c>
      <c r="X144" s="166"/>
      <c r="Y144" s="190" t="s">
        <v>22547</v>
      </c>
      <c r="Z144" s="190" t="str">
        <f>VLOOKUP(Y144,'DM Chức danh'!$A$3:$B$18,2,0)</f>
        <v>C06</v>
      </c>
      <c r="AA144" s="36" t="s">
        <v>22146</v>
      </c>
      <c r="AB144" s="36" t="str">
        <f>VLOOKUP(AA144,'DM vị trí'!$B$4:$C$100,2,0)</f>
        <v>72</v>
      </c>
      <c r="AD144" s="166" t="s">
        <v>24639</v>
      </c>
      <c r="AE144" s="18" t="s">
        <v>23009</v>
      </c>
      <c r="AF144" s="18" t="s">
        <v>23010</v>
      </c>
      <c r="AH144" s="18" t="s">
        <v>22535</v>
      </c>
      <c r="AI144" s="36" t="str">
        <f>VLOOKUP(AH144,'DM tongiao'!$A$3:$B$12,2,0)</f>
        <v>TG009</v>
      </c>
      <c r="AJ144" s="18" t="s">
        <v>22544</v>
      </c>
      <c r="AK144" s="36" t="str">
        <f>VLOOKUP(AJ144,'DM hon nhan'!$A$3:$B$8,2,0)</f>
        <v>TT02</v>
      </c>
      <c r="AL144" s="15" t="s">
        <v>23011</v>
      </c>
      <c r="AM144" s="15" t="s">
        <v>23012</v>
      </c>
      <c r="AN144" s="15" t="s">
        <v>22539</v>
      </c>
      <c r="AO144" s="15" t="str">
        <f>VLOOKUP(AN144,'DM Tỉnh thành'!$A$3:$B$66,2,0)</f>
        <v>TT005</v>
      </c>
      <c r="BA144" s="18" t="s">
        <v>22250</v>
      </c>
      <c r="BB144" s="176"/>
      <c r="BC144" s="18" t="s">
        <v>23580</v>
      </c>
      <c r="BH144" s="18" t="s">
        <v>23013</v>
      </c>
      <c r="BI144" s="18" t="s">
        <v>22561</v>
      </c>
      <c r="BL144" s="18" t="s">
        <v>23014</v>
      </c>
      <c r="BM144" s="176">
        <v>1</v>
      </c>
      <c r="BN144" s="166"/>
      <c r="BO144" s="18" t="s">
        <v>22546</v>
      </c>
      <c r="BP144" s="18" t="s">
        <v>22518</v>
      </c>
    </row>
    <row r="145" spans="1:68" x14ac:dyDescent="0.25">
      <c r="A145" s="14" t="s">
        <v>21809</v>
      </c>
      <c r="B145" s="14" t="s">
        <v>21855</v>
      </c>
      <c r="C145" s="15" t="s">
        <v>21623</v>
      </c>
      <c r="D145" s="15" t="s">
        <v>25268</v>
      </c>
      <c r="E145" s="185" t="s">
        <v>67</v>
      </c>
      <c r="F145" s="220" t="str">
        <f>VLOOKUP(E145,'DM quốc gia'!$A$3:$B$17,2,0)</f>
        <v>QG001</v>
      </c>
      <c r="G145" s="166">
        <v>34142</v>
      </c>
      <c r="H145" s="166" t="str">
        <f t="shared" si="12"/>
        <v>19930622</v>
      </c>
      <c r="I145" s="15" t="s">
        <v>20989</v>
      </c>
      <c r="J145" s="15" t="str">
        <f>VLOOKUP(I145,'DM giới tính'!$A$4:$B$5,2,0)</f>
        <v>NU</v>
      </c>
      <c r="K145" s="18" t="s">
        <v>21855</v>
      </c>
      <c r="L145" s="197" t="str">
        <f>+VLOOKUP(C145,'Nhân sự phê duyệt'!$B$4:$D$261,2,0)</f>
        <v>27</v>
      </c>
      <c r="M145" s="166">
        <f t="shared" si="17"/>
        <v>42736</v>
      </c>
      <c r="N145" s="166" t="str">
        <f t="shared" si="13"/>
        <v>20170101</v>
      </c>
      <c r="O145" s="166">
        <v>42675</v>
      </c>
      <c r="P145" s="166" t="str">
        <f t="shared" si="14"/>
        <v>20161101</v>
      </c>
      <c r="Q145" s="166">
        <v>42675</v>
      </c>
      <c r="R145" s="166" t="str">
        <f t="shared" si="15"/>
        <v>20161101</v>
      </c>
      <c r="S145" s="166" t="s">
        <v>24317</v>
      </c>
      <c r="T145" s="166">
        <v>40940</v>
      </c>
      <c r="U145" s="166" t="str">
        <f t="shared" si="16"/>
        <v>20120201</v>
      </c>
      <c r="W145" s="166" t="s">
        <v>138</v>
      </c>
      <c r="X145" s="166"/>
      <c r="Y145" s="190" t="s">
        <v>22571</v>
      </c>
      <c r="Z145" s="190" t="str">
        <f>VLOOKUP(Y145,'DM Chức danh'!$A$3:$B$18,2,0)</f>
        <v>C03</v>
      </c>
      <c r="AA145" s="36" t="s">
        <v>22146</v>
      </c>
      <c r="AB145" s="36" t="str">
        <f>VLOOKUP(AA145,'DM vị trí'!$B$4:$C$100,2,0)</f>
        <v>72</v>
      </c>
      <c r="AD145" s="166" t="s">
        <v>24640</v>
      </c>
      <c r="AE145" s="18" t="s">
        <v>23015</v>
      </c>
      <c r="AF145" s="18" t="s">
        <v>23016</v>
      </c>
      <c r="AH145" s="18" t="s">
        <v>22535</v>
      </c>
      <c r="AI145" s="36" t="str">
        <f>VLOOKUP(AH145,'DM tongiao'!$A$3:$B$12,2,0)</f>
        <v>TG009</v>
      </c>
      <c r="AJ145" s="18" t="s">
        <v>22544</v>
      </c>
      <c r="AK145" s="36" t="str">
        <f>VLOOKUP(AJ145,'DM hon nhan'!$A$3:$B$8,2,0)</f>
        <v>TT02</v>
      </c>
      <c r="AL145" s="15" t="s">
        <v>23017</v>
      </c>
      <c r="AM145" s="15" t="s">
        <v>23018</v>
      </c>
      <c r="AN145" s="15" t="s">
        <v>22539</v>
      </c>
      <c r="AO145" s="15" t="str">
        <f>VLOOKUP(AN145,'DM Tỉnh thành'!$A$3:$B$66,2,0)</f>
        <v>TT005</v>
      </c>
      <c r="BA145" s="18" t="s">
        <v>22250</v>
      </c>
      <c r="BB145" s="176"/>
      <c r="BC145" s="18" t="s">
        <v>23580</v>
      </c>
      <c r="BH145" s="18" t="s">
        <v>23019</v>
      </c>
      <c r="BI145" s="18" t="s">
        <v>22561</v>
      </c>
      <c r="BL145" s="18" t="s">
        <v>23020</v>
      </c>
      <c r="BM145" s="176">
        <v>1</v>
      </c>
      <c r="BN145" s="166"/>
      <c r="BO145" s="18" t="s">
        <v>22546</v>
      </c>
      <c r="BP145" s="18" t="s">
        <v>22518</v>
      </c>
    </row>
    <row r="146" spans="1:68" x14ac:dyDescent="0.25">
      <c r="A146" s="14" t="s">
        <v>21811</v>
      </c>
      <c r="B146" s="14" t="s">
        <v>21855</v>
      </c>
      <c r="C146" s="15" t="s">
        <v>21625</v>
      </c>
      <c r="D146" s="15" t="s">
        <v>25269</v>
      </c>
      <c r="E146" s="185" t="s">
        <v>67</v>
      </c>
      <c r="F146" s="220" t="str">
        <f>VLOOKUP(E146,'DM quốc gia'!$A$3:$B$17,2,0)</f>
        <v>QG001</v>
      </c>
      <c r="G146" s="166">
        <v>31068</v>
      </c>
      <c r="H146" s="166" t="str">
        <f t="shared" si="12"/>
        <v>19850121</v>
      </c>
      <c r="I146" s="15" t="s">
        <v>20989</v>
      </c>
      <c r="J146" s="15" t="str">
        <f>VLOOKUP(I146,'DM giới tính'!$A$4:$B$5,2,0)</f>
        <v>NU</v>
      </c>
      <c r="K146" s="18" t="s">
        <v>21855</v>
      </c>
      <c r="L146" s="197" t="str">
        <f>+VLOOKUP(C146,'Nhân sự phê duyệt'!$B$4:$D$261,2,0)</f>
        <v>27</v>
      </c>
      <c r="M146" s="166">
        <f t="shared" si="17"/>
        <v>42742</v>
      </c>
      <c r="N146" s="166" t="str">
        <f t="shared" si="13"/>
        <v>20170107</v>
      </c>
      <c r="O146" s="166">
        <v>42681</v>
      </c>
      <c r="P146" s="166" t="str">
        <f t="shared" si="14"/>
        <v>20161107</v>
      </c>
      <c r="Q146" s="166">
        <v>42681</v>
      </c>
      <c r="R146" s="166" t="str">
        <f t="shared" si="15"/>
        <v>20161107</v>
      </c>
      <c r="S146" s="166" t="s">
        <v>24318</v>
      </c>
      <c r="T146" s="166">
        <v>40863</v>
      </c>
      <c r="U146" s="166" t="str">
        <f t="shared" si="16"/>
        <v>20111116</v>
      </c>
      <c r="W146" s="166" t="s">
        <v>24445</v>
      </c>
      <c r="X146" s="166"/>
      <c r="Y146" s="190" t="s">
        <v>22547</v>
      </c>
      <c r="Z146" s="190" t="str">
        <f>VLOOKUP(Y146,'DM Chức danh'!$A$3:$B$18,2,0)</f>
        <v>C06</v>
      </c>
      <c r="AA146" s="36" t="s">
        <v>22146</v>
      </c>
      <c r="AB146" s="36" t="str">
        <f>VLOOKUP(AA146,'DM vị trí'!$B$4:$C$100,2,0)</f>
        <v>72</v>
      </c>
      <c r="AD146" s="166" t="s">
        <v>24641</v>
      </c>
      <c r="AE146" s="18" t="s">
        <v>23021</v>
      </c>
      <c r="AF146" s="18" t="s">
        <v>23022</v>
      </c>
      <c r="AH146" s="18" t="s">
        <v>22535</v>
      </c>
      <c r="AI146" s="36" t="str">
        <f>VLOOKUP(AH146,'DM tongiao'!$A$3:$B$12,2,0)</f>
        <v>TG009</v>
      </c>
      <c r="AJ146" s="18" t="s">
        <v>22536</v>
      </c>
      <c r="AK146" s="36" t="str">
        <f>VLOOKUP(AJ146,'DM hon nhan'!$A$3:$B$8,2,0)</f>
        <v>TT01</v>
      </c>
      <c r="AL146" s="15" t="s">
        <v>23023</v>
      </c>
      <c r="AM146" s="15" t="s">
        <v>23024</v>
      </c>
      <c r="AN146" s="15" t="s">
        <v>22539</v>
      </c>
      <c r="AO146" s="15" t="str">
        <f>VLOOKUP(AN146,'DM Tỉnh thành'!$A$3:$B$66,2,0)</f>
        <v>TT005</v>
      </c>
      <c r="BB146" s="176"/>
      <c r="BC146" s="18" t="s">
        <v>23580</v>
      </c>
      <c r="BH146" s="18" t="s">
        <v>23025</v>
      </c>
      <c r="BI146" s="18" t="s">
        <v>22561</v>
      </c>
      <c r="BM146" s="176">
        <v>1</v>
      </c>
      <c r="BN146" s="18" t="s">
        <v>23026</v>
      </c>
      <c r="BO146" s="18" t="s">
        <v>22546</v>
      </c>
      <c r="BP146" s="18" t="s">
        <v>22518</v>
      </c>
    </row>
    <row r="147" spans="1:68" x14ac:dyDescent="0.25">
      <c r="A147" s="14" t="s">
        <v>21814</v>
      </c>
      <c r="B147" s="14" t="s">
        <v>21855</v>
      </c>
      <c r="C147" s="15" t="s">
        <v>21628</v>
      </c>
      <c r="D147" s="15" t="s">
        <v>25270</v>
      </c>
      <c r="E147" s="185" t="s">
        <v>67</v>
      </c>
      <c r="F147" s="220" t="str">
        <f>VLOOKUP(E147,'DM quốc gia'!$A$3:$B$17,2,0)</f>
        <v>QG001</v>
      </c>
      <c r="G147" s="166">
        <v>33194</v>
      </c>
      <c r="H147" s="166" t="str">
        <f t="shared" si="12"/>
        <v>19901117</v>
      </c>
      <c r="I147" s="15" t="s">
        <v>20989</v>
      </c>
      <c r="J147" s="15" t="str">
        <f>VLOOKUP(I147,'DM giới tính'!$A$4:$B$5,2,0)</f>
        <v>NU</v>
      </c>
      <c r="K147" s="18" t="s">
        <v>21855</v>
      </c>
      <c r="L147" s="197" t="str">
        <f>+VLOOKUP(C147,'Nhân sự phê duyệt'!$B$4:$D$261,2,0)</f>
        <v>27</v>
      </c>
      <c r="M147" s="166">
        <f t="shared" si="17"/>
        <v>42756</v>
      </c>
      <c r="N147" s="166" t="str">
        <f t="shared" si="13"/>
        <v>20170121</v>
      </c>
      <c r="O147" s="166">
        <v>42695</v>
      </c>
      <c r="P147" s="166" t="str">
        <f t="shared" si="14"/>
        <v>20161121</v>
      </c>
      <c r="Q147" s="166">
        <v>42695</v>
      </c>
      <c r="R147" s="166" t="str">
        <f t="shared" si="15"/>
        <v>20161121</v>
      </c>
      <c r="S147" s="166" t="s">
        <v>24319</v>
      </c>
      <c r="T147" s="166">
        <v>41255</v>
      </c>
      <c r="U147" s="166" t="str">
        <f t="shared" si="16"/>
        <v>20121212</v>
      </c>
      <c r="W147" s="166" t="s">
        <v>24642</v>
      </c>
      <c r="X147" s="166"/>
      <c r="Y147" s="190" t="s">
        <v>22571</v>
      </c>
      <c r="Z147" s="190" t="str">
        <f>VLOOKUP(Y147,'DM Chức danh'!$A$3:$B$18,2,0)</f>
        <v>C03</v>
      </c>
      <c r="AA147" s="36" t="s">
        <v>22146</v>
      </c>
      <c r="AB147" s="36" t="str">
        <f>VLOOKUP(AA147,'DM vị trí'!$B$4:$C$100,2,0)</f>
        <v>72</v>
      </c>
      <c r="AD147" s="166" t="s">
        <v>24643</v>
      </c>
      <c r="AE147" s="18" t="s">
        <v>23027</v>
      </c>
      <c r="AF147" s="18" t="s">
        <v>23028</v>
      </c>
      <c r="AH147" s="18" t="s">
        <v>21124</v>
      </c>
      <c r="AI147" s="36" t="str">
        <f>VLOOKUP(AH147,'DM tongiao'!$A$3:$B$12,2,0)</f>
        <v>TG007</v>
      </c>
      <c r="AJ147" s="18" t="s">
        <v>22536</v>
      </c>
      <c r="AK147" s="36" t="str">
        <f>VLOOKUP(AJ147,'DM hon nhan'!$A$3:$B$8,2,0)</f>
        <v>TT01</v>
      </c>
      <c r="AL147" s="15" t="s">
        <v>23029</v>
      </c>
      <c r="AM147" s="15" t="s">
        <v>23029</v>
      </c>
      <c r="AN147" s="15" t="s">
        <v>22539</v>
      </c>
      <c r="AO147" s="15" t="str">
        <f>VLOOKUP(AN147,'DM Tỉnh thành'!$A$3:$B$66,2,0)</f>
        <v>TT005</v>
      </c>
      <c r="BB147" s="176"/>
      <c r="BC147" s="18" t="s">
        <v>23580</v>
      </c>
      <c r="BH147" s="18" t="s">
        <v>23030</v>
      </c>
      <c r="BI147" s="18" t="s">
        <v>22561</v>
      </c>
      <c r="BL147" s="18" t="s">
        <v>23031</v>
      </c>
      <c r="BM147" s="176">
        <v>1</v>
      </c>
      <c r="BN147" s="166"/>
      <c r="BO147" s="18" t="s">
        <v>22546</v>
      </c>
      <c r="BP147" s="18" t="s">
        <v>22518</v>
      </c>
    </row>
    <row r="148" spans="1:68" x14ac:dyDescent="0.25">
      <c r="A148" s="14" t="s">
        <v>23405</v>
      </c>
      <c r="B148" s="14" t="s">
        <v>21855</v>
      </c>
      <c r="C148" s="15" t="s">
        <v>23406</v>
      </c>
      <c r="D148" s="15" t="s">
        <v>25271</v>
      </c>
      <c r="E148" s="185" t="s">
        <v>67</v>
      </c>
      <c r="F148" s="220" t="str">
        <f>VLOOKUP(E148,'DM quốc gia'!$A$3:$B$17,2,0)</f>
        <v>QG001</v>
      </c>
      <c r="G148" s="166">
        <v>32509</v>
      </c>
      <c r="H148" s="166" t="str">
        <f t="shared" si="12"/>
        <v>19890101</v>
      </c>
      <c r="I148" s="15" t="s">
        <v>20988</v>
      </c>
      <c r="J148" s="15" t="str">
        <f>VLOOKUP(I148,'DM giới tính'!$A$4:$B$5,2,0)</f>
        <v>NAM</v>
      </c>
      <c r="K148" s="18" t="s">
        <v>21855</v>
      </c>
      <c r="L148" s="197">
        <v>27</v>
      </c>
      <c r="M148" s="166">
        <f t="shared" si="17"/>
        <v>42756</v>
      </c>
      <c r="N148" s="166" t="str">
        <f t="shared" si="13"/>
        <v>20170121</v>
      </c>
      <c r="O148" s="166">
        <v>42695</v>
      </c>
      <c r="P148" s="166" t="str">
        <f t="shared" si="14"/>
        <v>20161121</v>
      </c>
      <c r="Q148" s="166">
        <v>42695</v>
      </c>
      <c r="R148" s="166" t="str">
        <f t="shared" si="15"/>
        <v>20161121</v>
      </c>
      <c r="S148" s="166" t="s">
        <v>24320</v>
      </c>
      <c r="T148" s="166">
        <v>42149</v>
      </c>
      <c r="U148" s="166" t="str">
        <f t="shared" si="16"/>
        <v>20150525</v>
      </c>
      <c r="W148" s="166" t="s">
        <v>107</v>
      </c>
      <c r="X148" s="166"/>
      <c r="Y148" s="190" t="s">
        <v>22579</v>
      </c>
      <c r="Z148" s="190" t="str">
        <f>VLOOKUP(Y148,'DM Chức danh'!$A$3:$B$18,2,0)</f>
        <v>C05</v>
      </c>
      <c r="AA148" s="36" t="s">
        <v>22146</v>
      </c>
      <c r="AB148" s="36" t="str">
        <f>VLOOKUP(AA148,'DM vị trí'!$B$4:$C$100,2,0)</f>
        <v>72</v>
      </c>
      <c r="AD148" s="166" t="s">
        <v>24644</v>
      </c>
      <c r="AE148" s="18" t="s">
        <v>23407</v>
      </c>
      <c r="AF148" s="18" t="s">
        <v>23408</v>
      </c>
      <c r="AH148" s="18" t="s">
        <v>22535</v>
      </c>
      <c r="AI148" s="36" t="str">
        <f>VLOOKUP(AH148,'DM tongiao'!$A$3:$B$12,2,0)</f>
        <v>TG009</v>
      </c>
      <c r="AJ148" s="18" t="s">
        <v>22536</v>
      </c>
      <c r="AK148" s="36" t="str">
        <f>VLOOKUP(AJ148,'DM hon nhan'!$A$3:$B$8,2,0)</f>
        <v>TT01</v>
      </c>
      <c r="AL148" s="15" t="s">
        <v>23409</v>
      </c>
      <c r="AM148" s="15" t="s">
        <v>23410</v>
      </c>
      <c r="AN148" s="15" t="s">
        <v>22539</v>
      </c>
      <c r="AO148" s="15" t="str">
        <f>VLOOKUP(AN148,'DM Tỉnh thành'!$A$3:$B$66,2,0)</f>
        <v>TT005</v>
      </c>
      <c r="BB148" s="176"/>
      <c r="BC148" s="18" t="s">
        <v>23580</v>
      </c>
      <c r="BH148" s="166" t="s">
        <v>24645</v>
      </c>
      <c r="BI148" s="18" t="s">
        <v>22561</v>
      </c>
      <c r="BM148" s="176">
        <v>1</v>
      </c>
      <c r="BN148" s="166"/>
      <c r="BO148" s="18" t="s">
        <v>22546</v>
      </c>
      <c r="BP148" s="18" t="s">
        <v>22518</v>
      </c>
    </row>
    <row r="149" spans="1:68" x14ac:dyDescent="0.25">
      <c r="A149" s="14" t="s">
        <v>23411</v>
      </c>
      <c r="B149" s="14" t="s">
        <v>21855</v>
      </c>
      <c r="C149" s="15" t="s">
        <v>23412</v>
      </c>
      <c r="D149" s="15" t="s">
        <v>25272</v>
      </c>
      <c r="E149" s="185" t="s">
        <v>67</v>
      </c>
      <c r="F149" s="220" t="str">
        <f>VLOOKUP(E149,'DM quốc gia'!$A$3:$B$17,2,0)</f>
        <v>QG001</v>
      </c>
      <c r="G149" s="166">
        <v>33251</v>
      </c>
      <c r="H149" s="166" t="str">
        <f t="shared" si="12"/>
        <v>19910113</v>
      </c>
      <c r="I149" s="15" t="s">
        <v>20989</v>
      </c>
      <c r="J149" s="15" t="str">
        <f>VLOOKUP(I149,'DM giới tính'!$A$4:$B$5,2,0)</f>
        <v>NU</v>
      </c>
      <c r="K149" s="18" t="s">
        <v>21855</v>
      </c>
      <c r="L149" s="197">
        <v>27</v>
      </c>
      <c r="M149" s="166">
        <f t="shared" si="17"/>
        <v>42763</v>
      </c>
      <c r="N149" s="166" t="str">
        <f t="shared" si="13"/>
        <v>20170128</v>
      </c>
      <c r="O149" s="166">
        <v>42702</v>
      </c>
      <c r="P149" s="166" t="str">
        <f t="shared" si="14"/>
        <v>20161128</v>
      </c>
      <c r="Q149" s="166">
        <v>42702</v>
      </c>
      <c r="R149" s="166" t="str">
        <f t="shared" si="15"/>
        <v>20161128</v>
      </c>
      <c r="S149" s="166" t="s">
        <v>24321</v>
      </c>
      <c r="T149" s="166">
        <v>39643</v>
      </c>
      <c r="U149" s="166" t="str">
        <f t="shared" si="16"/>
        <v>20080714</v>
      </c>
      <c r="W149" s="166" t="s">
        <v>24484</v>
      </c>
      <c r="X149" s="166"/>
      <c r="Y149" s="190" t="s">
        <v>22571</v>
      </c>
      <c r="Z149" s="190" t="str">
        <f>VLOOKUP(Y149,'DM Chức danh'!$A$3:$B$18,2,0)</f>
        <v>C03</v>
      </c>
      <c r="AA149" s="36" t="s">
        <v>22146</v>
      </c>
      <c r="AB149" s="36" t="str">
        <f>VLOOKUP(AA149,'DM vị trí'!$B$4:$C$100,2,0)</f>
        <v>72</v>
      </c>
      <c r="AD149" s="166" t="s">
        <v>24646</v>
      </c>
      <c r="AE149" s="18" t="s">
        <v>23413</v>
      </c>
      <c r="AF149" s="18" t="s">
        <v>23414</v>
      </c>
      <c r="AH149" s="18" t="s">
        <v>22535</v>
      </c>
      <c r="AI149" s="36" t="str">
        <f>VLOOKUP(AH149,'DM tongiao'!$A$3:$B$12,2,0)</f>
        <v>TG009</v>
      </c>
      <c r="AJ149" s="18" t="s">
        <v>22536</v>
      </c>
      <c r="AK149" s="36" t="str">
        <f>VLOOKUP(AJ149,'DM hon nhan'!$A$3:$B$8,2,0)</f>
        <v>TT01</v>
      </c>
      <c r="AL149" s="15" t="s">
        <v>23415</v>
      </c>
      <c r="AM149" s="15" t="s">
        <v>23415</v>
      </c>
      <c r="AN149" s="15" t="s">
        <v>22539</v>
      </c>
      <c r="AO149" s="15" t="str">
        <f>VLOOKUP(AN149,'DM Tỉnh thành'!$A$3:$B$66,2,0)</f>
        <v>TT005</v>
      </c>
      <c r="BA149" s="18" t="s">
        <v>22250</v>
      </c>
      <c r="BB149" s="176"/>
      <c r="BC149" s="18" t="s">
        <v>23580</v>
      </c>
      <c r="BH149" s="166"/>
      <c r="BM149" s="176">
        <v>1</v>
      </c>
      <c r="BN149" s="166"/>
      <c r="BO149" s="18" t="s">
        <v>22546</v>
      </c>
      <c r="BP149" s="18" t="s">
        <v>22518</v>
      </c>
    </row>
    <row r="150" spans="1:68" x14ac:dyDescent="0.25">
      <c r="A150" s="14" t="s">
        <v>21701</v>
      </c>
      <c r="B150" s="14" t="s">
        <v>21855</v>
      </c>
      <c r="C150" s="15" t="s">
        <v>21515</v>
      </c>
      <c r="D150" s="15" t="s">
        <v>25273</v>
      </c>
      <c r="E150" s="187" t="s">
        <v>24181</v>
      </c>
      <c r="F150" s="220" t="str">
        <f>VLOOKUP(E150,'DM quốc gia'!$A$3:$B$20,2,0)</f>
        <v>QG016</v>
      </c>
      <c r="G150" s="166">
        <v>26354</v>
      </c>
      <c r="H150" s="166" t="str">
        <f t="shared" si="12"/>
        <v>19720225</v>
      </c>
      <c r="I150" s="15" t="s">
        <v>20988</v>
      </c>
      <c r="J150" s="15" t="str">
        <f>VLOOKUP(I150,'DM giới tính'!$A$4:$B$5,2,0)</f>
        <v>NAM</v>
      </c>
      <c r="K150" s="187" t="str">
        <f>+VLOOKUP(C150,'[5]Hồ sơ nhân viên'!B$5:AW$126,5,0)</f>
        <v>01</v>
      </c>
      <c r="L150" s="190" t="s">
        <v>21858</v>
      </c>
      <c r="M150" s="166">
        <f t="shared" si="17"/>
        <v>40344</v>
      </c>
      <c r="N150" s="166" t="str">
        <f t="shared" si="13"/>
        <v>20100615</v>
      </c>
      <c r="O150" s="200">
        <v>40283</v>
      </c>
      <c r="P150" s="166" t="str">
        <f t="shared" si="14"/>
        <v>20100415</v>
      </c>
      <c r="Q150" s="166">
        <v>40283</v>
      </c>
      <c r="R150" s="166" t="str">
        <f t="shared" si="15"/>
        <v>20100415</v>
      </c>
      <c r="S150" s="204" t="s">
        <v>24322</v>
      </c>
      <c r="T150" s="204">
        <v>40903</v>
      </c>
      <c r="U150" s="166" t="str">
        <f t="shared" si="16"/>
        <v>20111226</v>
      </c>
      <c r="W150" s="190" t="s">
        <v>94</v>
      </c>
      <c r="X150" s="166" t="s">
        <v>94</v>
      </c>
      <c r="Y150" s="190" t="s">
        <v>22005</v>
      </c>
      <c r="Z150" s="190" t="s">
        <v>22005</v>
      </c>
      <c r="AA150" s="200" t="s">
        <v>22024</v>
      </c>
      <c r="AB150" s="36" t="str">
        <f>VLOOKUP(AA150,'DM vị trí'!$B$4:$C$56,2,0)</f>
        <v>03</v>
      </c>
      <c r="AD150" s="200" t="s">
        <v>24647</v>
      </c>
      <c r="AE150" s="18" t="s">
        <v>23416</v>
      </c>
      <c r="AF150" s="200" t="s">
        <v>23416</v>
      </c>
      <c r="AH150" s="200" t="s">
        <v>22535</v>
      </c>
      <c r="AI150" s="36" t="str">
        <f>VLOOKUP(AH150,'DM tongiao'!$A$3:$B$12,2,0)</f>
        <v>TG009</v>
      </c>
      <c r="AJ150" s="18" t="s">
        <v>22536</v>
      </c>
      <c r="AK150" s="36" t="str">
        <f>VLOOKUP(AJ150,'DM hon nhan'!$A$3:$B$8,2,0)</f>
        <v>TT01</v>
      </c>
      <c r="AL150" s="15" t="s">
        <v>23671</v>
      </c>
      <c r="AM150" s="15" t="s">
        <v>23672</v>
      </c>
      <c r="AN150" s="15" t="s">
        <v>22539</v>
      </c>
      <c r="AO150" s="15" t="str">
        <f>VLOOKUP(AN150,'DM Tỉnh thành'!$A$3:$B$66,2,0)</f>
        <v>TT005</v>
      </c>
      <c r="BB150" s="176"/>
      <c r="BD150" s="18" t="s">
        <v>22250</v>
      </c>
      <c r="BE150" s="18" t="s">
        <v>22250</v>
      </c>
      <c r="BH150" s="200" t="s">
        <v>24648</v>
      </c>
      <c r="BI150" s="200" t="s">
        <v>22561</v>
      </c>
      <c r="BJ150" s="200"/>
      <c r="BK150" s="200"/>
      <c r="BL150" s="200" t="s">
        <v>24649</v>
      </c>
      <c r="BM150" s="176"/>
      <c r="BN150" s="15">
        <v>0</v>
      </c>
      <c r="BO150" s="18" t="s">
        <v>22541</v>
      </c>
      <c r="BP150" s="18" t="s">
        <v>22542</v>
      </c>
    </row>
    <row r="151" spans="1:68" x14ac:dyDescent="0.25">
      <c r="A151" s="14" t="s">
        <v>21702</v>
      </c>
      <c r="B151" s="14" t="s">
        <v>21855</v>
      </c>
      <c r="C151" s="15" t="s">
        <v>21516</v>
      </c>
      <c r="D151" s="15" t="s">
        <v>25274</v>
      </c>
      <c r="E151" s="187" t="s">
        <v>87</v>
      </c>
      <c r="F151" s="220" t="str">
        <f>VLOOKUP(E151,'DM quốc gia'!$A$3:$B$20,2,0)</f>
        <v>QG011</v>
      </c>
      <c r="G151" s="166">
        <v>28710</v>
      </c>
      <c r="H151" s="166" t="str">
        <f t="shared" si="12"/>
        <v>19780808</v>
      </c>
      <c r="I151" s="15" t="s">
        <v>20988</v>
      </c>
      <c r="J151" s="15" t="str">
        <f>VLOOKUP(I151,'DM giới tính'!$A$4:$B$5,2,0)</f>
        <v>NAM</v>
      </c>
      <c r="K151" s="187" t="str">
        <f>+VLOOKUP(C151,'[5]Hồ sơ nhân viên'!B$5:AW$126,5,0)</f>
        <v>01</v>
      </c>
      <c r="L151" s="190" t="s">
        <v>21858</v>
      </c>
      <c r="M151" s="166">
        <f t="shared" si="17"/>
        <v>40391</v>
      </c>
      <c r="N151" s="166" t="str">
        <f t="shared" si="13"/>
        <v>20100801</v>
      </c>
      <c r="O151" s="200">
        <v>40330</v>
      </c>
      <c r="P151" s="166" t="str">
        <f t="shared" si="14"/>
        <v>20100601</v>
      </c>
      <c r="Q151" s="166">
        <v>40330</v>
      </c>
      <c r="R151" s="166" t="str">
        <f t="shared" si="15"/>
        <v>20100601</v>
      </c>
      <c r="S151" s="204" t="s">
        <v>24323</v>
      </c>
      <c r="T151" s="204">
        <v>42484</v>
      </c>
      <c r="U151" s="166" t="str">
        <f t="shared" si="16"/>
        <v>20160424</v>
      </c>
      <c r="W151" s="190" t="s">
        <v>86</v>
      </c>
      <c r="X151" s="166" t="s">
        <v>86</v>
      </c>
      <c r="Y151" s="190" t="s">
        <v>22003</v>
      </c>
      <c r="Z151" s="190" t="s">
        <v>22003</v>
      </c>
      <c r="AA151" s="200" t="s">
        <v>22024</v>
      </c>
      <c r="AB151" s="36" t="str">
        <f>VLOOKUP(AA151,'DM vị trí'!$B$4:$C$56,2,0)</f>
        <v>03</v>
      </c>
      <c r="AD151" s="200" t="s">
        <v>24650</v>
      </c>
      <c r="AE151" s="18" t="s">
        <v>22534</v>
      </c>
      <c r="AF151" s="200" t="s">
        <v>22534</v>
      </c>
      <c r="AH151" s="200" t="s">
        <v>22535</v>
      </c>
      <c r="AI151" s="36" t="str">
        <f>VLOOKUP(AH151,'DM tongiao'!$A$3:$B$12,2,0)</f>
        <v>TG009</v>
      </c>
      <c r="AJ151" s="18" t="s">
        <v>22536</v>
      </c>
      <c r="AK151" s="36" t="str">
        <f>VLOOKUP(AJ151,'DM hon nhan'!$A$3:$B$8,2,0)</f>
        <v>TT01</v>
      </c>
      <c r="AL151" s="15" t="s">
        <v>22537</v>
      </c>
      <c r="AM151" s="15" t="s">
        <v>22538</v>
      </c>
      <c r="AN151" s="15" t="s">
        <v>22539</v>
      </c>
      <c r="AO151" s="15" t="str">
        <f>VLOOKUP(AN151,'DM Tỉnh thành'!$A$3:$B$66,2,0)</f>
        <v>TT005</v>
      </c>
      <c r="BB151" s="176"/>
      <c r="BD151" s="18" t="s">
        <v>22250</v>
      </c>
      <c r="BE151" s="18" t="s">
        <v>22250</v>
      </c>
      <c r="BH151" s="200" t="s">
        <v>24651</v>
      </c>
      <c r="BI151" s="200" t="s">
        <v>22561</v>
      </c>
      <c r="BJ151" s="200"/>
      <c r="BL151" s="200" t="s">
        <v>24652</v>
      </c>
      <c r="BM151" s="176"/>
      <c r="BN151" s="15">
        <v>0</v>
      </c>
      <c r="BO151" s="18" t="s">
        <v>22541</v>
      </c>
      <c r="BP151" s="18" t="s">
        <v>22542</v>
      </c>
    </row>
    <row r="152" spans="1:68" x14ac:dyDescent="0.25">
      <c r="A152" s="14" t="s">
        <v>21819</v>
      </c>
      <c r="B152" s="14" t="s">
        <v>21855</v>
      </c>
      <c r="C152" s="15" t="s">
        <v>21633</v>
      </c>
      <c r="D152" s="15" t="s">
        <v>25275</v>
      </c>
      <c r="E152" s="187" t="s">
        <v>24181</v>
      </c>
      <c r="F152" s="220" t="str">
        <f>VLOOKUP(E152,'DM quốc gia'!$A$3:$B$20,2,0)</f>
        <v>QG016</v>
      </c>
      <c r="G152" s="166">
        <v>24929</v>
      </c>
      <c r="H152" s="166" t="str">
        <f t="shared" si="12"/>
        <v>19680401</v>
      </c>
      <c r="I152" s="15" t="s">
        <v>20988</v>
      </c>
      <c r="J152" s="15" t="str">
        <f>VLOOKUP(I152,'DM giới tính'!$A$4:$B$5,2,0)</f>
        <v>NAM</v>
      </c>
      <c r="K152" s="187" t="str">
        <f>+VLOOKUP(C152,'[5]Hồ sơ nhân viên'!B$5:AW$126,5,0)</f>
        <v>01</v>
      </c>
      <c r="L152" s="190" t="s">
        <v>21858</v>
      </c>
      <c r="M152" s="166">
        <f t="shared" si="17"/>
        <v>42856</v>
      </c>
      <c r="N152" s="166" t="str">
        <f t="shared" si="13"/>
        <v>20170501</v>
      </c>
      <c r="O152" s="200">
        <v>42795</v>
      </c>
      <c r="P152" s="166" t="str">
        <f t="shared" si="14"/>
        <v>20170301</v>
      </c>
      <c r="Q152" s="166">
        <v>42795</v>
      </c>
      <c r="R152" s="166" t="str">
        <f t="shared" si="15"/>
        <v>20170301</v>
      </c>
      <c r="S152" s="204" t="s">
        <v>24324</v>
      </c>
      <c r="T152" s="204">
        <v>42045</v>
      </c>
      <c r="U152" s="166" t="str">
        <f t="shared" si="16"/>
        <v>20150210</v>
      </c>
      <c r="W152" s="190" t="s">
        <v>94</v>
      </c>
      <c r="X152" s="166" t="s">
        <v>94</v>
      </c>
      <c r="Y152" s="190" t="s">
        <v>22006</v>
      </c>
      <c r="Z152" s="190" t="s">
        <v>22006</v>
      </c>
      <c r="AA152" s="200" t="s">
        <v>22024</v>
      </c>
      <c r="AB152" s="36" t="str">
        <f>VLOOKUP(AA152,'DM vị trí'!$B$4:$C$56,2,0)</f>
        <v>03</v>
      </c>
      <c r="AD152" s="200" t="s">
        <v>24653</v>
      </c>
      <c r="AE152" s="18" t="s">
        <v>23417</v>
      </c>
      <c r="AF152" s="200" t="s">
        <v>24654</v>
      </c>
      <c r="AH152" s="200" t="s">
        <v>22535</v>
      </c>
      <c r="AI152" s="36" t="str">
        <f>VLOOKUP(AH152,'DM tongiao'!$A$3:$B$12,2,0)</f>
        <v>TG009</v>
      </c>
      <c r="AJ152" s="18" t="s">
        <v>22536</v>
      </c>
      <c r="AK152" s="36" t="str">
        <f>VLOOKUP(AJ152,'DM hon nhan'!$A$3:$B$8,2,0)</f>
        <v>TT01</v>
      </c>
      <c r="AL152" s="15" t="s">
        <v>23673</v>
      </c>
      <c r="AM152" s="15" t="s">
        <v>23674</v>
      </c>
      <c r="AN152" s="15" t="s">
        <v>22539</v>
      </c>
      <c r="AO152" s="15" t="str">
        <f>VLOOKUP(AN152,'DM Tỉnh thành'!$A$3:$B$66,2,0)</f>
        <v>TT005</v>
      </c>
      <c r="BB152" s="176"/>
      <c r="BD152" s="18" t="s">
        <v>22250</v>
      </c>
      <c r="BE152" s="18" t="s">
        <v>22250</v>
      </c>
      <c r="BH152" s="200" t="s">
        <v>24655</v>
      </c>
      <c r="BI152" s="200" t="s">
        <v>22561</v>
      </c>
      <c r="BJ152" s="200"/>
      <c r="BL152" s="200" t="s">
        <v>24656</v>
      </c>
      <c r="BM152" s="176"/>
      <c r="BN152" s="15">
        <v>0</v>
      </c>
      <c r="BO152" s="18" t="s">
        <v>22541</v>
      </c>
      <c r="BP152" s="18" t="s">
        <v>22542</v>
      </c>
    </row>
    <row r="153" spans="1:68" x14ac:dyDescent="0.25">
      <c r="A153" s="14" t="s">
        <v>21685</v>
      </c>
      <c r="B153" s="14" t="s">
        <v>21855</v>
      </c>
      <c r="C153" s="15" t="s">
        <v>21499</v>
      </c>
      <c r="D153" s="15" t="s">
        <v>25276</v>
      </c>
      <c r="E153" s="187" t="s">
        <v>67</v>
      </c>
      <c r="F153" s="220" t="str">
        <f>VLOOKUP(E153,'DM quốc gia'!$A$3:$B$20,2,0)</f>
        <v>QG001</v>
      </c>
      <c r="G153" s="166">
        <v>31695</v>
      </c>
      <c r="H153" s="166" t="str">
        <f t="shared" si="12"/>
        <v>19861010</v>
      </c>
      <c r="I153" s="15" t="s">
        <v>20989</v>
      </c>
      <c r="J153" s="15" t="str">
        <f>VLOOKUP(I153,'DM giới tính'!$A$4:$B$5,2,0)</f>
        <v>NU</v>
      </c>
      <c r="K153" s="187" t="str">
        <f>+VLOOKUP(C153,'[5]Hồ sơ nhân viên'!B$5:AW$126,5,0)</f>
        <v>01</v>
      </c>
      <c r="L153" s="190" t="s">
        <v>21882</v>
      </c>
      <c r="M153" s="166">
        <f t="shared" si="17"/>
        <v>39783</v>
      </c>
      <c r="N153" s="166" t="str">
        <f t="shared" si="13"/>
        <v>20081201</v>
      </c>
      <c r="O153" s="200">
        <v>39722</v>
      </c>
      <c r="P153" s="166" t="str">
        <f t="shared" si="14"/>
        <v>20081001</v>
      </c>
      <c r="Q153" s="166">
        <v>39722</v>
      </c>
      <c r="R153" s="166" t="str">
        <f t="shared" si="15"/>
        <v>20081001</v>
      </c>
      <c r="S153" s="204" t="s">
        <v>24325</v>
      </c>
      <c r="T153" s="204">
        <v>42741</v>
      </c>
      <c r="U153" s="166" t="str">
        <f t="shared" si="16"/>
        <v>20170106</v>
      </c>
      <c r="W153" s="190" t="s">
        <v>104</v>
      </c>
      <c r="X153" s="166" t="s">
        <v>104</v>
      </c>
      <c r="Y153" s="190" t="s">
        <v>22000</v>
      </c>
      <c r="Z153" s="190" t="s">
        <v>22000</v>
      </c>
      <c r="AA153" s="200" t="s">
        <v>22024</v>
      </c>
      <c r="AB153" s="36" t="str">
        <f>VLOOKUP(AA153,'DM vị trí'!$B$4:$C$56,2,0)</f>
        <v>03</v>
      </c>
      <c r="AC153" s="36">
        <v>111001</v>
      </c>
      <c r="AD153" s="200" t="s">
        <v>24657</v>
      </c>
      <c r="AE153" s="18" t="s">
        <v>22543</v>
      </c>
      <c r="AF153" s="200" t="s">
        <v>22543</v>
      </c>
      <c r="AH153" s="200" t="s">
        <v>22535</v>
      </c>
      <c r="AI153" s="36" t="str">
        <f>VLOOKUP(AH153,'DM tongiao'!$A$3:$B$12,2,0)</f>
        <v>TG009</v>
      </c>
      <c r="AJ153" s="18" t="s">
        <v>22544</v>
      </c>
      <c r="AK153" s="36" t="str">
        <f>VLOOKUP(AJ153,'DM hon nhan'!$A$3:$B$8,2,0)</f>
        <v>TT02</v>
      </c>
      <c r="AL153" s="15" t="s">
        <v>23675</v>
      </c>
      <c r="AM153" s="15" t="s">
        <v>23675</v>
      </c>
      <c r="AN153" s="15" t="s">
        <v>22539</v>
      </c>
      <c r="AO153" s="15" t="str">
        <f>VLOOKUP(AN153,'DM Tỉnh thành'!$A$3:$B$66,2,0)</f>
        <v>TT005</v>
      </c>
      <c r="AR153" s="15" t="s">
        <v>23675</v>
      </c>
      <c r="AS153" s="15" t="s">
        <v>105</v>
      </c>
      <c r="AT153" s="15" t="str">
        <f>VLOOKUP(AS153,'DM Tỉnh thành'!$A$3:$B$66,2,0)</f>
        <v>TT005</v>
      </c>
      <c r="BA153" s="18" t="s">
        <v>22250</v>
      </c>
      <c r="BB153" s="176"/>
      <c r="BC153" s="18" t="s">
        <v>23580</v>
      </c>
      <c r="BD153" s="18" t="s">
        <v>22250</v>
      </c>
      <c r="BE153" s="18" t="s">
        <v>22250</v>
      </c>
      <c r="BH153" s="200" t="s">
        <v>24658</v>
      </c>
      <c r="BI153" s="200" t="s">
        <v>22561</v>
      </c>
      <c r="BJ153" s="200"/>
      <c r="BL153" s="200" t="s">
        <v>24659</v>
      </c>
      <c r="BM153" s="176"/>
      <c r="BN153" s="15" t="s">
        <v>22545</v>
      </c>
      <c r="BO153" s="18" t="s">
        <v>22546</v>
      </c>
      <c r="BP153" s="18" t="s">
        <v>22542</v>
      </c>
    </row>
    <row r="154" spans="1:68" x14ac:dyDescent="0.25">
      <c r="A154" s="14" t="s">
        <v>21692</v>
      </c>
      <c r="B154" s="14" t="s">
        <v>21855</v>
      </c>
      <c r="C154" s="15" t="s">
        <v>21506</v>
      </c>
      <c r="D154" s="15" t="s">
        <v>25278</v>
      </c>
      <c r="E154" s="187" t="s">
        <v>67</v>
      </c>
      <c r="F154" s="220" t="str">
        <f>VLOOKUP(E154,'DM quốc gia'!$A$3:$B$20,2,0)</f>
        <v>QG001</v>
      </c>
      <c r="G154" s="166">
        <v>32407</v>
      </c>
      <c r="H154" s="166" t="str">
        <f>YEAR(G154) &amp; IF(MONTH(G154) &lt;10,"0" &amp; MONTH(G154),MONTH(G154)) &amp;  IF(DAY(G154) &lt;10,"0" &amp; DAY(G154),DAY(G154))</f>
        <v>19880921</v>
      </c>
      <c r="I154" s="15" t="s">
        <v>20988</v>
      </c>
      <c r="J154" s="15" t="str">
        <f>VLOOKUP(I154,'DM giới tính'!$A$4:$B$5,2,0)</f>
        <v>NAM</v>
      </c>
      <c r="K154" s="187" t="str">
        <f>+VLOOKUP(C154,'[5]Hồ sơ nhân viên'!B$5:AW$126,5,0)</f>
        <v>01</v>
      </c>
      <c r="L154" s="190" t="s">
        <v>21882</v>
      </c>
      <c r="M154" s="166">
        <f>+EDATE(O154,2)</f>
        <v>40026</v>
      </c>
      <c r="N154" s="166" t="str">
        <f>YEAR(M154) &amp; IF(MONTH(M154) &lt;10,"0" &amp; MONTH(M154),MONTH(M154)) &amp;  IF(DAY(M154) &lt;10,"0" &amp; DAY(M154),DAY(M154))</f>
        <v>20090801</v>
      </c>
      <c r="O154" s="200">
        <v>39965</v>
      </c>
      <c r="P154" s="166" t="str">
        <f>YEAR(O154) &amp; IF(MONTH(O154) &lt;10,"0" &amp; MONTH(O154),MONTH(O154)) &amp;  IF(DAY(O154) &lt;10,"0" &amp; DAY(O154),DAY(O154))</f>
        <v>20090601</v>
      </c>
      <c r="Q154" s="166">
        <v>39965</v>
      </c>
      <c r="R154" s="166" t="str">
        <f>YEAR(Q154) &amp; IF(MONTH(Q154) &lt;10,"0" &amp; MONTH(Q154),MONTH(Q154)) &amp;  IF(DAY(Q154) &lt;10,"0" &amp; DAY(Q154),DAY(Q154))</f>
        <v>20090601</v>
      </c>
      <c r="S154" s="204" t="s">
        <v>24327</v>
      </c>
      <c r="T154" s="204">
        <v>42145</v>
      </c>
      <c r="U154" s="166" t="str">
        <f>YEAR(T154) &amp; IF(MONTH(T154) &lt;10,"0" &amp; MONTH(T154),MONTH(T154)) &amp;  IF(DAY(T154) &lt;10,"0" &amp; DAY(T154),DAY(T154))</f>
        <v>20150521</v>
      </c>
      <c r="W154" s="190" t="s">
        <v>98</v>
      </c>
      <c r="X154" s="166" t="s">
        <v>98</v>
      </c>
      <c r="Y154" s="190" t="s">
        <v>21999</v>
      </c>
      <c r="Z154" s="190" t="s">
        <v>21999</v>
      </c>
      <c r="AA154" s="200" t="s">
        <v>22024</v>
      </c>
      <c r="AB154" s="36" t="str">
        <f>VLOOKUP(AA154,'DM vị trí'!$B$4:$C$56,2,0)</f>
        <v>03</v>
      </c>
      <c r="AC154" s="36">
        <v>111001</v>
      </c>
      <c r="AD154" s="200" t="s">
        <v>24664</v>
      </c>
      <c r="AE154" s="18" t="s">
        <v>22556</v>
      </c>
      <c r="AF154" s="200" t="s">
        <v>22556</v>
      </c>
      <c r="AH154" s="200" t="s">
        <v>22535</v>
      </c>
      <c r="AI154" s="36" t="str">
        <f>VLOOKUP(AH154,'DM tongiao'!$A$3:$B$12,2,0)</f>
        <v>TG009</v>
      </c>
      <c r="AJ154" s="18" t="s">
        <v>22536</v>
      </c>
      <c r="AK154" s="36" t="str">
        <f>VLOOKUP(AJ154,'DM hon nhan'!$A$3:$B$8,2,0)</f>
        <v>TT01</v>
      </c>
      <c r="AL154" s="15" t="s">
        <v>23677</v>
      </c>
      <c r="AM154" s="15" t="s">
        <v>23678</v>
      </c>
      <c r="AN154" s="15" t="s">
        <v>22539</v>
      </c>
      <c r="AO154" s="15" t="str">
        <f>VLOOKUP(AN154,'DM Tỉnh thành'!$A$3:$B$66,2,0)</f>
        <v>TT005</v>
      </c>
      <c r="AR154" s="15" t="s">
        <v>23677</v>
      </c>
      <c r="AS154" s="15" t="s">
        <v>99</v>
      </c>
      <c r="AT154" s="15" t="str">
        <f>VLOOKUP(AS154,'DM Tỉnh thành'!$A$3:$B$66,2,0)</f>
        <v>TT002</v>
      </c>
      <c r="AU154" s="15" t="s">
        <v>1402</v>
      </c>
      <c r="AV154" s="15" t="str">
        <f>VLOOKUP(AU154,'DM quận huyện'!$B$3:$C$705,2,0)</f>
        <v>QH596</v>
      </c>
      <c r="BA154" s="18" t="s">
        <v>22250</v>
      </c>
      <c r="BB154" s="176"/>
      <c r="BC154" s="18" t="s">
        <v>23580</v>
      </c>
      <c r="BD154" s="18" t="s">
        <v>22250</v>
      </c>
      <c r="BE154" s="18" t="s">
        <v>22250</v>
      </c>
      <c r="BH154" s="200" t="s">
        <v>24665</v>
      </c>
      <c r="BI154" s="200" t="s">
        <v>22561</v>
      </c>
      <c r="BJ154" s="200" t="str">
        <f>VLOOKUP(BI154,'DM ngan hàng'!$A$4:$B$9,2,0)</f>
        <v>NH001</v>
      </c>
      <c r="BL154" s="200" t="s">
        <v>24666</v>
      </c>
      <c r="BM154" s="176"/>
      <c r="BN154" s="15" t="s">
        <v>23418</v>
      </c>
      <c r="BO154" s="18" t="s">
        <v>25470</v>
      </c>
      <c r="BP154" s="18" t="s">
        <v>22542</v>
      </c>
    </row>
    <row r="155" spans="1:68" x14ac:dyDescent="0.25">
      <c r="A155" s="14" t="s">
        <v>21738</v>
      </c>
      <c r="B155" s="14" t="s">
        <v>21855</v>
      </c>
      <c r="C155" s="15" t="s">
        <v>21552</v>
      </c>
      <c r="D155" s="15" t="s">
        <v>25283</v>
      </c>
      <c r="E155" s="187" t="s">
        <v>67</v>
      </c>
      <c r="F155" s="220" t="str">
        <f>VLOOKUP(E155,'DM quốc gia'!$A$3:$B$20,2,0)</f>
        <v>QG001</v>
      </c>
      <c r="G155" s="166">
        <v>30695</v>
      </c>
      <c r="H155" s="166" t="str">
        <f>YEAR(G155) &amp; IF(MONTH(G155) &lt;10,"0" &amp; MONTH(G155),MONTH(G155)) &amp;  IF(DAY(G155) &lt;10,"0" &amp; DAY(G155),DAY(G155))</f>
        <v>19840114</v>
      </c>
      <c r="I155" s="15" t="s">
        <v>20988</v>
      </c>
      <c r="J155" s="15" t="str">
        <f>VLOOKUP(I155,'DM giới tính'!$A$4:$B$5,2,0)</f>
        <v>NAM</v>
      </c>
      <c r="K155" s="187" t="str">
        <f>+VLOOKUP(C155,'[5]Hồ sơ nhân viên'!B$5:AW$126,5,0)</f>
        <v>01</v>
      </c>
      <c r="L155" s="190" t="s">
        <v>21876</v>
      </c>
      <c r="M155" s="166">
        <f>+EDATE(O155,2)</f>
        <v>40947</v>
      </c>
      <c r="N155" s="166" t="str">
        <f>YEAR(M155) &amp; IF(MONTH(M155) &lt;10,"0" &amp; MONTH(M155),MONTH(M155)) &amp;  IF(DAY(M155) &lt;10,"0" &amp; DAY(M155),DAY(M155))</f>
        <v>20120208</v>
      </c>
      <c r="O155" s="200">
        <v>40885</v>
      </c>
      <c r="P155" s="166" t="str">
        <f>YEAR(O155) &amp; IF(MONTH(O155) &lt;10,"0" &amp; MONTH(O155),MONTH(O155)) &amp;  IF(DAY(O155) &lt;10,"0" &amp; DAY(O155),DAY(O155))</f>
        <v>20111208</v>
      </c>
      <c r="Q155" s="166">
        <v>40885</v>
      </c>
      <c r="R155" s="166" t="str">
        <f>YEAR(Q155) &amp; IF(MONTH(Q155) &lt;10,"0" &amp; MONTH(Q155),MONTH(Q155)) &amp;  IF(DAY(Q155) &lt;10,"0" &amp; DAY(Q155),DAY(Q155))</f>
        <v>20111208</v>
      </c>
      <c r="S155" s="204" t="s">
        <v>24332</v>
      </c>
      <c r="T155" s="204">
        <v>36543</v>
      </c>
      <c r="U155" s="166" t="str">
        <f>YEAR(T155) &amp; IF(MONTH(T155) &lt;10,"0" &amp; MONTH(T155),MONTH(T155)) &amp;  IF(DAY(T155) &lt;10,"0" &amp; DAY(T155),DAY(T155))</f>
        <v>20000118</v>
      </c>
      <c r="W155" s="190" t="s">
        <v>98</v>
      </c>
      <c r="X155" s="166" t="s">
        <v>98</v>
      </c>
      <c r="Y155" s="190" t="s">
        <v>21993</v>
      </c>
      <c r="Z155" s="190" t="s">
        <v>21993</v>
      </c>
      <c r="AA155" s="200" t="s">
        <v>22060</v>
      </c>
      <c r="AB155" s="36" t="str">
        <f>VLOOKUP(AA155,'DM vị trí'!$B$4:$C$56,2,0)</f>
        <v>35</v>
      </c>
      <c r="AC155" s="36">
        <v>111201</v>
      </c>
      <c r="AD155" s="200" t="s">
        <v>24681</v>
      </c>
      <c r="AF155" s="200" t="s">
        <v>22556</v>
      </c>
      <c r="AH155" s="200" t="s">
        <v>22535</v>
      </c>
      <c r="AI155" s="36" t="str">
        <f>VLOOKUP(AH155,'DM tongiao'!$A$3:$B$12,2,0)</f>
        <v>TG009</v>
      </c>
      <c r="AJ155" s="18" t="s">
        <v>22536</v>
      </c>
      <c r="AK155" s="36" t="str">
        <f>VLOOKUP(AJ155,'DM hon nhan'!$A$3:$B$8,2,0)</f>
        <v>TT01</v>
      </c>
      <c r="AL155" s="15" t="s">
        <v>23682</v>
      </c>
      <c r="AM155" s="15" t="s">
        <v>23683</v>
      </c>
      <c r="AN155" s="15" t="s">
        <v>22539</v>
      </c>
      <c r="AO155" s="15" t="str">
        <f>VLOOKUP(AN155,'DM Tỉnh thành'!$A$3:$B$66,2,0)</f>
        <v>TT005</v>
      </c>
      <c r="AR155" s="15" t="s">
        <v>23682</v>
      </c>
      <c r="AS155" s="15" t="s">
        <v>99</v>
      </c>
      <c r="AT155" s="15" t="str">
        <f>VLOOKUP(AS155,'DM Tỉnh thành'!$A$3:$B$66,2,0)</f>
        <v>TT002</v>
      </c>
      <c r="AU155" s="15" t="s">
        <v>1404</v>
      </c>
      <c r="AV155" s="15" t="str">
        <f>VLOOKUP(AU155,'DM quận huyện'!$B$3:$C$705,2,0)</f>
        <v>QH597</v>
      </c>
      <c r="BA155" s="18" t="s">
        <v>22250</v>
      </c>
      <c r="BB155" s="176"/>
      <c r="BC155" s="18" t="s">
        <v>23580</v>
      </c>
      <c r="BD155" s="18" t="s">
        <v>22250</v>
      </c>
      <c r="BE155" s="18" t="s">
        <v>22250</v>
      </c>
      <c r="BH155" s="200" t="s">
        <v>24682</v>
      </c>
      <c r="BI155" s="200" t="s">
        <v>22561</v>
      </c>
      <c r="BJ155" s="200" t="str">
        <f>VLOOKUP(BI155,'DM ngan hàng'!$A$4:$B$9,2,0)</f>
        <v>NH001</v>
      </c>
      <c r="BL155" s="200" t="s">
        <v>24683</v>
      </c>
      <c r="BM155" s="176"/>
      <c r="BN155" s="15" t="s">
        <v>22557</v>
      </c>
      <c r="BO155" s="18" t="s">
        <v>25470</v>
      </c>
      <c r="BP155" s="18" t="s">
        <v>22542</v>
      </c>
    </row>
    <row r="156" spans="1:68" x14ac:dyDescent="0.25">
      <c r="A156" s="14" t="s">
        <v>21731</v>
      </c>
      <c r="B156" s="14" t="s">
        <v>21855</v>
      </c>
      <c r="C156" s="15" t="s">
        <v>21545</v>
      </c>
      <c r="D156" s="15" t="s">
        <v>25279</v>
      </c>
      <c r="E156" s="187" t="s">
        <v>67</v>
      </c>
      <c r="F156" s="220" t="str">
        <f>VLOOKUP(E156,'DM quốc gia'!$A$3:$B$20,2,0)</f>
        <v>QG001</v>
      </c>
      <c r="G156" s="166">
        <v>30484</v>
      </c>
      <c r="H156" s="166" t="str">
        <f>YEAR(G156) &amp; IF(MONTH(G156) &lt;10,"0" &amp; MONTH(G156),MONTH(G156)) &amp;  IF(DAY(G156) &lt;10,"0" &amp; DAY(G156),DAY(G156))</f>
        <v>19830617</v>
      </c>
      <c r="I156" s="15" t="s">
        <v>20988</v>
      </c>
      <c r="J156" s="15" t="str">
        <f>VLOOKUP(I156,'DM giới tính'!$A$4:$B$5,2,0)</f>
        <v>NAM</v>
      </c>
      <c r="K156" s="187" t="str">
        <f>+VLOOKUP(C156,'[5]Hồ sơ nhân viên'!B$5:AW$126,5,0)</f>
        <v>01</v>
      </c>
      <c r="L156" s="190" t="s">
        <v>21882</v>
      </c>
      <c r="M156" s="166">
        <f>+EDATE(O156,2)</f>
        <v>40878</v>
      </c>
      <c r="N156" s="166" t="str">
        <f>YEAR(M156) &amp; IF(MONTH(M156) &lt;10,"0" &amp; MONTH(M156),MONTH(M156)) &amp;  IF(DAY(M156) &lt;10,"0" &amp; DAY(M156),DAY(M156))</f>
        <v>20111201</v>
      </c>
      <c r="O156" s="200">
        <v>40817</v>
      </c>
      <c r="P156" s="166" t="str">
        <f>YEAR(O156) &amp; IF(MONTH(O156) &lt;10,"0" &amp; MONTH(O156),MONTH(O156)) &amp;  IF(DAY(O156) &lt;10,"0" &amp; DAY(O156),DAY(O156))</f>
        <v>20111001</v>
      </c>
      <c r="Q156" s="166">
        <v>40817</v>
      </c>
      <c r="R156" s="166" t="str">
        <f>YEAR(Q156) &amp; IF(MONTH(Q156) &lt;10,"0" &amp; MONTH(Q156),MONTH(Q156)) &amp;  IF(DAY(Q156) &lt;10,"0" &amp; DAY(Q156),DAY(Q156))</f>
        <v>20111001</v>
      </c>
      <c r="S156" s="204" t="s">
        <v>24328</v>
      </c>
      <c r="T156" s="204">
        <v>41825</v>
      </c>
      <c r="U156" s="166" t="str">
        <f>YEAR(T156) &amp; IF(MONTH(T156) &lt;10,"0" &amp; MONTH(T156),MONTH(T156)) &amp;  IF(DAY(T156) &lt;10,"0" &amp; DAY(T156),DAY(T156))</f>
        <v>20140705</v>
      </c>
      <c r="W156" s="190" t="s">
        <v>161</v>
      </c>
      <c r="X156" s="166" t="s">
        <v>161</v>
      </c>
      <c r="Y156" s="190" t="s">
        <v>22001</v>
      </c>
      <c r="Z156" s="190" t="s">
        <v>22001</v>
      </c>
      <c r="AA156" s="200" t="s">
        <v>22549</v>
      </c>
      <c r="AB156" s="36" t="str">
        <f>VLOOKUP(AA156,'DM vị trí'!$B$4:$C$100,2,0)</f>
        <v>58</v>
      </c>
      <c r="AC156" s="36">
        <v>111001</v>
      </c>
      <c r="AD156" s="200" t="s">
        <v>24667</v>
      </c>
      <c r="AE156" s="18" t="s">
        <v>22550</v>
      </c>
      <c r="AF156" s="200" t="s">
        <v>22550</v>
      </c>
      <c r="AH156" s="200" t="s">
        <v>22535</v>
      </c>
      <c r="AI156" s="36" t="str">
        <f>VLOOKUP(AH156,'DM tongiao'!$A$3:$B$12,2,0)</f>
        <v>TG009</v>
      </c>
      <c r="AJ156" s="18" t="s">
        <v>22536</v>
      </c>
      <c r="AK156" s="36" t="str">
        <f>VLOOKUP(AJ156,'DM hon nhan'!$A$3:$B$8,2,0)</f>
        <v>TT01</v>
      </c>
      <c r="AL156" s="15" t="s">
        <v>23679</v>
      </c>
      <c r="AM156" s="15" t="s">
        <v>23680</v>
      </c>
      <c r="AN156" s="15" t="s">
        <v>22539</v>
      </c>
      <c r="AO156" s="15" t="str">
        <f>VLOOKUP(AN156,'DM Tỉnh thành'!$A$3:$B$66,2,0)</f>
        <v>TT005</v>
      </c>
      <c r="AR156" s="15" t="s">
        <v>23679</v>
      </c>
      <c r="AS156" s="15" t="s">
        <v>105</v>
      </c>
      <c r="AT156" s="15" t="str">
        <f>VLOOKUP(AS156,'DM Tỉnh thành'!$A$3:$B$66,2,0)</f>
        <v>TT005</v>
      </c>
      <c r="AV156" s="15" t="e">
        <f>VLOOKUP(AU156,'DM quận huyện'!$B$3:$C$705,2,0)</f>
        <v>#N/A</v>
      </c>
      <c r="BA156" s="18" t="s">
        <v>22250</v>
      </c>
      <c r="BB156" s="176"/>
      <c r="BC156" s="18" t="s">
        <v>23580</v>
      </c>
      <c r="BD156" s="18" t="s">
        <v>22250</v>
      </c>
      <c r="BE156" s="18" t="s">
        <v>22250</v>
      </c>
      <c r="BH156" s="200" t="s">
        <v>24668</v>
      </c>
      <c r="BI156" s="200" t="s">
        <v>22561</v>
      </c>
      <c r="BJ156" s="200"/>
      <c r="BL156" s="200" t="s">
        <v>24669</v>
      </c>
      <c r="BM156" s="176"/>
      <c r="BN156" s="15" t="s">
        <v>22552</v>
      </c>
      <c r="BO156" s="18" t="s">
        <v>22546</v>
      </c>
      <c r="BP156" s="18" t="s">
        <v>22542</v>
      </c>
    </row>
    <row r="157" spans="1:68" x14ac:dyDescent="0.25">
      <c r="A157" s="14" t="s">
        <v>23419</v>
      </c>
      <c r="B157" s="14" t="s">
        <v>21855</v>
      </c>
      <c r="C157" s="15" t="s">
        <v>23420</v>
      </c>
      <c r="D157" s="15" t="s">
        <v>25280</v>
      </c>
      <c r="E157" s="187" t="s">
        <v>67</v>
      </c>
      <c r="F157" s="220" t="str">
        <f>VLOOKUP(E157,'DM quốc gia'!$A$3:$B$20,2,0)</f>
        <v>QG001</v>
      </c>
      <c r="G157" s="166">
        <v>33158</v>
      </c>
      <c r="H157" s="166" t="str">
        <f>YEAR(G157) &amp; IF(MONTH(G157) &lt;10,"0" &amp; MONTH(G157),MONTH(G157)) &amp;  IF(DAY(G157) &lt;10,"0" &amp; DAY(G157),DAY(G157))</f>
        <v>19901012</v>
      </c>
      <c r="I157" s="15" t="s">
        <v>20989</v>
      </c>
      <c r="J157" s="15" t="str">
        <f>VLOOKUP(I157,'DM giới tính'!$A$4:$B$5,2,0)</f>
        <v>NU</v>
      </c>
      <c r="K157" s="187" t="str">
        <f>+VLOOKUP(C157,'[5]Hồ sơ nhân viên'!B$5:AW$126,5,0)</f>
        <v>01</v>
      </c>
      <c r="L157" s="190" t="s">
        <v>21882</v>
      </c>
      <c r="M157" s="166">
        <f>+EDATE(O157,2)</f>
        <v>42504</v>
      </c>
      <c r="N157" s="166" t="str">
        <f>YEAR(M157) &amp; IF(MONTH(M157) &lt;10,"0" &amp; MONTH(M157),MONTH(M157)) &amp;  IF(DAY(M157) &lt;10,"0" &amp; DAY(M157),DAY(M157))</f>
        <v>20160514</v>
      </c>
      <c r="O157" s="200">
        <v>42443</v>
      </c>
      <c r="P157" s="166" t="str">
        <f>YEAR(O157) &amp; IF(MONTH(O157) &lt;10,"0" &amp; MONTH(O157),MONTH(O157)) &amp;  IF(DAY(O157) &lt;10,"0" &amp; DAY(O157),DAY(O157))</f>
        <v>20160314</v>
      </c>
      <c r="Q157" s="166">
        <v>42443</v>
      </c>
      <c r="R157" s="166" t="str">
        <f>YEAR(Q157) &amp; IF(MONTH(Q157) &lt;10,"0" &amp; MONTH(Q157),MONTH(Q157)) &amp;  IF(DAY(Q157) &lt;10,"0" &amp; DAY(Q157),DAY(Q157))</f>
        <v>20160314</v>
      </c>
      <c r="S157" s="204" t="s">
        <v>24329</v>
      </c>
      <c r="T157" s="204">
        <v>38358</v>
      </c>
      <c r="U157" s="166" t="str">
        <f>YEAR(T157) &amp; IF(MONTH(T157) &lt;10,"0" &amp; MONTH(T157),MONTH(T157)) &amp;  IF(DAY(T157) &lt;10,"0" &amp; DAY(T157),DAY(T157))</f>
        <v>20050106</v>
      </c>
      <c r="W157" s="190" t="s">
        <v>104</v>
      </c>
      <c r="X157" s="166" t="s">
        <v>104</v>
      </c>
      <c r="Y157" s="190" t="s">
        <v>21994</v>
      </c>
      <c r="Z157" s="190" t="s">
        <v>21994</v>
      </c>
      <c r="AA157" s="200" t="s">
        <v>22031</v>
      </c>
      <c r="AB157" s="36" t="str">
        <f>VLOOKUP(AA157,'DM vị trí'!$B$4:$C$56,2,0)</f>
        <v>09</v>
      </c>
      <c r="AC157" s="36">
        <v>111001</v>
      </c>
      <c r="AD157" s="200" t="s">
        <v>24670</v>
      </c>
      <c r="AE157" s="18" t="s">
        <v>23421</v>
      </c>
      <c r="AF157" s="200" t="s">
        <v>24671</v>
      </c>
      <c r="AH157" s="200" t="s">
        <v>22535</v>
      </c>
      <c r="AI157" s="36" t="str">
        <f>VLOOKUP(AH157,'DM tongiao'!$A$3:$B$12,2,0)</f>
        <v>TG009</v>
      </c>
      <c r="AJ157" s="18" t="s">
        <v>22544</v>
      </c>
      <c r="AK157" s="36" t="str">
        <f>VLOOKUP(AJ157,'DM hon nhan'!$A$3:$B$8,2,0)</f>
        <v>TT02</v>
      </c>
      <c r="AL157" s="15" t="s">
        <v>25400</v>
      </c>
      <c r="AM157" s="15" t="s">
        <v>25400</v>
      </c>
      <c r="AN157" s="15" t="s">
        <v>22539</v>
      </c>
      <c r="AO157" s="15" t="str">
        <f>VLOOKUP(AN157,'DM Tỉnh thành'!$A$3:$B$66,2,0)</f>
        <v>TT005</v>
      </c>
      <c r="AR157" s="15" t="s">
        <v>25400</v>
      </c>
      <c r="AS157" s="15" t="s">
        <v>105</v>
      </c>
      <c r="AT157" s="15" t="str">
        <f>VLOOKUP(AS157,'DM Tỉnh thành'!$A$3:$B$66,2,0)</f>
        <v>TT005</v>
      </c>
      <c r="AV157" s="15" t="e">
        <f>VLOOKUP(AU157,'DM quận huyện'!$B$3:$C$705,2,0)</f>
        <v>#N/A</v>
      </c>
      <c r="BA157" s="18" t="s">
        <v>22250</v>
      </c>
      <c r="BB157" s="176"/>
      <c r="BC157" s="18" t="s">
        <v>23580</v>
      </c>
      <c r="BD157" s="18" t="s">
        <v>22250</v>
      </c>
      <c r="BE157" s="18" t="s">
        <v>22250</v>
      </c>
      <c r="BH157" s="200" t="s">
        <v>24672</v>
      </c>
      <c r="BI157" s="200" t="s">
        <v>22561</v>
      </c>
      <c r="BJ157" s="200"/>
      <c r="BL157" s="200" t="s">
        <v>24673</v>
      </c>
      <c r="BM157" s="176"/>
      <c r="BN157" s="15" t="s">
        <v>23733</v>
      </c>
      <c r="BO157" s="18" t="s">
        <v>22546</v>
      </c>
      <c r="BP157" s="18" t="s">
        <v>22542</v>
      </c>
    </row>
    <row r="158" spans="1:68" x14ac:dyDescent="0.25">
      <c r="A158" s="14" t="s">
        <v>23535</v>
      </c>
      <c r="B158" s="14" t="s">
        <v>21855</v>
      </c>
      <c r="C158" s="15" t="s">
        <v>23536</v>
      </c>
      <c r="D158" s="15" t="s">
        <v>25370</v>
      </c>
      <c r="E158" s="187" t="s">
        <v>67</v>
      </c>
      <c r="F158" s="220" t="str">
        <f>VLOOKUP(E158,'DM quốc gia'!$A$3:$B$20,2,0)</f>
        <v>QG001</v>
      </c>
      <c r="G158" s="166">
        <v>32361</v>
      </c>
      <c r="H158" s="166" t="str">
        <f>YEAR(G158) &amp; IF(MONTH(G158) &lt;10,"0" &amp; MONTH(G158),MONTH(G158)) &amp;  IF(DAY(G158) &lt;10,"0" &amp; DAY(G158),DAY(G158))</f>
        <v>19880806</v>
      </c>
      <c r="I158" s="15" t="s">
        <v>20988</v>
      </c>
      <c r="J158" s="15" t="str">
        <f>VLOOKUP(I158,'DM giới tính'!$A$4:$B$5,2,0)</f>
        <v>NAM</v>
      </c>
      <c r="K158" s="187" t="str">
        <f>+VLOOKUP(C158,'[5]Hồ sơ nhân viên'!B$5:AW$126,5,0)</f>
        <v>01</v>
      </c>
      <c r="L158" s="190" t="s">
        <v>21939</v>
      </c>
      <c r="M158" s="166">
        <f>+EDATE(O158,2)</f>
        <v>42385</v>
      </c>
      <c r="N158" s="166" t="str">
        <f>YEAR(M158) &amp; IF(MONTH(M158) &lt;10,"0" &amp; MONTH(M158),MONTH(M158)) &amp;  IF(DAY(M158) &lt;10,"0" &amp; DAY(M158),DAY(M158))</f>
        <v>20160116</v>
      </c>
      <c r="O158" s="200">
        <v>42324</v>
      </c>
      <c r="P158" s="166" t="str">
        <f>YEAR(O158) &amp; IF(MONTH(O158) &lt;10,"0" &amp; MONTH(O158),MONTH(O158)) &amp;  IF(DAY(O158) &lt;10,"0" &amp; DAY(O158),DAY(O158))</f>
        <v>20151116</v>
      </c>
      <c r="Q158" s="166">
        <v>42324</v>
      </c>
      <c r="R158" s="166" t="str">
        <f>YEAR(Q158) &amp; IF(MONTH(Q158) &lt;10,"0" &amp; MONTH(Q158),MONTH(Q158)) &amp;  IF(DAY(Q158) &lt;10,"0" &amp; DAY(Q158),DAY(Q158))</f>
        <v>20151116</v>
      </c>
      <c r="S158" s="204" t="s">
        <v>24420</v>
      </c>
      <c r="T158" s="204">
        <v>38768</v>
      </c>
      <c r="U158" s="166" t="str">
        <f>YEAR(T158) &amp; IF(MONTH(T158) &lt;10,"0" &amp; MONTH(T158),MONTH(T158)) &amp;  IF(DAY(T158) &lt;10,"0" &amp; DAY(T158),DAY(T158))</f>
        <v>20060220</v>
      </c>
      <c r="W158" s="190" t="s">
        <v>102</v>
      </c>
      <c r="X158" s="166" t="s">
        <v>102</v>
      </c>
      <c r="Y158" s="190" t="s">
        <v>21999</v>
      </c>
      <c r="Z158" s="190" t="s">
        <v>21999</v>
      </c>
      <c r="AA158" s="200" t="s">
        <v>23629</v>
      </c>
      <c r="AB158" s="36" t="str">
        <f>VLOOKUP(AA158,'DM vị trí'!$B$4:$C$56,2,0)</f>
        <v>49</v>
      </c>
      <c r="AC158" s="36">
        <v>150306</v>
      </c>
      <c r="AD158" s="200" t="s">
        <v>24960</v>
      </c>
      <c r="AE158" s="18" t="s">
        <v>23537</v>
      </c>
      <c r="AF158" s="200" t="s">
        <v>24961</v>
      </c>
      <c r="AH158" s="200" t="s">
        <v>22535</v>
      </c>
      <c r="AI158" s="36" t="str">
        <f>VLOOKUP(AH158,'DM tongiao'!$A$3:$B$12,2,0)</f>
        <v>TG009</v>
      </c>
      <c r="AJ158" s="18" t="s">
        <v>22544</v>
      </c>
      <c r="AK158" s="36" t="str">
        <f>VLOOKUP(AJ158,'DM hon nhan'!$A$3:$B$8,2,0)</f>
        <v>TT02</v>
      </c>
      <c r="AL158" s="15" t="s">
        <v>23538</v>
      </c>
      <c r="AM158" s="15" t="s">
        <v>25435</v>
      </c>
      <c r="AN158" s="15" t="s">
        <v>22539</v>
      </c>
      <c r="AO158" s="15" t="str">
        <f>VLOOKUP(AN158,'DM Tỉnh thành'!$A$3:$B$66,2,0)</f>
        <v>TT005</v>
      </c>
      <c r="AR158" s="15" t="s">
        <v>23538</v>
      </c>
      <c r="AS158" s="15" t="s">
        <v>103</v>
      </c>
      <c r="AT158" s="15" t="str">
        <f>VLOOKUP(AS158,'DM Tỉnh thành'!$A$3:$B$66,2,0)</f>
        <v>TT004</v>
      </c>
      <c r="AU158" s="15" t="s">
        <v>1392</v>
      </c>
      <c r="AV158" s="15" t="str">
        <f>VLOOKUP(AU158,'DM quận huyện'!$B$3:$C$705,2,0)</f>
        <v>QH591</v>
      </c>
      <c r="BA158" s="18" t="s">
        <v>22250</v>
      </c>
      <c r="BB158" s="176"/>
      <c r="BC158" s="18" t="s">
        <v>23580</v>
      </c>
      <c r="BD158" s="18" t="s">
        <v>22250</v>
      </c>
      <c r="BE158" s="18" t="s">
        <v>22250</v>
      </c>
      <c r="BH158" s="200" t="s">
        <v>24962</v>
      </c>
      <c r="BI158" s="200" t="s">
        <v>22561</v>
      </c>
      <c r="BJ158" s="200" t="str">
        <f>VLOOKUP(BI158,'DM ngan hàng'!$A$4:$B$9,2,0)</f>
        <v>NH001</v>
      </c>
      <c r="BL158" s="15" t="s">
        <v>23793</v>
      </c>
      <c r="BM158" s="176"/>
      <c r="BN158" s="15" t="s">
        <v>23794</v>
      </c>
      <c r="BO158" s="18" t="s">
        <v>25470</v>
      </c>
      <c r="BP158" s="18" t="s">
        <v>22542</v>
      </c>
    </row>
    <row r="159" spans="1:68" x14ac:dyDescent="0.25">
      <c r="A159" s="14" t="s">
        <v>21805</v>
      </c>
      <c r="B159" s="14" t="s">
        <v>21855</v>
      </c>
      <c r="C159" s="15" t="s">
        <v>21619</v>
      </c>
      <c r="D159" s="15" t="s">
        <v>25229</v>
      </c>
      <c r="E159" s="187" t="s">
        <v>67</v>
      </c>
      <c r="F159" s="220" t="str">
        <f>VLOOKUP(E159,'DM quốc gia'!$A$3:$B$20,2,0)</f>
        <v>QG001</v>
      </c>
      <c r="G159" s="166">
        <v>32864</v>
      </c>
      <c r="H159" s="166" t="str">
        <f>YEAR(G159) &amp; IF(MONTH(G159) &lt;10,"0" &amp; MONTH(G159),MONTH(G159)) &amp;  IF(DAY(G159) &lt;10,"0" &amp; DAY(G159),DAY(G159))</f>
        <v>19891222</v>
      </c>
      <c r="I159" s="15" t="s">
        <v>20988</v>
      </c>
      <c r="J159" s="15" t="str">
        <f>VLOOKUP(I159,'DM giới tính'!$A$4:$B$5,2,0)</f>
        <v>NAM</v>
      </c>
      <c r="K159" s="187" t="str">
        <f>+VLOOKUP(C159,'[5]Hồ sơ nhân viên'!B$5:AW$126,5,0)</f>
        <v>01</v>
      </c>
      <c r="L159" s="190" t="s">
        <v>21879</v>
      </c>
      <c r="M159" s="166">
        <f>+EDATE(O159,2)</f>
        <v>42590</v>
      </c>
      <c r="N159" s="166" t="str">
        <f>YEAR(M159) &amp; IF(MONTH(M159) &lt;10,"0" &amp; MONTH(M159),MONTH(M159)) &amp;  IF(DAY(M159) &lt;10,"0" &amp; DAY(M159),DAY(M159))</f>
        <v>20160808</v>
      </c>
      <c r="O159" s="200">
        <v>42529</v>
      </c>
      <c r="P159" s="166" t="str">
        <f>YEAR(O159) &amp; IF(MONTH(O159) &lt;10,"0" &amp; MONTH(O159),MONTH(O159)) &amp;  IF(DAY(O159) &lt;10,"0" &amp; DAY(O159),DAY(O159))</f>
        <v>20160608</v>
      </c>
      <c r="Q159" s="166">
        <v>42529</v>
      </c>
      <c r="R159" s="166" t="str">
        <f>YEAR(Q159) &amp; IF(MONTH(Q159) &lt;10,"0" &amp; MONTH(Q159),MONTH(Q159)) &amp;  IF(DAY(Q159) &lt;10,"0" &amp; DAY(Q159),DAY(Q159))</f>
        <v>20160608</v>
      </c>
      <c r="S159" s="204" t="s">
        <v>24342</v>
      </c>
      <c r="T159" s="204">
        <v>41507</v>
      </c>
      <c r="U159" s="166" t="str">
        <f>YEAR(T159) &amp; IF(MONTH(T159) &lt;10,"0" &amp; MONTH(T159),MONTH(T159)) &amp;  IF(DAY(T159) &lt;10,"0" &amp; DAY(T159),DAY(T159))</f>
        <v>20130821</v>
      </c>
      <c r="W159" s="190" t="s">
        <v>104</v>
      </c>
      <c r="X159" s="166" t="s">
        <v>104</v>
      </c>
      <c r="Y159" s="190" t="s">
        <v>21995</v>
      </c>
      <c r="Z159" s="190" t="s">
        <v>21995</v>
      </c>
      <c r="AA159" s="200" t="s">
        <v>23838</v>
      </c>
      <c r="AB159" s="36" t="str">
        <f>VLOOKUP(AA159,'DM vị trí'!$B$4:$C$100,2,0)</f>
        <v>79</v>
      </c>
      <c r="AC159" s="36">
        <v>160802</v>
      </c>
      <c r="AD159" s="200" t="s">
        <v>24716</v>
      </c>
      <c r="AE159" s="18" t="s">
        <v>22582</v>
      </c>
      <c r="AF159" s="200" t="s">
        <v>22583</v>
      </c>
      <c r="AH159" s="200" t="s">
        <v>22535</v>
      </c>
      <c r="AI159" s="36" t="str">
        <f>VLOOKUP(AH159,'DM tongiao'!$A$3:$B$12,2,0)</f>
        <v>TG009</v>
      </c>
      <c r="AJ159" s="18" t="s">
        <v>22536</v>
      </c>
      <c r="AK159" s="36" t="str">
        <f>VLOOKUP(AJ159,'DM hon nhan'!$A$3:$B$8,2,0)</f>
        <v>TT01</v>
      </c>
      <c r="AL159" s="15" t="s">
        <v>22584</v>
      </c>
      <c r="AM159" s="15" t="s">
        <v>22584</v>
      </c>
      <c r="AN159" s="15" t="s">
        <v>22539</v>
      </c>
      <c r="AO159" s="15" t="str">
        <f>VLOOKUP(AN159,'DM Tỉnh thành'!$A$3:$B$66,2,0)</f>
        <v>TT005</v>
      </c>
      <c r="AR159" s="15" t="s">
        <v>22584</v>
      </c>
      <c r="AS159" s="15" t="s">
        <v>105</v>
      </c>
      <c r="AT159" s="15" t="str">
        <f>VLOOKUP(AS159,'DM Tỉnh thành'!$A$3:$B$66,2,0)</f>
        <v>TT005</v>
      </c>
      <c r="AU159" s="15" t="s">
        <v>1499</v>
      </c>
      <c r="AV159" s="15" t="str">
        <f>VLOOKUP(AU159,'DM quận huyện'!$B$3:$C$705,2,0)</f>
        <v>QH646</v>
      </c>
      <c r="BA159" s="18" t="s">
        <v>22250</v>
      </c>
      <c r="BB159" s="176"/>
      <c r="BC159" s="18" t="s">
        <v>23580</v>
      </c>
      <c r="BD159" s="18" t="s">
        <v>22250</v>
      </c>
      <c r="BE159" s="18" t="s">
        <v>22250</v>
      </c>
      <c r="BH159" s="200" t="s">
        <v>24717</v>
      </c>
      <c r="BI159" s="200" t="s">
        <v>22561</v>
      </c>
      <c r="BJ159" s="200" t="str">
        <f>VLOOKUP(BI159,'DM ngan hàng'!$A$4:$B$9,2,0)</f>
        <v>NH001</v>
      </c>
      <c r="BL159" s="200" t="s">
        <v>24718</v>
      </c>
      <c r="BM159" s="176"/>
      <c r="BN159" s="15" t="s">
        <v>23738</v>
      </c>
      <c r="BO159" s="18" t="s">
        <v>25470</v>
      </c>
      <c r="BP159" s="18" t="s">
        <v>22542</v>
      </c>
    </row>
    <row r="160" spans="1:68" x14ac:dyDescent="0.25">
      <c r="A160" s="14" t="s">
        <v>21784</v>
      </c>
      <c r="B160" s="14" t="s">
        <v>21855</v>
      </c>
      <c r="C160" s="15" t="s">
        <v>21597</v>
      </c>
      <c r="D160" s="15" t="s">
        <v>25367</v>
      </c>
      <c r="E160" s="187" t="s">
        <v>67</v>
      </c>
      <c r="F160" s="220" t="str">
        <f>VLOOKUP(E160,'DM quốc gia'!$A$3:$B$20,2,0)</f>
        <v>QG001</v>
      </c>
      <c r="G160" s="166">
        <v>29616</v>
      </c>
      <c r="H160" s="166" t="str">
        <f>YEAR(G160) &amp; IF(MONTH(G160) &lt;10,"0" &amp; MONTH(G160),MONTH(G160)) &amp;  IF(DAY(G160) &lt;10,"0" &amp; DAY(G160),DAY(G160))</f>
        <v>19810130</v>
      </c>
      <c r="I160" s="15" t="s">
        <v>20989</v>
      </c>
      <c r="J160" s="15" t="str">
        <f>VLOOKUP(I160,'DM giới tính'!$A$4:$B$5,2,0)</f>
        <v>NU</v>
      </c>
      <c r="K160" s="187" t="str">
        <f>+VLOOKUP(C160,'[5]Hồ sơ nhân viên'!B$5:AW$126,5,0)</f>
        <v>01</v>
      </c>
      <c r="L160" s="190" t="s">
        <v>21939</v>
      </c>
      <c r="M160" s="166">
        <f>+EDATE(O160,2)</f>
        <v>41689</v>
      </c>
      <c r="N160" s="166" t="str">
        <f>YEAR(M160) &amp; IF(MONTH(M160) &lt;10,"0" &amp; MONTH(M160),MONTH(M160)) &amp;  IF(DAY(M160) &lt;10,"0" &amp; DAY(M160),DAY(M160))</f>
        <v>20140219</v>
      </c>
      <c r="O160" s="200">
        <v>41627</v>
      </c>
      <c r="P160" s="166" t="str">
        <f>YEAR(O160) &amp; IF(MONTH(O160) &lt;10,"0" &amp; MONTH(O160),MONTH(O160)) &amp;  IF(DAY(O160) &lt;10,"0" &amp; DAY(O160),DAY(O160))</f>
        <v>20131219</v>
      </c>
      <c r="Q160" s="166">
        <v>41627</v>
      </c>
      <c r="R160" s="166" t="str">
        <f>YEAR(Q160) &amp; IF(MONTH(Q160) &lt;10,"0" &amp; MONTH(Q160),MONTH(Q160)) &amp;  IF(DAY(Q160) &lt;10,"0" &amp; DAY(Q160),DAY(Q160))</f>
        <v>20131219</v>
      </c>
      <c r="S160" s="204" t="s">
        <v>24417</v>
      </c>
      <c r="T160" s="204">
        <v>36239</v>
      </c>
      <c r="U160" s="166" t="str">
        <f>YEAR(T160) &amp; IF(MONTH(T160) &lt;10,"0" &amp; MONTH(T160),MONTH(T160)) &amp;  IF(DAY(T160) &lt;10,"0" &amp; DAY(T160),DAY(T160))</f>
        <v>19990320</v>
      </c>
      <c r="W160" s="190" t="s">
        <v>104</v>
      </c>
      <c r="X160" s="166" t="s">
        <v>104</v>
      </c>
      <c r="Y160" s="190" t="s">
        <v>21996</v>
      </c>
      <c r="Z160" s="190" t="s">
        <v>21996</v>
      </c>
      <c r="AA160" s="200" t="s">
        <v>23629</v>
      </c>
      <c r="AB160" s="36" t="str">
        <f>VLOOKUP(AA160,'DM vị trí'!$B$4:$C$56,2,0)</f>
        <v>49</v>
      </c>
      <c r="AC160" s="36">
        <v>150306</v>
      </c>
      <c r="AD160" s="200" t="s">
        <v>24951</v>
      </c>
      <c r="AF160" s="200" t="s">
        <v>24952</v>
      </c>
      <c r="AH160" s="200" t="s">
        <v>22535</v>
      </c>
      <c r="AI160" s="36" t="str">
        <f>VLOOKUP(AH160,'DM tongiao'!$A$3:$B$12,2,0)</f>
        <v>TG009</v>
      </c>
      <c r="AJ160" s="18" t="s">
        <v>22536</v>
      </c>
      <c r="AK160" s="36" t="str">
        <f>VLOOKUP(AJ160,'DM hon nhan'!$A$3:$B$8,2,0)</f>
        <v>TT01</v>
      </c>
      <c r="AL160" s="15" t="s">
        <v>22664</v>
      </c>
      <c r="AM160" s="15" t="s">
        <v>23723</v>
      </c>
      <c r="AN160" s="15" t="s">
        <v>22539</v>
      </c>
      <c r="AO160" s="15" t="str">
        <f>VLOOKUP(AN160,'DM Tỉnh thành'!$A$3:$B$66,2,0)</f>
        <v>TT005</v>
      </c>
      <c r="AR160" s="15" t="s">
        <v>22664</v>
      </c>
      <c r="AS160" s="15" t="s">
        <v>105</v>
      </c>
      <c r="AT160" s="15" t="str">
        <f>VLOOKUP(AS160,'DM Tỉnh thành'!$A$3:$B$66,2,0)</f>
        <v>TT005</v>
      </c>
      <c r="AU160" s="15" t="s">
        <v>1491</v>
      </c>
      <c r="AV160" s="15" t="str">
        <f>VLOOKUP(AU160,'DM quận huyện'!$B$3:$C$705,2,0)</f>
        <v>QH642</v>
      </c>
      <c r="BA160" s="18" t="s">
        <v>22250</v>
      </c>
      <c r="BB160" s="176"/>
      <c r="BC160" s="18" t="s">
        <v>23580</v>
      </c>
      <c r="BD160" s="18" t="s">
        <v>22250</v>
      </c>
      <c r="BE160" s="18" t="s">
        <v>22250</v>
      </c>
      <c r="BH160" s="200" t="s">
        <v>24953</v>
      </c>
      <c r="BI160" s="200" t="s">
        <v>22561</v>
      </c>
      <c r="BJ160" s="200" t="str">
        <f>VLOOKUP(BI160,'DM ngan hàng'!$A$4:$B$9,2,0)</f>
        <v>NH001</v>
      </c>
      <c r="BL160" s="15" t="s">
        <v>22665</v>
      </c>
      <c r="BM160" s="176"/>
      <c r="BN160" s="15" t="s">
        <v>23788</v>
      </c>
      <c r="BO160" s="18" t="s">
        <v>25470</v>
      </c>
      <c r="BP160" s="18" t="s">
        <v>22542</v>
      </c>
    </row>
    <row r="161" spans="1:68" x14ac:dyDescent="0.25">
      <c r="A161" s="14" t="s">
        <v>21785</v>
      </c>
      <c r="B161" s="14" t="s">
        <v>21855</v>
      </c>
      <c r="C161" s="15" t="s">
        <v>21598</v>
      </c>
      <c r="D161" s="15" t="s">
        <v>25285</v>
      </c>
      <c r="E161" s="187" t="s">
        <v>67</v>
      </c>
      <c r="F161" s="220" t="str">
        <f>VLOOKUP(E161,'DM quốc gia'!$A$3:$B$20,2,0)</f>
        <v>QG001</v>
      </c>
      <c r="G161" s="166">
        <v>27514</v>
      </c>
      <c r="H161" s="166" t="str">
        <f>YEAR(G161) &amp; IF(MONTH(G161) &lt;10,"0" &amp; MONTH(G161),MONTH(G161)) &amp;  IF(DAY(G161) &lt;10,"0" &amp; DAY(G161),DAY(G161))</f>
        <v>19750430</v>
      </c>
      <c r="I161" s="15" t="s">
        <v>20988</v>
      </c>
      <c r="J161" s="15" t="str">
        <f>VLOOKUP(I161,'DM giới tính'!$A$4:$B$5,2,0)</f>
        <v>NAM</v>
      </c>
      <c r="K161" s="187" t="str">
        <f>+VLOOKUP(C161,'[5]Hồ sơ nhân viên'!B$5:AW$126,5,0)</f>
        <v>01</v>
      </c>
      <c r="L161" s="190" t="s">
        <v>21876</v>
      </c>
      <c r="M161" s="166">
        <f>+EDATE(O161,2)</f>
        <v>41699</v>
      </c>
      <c r="N161" s="166" t="str">
        <f>YEAR(M161) &amp; IF(MONTH(M161) &lt;10,"0" &amp; MONTH(M161),MONTH(M161)) &amp;  IF(DAY(M161) &lt;10,"0" &amp; DAY(M161),DAY(M161))</f>
        <v>20140301</v>
      </c>
      <c r="O161" s="200">
        <v>41640</v>
      </c>
      <c r="P161" s="166" t="str">
        <f>YEAR(O161) &amp; IF(MONTH(O161) &lt;10,"0" &amp; MONTH(O161),MONTH(O161)) &amp;  IF(DAY(O161) &lt;10,"0" &amp; DAY(O161),DAY(O161))</f>
        <v>20140101</v>
      </c>
      <c r="Q161" s="166">
        <v>41640</v>
      </c>
      <c r="R161" s="166" t="str">
        <f>YEAR(Q161) &amp; IF(MONTH(Q161) &lt;10,"0" &amp; MONTH(Q161),MONTH(Q161)) &amp;  IF(DAY(Q161) &lt;10,"0" &amp; DAY(Q161),DAY(Q161))</f>
        <v>20140101</v>
      </c>
      <c r="S161" s="204" t="s">
        <v>24334</v>
      </c>
      <c r="T161" s="204">
        <v>41410</v>
      </c>
      <c r="U161" s="166" t="str">
        <f>YEAR(T161) &amp; IF(MONTH(T161) &lt;10,"0" &amp; MONTH(T161),MONTH(T161)) &amp;  IF(DAY(T161) &lt;10,"0" &amp; DAY(T161),DAY(T161))</f>
        <v>20130516</v>
      </c>
      <c r="W161" s="190" t="s">
        <v>106</v>
      </c>
      <c r="X161" s="166" t="s">
        <v>106</v>
      </c>
      <c r="Y161" s="190" t="s">
        <v>21992</v>
      </c>
      <c r="Z161" s="190" t="s">
        <v>21992</v>
      </c>
      <c r="AA161" s="200" t="s">
        <v>22060</v>
      </c>
      <c r="AB161" s="36" t="str">
        <f>VLOOKUP(AA161,'DM vị trí'!$B$4:$C$56,2,0)</f>
        <v>35</v>
      </c>
      <c r="AC161" s="36">
        <v>111201</v>
      </c>
      <c r="AD161" s="200" t="s">
        <v>24687</v>
      </c>
      <c r="AF161" s="201" t="s">
        <v>23847</v>
      </c>
      <c r="AH161" s="200" t="s">
        <v>22535</v>
      </c>
      <c r="AI161" s="36" t="str">
        <f>VLOOKUP(AH161,'DM tongiao'!$A$3:$B$12,2,0)</f>
        <v>TG009</v>
      </c>
      <c r="AJ161" s="18" t="s">
        <v>22536</v>
      </c>
      <c r="AK161" s="36" t="str">
        <f>VLOOKUP(AJ161,'DM hon nhan'!$A$3:$B$8,2,0)</f>
        <v>TT01</v>
      </c>
      <c r="AL161" s="15" t="s">
        <v>22563</v>
      </c>
      <c r="AM161" s="15" t="s">
        <v>22564</v>
      </c>
      <c r="AN161" s="15" t="s">
        <v>117</v>
      </c>
      <c r="AO161" s="15" t="str">
        <f>VLOOKUP(AN161,'DM Tỉnh thành'!$A$3:$B$66,2,0)</f>
        <v>TT011</v>
      </c>
      <c r="AR161" s="15" t="s">
        <v>22563</v>
      </c>
      <c r="AS161" s="15" t="s">
        <v>107</v>
      </c>
      <c r="AT161" s="15" t="str">
        <f>VLOOKUP(AS161,'DM Tỉnh thành'!$A$3:$B$66,2,0)</f>
        <v>TT006</v>
      </c>
      <c r="AU161" s="15" t="s">
        <v>1408</v>
      </c>
      <c r="AV161" s="15" t="str">
        <f>VLOOKUP(AU161,'DM quận huyện'!$B$3:$C$705,2,0)</f>
        <v>QH599</v>
      </c>
      <c r="BA161" s="18" t="s">
        <v>22250</v>
      </c>
      <c r="BB161" s="176"/>
      <c r="BC161" s="18" t="s">
        <v>23580</v>
      </c>
      <c r="BD161" s="18" t="s">
        <v>22250</v>
      </c>
      <c r="BE161" s="18" t="s">
        <v>22250</v>
      </c>
      <c r="BH161" s="200" t="s">
        <v>24688</v>
      </c>
      <c r="BI161" s="200" t="s">
        <v>22561</v>
      </c>
      <c r="BJ161" s="200" t="str">
        <f>VLOOKUP(BI161,'DM ngan hàng'!$A$4:$B$9,2,0)</f>
        <v>NH001</v>
      </c>
      <c r="BL161" s="200" t="s">
        <v>24689</v>
      </c>
      <c r="BM161" s="176"/>
      <c r="BN161" s="15" t="s">
        <v>23735</v>
      </c>
      <c r="BO161" s="18" t="s">
        <v>25470</v>
      </c>
      <c r="BP161" s="18" t="s">
        <v>22542</v>
      </c>
    </row>
    <row r="162" spans="1:68" x14ac:dyDescent="0.25">
      <c r="A162" s="14" t="s">
        <v>21706</v>
      </c>
      <c r="B162" s="14" t="s">
        <v>21855</v>
      </c>
      <c r="C162" s="15" t="s">
        <v>21520</v>
      </c>
      <c r="D162" s="15" t="s">
        <v>25306</v>
      </c>
      <c r="E162" s="187" t="s">
        <v>67</v>
      </c>
      <c r="F162" s="220" t="str">
        <f>VLOOKUP(E162,'DM quốc gia'!$A$3:$B$20,2,0)</f>
        <v>QG001</v>
      </c>
      <c r="G162" s="166">
        <v>32426</v>
      </c>
      <c r="H162" s="166" t="str">
        <f>YEAR(G162) &amp; IF(MONTH(G162) &lt;10,"0" &amp; MONTH(G162),MONTH(G162)) &amp;  IF(DAY(G162) &lt;10,"0" &amp; DAY(G162),DAY(G162))</f>
        <v>19881010</v>
      </c>
      <c r="I162" s="15" t="s">
        <v>20989</v>
      </c>
      <c r="J162" s="15" t="str">
        <f>VLOOKUP(I162,'DM giới tính'!$A$4:$B$5,2,0)</f>
        <v>NU</v>
      </c>
      <c r="K162" s="187" t="str">
        <f>+VLOOKUP(C162,'[5]Hồ sơ nhân viên'!B$5:AW$126,5,0)</f>
        <v>01</v>
      </c>
      <c r="L162" s="190" t="s">
        <v>21888</v>
      </c>
      <c r="M162" s="166">
        <f>+EDATE(O162,2)</f>
        <v>40477</v>
      </c>
      <c r="N162" s="166" t="str">
        <f>YEAR(M162) &amp; IF(MONTH(M162) &lt;10,"0" &amp; MONTH(M162),MONTH(M162)) &amp;  IF(DAY(M162) &lt;10,"0" &amp; DAY(M162),DAY(M162))</f>
        <v>20101026</v>
      </c>
      <c r="O162" s="200">
        <v>40416</v>
      </c>
      <c r="P162" s="166" t="str">
        <f>YEAR(O162) &amp; IF(MONTH(O162) &lt;10,"0" &amp; MONTH(O162),MONTH(O162)) &amp;  IF(DAY(O162) &lt;10,"0" &amp; DAY(O162),DAY(O162))</f>
        <v>20100826</v>
      </c>
      <c r="Q162" s="166">
        <v>40416</v>
      </c>
      <c r="R162" s="166" t="str">
        <f>YEAR(Q162) &amp; IF(MONTH(Q162) &lt;10,"0" &amp; MONTH(Q162),MONTH(Q162)) &amp;  IF(DAY(Q162) &lt;10,"0" &amp; DAY(Q162),DAY(Q162))</f>
        <v>20100826</v>
      </c>
      <c r="S162" s="204" t="s">
        <v>24356</v>
      </c>
      <c r="T162" s="204">
        <v>40740</v>
      </c>
      <c r="U162" s="166" t="str">
        <f>YEAR(T162) &amp; IF(MONTH(T162) &lt;10,"0" &amp; MONTH(T162),MONTH(T162)) &amp;  IF(DAY(T162) &lt;10,"0" &amp; DAY(T162),DAY(T162))</f>
        <v>20110716</v>
      </c>
      <c r="W162" s="190" t="s">
        <v>106</v>
      </c>
      <c r="X162" s="166" t="s">
        <v>106</v>
      </c>
      <c r="Y162" s="190" t="s">
        <v>21999</v>
      </c>
      <c r="Z162" s="190" t="s">
        <v>21999</v>
      </c>
      <c r="AA162" s="200" t="s">
        <v>22069</v>
      </c>
      <c r="AB162" s="36" t="str">
        <f>VLOOKUP(AA162,'DM vị trí'!$B$4:$C$56,2,0)</f>
        <v>41</v>
      </c>
      <c r="AC162" s="36">
        <v>170301</v>
      </c>
      <c r="AD162" s="200" t="s">
        <v>24764</v>
      </c>
      <c r="AE162" s="18" t="s">
        <v>22607</v>
      </c>
      <c r="AF162" s="200" t="s">
        <v>22607</v>
      </c>
      <c r="AH162" s="200" t="s">
        <v>22535</v>
      </c>
      <c r="AI162" s="36" t="str">
        <f>VLOOKUP(AH162,'DM tongiao'!$A$3:$B$12,2,0)</f>
        <v>TG009</v>
      </c>
      <c r="AJ162" s="18" t="s">
        <v>22544</v>
      </c>
      <c r="AK162" s="36" t="str">
        <f>VLOOKUP(AJ162,'DM hon nhan'!$A$3:$B$8,2,0)</f>
        <v>TT02</v>
      </c>
      <c r="AL162" s="15" t="s">
        <v>23696</v>
      </c>
      <c r="AM162" s="15" t="s">
        <v>23697</v>
      </c>
      <c r="AN162" s="15" t="s">
        <v>22539</v>
      </c>
      <c r="AO162" s="15" t="str">
        <f>VLOOKUP(AN162,'DM Tỉnh thành'!$A$3:$B$66,2,0)</f>
        <v>TT005</v>
      </c>
      <c r="AR162" s="15" t="s">
        <v>23696</v>
      </c>
      <c r="AS162" s="15" t="s">
        <v>107</v>
      </c>
      <c r="AT162" s="15" t="str">
        <f>VLOOKUP(AS162,'DM Tỉnh thành'!$A$3:$B$66,2,0)</f>
        <v>TT006</v>
      </c>
      <c r="AU162" s="15" t="s">
        <v>1408</v>
      </c>
      <c r="AV162" s="15" t="str">
        <f>VLOOKUP(AU162,'DM quận huyện'!$B$3:$C$705,2,0)</f>
        <v>QH599</v>
      </c>
      <c r="BA162" s="18" t="s">
        <v>22250</v>
      </c>
      <c r="BB162" s="176"/>
      <c r="BC162" s="18" t="s">
        <v>23580</v>
      </c>
      <c r="BD162" s="18" t="s">
        <v>22250</v>
      </c>
      <c r="BE162" s="18" t="s">
        <v>22250</v>
      </c>
      <c r="BH162" s="200" t="s">
        <v>24765</v>
      </c>
      <c r="BI162" s="200" t="s">
        <v>22561</v>
      </c>
      <c r="BJ162" s="200" t="str">
        <f>VLOOKUP(BI162,'DM ngan hàng'!$A$4:$B$9,2,0)</f>
        <v>NH001</v>
      </c>
      <c r="BL162" s="200" t="s">
        <v>24766</v>
      </c>
      <c r="BM162" s="176"/>
      <c r="BN162" s="15" t="s">
        <v>22608</v>
      </c>
      <c r="BO162" s="18" t="s">
        <v>25470</v>
      </c>
      <c r="BP162" s="18" t="s">
        <v>22542</v>
      </c>
    </row>
    <row r="163" spans="1:68" x14ac:dyDescent="0.25">
      <c r="A163" s="14" t="s">
        <v>21758</v>
      </c>
      <c r="B163" s="14" t="s">
        <v>21855</v>
      </c>
      <c r="C163" s="15" t="s">
        <v>21572</v>
      </c>
      <c r="D163" s="15" t="s">
        <v>25352</v>
      </c>
      <c r="E163" s="187" t="s">
        <v>67</v>
      </c>
      <c r="F163" s="220" t="str">
        <f>VLOOKUP(E163,'DM quốc gia'!$A$3:$B$20,2,0)</f>
        <v>QG001</v>
      </c>
      <c r="G163" s="166">
        <v>33550</v>
      </c>
      <c r="H163" s="166" t="str">
        <f>YEAR(G163) &amp; IF(MONTH(G163) &lt;10,"0" &amp; MONTH(G163),MONTH(G163)) &amp;  IF(DAY(G163) &lt;10,"0" &amp; DAY(G163),DAY(G163))</f>
        <v>19911108</v>
      </c>
      <c r="I163" s="15" t="s">
        <v>20989</v>
      </c>
      <c r="J163" s="15" t="str">
        <f>VLOOKUP(I163,'DM giới tính'!$A$4:$B$5,2,0)</f>
        <v>NU</v>
      </c>
      <c r="K163" s="187" t="str">
        <f>+VLOOKUP(C163,'[5]Hồ sơ nhân viên'!B$5:AW$126,5,0)</f>
        <v>01</v>
      </c>
      <c r="L163" s="190" t="s">
        <v>21930</v>
      </c>
      <c r="M163" s="166">
        <f>+EDATE(O163,2)</f>
        <v>41487</v>
      </c>
      <c r="N163" s="166" t="str">
        <f>YEAR(M163) &amp; IF(MONTH(M163) &lt;10,"0" &amp; MONTH(M163),MONTH(M163)) &amp;  IF(DAY(M163) &lt;10,"0" &amp; DAY(M163),DAY(M163))</f>
        <v>20130801</v>
      </c>
      <c r="O163" s="200">
        <v>41426</v>
      </c>
      <c r="P163" s="166" t="str">
        <f>YEAR(O163) &amp; IF(MONTH(O163) &lt;10,"0" &amp; MONTH(O163),MONTH(O163)) &amp;  IF(DAY(O163) &lt;10,"0" &amp; DAY(O163),DAY(O163))</f>
        <v>20130601</v>
      </c>
      <c r="Q163" s="166">
        <v>41426</v>
      </c>
      <c r="R163" s="166" t="str">
        <f>YEAR(Q163) &amp; IF(MONTH(Q163) &lt;10,"0" &amp; MONTH(Q163),MONTH(Q163)) &amp;  IF(DAY(Q163) &lt;10,"0" &amp; DAY(Q163),DAY(Q163))</f>
        <v>20130601</v>
      </c>
      <c r="S163" s="204" t="s">
        <v>24402</v>
      </c>
      <c r="T163" s="204">
        <v>39351</v>
      </c>
      <c r="U163" s="166" t="str">
        <f>YEAR(T163) &amp; IF(MONTH(T163) &lt;10,"0" &amp; MONTH(T163),MONTH(T163)) &amp;  IF(DAY(T163) &lt;10,"0" &amp; DAY(T163),DAY(T163))</f>
        <v>20070926</v>
      </c>
      <c r="W163" s="190" t="s">
        <v>106</v>
      </c>
      <c r="X163" s="166" t="s">
        <v>106</v>
      </c>
      <c r="Y163" s="190" t="s">
        <v>22000</v>
      </c>
      <c r="Z163" s="190" t="s">
        <v>22000</v>
      </c>
      <c r="AA163" s="200" t="s">
        <v>23629</v>
      </c>
      <c r="AB163" s="36" t="str">
        <f>VLOOKUP(AA163,'DM vị trí'!$B$4:$C$56,2,0)</f>
        <v>49</v>
      </c>
      <c r="AC163" s="36">
        <v>140201</v>
      </c>
      <c r="AD163" s="200" t="s">
        <v>24904</v>
      </c>
      <c r="AF163" s="200" t="s">
        <v>24905</v>
      </c>
      <c r="AH163" s="200" t="s">
        <v>22535</v>
      </c>
      <c r="AI163" s="36" t="str">
        <f>VLOOKUP(AH163,'DM tongiao'!$A$3:$B$12,2,0)</f>
        <v>TG009</v>
      </c>
      <c r="AJ163" s="18" t="s">
        <v>22544</v>
      </c>
      <c r="AK163" s="36" t="str">
        <f>VLOOKUP(AJ163,'DM hon nhan'!$A$3:$B$8,2,0)</f>
        <v>TT02</v>
      </c>
      <c r="AL163" s="15" t="s">
        <v>23714</v>
      </c>
      <c r="AM163" s="15" t="s">
        <v>22654</v>
      </c>
      <c r="AN163" s="15" t="s">
        <v>22539</v>
      </c>
      <c r="AO163" s="15" t="str">
        <f>VLOOKUP(AN163,'DM Tỉnh thành'!$A$3:$B$66,2,0)</f>
        <v>TT005</v>
      </c>
      <c r="AR163" s="15" t="s">
        <v>23714</v>
      </c>
      <c r="AS163" s="15" t="s">
        <v>107</v>
      </c>
      <c r="AT163" s="15" t="str">
        <f>VLOOKUP(AS163,'DM Tỉnh thành'!$A$3:$B$66,2,0)</f>
        <v>TT006</v>
      </c>
      <c r="AU163" s="227" t="s">
        <v>1428</v>
      </c>
      <c r="AV163" s="15" t="str">
        <f>VLOOKUP(AU163,'DM quận huyện'!$B$3:$C$705,2,0)</f>
        <v>QH610</v>
      </c>
      <c r="BA163" s="18" t="s">
        <v>22250</v>
      </c>
      <c r="BB163" s="176"/>
      <c r="BC163" s="18" t="s">
        <v>23580</v>
      </c>
      <c r="BD163" s="18" t="s">
        <v>22250</v>
      </c>
      <c r="BE163" s="18" t="s">
        <v>22250</v>
      </c>
      <c r="BH163" s="200" t="s">
        <v>24906</v>
      </c>
      <c r="BI163" s="200" t="s">
        <v>22561</v>
      </c>
      <c r="BJ163" s="200" t="str">
        <f>VLOOKUP(BI163,'DM ngan hàng'!$A$4:$B$9,2,0)</f>
        <v>NH001</v>
      </c>
      <c r="BL163" s="15" t="s">
        <v>22655</v>
      </c>
      <c r="BM163" s="176"/>
      <c r="BN163" s="15" t="s">
        <v>23771</v>
      </c>
      <c r="BO163" s="18" t="s">
        <v>25470</v>
      </c>
      <c r="BP163" s="18" t="s">
        <v>22542</v>
      </c>
    </row>
    <row r="164" spans="1:68" x14ac:dyDescent="0.25">
      <c r="A164" s="14" t="s">
        <v>23510</v>
      </c>
      <c r="B164" s="14" t="s">
        <v>21855</v>
      </c>
      <c r="C164" s="15" t="s">
        <v>23511</v>
      </c>
      <c r="D164" s="15" t="s">
        <v>25356</v>
      </c>
      <c r="E164" s="187" t="s">
        <v>67</v>
      </c>
      <c r="F164" s="220" t="str">
        <f>VLOOKUP(E164,'DM quốc gia'!$A$3:$B$20,2,0)</f>
        <v>QG001</v>
      </c>
      <c r="G164" s="166">
        <v>32229</v>
      </c>
      <c r="H164" s="166" t="str">
        <f>YEAR(G164) &amp; IF(MONTH(G164) &lt;10,"0" &amp; MONTH(G164),MONTH(G164)) &amp;  IF(DAY(G164) &lt;10,"0" &amp; DAY(G164),DAY(G164))</f>
        <v>19880327</v>
      </c>
      <c r="I164" s="15" t="s">
        <v>20989</v>
      </c>
      <c r="J164" s="15" t="str">
        <f>VLOOKUP(I164,'DM giới tính'!$A$4:$B$5,2,0)</f>
        <v>NU</v>
      </c>
      <c r="K164" s="187" t="str">
        <f>+VLOOKUP(C164,'[5]Hồ sơ nhân viên'!B$5:AW$126,5,0)</f>
        <v>01</v>
      </c>
      <c r="L164" s="190" t="s">
        <v>21930</v>
      </c>
      <c r="M164" s="166">
        <f>+EDATE(O164,2)</f>
        <v>43216</v>
      </c>
      <c r="N164" s="166" t="str">
        <f>YEAR(M164) &amp; IF(MONTH(M164) &lt;10,"0" &amp; MONTH(M164),MONTH(M164)) &amp;  IF(DAY(M164) &lt;10,"0" &amp; DAY(M164),DAY(M164))</f>
        <v>20180426</v>
      </c>
      <c r="O164" s="200">
        <v>43157</v>
      </c>
      <c r="P164" s="166" t="str">
        <f>YEAR(O164) &amp; IF(MONTH(O164) &lt;10,"0" &amp; MONTH(O164),MONTH(O164)) &amp;  IF(DAY(O164) &lt;10,"0" &amp; DAY(O164),DAY(O164))</f>
        <v>20180226</v>
      </c>
      <c r="Q164" s="166">
        <v>43157</v>
      </c>
      <c r="R164" s="166" t="str">
        <f>YEAR(Q164) &amp; IF(MONTH(Q164) &lt;10,"0" &amp; MONTH(Q164),MONTH(Q164)) &amp;  IF(DAY(Q164) &lt;10,"0" &amp; DAY(Q164),DAY(Q164))</f>
        <v>20180226</v>
      </c>
      <c r="S164" s="204" t="s">
        <v>24406</v>
      </c>
      <c r="T164" s="204">
        <v>42202</v>
      </c>
      <c r="U164" s="166" t="str">
        <f>YEAR(T164) &amp; IF(MONTH(T164) &lt;10,"0" &amp; MONTH(T164),MONTH(T164)) &amp;  IF(DAY(T164) &lt;10,"0" &amp; DAY(T164),DAY(T164))</f>
        <v>20150717</v>
      </c>
      <c r="W164" s="190" t="s">
        <v>106</v>
      </c>
      <c r="X164" s="166" t="s">
        <v>106</v>
      </c>
      <c r="Y164" s="190" t="s">
        <v>21994</v>
      </c>
      <c r="Z164" s="190" t="s">
        <v>21994</v>
      </c>
      <c r="AA164" s="200" t="s">
        <v>23629</v>
      </c>
      <c r="AB164" s="36" t="str">
        <f>VLOOKUP(AA164,'DM vị trí'!$B$4:$C$56,2,0)</f>
        <v>49</v>
      </c>
      <c r="AC164" s="36">
        <v>130609</v>
      </c>
      <c r="AD164" s="200" t="s">
        <v>24916</v>
      </c>
      <c r="AF164" s="200" t="s">
        <v>24917</v>
      </c>
      <c r="AH164" s="200" t="s">
        <v>22535</v>
      </c>
      <c r="AI164" s="36" t="str">
        <f>VLOOKUP(AH164,'DM tongiao'!$A$3:$B$12,2,0)</f>
        <v>TG009</v>
      </c>
      <c r="AJ164" s="18" t="s">
        <v>22646</v>
      </c>
      <c r="AK164" s="36"/>
      <c r="AL164" s="15" t="s">
        <v>23715</v>
      </c>
      <c r="AM164" s="15" t="s">
        <v>25427</v>
      </c>
      <c r="AN164" s="15" t="s">
        <v>22646</v>
      </c>
      <c r="AR164" s="15" t="s">
        <v>23715</v>
      </c>
      <c r="AS164" s="15" t="s">
        <v>107</v>
      </c>
      <c r="AT164" s="15" t="str">
        <f>VLOOKUP(AS164,'DM Tỉnh thành'!$A$3:$B$66,2,0)</f>
        <v>TT006</v>
      </c>
      <c r="AU164" s="15" t="s">
        <v>25462</v>
      </c>
      <c r="AV164" s="15" t="str">
        <f>VLOOKUP(AU164,'DM quận huyện'!$B$3:$C$705,2,0)</f>
        <v>QH614</v>
      </c>
      <c r="BB164" s="176"/>
      <c r="BD164" s="18" t="s">
        <v>22250</v>
      </c>
      <c r="BH164" s="200" t="s">
        <v>24918</v>
      </c>
      <c r="BI164" s="200" t="s">
        <v>22561</v>
      </c>
      <c r="BJ164" s="200" t="str">
        <f>VLOOKUP(BI164,'DM ngan hàng'!$A$4:$B$9,2,0)</f>
        <v>NH001</v>
      </c>
      <c r="BL164" s="15" t="s">
        <v>23776</v>
      </c>
      <c r="BM164" s="176"/>
      <c r="BN164" s="15"/>
      <c r="BO164" s="18" t="s">
        <v>25470</v>
      </c>
      <c r="BP164" s="18" t="s">
        <v>22542</v>
      </c>
    </row>
    <row r="165" spans="1:68" x14ac:dyDescent="0.25">
      <c r="A165" s="14" t="s">
        <v>21828</v>
      </c>
      <c r="B165" s="14" t="s">
        <v>21855</v>
      </c>
      <c r="C165" s="15" t="s">
        <v>21642</v>
      </c>
      <c r="D165" s="15" t="s">
        <v>25288</v>
      </c>
      <c r="E165" s="187" t="s">
        <v>67</v>
      </c>
      <c r="F165" s="220" t="str">
        <f>VLOOKUP(E165,'DM quốc gia'!$A$3:$B$20,2,0)</f>
        <v>QG001</v>
      </c>
      <c r="G165" s="166">
        <v>33590</v>
      </c>
      <c r="H165" s="166" t="str">
        <f>YEAR(G165) &amp; IF(MONTH(G165) &lt;10,"0" &amp; MONTH(G165),MONTH(G165)) &amp;  IF(DAY(G165) &lt;10,"0" &amp; DAY(G165),DAY(G165))</f>
        <v>19911218</v>
      </c>
      <c r="I165" s="15" t="s">
        <v>20989</v>
      </c>
      <c r="J165" s="15" t="str">
        <f>VLOOKUP(I165,'DM giới tính'!$A$4:$B$5,2,0)</f>
        <v>NU</v>
      </c>
      <c r="K165" s="187" t="str">
        <f>+VLOOKUP(C165,'[5]Hồ sơ nhân viên'!B$5:AW$126,5,0)</f>
        <v>01</v>
      </c>
      <c r="L165" s="190" t="s">
        <v>21951</v>
      </c>
      <c r="M165" s="166">
        <f>+EDATE(O165,2)</f>
        <v>42898</v>
      </c>
      <c r="N165" s="166" t="str">
        <f>YEAR(M165) &amp; IF(MONTH(M165) &lt;10,"0" &amp; MONTH(M165),MONTH(M165)) &amp;  IF(DAY(M165) &lt;10,"0" &amp; DAY(M165),DAY(M165))</f>
        <v>20170612</v>
      </c>
      <c r="O165" s="200">
        <v>42837</v>
      </c>
      <c r="P165" s="166" t="str">
        <f>YEAR(O165) &amp; IF(MONTH(O165) &lt;10,"0" &amp; MONTH(O165),MONTH(O165)) &amp;  IF(DAY(O165) &lt;10,"0" &amp; DAY(O165),DAY(O165))</f>
        <v>20170412</v>
      </c>
      <c r="Q165" s="166">
        <v>42837</v>
      </c>
      <c r="R165" s="166" t="str">
        <f>YEAR(Q165) &amp; IF(MONTH(Q165) &lt;10,"0" &amp; MONTH(Q165),MONTH(Q165)) &amp;  IF(DAY(Q165) &lt;10,"0" &amp; DAY(Q165),DAY(Q165))</f>
        <v>20170412</v>
      </c>
      <c r="S165" s="204" t="s">
        <v>24337</v>
      </c>
      <c r="T165" s="204">
        <v>38764</v>
      </c>
      <c r="U165" s="166" t="str">
        <f>YEAR(T165) &amp; IF(MONTH(T165) &lt;10,"0" &amp; MONTH(T165),MONTH(T165)) &amp;  IF(DAY(T165) &lt;10,"0" &amp; DAY(T165),DAY(T165))</f>
        <v>20060216</v>
      </c>
      <c r="W165" s="190" t="s">
        <v>104</v>
      </c>
      <c r="X165" s="166" t="s">
        <v>104</v>
      </c>
      <c r="Y165" s="190" t="s">
        <v>21995</v>
      </c>
      <c r="Z165" s="190" t="s">
        <v>21995</v>
      </c>
      <c r="AA165" s="200" t="s">
        <v>23837</v>
      </c>
      <c r="AB165" s="36" t="str">
        <f>VLOOKUP(AA165,'DM vị trí'!$B$4:$C$56,2,0)</f>
        <v>52</v>
      </c>
      <c r="AC165" s="36">
        <v>141204</v>
      </c>
      <c r="AD165" s="200" t="s">
        <v>24698</v>
      </c>
      <c r="AE165" s="18" t="s">
        <v>22569</v>
      </c>
      <c r="AF165" s="200" t="s">
        <v>24699</v>
      </c>
      <c r="AH165" s="200" t="s">
        <v>22535</v>
      </c>
      <c r="AI165" s="36" t="str">
        <f>VLOOKUP(AH165,'DM tongiao'!$A$3:$B$12,2,0)</f>
        <v>TG009</v>
      </c>
      <c r="AJ165" s="18" t="s">
        <v>22536</v>
      </c>
      <c r="AK165" s="36" t="str">
        <f>VLOOKUP(AJ165,'DM hon nhan'!$A$3:$B$8,2,0)</f>
        <v>TT01</v>
      </c>
      <c r="AL165" s="15" t="s">
        <v>25404</v>
      </c>
      <c r="AM165" s="15" t="s">
        <v>25404</v>
      </c>
      <c r="AN165" s="15" t="s">
        <v>22539</v>
      </c>
      <c r="AO165" s="15" t="str">
        <f>VLOOKUP(AN165,'DM Tỉnh thành'!$A$3:$B$66,2,0)</f>
        <v>TT005</v>
      </c>
      <c r="AR165" s="15" t="s">
        <v>25404</v>
      </c>
      <c r="AS165" s="15" t="s">
        <v>105</v>
      </c>
      <c r="AT165" s="15" t="str">
        <f>VLOOKUP(AS165,'DM Tỉnh thành'!$A$3:$B$66,2,0)</f>
        <v>TT005</v>
      </c>
      <c r="AV165" s="15" t="e">
        <f>VLOOKUP(AU165,'DM quận huyện'!$B$3:$C$705,2,0)</f>
        <v>#N/A</v>
      </c>
      <c r="BA165" s="18" t="s">
        <v>22250</v>
      </c>
      <c r="BB165" s="176"/>
      <c r="BC165" s="18" t="s">
        <v>23580</v>
      </c>
      <c r="BD165" s="18" t="s">
        <v>22250</v>
      </c>
      <c r="BE165" s="18" t="s">
        <v>22250</v>
      </c>
      <c r="BH165" s="200" t="s">
        <v>24700</v>
      </c>
      <c r="BI165" s="200" t="s">
        <v>22561</v>
      </c>
      <c r="BJ165" s="200"/>
      <c r="BL165" s="200" t="s">
        <v>24701</v>
      </c>
      <c r="BM165" s="176"/>
      <c r="BN165" s="15" t="s">
        <v>22570</v>
      </c>
      <c r="BO165" s="18" t="s">
        <v>22546</v>
      </c>
      <c r="BP165" s="18" t="s">
        <v>22542</v>
      </c>
    </row>
    <row r="166" spans="1:68" x14ac:dyDescent="0.25">
      <c r="A166" s="14" t="s">
        <v>21693</v>
      </c>
      <c r="B166" s="14" t="s">
        <v>21855</v>
      </c>
      <c r="C166" s="15" t="s">
        <v>21507</v>
      </c>
      <c r="D166" s="15" t="s">
        <v>25357</v>
      </c>
      <c r="E166" s="187" t="s">
        <v>67</v>
      </c>
      <c r="F166" s="220" t="str">
        <f>VLOOKUP(E166,'DM quốc gia'!$A$3:$B$20,2,0)</f>
        <v>QG001</v>
      </c>
      <c r="G166" s="166">
        <v>32500</v>
      </c>
      <c r="H166" s="166" t="str">
        <f>YEAR(G166) &amp; IF(MONTH(G166) &lt;10,"0" &amp; MONTH(G166),MONTH(G166)) &amp;  IF(DAY(G166) &lt;10,"0" &amp; DAY(G166),DAY(G166))</f>
        <v>19881223</v>
      </c>
      <c r="I166" s="15" t="s">
        <v>20988</v>
      </c>
      <c r="J166" s="15" t="str">
        <f>VLOOKUP(I166,'DM giới tính'!$A$4:$B$5,2,0)</f>
        <v>NAM</v>
      </c>
      <c r="K166" s="187" t="str">
        <f>+VLOOKUP(C166,'[5]Hồ sơ nhân viên'!B$5:AW$126,5,0)</f>
        <v>01</v>
      </c>
      <c r="L166" s="190" t="s">
        <v>21933</v>
      </c>
      <c r="M166" s="166">
        <f>+EDATE(O166,2)</f>
        <v>40035</v>
      </c>
      <c r="N166" s="166" t="str">
        <f>YEAR(M166) &amp; IF(MONTH(M166) &lt;10,"0" &amp; MONTH(M166),MONTH(M166)) &amp;  IF(DAY(M166) &lt;10,"0" &amp; DAY(M166),DAY(M166))</f>
        <v>20090810</v>
      </c>
      <c r="O166" s="200">
        <v>39974</v>
      </c>
      <c r="P166" s="166" t="str">
        <f>YEAR(O166) &amp; IF(MONTH(O166) &lt;10,"0" &amp; MONTH(O166),MONTH(O166)) &amp;  IF(DAY(O166) &lt;10,"0" &amp; DAY(O166),DAY(O166))</f>
        <v>20090610</v>
      </c>
      <c r="Q166" s="166">
        <v>39974</v>
      </c>
      <c r="R166" s="166" t="str">
        <f>YEAR(Q166) &amp; IF(MONTH(Q166) &lt;10,"0" &amp; MONTH(Q166),MONTH(Q166)) &amp;  IF(DAY(Q166) &lt;10,"0" &amp; DAY(Q166),DAY(Q166))</f>
        <v>20090610</v>
      </c>
      <c r="S166" s="204" t="s">
        <v>24407</v>
      </c>
      <c r="T166" s="204">
        <v>38947</v>
      </c>
      <c r="U166" s="166" t="str">
        <f>YEAR(T166) &amp; IF(MONTH(T166) &lt;10,"0" &amp; MONTH(T166),MONTH(T166)) &amp;  IF(DAY(T166) &lt;10,"0" &amp; DAY(T166),DAY(T166))</f>
        <v>20060818</v>
      </c>
      <c r="W166" s="190" t="s">
        <v>106</v>
      </c>
      <c r="X166" s="166" t="s">
        <v>106</v>
      </c>
      <c r="Y166" s="190" t="s">
        <v>22000</v>
      </c>
      <c r="Z166" s="190" t="s">
        <v>22000</v>
      </c>
      <c r="AA166" s="200" t="s">
        <v>23629</v>
      </c>
      <c r="AB166" s="36" t="str">
        <f>VLOOKUP(AA166,'DM vị trí'!$B$4:$C$56,2,0)</f>
        <v>49</v>
      </c>
      <c r="AC166" s="36">
        <v>140201</v>
      </c>
      <c r="AD166" s="200" t="s">
        <v>24919</v>
      </c>
      <c r="AF166" s="200" t="s">
        <v>24920</v>
      </c>
      <c r="AH166" s="200" t="s">
        <v>22535</v>
      </c>
      <c r="AI166" s="36" t="str">
        <f>VLOOKUP(AH166,'DM tongiao'!$A$3:$B$12,2,0)</f>
        <v>TG009</v>
      </c>
      <c r="AJ166" s="18" t="s">
        <v>22544</v>
      </c>
      <c r="AK166" s="36" t="str">
        <f>VLOOKUP(AJ166,'DM hon nhan'!$A$3:$B$8,2,0)</f>
        <v>TT02</v>
      </c>
      <c r="AL166" s="15" t="s">
        <v>23716</v>
      </c>
      <c r="AM166" s="15" t="s">
        <v>23717</v>
      </c>
      <c r="AN166" s="15" t="s">
        <v>22539</v>
      </c>
      <c r="AO166" s="15" t="str">
        <f>VLOOKUP(AN166,'DM Tỉnh thành'!$A$3:$B$66,2,0)</f>
        <v>TT005</v>
      </c>
      <c r="AR166" s="15" t="s">
        <v>23716</v>
      </c>
      <c r="AS166" s="15" t="s">
        <v>107</v>
      </c>
      <c r="AT166" s="15" t="str">
        <f>VLOOKUP(AS166,'DM Tỉnh thành'!$A$3:$B$66,2,0)</f>
        <v>TT006</v>
      </c>
      <c r="AU166" s="15" t="s">
        <v>1428</v>
      </c>
      <c r="AV166" s="15" t="str">
        <f>VLOOKUP(AU166,'DM quận huyện'!$B$3:$C$705,2,0)</f>
        <v>QH610</v>
      </c>
      <c r="BA166" s="18" t="s">
        <v>22250</v>
      </c>
      <c r="BB166" s="176"/>
      <c r="BC166" s="18" t="s">
        <v>23581</v>
      </c>
      <c r="BD166" s="18" t="s">
        <v>22250</v>
      </c>
      <c r="BE166" s="18" t="s">
        <v>22250</v>
      </c>
      <c r="BH166" s="200" t="s">
        <v>24921</v>
      </c>
      <c r="BI166" s="200" t="s">
        <v>22561</v>
      </c>
      <c r="BJ166" s="200" t="str">
        <f>VLOOKUP(BI166,'DM ngan hàng'!$A$4:$B$9,2,0)</f>
        <v>NH001</v>
      </c>
      <c r="BL166" s="15" t="s">
        <v>23512</v>
      </c>
      <c r="BM166" s="176"/>
      <c r="BN166" s="15" t="s">
        <v>23513</v>
      </c>
      <c r="BO166" s="18" t="s">
        <v>25470</v>
      </c>
      <c r="BP166" s="18" t="s">
        <v>22542</v>
      </c>
    </row>
    <row r="167" spans="1:68" x14ac:dyDescent="0.25">
      <c r="A167" s="14" t="s">
        <v>21686</v>
      </c>
      <c r="B167" s="14" t="s">
        <v>21855</v>
      </c>
      <c r="C167" s="15" t="s">
        <v>21500</v>
      </c>
      <c r="D167" s="15" t="s">
        <v>25290</v>
      </c>
      <c r="E167" s="187" t="s">
        <v>67</v>
      </c>
      <c r="F167" s="220" t="str">
        <f>VLOOKUP(E167,'DM quốc gia'!$A$3:$B$20,2,0)</f>
        <v>QG001</v>
      </c>
      <c r="G167" s="166">
        <v>30593</v>
      </c>
      <c r="H167" s="166" t="str">
        <f>YEAR(G167) &amp; IF(MONTH(G167) &lt;10,"0" &amp; MONTH(G167),MONTH(G167)) &amp;  IF(DAY(G167) &lt;10,"0" &amp; DAY(G167),DAY(G167))</f>
        <v>19831004</v>
      </c>
      <c r="I167" s="15" t="s">
        <v>20988</v>
      </c>
      <c r="J167" s="15" t="str">
        <f>VLOOKUP(I167,'DM giới tính'!$A$4:$B$5,2,0)</f>
        <v>NAM</v>
      </c>
      <c r="K167" s="187" t="str">
        <f>+VLOOKUP(C167,'[5]Hồ sơ nhân viên'!B$5:AW$126,5,0)</f>
        <v>01</v>
      </c>
      <c r="L167" s="190" t="s">
        <v>21879</v>
      </c>
      <c r="M167" s="166">
        <f>+EDATE(O167,2)</f>
        <v>39800</v>
      </c>
      <c r="N167" s="166" t="str">
        <f>YEAR(M167) &amp; IF(MONTH(M167) &lt;10,"0" &amp; MONTH(M167),MONTH(M167)) &amp;  IF(DAY(M167) &lt;10,"0" &amp; DAY(M167),DAY(M167))</f>
        <v>20081218</v>
      </c>
      <c r="O167" s="200">
        <v>39739</v>
      </c>
      <c r="P167" s="166" t="str">
        <f>YEAR(O167) &amp; IF(MONTH(O167) &lt;10,"0" &amp; MONTH(O167),MONTH(O167)) &amp;  IF(DAY(O167) &lt;10,"0" &amp; DAY(O167),DAY(O167))</f>
        <v>20081018</v>
      </c>
      <c r="Q167" s="166">
        <v>39739</v>
      </c>
      <c r="R167" s="166" t="str">
        <f>YEAR(Q167) &amp; IF(MONTH(Q167) &lt;10,"0" &amp; MONTH(Q167),MONTH(Q167)) &amp;  IF(DAY(Q167) &lt;10,"0" &amp; DAY(Q167),DAY(Q167))</f>
        <v>20081018</v>
      </c>
      <c r="S167" s="204" t="s">
        <v>24339</v>
      </c>
      <c r="T167" s="204">
        <v>41456</v>
      </c>
      <c r="U167" s="166" t="str">
        <f>YEAR(T167) &amp; IF(MONTH(T167) &lt;10,"0" &amp; MONTH(T167),MONTH(T167)) &amp;  IF(DAY(T167) &lt;10,"0" &amp; DAY(T167),DAY(T167))</f>
        <v>20130701</v>
      </c>
      <c r="W167" s="190" t="s">
        <v>104</v>
      </c>
      <c r="X167" s="166" t="s">
        <v>104</v>
      </c>
      <c r="Y167" s="190" t="s">
        <v>22000</v>
      </c>
      <c r="Z167" s="190" t="s">
        <v>22000</v>
      </c>
      <c r="AA167" s="200" t="s">
        <v>22037</v>
      </c>
      <c r="AB167" s="36" t="str">
        <f>VLOOKUP(AA167,'DM vị trí'!$B$4:$C$56,2,0)</f>
        <v>14</v>
      </c>
      <c r="AC167" s="36">
        <v>160802</v>
      </c>
      <c r="AD167" s="200" t="s">
        <v>24706</v>
      </c>
      <c r="AE167" s="18" t="s">
        <v>22577</v>
      </c>
      <c r="AF167" s="200" t="s">
        <v>22577</v>
      </c>
      <c r="AH167" s="200" t="s">
        <v>22535</v>
      </c>
      <c r="AI167" s="36" t="str">
        <f>VLOOKUP(AH167,'DM tongiao'!$A$3:$B$12,2,0)</f>
        <v>TG009</v>
      </c>
      <c r="AJ167" s="18" t="s">
        <v>22536</v>
      </c>
      <c r="AK167" s="36" t="str">
        <f>VLOOKUP(AJ167,'DM hon nhan'!$A$3:$B$8,2,0)</f>
        <v>TT01</v>
      </c>
      <c r="AL167" s="15" t="s">
        <v>23685</v>
      </c>
      <c r="AM167" s="15" t="s">
        <v>23685</v>
      </c>
      <c r="AN167" s="15" t="s">
        <v>22539</v>
      </c>
      <c r="AO167" s="15" t="str">
        <f>VLOOKUP(AN167,'DM Tỉnh thành'!$A$3:$B$66,2,0)</f>
        <v>TT005</v>
      </c>
      <c r="AR167" s="15" t="s">
        <v>23685</v>
      </c>
      <c r="AS167" s="15" t="s">
        <v>105</v>
      </c>
      <c r="AT167" s="15" t="str">
        <f>VLOOKUP(AS167,'DM Tỉnh thành'!$A$3:$B$66,2,0)</f>
        <v>TT005</v>
      </c>
      <c r="AV167" s="15" t="e">
        <f>VLOOKUP(AU167,'DM quận huyện'!$B$3:$C$705,2,0)</f>
        <v>#N/A</v>
      </c>
      <c r="BA167" s="18" t="s">
        <v>22250</v>
      </c>
      <c r="BB167" s="176"/>
      <c r="BC167" s="18" t="s">
        <v>23580</v>
      </c>
      <c r="BD167" s="18" t="s">
        <v>22250</v>
      </c>
      <c r="BE167" s="18" t="s">
        <v>22250</v>
      </c>
      <c r="BH167" s="200" t="s">
        <v>24707</v>
      </c>
      <c r="BI167" s="200" t="s">
        <v>22561</v>
      </c>
      <c r="BJ167" s="200"/>
      <c r="BL167" s="200" t="s">
        <v>24708</v>
      </c>
      <c r="BM167" s="176"/>
      <c r="BN167" s="15" t="s">
        <v>22578</v>
      </c>
      <c r="BO167" s="18" t="s">
        <v>22546</v>
      </c>
      <c r="BP167" s="18" t="s">
        <v>22542</v>
      </c>
    </row>
    <row r="168" spans="1:68" x14ac:dyDescent="0.25">
      <c r="A168" s="14" t="s">
        <v>21839</v>
      </c>
      <c r="B168" s="14" t="s">
        <v>21855</v>
      </c>
      <c r="C168" s="15" t="s">
        <v>21652</v>
      </c>
      <c r="D168" s="15" t="s">
        <v>25359</v>
      </c>
      <c r="E168" s="187" t="s">
        <v>67</v>
      </c>
      <c r="F168" s="220" t="str">
        <f>VLOOKUP(E168,'DM quốc gia'!$A$3:$B$20,2,0)</f>
        <v>QG001</v>
      </c>
      <c r="G168" s="166">
        <v>30478</v>
      </c>
      <c r="H168" s="166" t="str">
        <f>YEAR(G168) &amp; IF(MONTH(G168) &lt;10,"0" &amp; MONTH(G168),MONTH(G168)) &amp;  IF(DAY(G168) &lt;10,"0" &amp; DAY(G168),DAY(G168))</f>
        <v>19830611</v>
      </c>
      <c r="I168" s="15" t="s">
        <v>20988</v>
      </c>
      <c r="J168" s="15" t="str">
        <f>VLOOKUP(I168,'DM giới tính'!$A$4:$B$5,2,0)</f>
        <v>NAM</v>
      </c>
      <c r="K168" s="187" t="str">
        <f>+VLOOKUP(C168,'[5]Hồ sơ nhân viên'!B$5:AW$126,5,0)</f>
        <v>01</v>
      </c>
      <c r="L168" s="190" t="s">
        <v>21933</v>
      </c>
      <c r="M168" s="166">
        <f>+EDATE(O168,2)</f>
        <v>43023</v>
      </c>
      <c r="N168" s="166" t="str">
        <f>YEAR(M168) &amp; IF(MONTH(M168) &lt;10,"0" &amp; MONTH(M168),MONTH(M168)) &amp;  IF(DAY(M168) &lt;10,"0" &amp; DAY(M168),DAY(M168))</f>
        <v>20171015</v>
      </c>
      <c r="O168" s="200">
        <v>42962</v>
      </c>
      <c r="P168" s="166" t="str">
        <f>YEAR(O168) &amp; IF(MONTH(O168) &lt;10,"0" &amp; MONTH(O168),MONTH(O168)) &amp;  IF(DAY(O168) &lt;10,"0" &amp; DAY(O168),DAY(O168))</f>
        <v>20170815</v>
      </c>
      <c r="Q168" s="166">
        <v>42962</v>
      </c>
      <c r="R168" s="166" t="str">
        <f>YEAR(Q168) &amp; IF(MONTH(Q168) &lt;10,"0" &amp; MONTH(Q168),MONTH(Q168)) &amp;  IF(DAY(Q168) &lt;10,"0" &amp; DAY(Q168),DAY(Q168))</f>
        <v>20170815</v>
      </c>
      <c r="S168" s="204" t="s">
        <v>24409</v>
      </c>
      <c r="T168" s="204">
        <v>42417</v>
      </c>
      <c r="U168" s="166" t="str">
        <f>YEAR(T168) &amp; IF(MONTH(T168) &lt;10,"0" &amp; MONTH(T168),MONTH(T168)) &amp;  IF(DAY(T168) &lt;10,"0" &amp; DAY(T168),DAY(T168))</f>
        <v>20160217</v>
      </c>
      <c r="W168" s="190" t="s">
        <v>108</v>
      </c>
      <c r="X168" s="166" t="s">
        <v>108</v>
      </c>
      <c r="Y168" s="190" t="s">
        <v>21999</v>
      </c>
      <c r="Z168" s="190" t="s">
        <v>21999</v>
      </c>
      <c r="AA168" s="200" t="s">
        <v>23629</v>
      </c>
      <c r="AB168" s="36" t="str">
        <f>VLOOKUP(AA168,'DM vị trí'!$B$4:$C$56,2,0)</f>
        <v>49</v>
      </c>
      <c r="AC168" s="203" t="s">
        <v>21693</v>
      </c>
      <c r="AD168" s="200" t="s">
        <v>24927</v>
      </c>
      <c r="AE168" s="18" t="s">
        <v>22660</v>
      </c>
      <c r="AF168" s="200" t="s">
        <v>24928</v>
      </c>
      <c r="AH168" s="200" t="s">
        <v>21124</v>
      </c>
      <c r="AI168" s="36" t="str">
        <f>VLOOKUP(AH168,'DM tongiao'!$A$3:$B$12,2,0)</f>
        <v>TG007</v>
      </c>
      <c r="AJ168" s="18" t="s">
        <v>22544</v>
      </c>
      <c r="AK168" s="36" t="str">
        <f>VLOOKUP(AJ168,'DM hon nhan'!$A$3:$B$8,2,0)</f>
        <v>TT02</v>
      </c>
      <c r="AL168" s="15" t="s">
        <v>25441</v>
      </c>
      <c r="AM168" s="15" t="s">
        <v>23718</v>
      </c>
      <c r="AN168" s="15" t="s">
        <v>22539</v>
      </c>
      <c r="AO168" s="15" t="str">
        <f>VLOOKUP(AN168,'DM Tỉnh thành'!$A$3:$B$66,2,0)</f>
        <v>TT005</v>
      </c>
      <c r="AR168" s="15" t="s">
        <v>25441</v>
      </c>
      <c r="AS168" s="15" t="s">
        <v>109</v>
      </c>
      <c r="AT168" s="15" t="str">
        <f>VLOOKUP(AS168,'DM Tỉnh thành'!$A$3:$B$66,2,0)</f>
        <v>TT007</v>
      </c>
      <c r="AU168" s="15" t="s">
        <v>460</v>
      </c>
      <c r="AV168" s="15" t="str">
        <f>VLOOKUP(AU168,'DM quận huyện'!$B$3:$C$705,2,0)</f>
        <v>QH119</v>
      </c>
      <c r="BA168" s="18" t="s">
        <v>22250</v>
      </c>
      <c r="BB168" s="176"/>
      <c r="BC168" s="18" t="s">
        <v>23580</v>
      </c>
      <c r="BD168" s="18" t="s">
        <v>22250</v>
      </c>
      <c r="BE168" s="18" t="s">
        <v>22250</v>
      </c>
      <c r="BH168" s="200" t="s">
        <v>24929</v>
      </c>
      <c r="BI168" s="200" t="s">
        <v>22561</v>
      </c>
      <c r="BJ168" s="200" t="str">
        <f>VLOOKUP(BI168,'DM ngan hàng'!$A$4:$B$9,2,0)</f>
        <v>NH001</v>
      </c>
      <c r="BL168" s="15" t="s">
        <v>22661</v>
      </c>
      <c r="BM168" s="176"/>
      <c r="BN168" s="15" t="s">
        <v>23778</v>
      </c>
      <c r="BO168" s="18" t="s">
        <v>25470</v>
      </c>
      <c r="BP168" s="18" t="s">
        <v>22542</v>
      </c>
    </row>
    <row r="169" spans="1:68" x14ac:dyDescent="0.25">
      <c r="A169" s="14" t="s">
        <v>23563</v>
      </c>
      <c r="B169" s="14" t="s">
        <v>21855</v>
      </c>
      <c r="C169" s="15" t="s">
        <v>23564</v>
      </c>
      <c r="D169" s="15" t="s">
        <v>25384</v>
      </c>
      <c r="E169" s="187" t="s">
        <v>67</v>
      </c>
      <c r="F169" s="220" t="str">
        <f>VLOOKUP(E169,'DM quốc gia'!$A$3:$B$20,2,0)</f>
        <v>QG001</v>
      </c>
      <c r="G169" s="166">
        <v>31251</v>
      </c>
      <c r="H169" s="166" t="str">
        <f>YEAR(G169) &amp; IF(MONTH(G169) &lt;10,"0" &amp; MONTH(G169),MONTH(G169)) &amp;  IF(DAY(G169) &lt;10,"0" &amp; DAY(G169),DAY(G169))</f>
        <v>19850723</v>
      </c>
      <c r="I169" s="15" t="s">
        <v>20988</v>
      </c>
      <c r="J169" s="15" t="str">
        <f>VLOOKUP(I169,'DM giới tính'!$A$4:$B$5,2,0)</f>
        <v>NAM</v>
      </c>
      <c r="K169" s="187" t="str">
        <f>+VLOOKUP(C169,'[5]Hồ sơ nhân viên'!B$5:AW$126,5,0)</f>
        <v>01</v>
      </c>
      <c r="L169" s="190" t="s">
        <v>21948</v>
      </c>
      <c r="M169" s="166">
        <f>+EDATE(O169,2)</f>
        <v>43216</v>
      </c>
      <c r="N169" s="166" t="str">
        <f>YEAR(M169) &amp; IF(MONTH(M169) &lt;10,"0" &amp; MONTH(M169),MONTH(M169)) &amp;  IF(DAY(M169) &lt;10,"0" &amp; DAY(M169),DAY(M169))</f>
        <v>20180426</v>
      </c>
      <c r="O169" s="200">
        <v>43157</v>
      </c>
      <c r="P169" s="166" t="str">
        <f>YEAR(O169) &amp; IF(MONTH(O169) &lt;10,"0" &amp; MONTH(O169),MONTH(O169)) &amp;  IF(DAY(O169) &lt;10,"0" &amp; DAY(O169),DAY(O169))</f>
        <v>20180226</v>
      </c>
      <c r="Q169" s="166">
        <v>43157</v>
      </c>
      <c r="R169" s="166" t="str">
        <f>YEAR(Q169) &amp; IF(MONTH(Q169) &lt;10,"0" &amp; MONTH(Q169),MONTH(Q169)) &amp;  IF(DAY(Q169) &lt;10,"0" &amp; DAY(Q169),DAY(Q169))</f>
        <v>20180226</v>
      </c>
      <c r="S169" s="204" t="s">
        <v>24434</v>
      </c>
      <c r="T169" s="204">
        <v>40201</v>
      </c>
      <c r="U169" s="166" t="str">
        <f>YEAR(T169) &amp; IF(MONTH(T169) &lt;10,"0" &amp; MONTH(T169),MONTH(T169)) &amp;  IF(DAY(T169) &lt;10,"0" &amp; DAY(T169),DAY(T169))</f>
        <v>20100123</v>
      </c>
      <c r="W169" s="190" t="s">
        <v>116</v>
      </c>
      <c r="X169" s="166" t="s">
        <v>116</v>
      </c>
      <c r="Y169" s="190" t="s">
        <v>21995</v>
      </c>
      <c r="Z169" s="190" t="s">
        <v>21995</v>
      </c>
      <c r="AA169" s="200" t="s">
        <v>23629</v>
      </c>
      <c r="AB169" s="36" t="str">
        <f>VLOOKUP(AA169,'DM vị trí'!$B$4:$C$56,2,0)</f>
        <v>49</v>
      </c>
      <c r="AC169" s="36">
        <v>170401</v>
      </c>
      <c r="AD169" s="200" t="s">
        <v>25002</v>
      </c>
      <c r="AF169" s="200" t="s">
        <v>25003</v>
      </c>
      <c r="AH169" s="200" t="s">
        <v>22535</v>
      </c>
      <c r="AI169" s="36" t="str">
        <f>VLOOKUP(AH169,'DM tongiao'!$A$3:$B$12,2,0)</f>
        <v>TG009</v>
      </c>
      <c r="AJ169" s="18" t="s">
        <v>22646</v>
      </c>
      <c r="AK169" s="36"/>
      <c r="AL169" s="15" t="s">
        <v>25442</v>
      </c>
      <c r="AM169" s="15" t="s">
        <v>23727</v>
      </c>
      <c r="AN169" s="15" t="s">
        <v>22646</v>
      </c>
      <c r="AR169" s="15" t="s">
        <v>25442</v>
      </c>
      <c r="AS169" s="15" t="s">
        <v>109</v>
      </c>
      <c r="AT169" s="15" t="str">
        <f>VLOOKUP(AS169,'DM Tỉnh thành'!$A$3:$B$66,2,0)</f>
        <v>TT007</v>
      </c>
      <c r="AU169" s="15" t="s">
        <v>1332</v>
      </c>
      <c r="AV169" s="15" t="str">
        <f>VLOOKUP(AU169,'DM quận huyện'!$B$3:$C$705,2,0)</f>
        <v>QH328</v>
      </c>
      <c r="BB169" s="176"/>
      <c r="BD169" s="18" t="s">
        <v>22250</v>
      </c>
      <c r="BH169" s="200" t="s">
        <v>25004</v>
      </c>
      <c r="BI169" s="200" t="s">
        <v>22561</v>
      </c>
      <c r="BJ169" s="200" t="str">
        <f>VLOOKUP(BI169,'DM ngan hàng'!$A$4:$B$9,2,0)</f>
        <v>NH001</v>
      </c>
      <c r="BL169" s="15" t="s">
        <v>23809</v>
      </c>
      <c r="BM169" s="176"/>
      <c r="BN169" s="15">
        <v>0</v>
      </c>
      <c r="BO169" s="18" t="s">
        <v>25470</v>
      </c>
      <c r="BP169" s="18" t="s">
        <v>22542</v>
      </c>
    </row>
    <row r="170" spans="1:68" x14ac:dyDescent="0.25">
      <c r="A170" s="14" t="s">
        <v>21671</v>
      </c>
      <c r="B170" s="14" t="s">
        <v>21855</v>
      </c>
      <c r="C170" s="15" t="s">
        <v>21672</v>
      </c>
      <c r="D170" s="15" t="s">
        <v>25319</v>
      </c>
      <c r="E170" s="187" t="s">
        <v>67</v>
      </c>
      <c r="F170" s="220" t="str">
        <f>VLOOKUP(E170,'DM quốc gia'!$A$3:$B$20,2,0)</f>
        <v>QG001</v>
      </c>
      <c r="G170" s="166">
        <v>34155</v>
      </c>
      <c r="H170" s="166" t="str">
        <f>YEAR(G170) &amp; IF(MONTH(G170) &lt;10,"0" &amp; MONTH(G170),MONTH(G170)) &amp;  IF(DAY(G170) &lt;10,"0" &amp; DAY(G170),DAY(G170))</f>
        <v>19930705</v>
      </c>
      <c r="I170" s="15" t="s">
        <v>20989</v>
      </c>
      <c r="J170" s="15" t="str">
        <f>VLOOKUP(I170,'DM giới tính'!$A$4:$B$5,2,0)</f>
        <v>NU</v>
      </c>
      <c r="K170" s="187" t="str">
        <f>+VLOOKUP(C170,'[5]Hồ sơ nhân viên'!B$5:AW$126,5,0)</f>
        <v>01</v>
      </c>
      <c r="L170" s="190" t="s">
        <v>21888</v>
      </c>
      <c r="M170" s="166">
        <f>+EDATE(O170,2)</f>
        <v>42560</v>
      </c>
      <c r="N170" s="166" t="str">
        <f>YEAR(M170) &amp; IF(MONTH(M170) &lt;10,"0" &amp; MONTH(M170),MONTH(M170)) &amp;  IF(DAY(M170) &lt;10,"0" &amp; DAY(M170),DAY(M170))</f>
        <v>20160709</v>
      </c>
      <c r="O170" s="200">
        <v>42499</v>
      </c>
      <c r="P170" s="166" t="str">
        <f>YEAR(O170) &amp; IF(MONTH(O170) &lt;10,"0" &amp; MONTH(O170),MONTH(O170)) &amp;  IF(DAY(O170) &lt;10,"0" &amp; DAY(O170),DAY(O170))</f>
        <v>20160509</v>
      </c>
      <c r="Q170" s="166">
        <v>42499</v>
      </c>
      <c r="R170" s="166" t="str">
        <f>YEAR(Q170) &amp; IF(MONTH(Q170) &lt;10,"0" &amp; MONTH(Q170),MONTH(Q170)) &amp;  IF(DAY(Q170) &lt;10,"0" &amp; DAY(Q170),DAY(Q170))</f>
        <v>20160509</v>
      </c>
      <c r="S170" s="204" t="s">
        <v>24369</v>
      </c>
      <c r="T170" s="204">
        <v>41631</v>
      </c>
      <c r="U170" s="166" t="str">
        <f>YEAR(T170) &amp; IF(MONTH(T170) &lt;10,"0" &amp; MONTH(T170),MONTH(T170)) &amp;  IF(DAY(T170) &lt;10,"0" &amp; DAY(T170),DAY(T170))</f>
        <v>20131223</v>
      </c>
      <c r="W170" s="190" t="s">
        <v>110</v>
      </c>
      <c r="X170" s="166" t="s">
        <v>110</v>
      </c>
      <c r="Y170" s="190" t="s">
        <v>21992</v>
      </c>
      <c r="Z170" s="190" t="s">
        <v>21992</v>
      </c>
      <c r="AA170" s="200" t="s">
        <v>22068</v>
      </c>
      <c r="AB170" s="36" t="str">
        <f>VLOOKUP(AA170,'DM vị trí'!$B$4:$C$56,2,0)</f>
        <v>40</v>
      </c>
      <c r="AC170" s="36">
        <v>100804</v>
      </c>
      <c r="AD170" s="200" t="s">
        <v>24814</v>
      </c>
      <c r="AF170" s="200" t="s">
        <v>24815</v>
      </c>
      <c r="AH170" s="200" t="s">
        <v>22535</v>
      </c>
      <c r="AI170" s="36" t="str">
        <f>VLOOKUP(AH170,'DM tongiao'!$A$3:$B$12,2,0)</f>
        <v>TG009</v>
      </c>
      <c r="AJ170" s="18" t="s">
        <v>22544</v>
      </c>
      <c r="AK170" s="36" t="str">
        <f>VLOOKUP(AJ170,'DM hon nhan'!$A$3:$B$8,2,0)</f>
        <v>TT02</v>
      </c>
      <c r="AL170" s="15" t="s">
        <v>25443</v>
      </c>
      <c r="AM170" s="15" t="s">
        <v>25443</v>
      </c>
      <c r="AN170" s="15" t="s">
        <v>22646</v>
      </c>
      <c r="AR170" s="15" t="s">
        <v>25443</v>
      </c>
      <c r="AS170" s="15" t="s">
        <v>111</v>
      </c>
      <c r="AT170" s="15" t="str">
        <f>VLOOKUP(AS170,'DM Tỉnh thành'!$A$3:$B$66,2,0)</f>
        <v>TT008</v>
      </c>
      <c r="AU170" s="15" t="s">
        <v>550</v>
      </c>
      <c r="AV170" s="15" t="str">
        <f>VLOOKUP(AU170,'DM quận huyện'!$B$3:$C$705,2,0)</f>
        <v>QH164</v>
      </c>
      <c r="BA170" s="18" t="s">
        <v>22250</v>
      </c>
      <c r="BB170" s="176"/>
      <c r="BC170" s="18" t="s">
        <v>23580</v>
      </c>
      <c r="BD170" s="18" t="s">
        <v>22250</v>
      </c>
      <c r="BE170" s="18" t="s">
        <v>22250</v>
      </c>
      <c r="BH170" s="200" t="s">
        <v>24816</v>
      </c>
      <c r="BI170" s="200" t="s">
        <v>22561</v>
      </c>
      <c r="BJ170" s="200" t="str">
        <f>VLOOKUP(BI170,'DM ngan hàng'!$A$4:$B$9,2,0)</f>
        <v>NH001</v>
      </c>
      <c r="BL170" s="200" t="s">
        <v>24817</v>
      </c>
      <c r="BM170" s="176"/>
      <c r="BN170" s="15" t="s">
        <v>23843</v>
      </c>
      <c r="BO170" s="18" t="s">
        <v>25470</v>
      </c>
      <c r="BP170" s="18" t="s">
        <v>22542</v>
      </c>
    </row>
    <row r="171" spans="1:68" x14ac:dyDescent="0.25">
      <c r="A171" s="14" t="s">
        <v>23382</v>
      </c>
      <c r="B171" s="14" t="s">
        <v>21855</v>
      </c>
      <c r="C171" s="15" t="s">
        <v>23432</v>
      </c>
      <c r="D171" s="15" t="s">
        <v>25293</v>
      </c>
      <c r="E171" s="187" t="s">
        <v>67</v>
      </c>
      <c r="F171" s="220" t="str">
        <f>VLOOKUP(E171,'DM quốc gia'!$A$3:$B$20,2,0)</f>
        <v>QG001</v>
      </c>
      <c r="G171" s="166">
        <v>32549</v>
      </c>
      <c r="H171" s="166" t="str">
        <f>YEAR(G171) &amp; IF(MONTH(G171) &lt;10,"0" &amp; MONTH(G171),MONTH(G171)) &amp;  IF(DAY(G171) &lt;10,"0" &amp; DAY(G171),DAY(G171))</f>
        <v>19890210</v>
      </c>
      <c r="I171" s="15" t="s">
        <v>20988</v>
      </c>
      <c r="J171" s="15" t="str">
        <f>VLOOKUP(I171,'DM giới tính'!$A$4:$B$5,2,0)</f>
        <v>NAM</v>
      </c>
      <c r="K171" s="187" t="str">
        <f>+VLOOKUP(C171,'[5]Hồ sơ nhân viên'!B$5:AW$126,5,0)</f>
        <v>01</v>
      </c>
      <c r="L171" s="190" t="s">
        <v>21879</v>
      </c>
      <c r="M171" s="166">
        <f>+EDATE(O171,2)</f>
        <v>42658</v>
      </c>
      <c r="N171" s="166" t="str">
        <f>YEAR(M171) &amp; IF(MONTH(M171) &lt;10,"0" &amp; MONTH(M171),MONTH(M171)) &amp;  IF(DAY(M171) &lt;10,"0" &amp; DAY(M171),DAY(M171))</f>
        <v>20161015</v>
      </c>
      <c r="O171" s="200">
        <v>42597</v>
      </c>
      <c r="P171" s="166" t="str">
        <f>YEAR(O171) &amp; IF(MONTH(O171) &lt;10,"0" &amp; MONTH(O171),MONTH(O171)) &amp;  IF(DAY(O171) &lt;10,"0" &amp; DAY(O171),DAY(O171))</f>
        <v>20160815</v>
      </c>
      <c r="Q171" s="166">
        <v>42597</v>
      </c>
      <c r="R171" s="166" t="str">
        <f>YEAR(Q171) &amp; IF(MONTH(Q171) &lt;10,"0" &amp; MONTH(Q171),MONTH(Q171)) &amp;  IF(DAY(Q171) &lt;10,"0" &amp; DAY(Q171),DAY(Q171))</f>
        <v>20160815</v>
      </c>
      <c r="S171" s="204" t="s">
        <v>24343</v>
      </c>
      <c r="T171" s="204">
        <v>42352</v>
      </c>
      <c r="U171" s="166" t="str">
        <f>YEAR(T171) &amp; IF(MONTH(T171) &lt;10,"0" &amp; MONTH(T171),MONTH(T171)) &amp;  IF(DAY(T171) &lt;10,"0" &amp; DAY(T171),DAY(T171))</f>
        <v>20151214</v>
      </c>
      <c r="W171" s="190" t="s">
        <v>104</v>
      </c>
      <c r="X171" s="166" t="s">
        <v>104</v>
      </c>
      <c r="Y171" s="190" t="s">
        <v>22001</v>
      </c>
      <c r="Z171" s="190" t="s">
        <v>22001</v>
      </c>
      <c r="AA171" s="200" t="s">
        <v>22037</v>
      </c>
      <c r="AB171" s="36" t="str">
        <f>VLOOKUP(AA171,'DM vị trí'!$B$4:$C$56,2,0)</f>
        <v>14</v>
      </c>
      <c r="AC171" s="36">
        <v>170301</v>
      </c>
      <c r="AD171" s="200" t="s">
        <v>24719</v>
      </c>
      <c r="AE171" s="18" t="s">
        <v>23433</v>
      </c>
      <c r="AF171" s="200" t="s">
        <v>24720</v>
      </c>
      <c r="AH171" s="200" t="s">
        <v>22535</v>
      </c>
      <c r="AI171" s="36" t="str">
        <f>VLOOKUP(AH171,'DM tongiao'!$A$3:$B$12,2,0)</f>
        <v>TG009</v>
      </c>
      <c r="AJ171" s="18" t="s">
        <v>22544</v>
      </c>
      <c r="AK171" s="36" t="str">
        <f>VLOOKUP(AJ171,'DM hon nhan'!$A$3:$B$8,2,0)</f>
        <v>TT02</v>
      </c>
      <c r="AL171" s="15" t="s">
        <v>23434</v>
      </c>
      <c r="AM171" s="15" t="s">
        <v>23434</v>
      </c>
      <c r="AN171" s="15" t="s">
        <v>22539</v>
      </c>
      <c r="AO171" s="15" t="str">
        <f>VLOOKUP(AN171,'DM Tỉnh thành'!$A$3:$B$66,2,0)</f>
        <v>TT005</v>
      </c>
      <c r="AR171" s="15" t="s">
        <v>23434</v>
      </c>
      <c r="AS171" s="15" t="s">
        <v>105</v>
      </c>
      <c r="AT171" s="15" t="str">
        <f>VLOOKUP(AS171,'DM Tỉnh thành'!$A$3:$B$66,2,0)</f>
        <v>TT005</v>
      </c>
      <c r="AV171" s="15" t="e">
        <f>VLOOKUP(AU171,'DM quận huyện'!$B$3:$C$705,2,0)</f>
        <v>#N/A</v>
      </c>
      <c r="BA171" s="18" t="s">
        <v>22250</v>
      </c>
      <c r="BB171" s="176"/>
      <c r="BC171" s="18" t="s">
        <v>23580</v>
      </c>
      <c r="BD171" s="18" t="s">
        <v>22250</v>
      </c>
      <c r="BE171" s="18" t="s">
        <v>22250</v>
      </c>
      <c r="BH171" s="200" t="s">
        <v>24721</v>
      </c>
      <c r="BI171" s="200" t="s">
        <v>22561</v>
      </c>
      <c r="BJ171" s="200"/>
      <c r="BL171" s="200" t="s">
        <v>24722</v>
      </c>
      <c r="BM171" s="176"/>
      <c r="BN171" s="15" t="s">
        <v>23739</v>
      </c>
      <c r="BO171" s="18" t="s">
        <v>22546</v>
      </c>
      <c r="BP171" s="18" t="s">
        <v>22542</v>
      </c>
    </row>
    <row r="172" spans="1:68" x14ac:dyDescent="0.25">
      <c r="A172" s="14" t="s">
        <v>23870</v>
      </c>
      <c r="B172" s="14" t="s">
        <v>21858</v>
      </c>
      <c r="C172" s="15" t="s">
        <v>21683</v>
      </c>
      <c r="D172" s="15" t="s">
        <v>25343</v>
      </c>
      <c r="E172" s="187" t="s">
        <v>67</v>
      </c>
      <c r="F172" s="220" t="str">
        <f>VLOOKUP(E172,'DM quốc gia'!$A$3:$B$20,2,0)</f>
        <v>QG001</v>
      </c>
      <c r="G172" s="166">
        <v>33526</v>
      </c>
      <c r="H172" s="166" t="str">
        <f>YEAR(G172) &amp; IF(MONTH(G172) &lt;10,"0" &amp; MONTH(G172),MONTH(G172)) &amp;  IF(DAY(G172) &lt;10,"0" &amp; DAY(G172),DAY(G172))</f>
        <v>19911015</v>
      </c>
      <c r="I172" s="15" t="s">
        <v>20989</v>
      </c>
      <c r="J172" s="15" t="str">
        <f>VLOOKUP(I172,'DM giới tính'!$A$4:$B$5,2,0)</f>
        <v>NU</v>
      </c>
      <c r="K172" s="187" t="str">
        <f>+VLOOKUP(C172,'[5]Hồ sơ nhân viên'!B$5:AW$126,5,0)</f>
        <v>02</v>
      </c>
      <c r="L172" s="190" t="s">
        <v>21861</v>
      </c>
      <c r="M172" s="166">
        <f>+EDATE(O172,2)</f>
        <v>42896</v>
      </c>
      <c r="N172" s="166" t="str">
        <f>YEAR(M172) &amp; IF(MONTH(M172) &lt;10,"0" &amp; MONTH(M172),MONTH(M172)) &amp;  IF(DAY(M172) &lt;10,"0" &amp; DAY(M172),DAY(M172))</f>
        <v>20170610</v>
      </c>
      <c r="O172" s="200">
        <v>42835</v>
      </c>
      <c r="P172" s="166" t="str">
        <f>YEAR(O172) &amp; IF(MONTH(O172) &lt;10,"0" &amp; MONTH(O172),MONTH(O172)) &amp;  IF(DAY(O172) &lt;10,"0" &amp; DAY(O172),DAY(O172))</f>
        <v>20170410</v>
      </c>
      <c r="Q172" s="166">
        <v>42835</v>
      </c>
      <c r="R172" s="166" t="str">
        <f>YEAR(Q172) &amp; IF(MONTH(Q172) &lt;10,"0" &amp; MONTH(Q172),MONTH(Q172)) &amp;  IF(DAY(Q172) &lt;10,"0" &amp; DAY(Q172),DAY(Q172))</f>
        <v>20170410</v>
      </c>
      <c r="S172" s="204" t="s">
        <v>24393</v>
      </c>
      <c r="T172" s="204">
        <v>42577</v>
      </c>
      <c r="U172" s="166" t="str">
        <f>YEAR(T172) &amp; IF(MONTH(T172) &lt;10,"0" &amp; MONTH(T172),MONTH(T172)) &amp;  IF(DAY(T172) &lt;10,"0" &amp; DAY(T172),DAY(T172))</f>
        <v>20160726</v>
      </c>
      <c r="W172" s="190" t="s">
        <v>114</v>
      </c>
      <c r="X172" s="166" t="s">
        <v>114</v>
      </c>
      <c r="Y172" s="190" t="s">
        <v>21996</v>
      </c>
      <c r="Z172" s="190" t="s">
        <v>21996</v>
      </c>
      <c r="AA172" s="200" t="s">
        <v>23600</v>
      </c>
      <c r="AB172" s="36" t="str">
        <f>VLOOKUP(AA172,'DM vị trí'!$B$4:$C$56,2,0)</f>
        <v>37</v>
      </c>
      <c r="AC172" s="36">
        <v>120702</v>
      </c>
      <c r="AD172" s="200" t="s">
        <v>24880</v>
      </c>
      <c r="AF172" s="200" t="s">
        <v>24881</v>
      </c>
      <c r="AH172" s="200" t="s">
        <v>22535</v>
      </c>
      <c r="AI172" s="36" t="str">
        <f>VLOOKUP(AH172,'DM tongiao'!$A$3:$B$12,2,0)</f>
        <v>TG009</v>
      </c>
      <c r="AJ172" s="18" t="s">
        <v>22544</v>
      </c>
      <c r="AK172" s="36" t="str">
        <f>VLOOKUP(AJ172,'DM hon nhan'!$A$3:$B$8,2,0)</f>
        <v>TT02</v>
      </c>
      <c r="AL172" s="15" t="s">
        <v>23483</v>
      </c>
      <c r="AM172" s="15" t="s">
        <v>23708</v>
      </c>
      <c r="AN172" s="15" t="s">
        <v>22646</v>
      </c>
      <c r="AR172" s="15" t="s">
        <v>23483</v>
      </c>
      <c r="AS172" s="15" t="s">
        <v>115</v>
      </c>
      <c r="AT172" s="15" t="str">
        <f>VLOOKUP(AS172,'DM Tỉnh thành'!$A$3:$B$66,2,0)</f>
        <v>TT010</v>
      </c>
      <c r="AU172" s="15" t="s">
        <v>654</v>
      </c>
      <c r="AV172" s="15" t="str">
        <f>VLOOKUP(AU172,'DM quận huyện'!$B$3:$C$705,2,0)</f>
        <v>QH216</v>
      </c>
      <c r="BA172" s="18" t="s">
        <v>22250</v>
      </c>
      <c r="BB172" s="176"/>
      <c r="BC172" s="18" t="s">
        <v>23580</v>
      </c>
      <c r="BD172" s="18" t="s">
        <v>22250</v>
      </c>
      <c r="BE172" s="18" t="s">
        <v>22250</v>
      </c>
      <c r="BH172" s="200" t="s">
        <v>24882</v>
      </c>
      <c r="BI172" s="200" t="s">
        <v>24861</v>
      </c>
      <c r="BJ172" s="200" t="str">
        <f>VLOOKUP(BI172,'DM ngan hàng'!$A$4:$B$9,2,0)</f>
        <v>NH002</v>
      </c>
      <c r="BL172" s="15">
        <v>8344176599</v>
      </c>
      <c r="BM172" s="176"/>
      <c r="BN172" s="15"/>
      <c r="BO172" s="18" t="s">
        <v>25470</v>
      </c>
      <c r="BP172" s="18" t="s">
        <v>22542</v>
      </c>
    </row>
    <row r="173" spans="1:68" x14ac:dyDescent="0.25">
      <c r="A173" s="14" t="s">
        <v>23542</v>
      </c>
      <c r="B173" s="14" t="s">
        <v>21855</v>
      </c>
      <c r="C173" s="15" t="s">
        <v>23543</v>
      </c>
      <c r="D173" s="15" t="s">
        <v>25372</v>
      </c>
      <c r="E173" s="187" t="s">
        <v>67</v>
      </c>
      <c r="F173" s="220" t="str">
        <f>VLOOKUP(E173,'DM quốc gia'!$A$3:$B$20,2,0)</f>
        <v>QG001</v>
      </c>
      <c r="G173" s="166">
        <v>33176</v>
      </c>
      <c r="H173" s="166" t="str">
        <f>YEAR(G173) &amp; IF(MONTH(G173) &lt;10,"0" &amp; MONTH(G173),MONTH(G173)) &amp;  IF(DAY(G173) &lt;10,"0" &amp; DAY(G173),DAY(G173))</f>
        <v>19901030</v>
      </c>
      <c r="I173" s="15" t="s">
        <v>20988</v>
      </c>
      <c r="J173" s="15" t="str">
        <f>VLOOKUP(I173,'DM giới tính'!$A$4:$B$5,2,0)</f>
        <v>NAM</v>
      </c>
      <c r="K173" s="187" t="str">
        <f>+VLOOKUP(C173,'[5]Hồ sơ nhân viên'!B$5:AW$126,5,0)</f>
        <v>01</v>
      </c>
      <c r="L173" s="190" t="s">
        <v>21939</v>
      </c>
      <c r="M173" s="166">
        <f>+EDATE(O173,2)</f>
        <v>42707</v>
      </c>
      <c r="N173" s="166" t="str">
        <f>YEAR(M173) &amp; IF(MONTH(M173) &lt;10,"0" &amp; MONTH(M173),MONTH(M173)) &amp;  IF(DAY(M173) &lt;10,"0" &amp; DAY(M173),DAY(M173))</f>
        <v>20161203</v>
      </c>
      <c r="O173" s="200">
        <v>42646</v>
      </c>
      <c r="P173" s="166" t="str">
        <f>YEAR(O173) &amp; IF(MONTH(O173) &lt;10,"0" &amp; MONTH(O173),MONTH(O173)) &amp;  IF(DAY(O173) &lt;10,"0" &amp; DAY(O173),DAY(O173))</f>
        <v>20161003</v>
      </c>
      <c r="Q173" s="166">
        <v>42646</v>
      </c>
      <c r="R173" s="166" t="str">
        <f>YEAR(Q173) &amp; IF(MONTH(Q173) &lt;10,"0" &amp; MONTH(Q173),MONTH(Q173)) &amp;  IF(DAY(Q173) &lt;10,"0" &amp; DAY(Q173),DAY(Q173))</f>
        <v>20161003</v>
      </c>
      <c r="S173" s="204" t="s">
        <v>24422</v>
      </c>
      <c r="T173" s="204">
        <v>39257</v>
      </c>
      <c r="U173" s="166" t="str">
        <f>YEAR(T173) &amp; IF(MONTH(T173) &lt;10,"0" &amp; MONTH(T173),MONTH(T173)) &amp;  IF(DAY(T173) &lt;10,"0" &amp; DAY(T173),DAY(T173))</f>
        <v>20070624</v>
      </c>
      <c r="W173" s="190" t="s">
        <v>116</v>
      </c>
      <c r="X173" s="166" t="s">
        <v>116</v>
      </c>
      <c r="Y173" s="190" t="s">
        <v>21993</v>
      </c>
      <c r="Z173" s="190" t="s">
        <v>21993</v>
      </c>
      <c r="AA173" s="200" t="s">
        <v>23629</v>
      </c>
      <c r="AB173" s="36" t="str">
        <f>VLOOKUP(AA173,'DM vị trí'!$B$4:$C$56,2,0)</f>
        <v>49</v>
      </c>
      <c r="AC173" s="36">
        <v>150306</v>
      </c>
      <c r="AD173" s="200" t="s">
        <v>24966</v>
      </c>
      <c r="AE173" s="18" t="s">
        <v>23544</v>
      </c>
      <c r="AF173" s="200" t="s">
        <v>24967</v>
      </c>
      <c r="AH173" s="200" t="s">
        <v>22535</v>
      </c>
      <c r="AI173" s="36" t="str">
        <f>VLOOKUP(AH173,'DM tongiao'!$A$3:$B$12,2,0)</f>
        <v>TG009</v>
      </c>
      <c r="AJ173" s="18" t="s">
        <v>22544</v>
      </c>
      <c r="AK173" s="36" t="str">
        <f>VLOOKUP(AJ173,'DM hon nhan'!$A$3:$B$8,2,0)</f>
        <v>TT02</v>
      </c>
      <c r="AL173" s="15" t="s">
        <v>23545</v>
      </c>
      <c r="AM173" s="15" t="s">
        <v>25436</v>
      </c>
      <c r="AN173" s="15" t="s">
        <v>22539</v>
      </c>
      <c r="AO173" s="15" t="str">
        <f>VLOOKUP(AN173,'DM Tỉnh thành'!$A$3:$B$66,2,0)</f>
        <v>TT005</v>
      </c>
      <c r="AR173" s="15" t="s">
        <v>23545</v>
      </c>
      <c r="AS173" s="15" t="s">
        <v>117</v>
      </c>
      <c r="AT173" s="15" t="str">
        <f>VLOOKUP(AS173,'DM Tỉnh thành'!$A$3:$B$66,2,0)</f>
        <v>TT011</v>
      </c>
      <c r="AU173" s="33" t="s">
        <v>1546</v>
      </c>
      <c r="AV173" s="15" t="str">
        <f>VLOOKUP(AU173,'DM quận huyện'!$B$3:$C$705,2,0)</f>
        <v>QH670</v>
      </c>
      <c r="BA173" s="18" t="s">
        <v>22250</v>
      </c>
      <c r="BB173" s="176"/>
      <c r="BC173" s="18" t="s">
        <v>23580</v>
      </c>
      <c r="BD173" s="18" t="s">
        <v>22250</v>
      </c>
      <c r="BE173" s="18" t="s">
        <v>22250</v>
      </c>
      <c r="BH173" s="200" t="s">
        <v>24968</v>
      </c>
      <c r="BI173" s="200" t="s">
        <v>22561</v>
      </c>
      <c r="BJ173" s="200" t="str">
        <f>VLOOKUP(BI173,'DM ngan hàng'!$A$4:$B$9,2,0)</f>
        <v>NH001</v>
      </c>
      <c r="BL173" s="15" t="s">
        <v>23797</v>
      </c>
      <c r="BM173" s="176"/>
      <c r="BN173" s="15">
        <v>7915108991</v>
      </c>
      <c r="BO173" s="18" t="s">
        <v>25470</v>
      </c>
      <c r="BP173" s="18" t="s">
        <v>22542</v>
      </c>
    </row>
    <row r="174" spans="1:68" x14ac:dyDescent="0.25">
      <c r="A174" s="14" t="s">
        <v>23285</v>
      </c>
      <c r="B174" s="14" t="s">
        <v>21855</v>
      </c>
      <c r="C174" s="15" t="s">
        <v>23435</v>
      </c>
      <c r="D174" s="15" t="s">
        <v>25296</v>
      </c>
      <c r="E174" s="187" t="s">
        <v>67</v>
      </c>
      <c r="F174" s="220" t="str">
        <f>VLOOKUP(E174,'DM quốc gia'!$A$3:$B$20,2,0)</f>
        <v>QG001</v>
      </c>
      <c r="G174" s="166">
        <v>33574</v>
      </c>
      <c r="H174" s="166" t="str">
        <f>YEAR(G174) &amp; IF(MONTH(G174) &lt;10,"0" &amp; MONTH(G174),MONTH(G174)) &amp;  IF(DAY(G174) &lt;10,"0" &amp; DAY(G174),DAY(G174))</f>
        <v>19911202</v>
      </c>
      <c r="I174" s="15" t="s">
        <v>20988</v>
      </c>
      <c r="J174" s="15" t="str">
        <f>VLOOKUP(I174,'DM giới tính'!$A$4:$B$5,2,0)</f>
        <v>NAM</v>
      </c>
      <c r="K174" s="187" t="str">
        <f>+VLOOKUP(C174,'[5]Hồ sơ nhân viên'!B$5:AW$126,5,0)</f>
        <v>01</v>
      </c>
      <c r="L174" s="190" t="s">
        <v>21912</v>
      </c>
      <c r="M174" s="166">
        <f>+EDATE(O174,2)</f>
        <v>42231</v>
      </c>
      <c r="N174" s="166" t="str">
        <f>YEAR(M174) &amp; IF(MONTH(M174) &lt;10,"0" &amp; MONTH(M174),MONTH(M174)) &amp;  IF(DAY(M174) &lt;10,"0" &amp; DAY(M174),DAY(M174))</f>
        <v>20150815</v>
      </c>
      <c r="O174" s="200">
        <v>42170</v>
      </c>
      <c r="P174" s="166" t="str">
        <f>YEAR(O174) &amp; IF(MONTH(O174) &lt;10,"0" &amp; MONTH(O174),MONTH(O174)) &amp;  IF(DAY(O174) &lt;10,"0" &amp; DAY(O174),DAY(O174))</f>
        <v>20150615</v>
      </c>
      <c r="Q174" s="166">
        <v>42170</v>
      </c>
      <c r="R174" s="166" t="str">
        <f>YEAR(Q174) &amp; IF(MONTH(Q174) &lt;10,"0" &amp; MONTH(Q174),MONTH(Q174)) &amp;  IF(DAY(Q174) &lt;10,"0" &amp; DAY(Q174),DAY(Q174))</f>
        <v>20150615</v>
      </c>
      <c r="S174" s="204" t="s">
        <v>24346</v>
      </c>
      <c r="T174" s="204">
        <v>38939</v>
      </c>
      <c r="U174" s="166" t="str">
        <f>YEAR(T174) &amp; IF(MONTH(T174) &lt;10,"0" &amp; MONTH(T174),MONTH(T174)) &amp;  IF(DAY(T174) &lt;10,"0" &amp; DAY(T174),DAY(T174))</f>
        <v>20060810</v>
      </c>
      <c r="W174" s="190" t="s">
        <v>104</v>
      </c>
      <c r="X174" s="166" t="s">
        <v>104</v>
      </c>
      <c r="Y174" s="190" t="s">
        <v>21994</v>
      </c>
      <c r="Z174" s="190" t="s">
        <v>21994</v>
      </c>
      <c r="AA174" s="200" t="s">
        <v>22072</v>
      </c>
      <c r="AB174" s="36" t="str">
        <f>VLOOKUP(AA174,'DM vị trí'!$B$4:$C$56,2,0)</f>
        <v>43</v>
      </c>
      <c r="AC174" s="36">
        <v>100902</v>
      </c>
      <c r="AD174" s="200" t="s">
        <v>24729</v>
      </c>
      <c r="AE174" s="18" t="s">
        <v>23436</v>
      </c>
      <c r="AF174" s="200" t="s">
        <v>24730</v>
      </c>
      <c r="AH174" s="200" t="s">
        <v>22535</v>
      </c>
      <c r="AI174" s="36" t="str">
        <f>VLOOKUP(AH174,'DM tongiao'!$A$3:$B$12,2,0)</f>
        <v>TG009</v>
      </c>
      <c r="AJ174" s="18" t="s">
        <v>22544</v>
      </c>
      <c r="AK174" s="36" t="str">
        <f>VLOOKUP(AJ174,'DM hon nhan'!$A$3:$B$8,2,0)</f>
        <v>TT02</v>
      </c>
      <c r="AL174" s="15" t="s">
        <v>23437</v>
      </c>
      <c r="AM174" s="15" t="s">
        <v>25406</v>
      </c>
      <c r="AN174" s="15" t="s">
        <v>22539</v>
      </c>
      <c r="AO174" s="15" t="str">
        <f>VLOOKUP(AN174,'DM Tỉnh thành'!$A$3:$B$66,2,0)</f>
        <v>TT005</v>
      </c>
      <c r="AR174" s="15" t="s">
        <v>23437</v>
      </c>
      <c r="AS174" s="15" t="s">
        <v>105</v>
      </c>
      <c r="AT174" s="15" t="str">
        <f>VLOOKUP(AS174,'DM Tỉnh thành'!$A$3:$B$66,2,0)</f>
        <v>TT005</v>
      </c>
      <c r="AV174" s="15" t="e">
        <f>VLOOKUP(AU174,'DM quận huyện'!$B$3:$C$705,2,0)</f>
        <v>#N/A</v>
      </c>
      <c r="BA174" s="18" t="s">
        <v>22250</v>
      </c>
      <c r="BB174" s="176"/>
      <c r="BC174" s="18" t="s">
        <v>23580</v>
      </c>
      <c r="BD174" s="18" t="s">
        <v>22250</v>
      </c>
      <c r="BE174" s="18" t="s">
        <v>22250</v>
      </c>
      <c r="BH174" s="200" t="s">
        <v>24731</v>
      </c>
      <c r="BI174" s="200" t="s">
        <v>22561</v>
      </c>
      <c r="BJ174" s="200"/>
      <c r="BL174" s="200" t="s">
        <v>24732</v>
      </c>
      <c r="BM174" s="176"/>
      <c r="BN174" s="15" t="s">
        <v>23741</v>
      </c>
      <c r="BO174" s="18" t="s">
        <v>22546</v>
      </c>
      <c r="BP174" s="18" t="s">
        <v>22542</v>
      </c>
    </row>
    <row r="175" spans="1:68" x14ac:dyDescent="0.25">
      <c r="A175" s="14" t="s">
        <v>21713</v>
      </c>
      <c r="B175" s="14" t="s">
        <v>21855</v>
      </c>
      <c r="C175" s="15" t="s">
        <v>21527</v>
      </c>
      <c r="D175" s="15" t="s">
        <v>25297</v>
      </c>
      <c r="E175" s="187" t="s">
        <v>67</v>
      </c>
      <c r="F175" s="220" t="str">
        <f>VLOOKUP(E175,'DM quốc gia'!$A$3:$B$20,2,0)</f>
        <v>QG001</v>
      </c>
      <c r="G175" s="166">
        <v>32407</v>
      </c>
      <c r="H175" s="166" t="str">
        <f>YEAR(G175) &amp; IF(MONTH(G175) &lt;10,"0" &amp; MONTH(G175),MONTH(G175)) &amp;  IF(DAY(G175) &lt;10,"0" &amp; DAY(G175),DAY(G175))</f>
        <v>19880921</v>
      </c>
      <c r="I175" s="15" t="s">
        <v>20989</v>
      </c>
      <c r="J175" s="15" t="str">
        <f>VLOOKUP(I175,'DM giới tính'!$A$4:$B$5,2,0)</f>
        <v>NU</v>
      </c>
      <c r="K175" s="187" t="str">
        <f>+VLOOKUP(C175,'[5]Hồ sơ nhân viên'!B$5:AW$126,5,0)</f>
        <v>01</v>
      </c>
      <c r="L175" s="190" t="s">
        <v>21897</v>
      </c>
      <c r="M175" s="166">
        <f>+EDATE(O175,2)</f>
        <v>41581</v>
      </c>
      <c r="N175" s="166" t="str">
        <f>YEAR(M175) &amp; IF(MONTH(M175) &lt;10,"0" &amp; MONTH(M175),MONTH(M175)) &amp;  IF(DAY(M175) &lt;10,"0" &amp; DAY(M175),DAY(M175))</f>
        <v>20131103</v>
      </c>
      <c r="O175" s="200">
        <v>41520</v>
      </c>
      <c r="P175" s="166" t="str">
        <f>YEAR(O175) &amp; IF(MONTH(O175) &lt;10,"0" &amp; MONTH(O175),MONTH(O175)) &amp;  IF(DAY(O175) &lt;10,"0" &amp; DAY(O175),DAY(O175))</f>
        <v>20130903</v>
      </c>
      <c r="Q175" s="166">
        <v>41520</v>
      </c>
      <c r="R175" s="166" t="str">
        <f>YEAR(Q175) &amp; IF(MONTH(Q175) &lt;10,"0" &amp; MONTH(Q175),MONTH(Q175)) &amp;  IF(DAY(Q175) &lt;10,"0" &amp; DAY(Q175),DAY(Q175))</f>
        <v>20130903</v>
      </c>
      <c r="S175" s="204" t="s">
        <v>24347</v>
      </c>
      <c r="T175" s="204">
        <v>37789</v>
      </c>
      <c r="U175" s="166" t="str">
        <f>YEAR(T175) &amp; IF(MONTH(T175) &lt;10,"0" &amp; MONTH(T175),MONTH(T175)) &amp;  IF(DAY(T175) &lt;10,"0" &amp; DAY(T175),DAY(T175))</f>
        <v>20030617</v>
      </c>
      <c r="W175" s="190" t="s">
        <v>104</v>
      </c>
      <c r="X175" s="166" t="s">
        <v>104</v>
      </c>
      <c r="Y175" s="190" t="s">
        <v>21999</v>
      </c>
      <c r="Z175" s="190" t="s">
        <v>21999</v>
      </c>
      <c r="AA175" s="200" t="s">
        <v>23600</v>
      </c>
      <c r="AB175" s="36" t="str">
        <f>VLOOKUP(AA175,'DM vị trí'!$B$4:$C$56,2,0)</f>
        <v>37</v>
      </c>
      <c r="AC175" s="36">
        <v>120702</v>
      </c>
      <c r="AD175" s="200" t="s">
        <v>24733</v>
      </c>
      <c r="AE175" s="18" t="s">
        <v>22589</v>
      </c>
      <c r="AF175" s="200" t="s">
        <v>22589</v>
      </c>
      <c r="AH175" s="200" t="s">
        <v>22535</v>
      </c>
      <c r="AI175" s="36" t="str">
        <f>VLOOKUP(AH175,'DM tongiao'!$A$3:$B$12,2,0)</f>
        <v>TG009</v>
      </c>
      <c r="AJ175" s="18" t="s">
        <v>22544</v>
      </c>
      <c r="AK175" s="36" t="str">
        <f>VLOOKUP(AJ175,'DM hon nhan'!$A$3:$B$8,2,0)</f>
        <v>TT02</v>
      </c>
      <c r="AL175" s="15" t="s">
        <v>25407</v>
      </c>
      <c r="AM175" s="15" t="s">
        <v>25408</v>
      </c>
      <c r="AN175" s="15" t="s">
        <v>22539</v>
      </c>
      <c r="AO175" s="15" t="str">
        <f>VLOOKUP(AN175,'DM Tỉnh thành'!$A$3:$B$66,2,0)</f>
        <v>TT005</v>
      </c>
      <c r="AR175" s="15" t="s">
        <v>25407</v>
      </c>
      <c r="AS175" s="15" t="s">
        <v>105</v>
      </c>
      <c r="AT175" s="15" t="str">
        <f>VLOOKUP(AS175,'DM Tỉnh thành'!$A$3:$B$66,2,0)</f>
        <v>TT005</v>
      </c>
      <c r="AV175" s="15" t="e">
        <f>VLOOKUP(AU175,'DM quận huyện'!$B$3:$C$705,2,0)</f>
        <v>#N/A</v>
      </c>
      <c r="BA175" s="18" t="s">
        <v>22250</v>
      </c>
      <c r="BB175" s="176"/>
      <c r="BC175" s="18" t="s">
        <v>23580</v>
      </c>
      <c r="BD175" s="18" t="s">
        <v>22250</v>
      </c>
      <c r="BE175" s="18" t="s">
        <v>22250</v>
      </c>
      <c r="BH175" s="200" t="s">
        <v>24734</v>
      </c>
      <c r="BI175" s="200" t="s">
        <v>22561</v>
      </c>
      <c r="BJ175" s="200"/>
      <c r="BL175" s="200" t="s">
        <v>24735</v>
      </c>
      <c r="BM175" s="176"/>
      <c r="BN175" s="15" t="s">
        <v>22590</v>
      </c>
      <c r="BO175" s="18" t="s">
        <v>22546</v>
      </c>
      <c r="BP175" s="18" t="s">
        <v>22542</v>
      </c>
    </row>
    <row r="176" spans="1:68" x14ac:dyDescent="0.25">
      <c r="A176" s="14" t="s">
        <v>21688</v>
      </c>
      <c r="B176" s="14" t="s">
        <v>21855</v>
      </c>
      <c r="C176" s="15" t="s">
        <v>21502</v>
      </c>
      <c r="D176" s="15" t="s">
        <v>25281</v>
      </c>
      <c r="E176" s="187" t="s">
        <v>67</v>
      </c>
      <c r="F176" s="220" t="str">
        <f>VLOOKUP(E176,'DM quốc gia'!$A$3:$B$20,2,0)</f>
        <v>QG001</v>
      </c>
      <c r="G176" s="166">
        <v>29578</v>
      </c>
      <c r="H176" s="166" t="str">
        <f>YEAR(G176) &amp; IF(MONTH(G176) &lt;10,"0" &amp; MONTH(G176),MONTH(G176)) &amp;  IF(DAY(G176) &lt;10,"0" &amp; DAY(G176),DAY(G176))</f>
        <v>19801223</v>
      </c>
      <c r="I176" s="15" t="s">
        <v>20989</v>
      </c>
      <c r="J176" s="15" t="str">
        <f>VLOOKUP(I176,'DM giới tính'!$A$4:$B$5,2,0)</f>
        <v>NU</v>
      </c>
      <c r="K176" s="187" t="str">
        <f>+VLOOKUP(C176,'[5]Hồ sơ nhân viên'!B$5:AW$126,5,0)</f>
        <v>01</v>
      </c>
      <c r="L176" s="190" t="s">
        <v>21876</v>
      </c>
      <c r="M176" s="166">
        <f>+EDATE(O176,2)</f>
        <v>39971</v>
      </c>
      <c r="N176" s="166" t="str">
        <f>YEAR(M176) &amp; IF(MONTH(M176) &lt;10,"0" &amp; MONTH(M176),MONTH(M176)) &amp;  IF(DAY(M176) &lt;10,"0" &amp; DAY(M176),DAY(M176))</f>
        <v>20090607</v>
      </c>
      <c r="O176" s="200">
        <v>39910</v>
      </c>
      <c r="P176" s="166" t="str">
        <f>YEAR(O176) &amp; IF(MONTH(O176) &lt;10,"0" &amp; MONTH(O176),MONTH(O176)) &amp;  IF(DAY(O176) &lt;10,"0" &amp; DAY(O176),DAY(O176))</f>
        <v>20090407</v>
      </c>
      <c r="Q176" s="166">
        <v>39910</v>
      </c>
      <c r="R176" s="166" t="str">
        <f>YEAR(Q176) &amp; IF(MONTH(Q176) &lt;10,"0" &amp; MONTH(Q176),MONTH(Q176)) &amp;  IF(DAY(Q176) &lt;10,"0" &amp; DAY(Q176),DAY(Q176))</f>
        <v>20090407</v>
      </c>
      <c r="S176" s="204" t="s">
        <v>24330</v>
      </c>
      <c r="T176" s="204">
        <v>41677</v>
      </c>
      <c r="U176" s="166" t="str">
        <f>YEAR(T176) &amp; IF(MONTH(T176) &lt;10,"0" &amp; MONTH(T176),MONTH(T176)) &amp;  IF(DAY(T176) &lt;10,"0" &amp; DAY(T176),DAY(T176))</f>
        <v>20140207</v>
      </c>
      <c r="W176" s="190" t="s">
        <v>122</v>
      </c>
      <c r="X176" s="166" t="s">
        <v>122</v>
      </c>
      <c r="Y176" s="190" t="s">
        <v>21999</v>
      </c>
      <c r="Z176" s="190" t="s">
        <v>21999</v>
      </c>
      <c r="AA176" s="200" t="s">
        <v>22053</v>
      </c>
      <c r="AB176" s="36" t="str">
        <f>VLOOKUP(AA176,'DM vị trí'!$B$4:$C$56,2,0)</f>
        <v>28</v>
      </c>
      <c r="AC176" s="36">
        <v>111201</v>
      </c>
      <c r="AD176" s="200" t="s">
        <v>24674</v>
      </c>
      <c r="AF176" s="200" t="s">
        <v>24675</v>
      </c>
      <c r="AH176" s="200" t="s">
        <v>22535</v>
      </c>
      <c r="AI176" s="36" t="str">
        <f>VLOOKUP(AH176,'DM tongiao'!$A$3:$B$12,2,0)</f>
        <v>TG009</v>
      </c>
      <c r="AJ176" s="18" t="s">
        <v>22544</v>
      </c>
      <c r="AK176" s="36" t="str">
        <f>VLOOKUP(AJ176,'DM hon nhan'!$A$3:$B$8,2,0)</f>
        <v>TT02</v>
      </c>
      <c r="AL176" s="15" t="s">
        <v>22825</v>
      </c>
      <c r="AM176" s="15" t="s">
        <v>25401</v>
      </c>
      <c r="AN176" s="15" t="s">
        <v>22539</v>
      </c>
      <c r="AO176" s="15" t="str">
        <f>VLOOKUP(AN176,'DM Tỉnh thành'!$A$3:$B$66,2,0)</f>
        <v>TT005</v>
      </c>
      <c r="AR176" s="15" t="s">
        <v>22825</v>
      </c>
      <c r="AS176" s="15" t="s">
        <v>123</v>
      </c>
      <c r="AT176" s="15" t="str">
        <f>VLOOKUP(AS176,'DM Tỉnh thành'!$A$3:$B$66,2,0)</f>
        <v>TT014</v>
      </c>
      <c r="AU176" s="15" t="s">
        <v>458</v>
      </c>
      <c r="AV176" s="15" t="str">
        <f>VLOOKUP(AU176,'DM quận huyện'!$B$3:$C$705,2,0)</f>
        <v>QH118</v>
      </c>
      <c r="BA176" s="18" t="s">
        <v>22250</v>
      </c>
      <c r="BB176" s="176"/>
      <c r="BC176" s="18" t="s">
        <v>23580</v>
      </c>
      <c r="BD176" s="18" t="s">
        <v>22250</v>
      </c>
      <c r="BE176" s="18" t="s">
        <v>22250</v>
      </c>
      <c r="BH176" s="200" t="s">
        <v>24676</v>
      </c>
      <c r="BI176" s="200" t="s">
        <v>22561</v>
      </c>
      <c r="BJ176" s="200" t="str">
        <f>VLOOKUP(BI176,'DM ngan hàng'!$A$4:$B$9,2,0)</f>
        <v>NH001</v>
      </c>
      <c r="BL176" s="200" t="s">
        <v>24677</v>
      </c>
      <c r="BM176" s="176"/>
      <c r="BN176" s="15" t="s">
        <v>22554</v>
      </c>
      <c r="BO176" s="18" t="s">
        <v>25470</v>
      </c>
      <c r="BP176" s="18" t="s">
        <v>22542</v>
      </c>
    </row>
    <row r="177" spans="1:68" x14ac:dyDescent="0.25">
      <c r="A177" s="14" t="s">
        <v>21704</v>
      </c>
      <c r="B177" s="14" t="s">
        <v>21855</v>
      </c>
      <c r="C177" s="15" t="s">
        <v>21518</v>
      </c>
      <c r="D177" s="15" t="s">
        <v>25305</v>
      </c>
      <c r="E177" s="187" t="s">
        <v>67</v>
      </c>
      <c r="F177" s="220" t="str">
        <f>VLOOKUP(E177,'DM quốc gia'!$A$3:$B$20,2,0)</f>
        <v>QG001</v>
      </c>
      <c r="G177" s="166">
        <v>29488</v>
      </c>
      <c r="H177" s="166" t="str">
        <f>YEAR(G177) &amp; IF(MONTH(G177) &lt;10,"0" &amp; MONTH(G177),MONTH(G177)) &amp;  IF(DAY(G177) &lt;10,"0" &amp; DAY(G177),DAY(G177))</f>
        <v>19800924</v>
      </c>
      <c r="I177" s="15" t="s">
        <v>20988</v>
      </c>
      <c r="J177" s="15" t="str">
        <f>VLOOKUP(I177,'DM giới tính'!$A$4:$B$5,2,0)</f>
        <v>NAM</v>
      </c>
      <c r="K177" s="187" t="str">
        <f>+VLOOKUP(C177,'[5]Hồ sơ nhân viên'!B$5:AW$126,5,0)</f>
        <v>01</v>
      </c>
      <c r="L177" s="190" t="s">
        <v>21888</v>
      </c>
      <c r="M177" s="166">
        <f>+EDATE(O177,2)</f>
        <v>40454</v>
      </c>
      <c r="N177" s="166" t="str">
        <f>YEAR(M177) &amp; IF(MONTH(M177) &lt;10,"0" &amp; MONTH(M177),MONTH(M177)) &amp;  IF(DAY(M177) &lt;10,"0" &amp; DAY(M177),DAY(M177))</f>
        <v>20101003</v>
      </c>
      <c r="O177" s="200">
        <v>40393</v>
      </c>
      <c r="P177" s="166" t="str">
        <f>YEAR(O177) &amp; IF(MONTH(O177) &lt;10,"0" &amp; MONTH(O177),MONTH(O177)) &amp;  IF(DAY(O177) &lt;10,"0" &amp; DAY(O177),DAY(O177))</f>
        <v>20100803</v>
      </c>
      <c r="Q177" s="166">
        <v>40393</v>
      </c>
      <c r="R177" s="166" t="str">
        <f>YEAR(Q177) &amp; IF(MONTH(Q177) &lt;10,"0" &amp; MONTH(Q177),MONTH(Q177)) &amp;  IF(DAY(Q177) &lt;10,"0" &amp; DAY(Q177),DAY(Q177))</f>
        <v>20100803</v>
      </c>
      <c r="S177" s="204" t="s">
        <v>24355</v>
      </c>
      <c r="T177" s="204">
        <v>39543</v>
      </c>
      <c r="U177" s="166" t="str">
        <f>YEAR(T177) &amp; IF(MONTH(T177) &lt;10,"0" &amp; MONTH(T177),MONTH(T177)) &amp;  IF(DAY(T177) &lt;10,"0" &amp; DAY(T177),DAY(T177))</f>
        <v>20080405</v>
      </c>
      <c r="W177" s="190" t="s">
        <v>122</v>
      </c>
      <c r="X177" s="166" t="s">
        <v>122</v>
      </c>
      <c r="Y177" s="190" t="s">
        <v>21997</v>
      </c>
      <c r="Z177" s="190" t="s">
        <v>21997</v>
      </c>
      <c r="AA177" s="200" t="s">
        <v>22068</v>
      </c>
      <c r="AB177" s="36" t="str">
        <f>VLOOKUP(AA177,'DM vị trí'!$B$4:$C$56,2,0)</f>
        <v>40</v>
      </c>
      <c r="AC177" s="36">
        <v>170302</v>
      </c>
      <c r="AD177" s="200" t="s">
        <v>24761</v>
      </c>
      <c r="AE177" s="18" t="s">
        <v>22605</v>
      </c>
      <c r="AF177" s="200" t="s">
        <v>22605</v>
      </c>
      <c r="AH177" s="200" t="s">
        <v>22535</v>
      </c>
      <c r="AI177" s="36" t="str">
        <f>VLOOKUP(AH177,'DM tongiao'!$A$3:$B$12,2,0)</f>
        <v>TG009</v>
      </c>
      <c r="AJ177" s="18" t="s">
        <v>22536</v>
      </c>
      <c r="AK177" s="36" t="str">
        <f>VLOOKUP(AJ177,'DM hon nhan'!$A$3:$B$8,2,0)</f>
        <v>TT01</v>
      </c>
      <c r="AL177" s="15" t="s">
        <v>22825</v>
      </c>
      <c r="AM177" s="15" t="s">
        <v>25414</v>
      </c>
      <c r="AN177" s="15" t="s">
        <v>22539</v>
      </c>
      <c r="AO177" s="15" t="str">
        <f>VLOOKUP(AN177,'DM Tỉnh thành'!$A$3:$B$66,2,0)</f>
        <v>TT005</v>
      </c>
      <c r="AR177" s="15" t="s">
        <v>22825</v>
      </c>
      <c r="AS177" s="15" t="s">
        <v>123</v>
      </c>
      <c r="AT177" s="15" t="str">
        <f>VLOOKUP(AS177,'DM Tỉnh thành'!$A$3:$B$66,2,0)</f>
        <v>TT014</v>
      </c>
      <c r="AU177" s="15" t="s">
        <v>458</v>
      </c>
      <c r="AV177" s="15" t="str">
        <f>VLOOKUP(AU177,'DM quận huyện'!$B$3:$C$705,2,0)</f>
        <v>QH118</v>
      </c>
      <c r="BA177" s="18" t="s">
        <v>22250</v>
      </c>
      <c r="BB177" s="176"/>
      <c r="BC177" s="18" t="s">
        <v>23580</v>
      </c>
      <c r="BD177" s="18" t="s">
        <v>22250</v>
      </c>
      <c r="BE177" s="18" t="s">
        <v>22250</v>
      </c>
      <c r="BH177" s="200" t="s">
        <v>24762</v>
      </c>
      <c r="BI177" s="200" t="s">
        <v>22561</v>
      </c>
      <c r="BJ177" s="200" t="str">
        <f>VLOOKUP(BI177,'DM ngan hàng'!$A$4:$B$9,2,0)</f>
        <v>NH001</v>
      </c>
      <c r="BL177" s="200" t="s">
        <v>24763</v>
      </c>
      <c r="BM177" s="176"/>
      <c r="BN177" s="15" t="s">
        <v>22606</v>
      </c>
      <c r="BO177" s="18" t="s">
        <v>25470</v>
      </c>
      <c r="BP177" s="18" t="s">
        <v>22542</v>
      </c>
    </row>
    <row r="178" spans="1:68" x14ac:dyDescent="0.25">
      <c r="A178" s="14" t="s">
        <v>23455</v>
      </c>
      <c r="B178" s="14" t="s">
        <v>21855</v>
      </c>
      <c r="C178" s="15" t="s">
        <v>23456</v>
      </c>
      <c r="D178" s="15" t="s">
        <v>25315</v>
      </c>
      <c r="E178" s="187" t="s">
        <v>67</v>
      </c>
      <c r="F178" s="220" t="str">
        <f>VLOOKUP(E178,'DM quốc gia'!$A$3:$B$20,2,0)</f>
        <v>QG001</v>
      </c>
      <c r="G178" s="166">
        <v>34487</v>
      </c>
      <c r="H178" s="166" t="str">
        <f>YEAR(G178) &amp; IF(MONTH(G178) &lt;10,"0" &amp; MONTH(G178),MONTH(G178)) &amp;  IF(DAY(G178) &lt;10,"0" &amp; DAY(G178),DAY(G178))</f>
        <v>19940602</v>
      </c>
      <c r="I178" s="15" t="s">
        <v>20989</v>
      </c>
      <c r="J178" s="15" t="str">
        <f>VLOOKUP(I178,'DM giới tính'!$A$4:$B$5,2,0)</f>
        <v>NU</v>
      </c>
      <c r="K178" s="187" t="str">
        <f>+VLOOKUP(C178,'[5]Hồ sơ nhân viên'!B$5:AW$126,5,0)</f>
        <v>01</v>
      </c>
      <c r="L178" s="190" t="s">
        <v>21888</v>
      </c>
      <c r="M178" s="166">
        <f>+EDATE(O178,2)</f>
        <v>42852</v>
      </c>
      <c r="N178" s="166" t="str">
        <f>YEAR(M178) &amp; IF(MONTH(M178) &lt;10,"0" &amp; MONTH(M178),MONTH(M178)) &amp;  IF(DAY(M178) &lt;10,"0" &amp; DAY(M178),DAY(M178))</f>
        <v>20170427</v>
      </c>
      <c r="O178" s="200">
        <v>42793</v>
      </c>
      <c r="P178" s="166" t="str">
        <f>YEAR(O178) &amp; IF(MONTH(O178) &lt;10,"0" &amp; MONTH(O178),MONTH(O178)) &amp;  IF(DAY(O178) &lt;10,"0" &amp; DAY(O178),DAY(O178))</f>
        <v>20170227</v>
      </c>
      <c r="Q178" s="166">
        <v>42793</v>
      </c>
      <c r="R178" s="166" t="str">
        <f>YEAR(Q178) &amp; IF(MONTH(Q178) &lt;10,"0" &amp; MONTH(Q178),MONTH(Q178)) &amp;  IF(DAY(Q178) &lt;10,"0" &amp; DAY(Q178),DAY(Q178))</f>
        <v>20170227</v>
      </c>
      <c r="S178" s="204" t="s">
        <v>24365</v>
      </c>
      <c r="T178" s="204">
        <v>40743</v>
      </c>
      <c r="U178" s="166" t="str">
        <f>YEAR(T178) &amp; IF(MONTH(T178) &lt;10,"0" &amp; MONTH(T178),MONTH(T178)) &amp;  IF(DAY(T178) &lt;10,"0" &amp; DAY(T178),DAY(T178))</f>
        <v>20110719</v>
      </c>
      <c r="W178" s="190" t="s">
        <v>122</v>
      </c>
      <c r="X178" s="166" t="s">
        <v>122</v>
      </c>
      <c r="Y178" s="190" t="s">
        <v>21994</v>
      </c>
      <c r="Z178" s="190" t="s">
        <v>21994</v>
      </c>
      <c r="AA178" s="200" t="s">
        <v>22069</v>
      </c>
      <c r="AB178" s="36" t="str">
        <f>VLOOKUP(AA178,'DM vị trí'!$B$4:$C$56,2,0)</f>
        <v>41</v>
      </c>
      <c r="AC178" s="36">
        <v>100804</v>
      </c>
      <c r="AD178" s="200" t="s">
        <v>24796</v>
      </c>
      <c r="AE178" s="18" t="s">
        <v>23457</v>
      </c>
      <c r="AF178" s="200" t="s">
        <v>24797</v>
      </c>
      <c r="AH178" s="200" t="s">
        <v>22535</v>
      </c>
      <c r="AI178" s="36" t="str">
        <f>VLOOKUP(AH178,'DM tongiao'!$A$3:$B$12,2,0)</f>
        <v>TG009</v>
      </c>
      <c r="AJ178" s="18" t="s">
        <v>22544</v>
      </c>
      <c r="AK178" s="36" t="str">
        <f>VLOOKUP(AJ178,'DM hon nhan'!$A$3:$B$8,2,0)</f>
        <v>TT02</v>
      </c>
      <c r="AL178" s="15" t="s">
        <v>22825</v>
      </c>
      <c r="AM178" s="15" t="s">
        <v>23701</v>
      </c>
      <c r="AN178" s="15" t="s">
        <v>22539</v>
      </c>
      <c r="AO178" s="15" t="str">
        <f>VLOOKUP(AN178,'DM Tỉnh thành'!$A$3:$B$66,2,0)</f>
        <v>TT005</v>
      </c>
      <c r="AR178" s="15" t="s">
        <v>22825</v>
      </c>
      <c r="AS178" s="15" t="s">
        <v>123</v>
      </c>
      <c r="AT178" s="15" t="str">
        <f>VLOOKUP(AS178,'DM Tỉnh thành'!$A$3:$B$66,2,0)</f>
        <v>TT014</v>
      </c>
      <c r="AU178" s="15" t="s">
        <v>458</v>
      </c>
      <c r="AV178" s="15" t="str">
        <f>VLOOKUP(AU178,'DM quận huyện'!$B$3:$C$705,2,0)</f>
        <v>QH118</v>
      </c>
      <c r="BA178" s="18" t="s">
        <v>22250</v>
      </c>
      <c r="BB178" s="176"/>
      <c r="BC178" s="18" t="s">
        <v>23580</v>
      </c>
      <c r="BD178" s="18" t="s">
        <v>22250</v>
      </c>
      <c r="BE178" s="18" t="s">
        <v>22250</v>
      </c>
      <c r="BH178" s="200" t="s">
        <v>24798</v>
      </c>
      <c r="BI178" s="200" t="s">
        <v>22561</v>
      </c>
      <c r="BJ178" s="200" t="str">
        <f>VLOOKUP(BI178,'DM ngan hàng'!$A$4:$B$9,2,0)</f>
        <v>NH001</v>
      </c>
      <c r="BL178" s="200" t="s">
        <v>24799</v>
      </c>
      <c r="BM178" s="176"/>
      <c r="BN178" s="15" t="s">
        <v>23746</v>
      </c>
      <c r="BO178" s="18" t="s">
        <v>25470</v>
      </c>
      <c r="BP178" s="18" t="s">
        <v>22542</v>
      </c>
    </row>
    <row r="179" spans="1:68" x14ac:dyDescent="0.25">
      <c r="A179" s="14" t="s">
        <v>23514</v>
      </c>
      <c r="B179" s="14" t="s">
        <v>21855</v>
      </c>
      <c r="C179" s="15" t="s">
        <v>23180</v>
      </c>
      <c r="D179" s="15" t="s">
        <v>25184</v>
      </c>
      <c r="E179" s="187" t="s">
        <v>67</v>
      </c>
      <c r="F179" s="220" t="str">
        <f>VLOOKUP(E179,'DM quốc gia'!$A$3:$B$20,2,0)</f>
        <v>QG001</v>
      </c>
      <c r="G179" s="166">
        <v>31192</v>
      </c>
      <c r="H179" s="166" t="str">
        <f>YEAR(G179) &amp; IF(MONTH(G179) &lt;10,"0" &amp; MONTH(G179),MONTH(G179)) &amp;  IF(DAY(G179) &lt;10,"0" &amp; DAY(G179),DAY(G179))</f>
        <v>19850525</v>
      </c>
      <c r="I179" s="15" t="s">
        <v>20988</v>
      </c>
      <c r="J179" s="15" t="str">
        <f>VLOOKUP(I179,'DM giới tính'!$A$4:$B$5,2,0)</f>
        <v>NAM</v>
      </c>
      <c r="K179" s="187" t="str">
        <f>+VLOOKUP(C179,'[5]Hồ sơ nhân viên'!B$5:AW$126,5,0)</f>
        <v>01</v>
      </c>
      <c r="L179" s="190" t="s">
        <v>21933</v>
      </c>
      <c r="M179" s="166">
        <f>+EDATE(O179,2)</f>
        <v>42882</v>
      </c>
      <c r="N179" s="166" t="str">
        <f>YEAR(M179) &amp; IF(MONTH(M179) &lt;10,"0" &amp; MONTH(M179),MONTH(M179)) &amp;  IF(DAY(M179) &lt;10,"0" &amp; DAY(M179),DAY(M179))</f>
        <v>20170527</v>
      </c>
      <c r="O179" s="200">
        <v>42821</v>
      </c>
      <c r="P179" s="166" t="str">
        <f>YEAR(O179) &amp; IF(MONTH(O179) &lt;10,"0" &amp; MONTH(O179),MONTH(O179)) &amp;  IF(DAY(O179) &lt;10,"0" &amp; DAY(O179),DAY(O179))</f>
        <v>20170327</v>
      </c>
      <c r="Q179" s="166">
        <v>42821</v>
      </c>
      <c r="R179" s="166" t="str">
        <f>YEAR(Q179) &amp; IF(MONTH(Q179) &lt;10,"0" &amp; MONTH(Q179),MONTH(Q179)) &amp;  IF(DAY(Q179) &lt;10,"0" &amp; DAY(Q179),DAY(Q179))</f>
        <v>20170327</v>
      </c>
      <c r="S179" s="204" t="s">
        <v>24239</v>
      </c>
      <c r="T179" s="204">
        <v>42772</v>
      </c>
      <c r="U179" s="166" t="str">
        <f>YEAR(T179) &amp; IF(MONTH(T179) &lt;10,"0" &amp; MONTH(T179),MONTH(T179)) &amp;  IF(DAY(T179) &lt;10,"0" &amp; DAY(T179),DAY(T179))</f>
        <v>20170206</v>
      </c>
      <c r="W179" s="190" t="s">
        <v>122</v>
      </c>
      <c r="X179" s="166" t="s">
        <v>122</v>
      </c>
      <c r="Y179" s="190" t="s">
        <v>21995</v>
      </c>
      <c r="Z179" s="190" t="s">
        <v>21995</v>
      </c>
      <c r="AA179" s="200" t="s">
        <v>23629</v>
      </c>
      <c r="AB179" s="36" t="str">
        <f>VLOOKUP(AA179,'DM vị trí'!$B$4:$C$56,2,0)</f>
        <v>49</v>
      </c>
      <c r="AC179" s="203" t="s">
        <v>21693</v>
      </c>
      <c r="AD179" s="200" t="s">
        <v>24925</v>
      </c>
      <c r="AF179" s="200" t="s">
        <v>24926</v>
      </c>
      <c r="AH179" s="200" t="s">
        <v>22535</v>
      </c>
      <c r="AI179" s="36" t="str">
        <f>VLOOKUP(AH179,'DM tongiao'!$A$3:$B$12,2,0)</f>
        <v>TG009</v>
      </c>
      <c r="AJ179" s="18" t="s">
        <v>22536</v>
      </c>
      <c r="AK179" s="36" t="str">
        <f>VLOOKUP(AJ179,'DM hon nhan'!$A$3:$B$8,2,0)</f>
        <v>TT01</v>
      </c>
      <c r="AL179" s="15" t="s">
        <v>22825</v>
      </c>
      <c r="AM179" s="15" t="s">
        <v>23183</v>
      </c>
      <c r="AN179" s="15" t="s">
        <v>22539</v>
      </c>
      <c r="AO179" s="15" t="str">
        <f>VLOOKUP(AN179,'DM Tỉnh thành'!$A$3:$B$66,2,0)</f>
        <v>TT005</v>
      </c>
      <c r="AR179" s="15" t="s">
        <v>22825</v>
      </c>
      <c r="AS179" s="15" t="s">
        <v>123</v>
      </c>
      <c r="AT179" s="15" t="str">
        <f>VLOOKUP(AS179,'DM Tỉnh thành'!$A$3:$B$66,2,0)</f>
        <v>TT014</v>
      </c>
      <c r="AU179" s="15" t="s">
        <v>458</v>
      </c>
      <c r="AV179" s="15" t="str">
        <f>VLOOKUP(AU179,'DM quận huyện'!$B$3:$C$705,2,0)</f>
        <v>QH118</v>
      </c>
      <c r="BA179" s="18" t="s">
        <v>22250</v>
      </c>
      <c r="BB179" s="176"/>
      <c r="BC179" s="18" t="s">
        <v>23580</v>
      </c>
      <c r="BD179" s="18" t="s">
        <v>22250</v>
      </c>
      <c r="BE179" s="18" t="s">
        <v>22250</v>
      </c>
      <c r="BH179" s="200" t="s">
        <v>23184</v>
      </c>
      <c r="BI179" s="200" t="s">
        <v>22561</v>
      </c>
      <c r="BJ179" s="200" t="str">
        <f>VLOOKUP(BI179,'DM ngan hàng'!$A$4:$B$9,2,0)</f>
        <v>NH001</v>
      </c>
      <c r="BL179" s="15" t="s">
        <v>23185</v>
      </c>
      <c r="BM179" s="176"/>
      <c r="BN179" s="15" t="s">
        <v>23186</v>
      </c>
      <c r="BO179" s="18" t="s">
        <v>25470</v>
      </c>
      <c r="BP179" s="18" t="s">
        <v>22542</v>
      </c>
    </row>
    <row r="180" spans="1:68" x14ac:dyDescent="0.25">
      <c r="A180" s="14" t="s">
        <v>21777</v>
      </c>
      <c r="B180" s="14" t="s">
        <v>21855</v>
      </c>
      <c r="C180" s="15" t="s">
        <v>21590</v>
      </c>
      <c r="D180" s="15" t="s">
        <v>25295</v>
      </c>
      <c r="E180" s="187" t="s">
        <v>67</v>
      </c>
      <c r="F180" s="220" t="str">
        <f>VLOOKUP(E180,'DM quốc gia'!$A$3:$B$20,2,0)</f>
        <v>QG001</v>
      </c>
      <c r="G180" s="166">
        <v>32984</v>
      </c>
      <c r="H180" s="166" t="str">
        <f>YEAR(G180) &amp; IF(MONTH(G180) &lt;10,"0" &amp; MONTH(G180),MONTH(G180)) &amp;  IF(DAY(G180) &lt;10,"0" &amp; DAY(G180),DAY(G180))</f>
        <v>19900421</v>
      </c>
      <c r="I180" s="15" t="s">
        <v>20988</v>
      </c>
      <c r="J180" s="15" t="str">
        <f>VLOOKUP(I180,'DM giới tính'!$A$4:$B$5,2,0)</f>
        <v>NAM</v>
      </c>
      <c r="K180" s="187" t="str">
        <f>+VLOOKUP(C180,'[5]Hồ sơ nhân viên'!B$5:AW$126,5,0)</f>
        <v>01</v>
      </c>
      <c r="L180" s="190" t="s">
        <v>21912</v>
      </c>
      <c r="M180" s="166">
        <f>+EDATE(O180,2)</f>
        <v>41609</v>
      </c>
      <c r="N180" s="166" t="str">
        <f>YEAR(M180) &amp; IF(MONTH(M180) &lt;10,"0" &amp; MONTH(M180),MONTH(M180)) &amp;  IF(DAY(M180) &lt;10,"0" &amp; DAY(M180),DAY(M180))</f>
        <v>20131201</v>
      </c>
      <c r="O180" s="200">
        <v>41548</v>
      </c>
      <c r="P180" s="166" t="str">
        <f>YEAR(O180) &amp; IF(MONTH(O180) &lt;10,"0" &amp; MONTH(O180),MONTH(O180)) &amp;  IF(DAY(O180) &lt;10,"0" &amp; DAY(O180),DAY(O180))</f>
        <v>20131001</v>
      </c>
      <c r="Q180" s="166">
        <v>41548</v>
      </c>
      <c r="R180" s="166" t="str">
        <f>YEAR(Q180) &amp; IF(MONTH(Q180) &lt;10,"0" &amp; MONTH(Q180),MONTH(Q180)) &amp;  IF(DAY(Q180) &lt;10,"0" &amp; DAY(Q180),DAY(Q180))</f>
        <v>20131001</v>
      </c>
      <c r="S180" s="204" t="s">
        <v>24345</v>
      </c>
      <c r="T180" s="204">
        <v>38545</v>
      </c>
      <c r="U180" s="166" t="str">
        <f>YEAR(T180) &amp; IF(MONTH(T180) &lt;10,"0" &amp; MONTH(T180),MONTH(T180)) &amp;  IF(DAY(T180) &lt;10,"0" &amp; DAY(T180),DAY(T180))</f>
        <v>20050712</v>
      </c>
      <c r="W180" s="190" t="s">
        <v>129</v>
      </c>
      <c r="X180" s="166" t="s">
        <v>129</v>
      </c>
      <c r="Y180" s="190" t="s">
        <v>21999</v>
      </c>
      <c r="Z180" s="190" t="s">
        <v>21999</v>
      </c>
      <c r="AA180" s="200" t="s">
        <v>22072</v>
      </c>
      <c r="AB180" s="36" t="str">
        <f>VLOOKUP(AA180,'DM vị trí'!$B$4:$C$56,2,0)</f>
        <v>43</v>
      </c>
      <c r="AC180" s="36">
        <v>100902</v>
      </c>
      <c r="AD180" s="200" t="s">
        <v>24726</v>
      </c>
      <c r="AE180" s="18" t="s">
        <v>22587</v>
      </c>
      <c r="AF180" s="200" t="s">
        <v>22587</v>
      </c>
      <c r="AH180" s="200" t="s">
        <v>22535</v>
      </c>
      <c r="AI180" s="36" t="str">
        <f>VLOOKUP(AH180,'DM tongiao'!$A$3:$B$12,2,0)</f>
        <v>TG009</v>
      </c>
      <c r="AJ180" s="18" t="s">
        <v>22544</v>
      </c>
      <c r="AK180" s="36" t="str">
        <f>VLOOKUP(AJ180,'DM hon nhan'!$A$3:$B$8,2,0)</f>
        <v>TT02</v>
      </c>
      <c r="AL180" s="15" t="s">
        <v>23690</v>
      </c>
      <c r="AM180" s="15" t="s">
        <v>23691</v>
      </c>
      <c r="AN180" s="15" t="s">
        <v>22539</v>
      </c>
      <c r="AO180" s="15" t="str">
        <f>VLOOKUP(AN180,'DM Tỉnh thành'!$A$3:$B$66,2,0)</f>
        <v>TT005</v>
      </c>
      <c r="AR180" s="15" t="s">
        <v>23690</v>
      </c>
      <c r="AS180" s="15" t="s">
        <v>130</v>
      </c>
      <c r="AT180" s="15" t="str">
        <f>VLOOKUP(AS180,'DM Tỉnh thành'!$A$3:$B$66,2,0)</f>
        <v>TT018</v>
      </c>
      <c r="AU180" s="228" t="s">
        <v>823</v>
      </c>
      <c r="AV180" s="15" t="str">
        <f>VLOOKUP(AU180,'DM quận huyện'!$B$3:$C$705,2,0)</f>
        <v>QH416</v>
      </c>
      <c r="BA180" s="18" t="s">
        <v>22250</v>
      </c>
      <c r="BB180" s="176"/>
      <c r="BC180" s="18" t="s">
        <v>23580</v>
      </c>
      <c r="BD180" s="18" t="s">
        <v>22250</v>
      </c>
      <c r="BE180" s="18" t="s">
        <v>22250</v>
      </c>
      <c r="BH180" s="200" t="s">
        <v>24727</v>
      </c>
      <c r="BI180" s="200" t="s">
        <v>22561</v>
      </c>
      <c r="BJ180" s="200" t="str">
        <f>VLOOKUP(BI180,'DM ngan hàng'!$A$4:$B$9,2,0)</f>
        <v>NH001</v>
      </c>
      <c r="BL180" s="200" t="s">
        <v>24728</v>
      </c>
      <c r="BM180" s="176"/>
      <c r="BN180" s="15" t="s">
        <v>23740</v>
      </c>
      <c r="BO180" s="18" t="s">
        <v>25470</v>
      </c>
      <c r="BP180" s="18" t="s">
        <v>22542</v>
      </c>
    </row>
    <row r="181" spans="1:68" x14ac:dyDescent="0.25">
      <c r="A181" s="14" t="s">
        <v>21836</v>
      </c>
      <c r="B181" s="14" t="s">
        <v>21855</v>
      </c>
      <c r="C181" s="15" t="s">
        <v>21650</v>
      </c>
      <c r="D181" s="15" t="s">
        <v>25303</v>
      </c>
      <c r="E181" s="187" t="s">
        <v>67</v>
      </c>
      <c r="F181" s="220" t="str">
        <f>VLOOKUP(E181,'DM quốc gia'!$A$3:$B$20,2,0)</f>
        <v>QG001</v>
      </c>
      <c r="G181" s="166">
        <v>30964</v>
      </c>
      <c r="H181" s="166" t="str">
        <f>YEAR(G181) &amp; IF(MONTH(G181) &lt;10,"0" &amp; MONTH(G181),MONTH(G181)) &amp;  IF(DAY(G181) &lt;10,"0" &amp; DAY(G181),DAY(G181))</f>
        <v>19841009</v>
      </c>
      <c r="I181" s="15" t="s">
        <v>20989</v>
      </c>
      <c r="J181" s="15" t="str">
        <f>VLOOKUP(I181,'DM giới tính'!$A$4:$B$5,2,0)</f>
        <v>NU</v>
      </c>
      <c r="K181" s="187" t="str">
        <f>+VLOOKUP(C181,'[5]Hồ sơ nhân viên'!B$5:AW$126,5,0)</f>
        <v>01</v>
      </c>
      <c r="L181" s="190" t="s">
        <v>21897</v>
      </c>
      <c r="M181" s="166">
        <f>+EDATE(O181,2)</f>
        <v>42981</v>
      </c>
      <c r="N181" s="166" t="str">
        <f>YEAR(M181) &amp; IF(MONTH(M181) &lt;10,"0" &amp; MONTH(M181),MONTH(M181)) &amp;  IF(DAY(M181) &lt;10,"0" &amp; DAY(M181),DAY(M181))</f>
        <v>20170903</v>
      </c>
      <c r="O181" s="200">
        <v>42919</v>
      </c>
      <c r="P181" s="166" t="str">
        <f>YEAR(O181) &amp; IF(MONTH(O181) &lt;10,"0" &amp; MONTH(O181),MONTH(O181)) &amp;  IF(DAY(O181) &lt;10,"0" &amp; DAY(O181),DAY(O181))</f>
        <v>20170703</v>
      </c>
      <c r="Q181" s="166">
        <v>42919</v>
      </c>
      <c r="R181" s="166" t="str">
        <f>YEAR(Q181) &amp; IF(MONTH(Q181) &lt;10,"0" &amp; MONTH(Q181),MONTH(Q181)) &amp;  IF(DAY(Q181) &lt;10,"0" &amp; DAY(Q181),DAY(Q181))</f>
        <v>20170703</v>
      </c>
      <c r="S181" s="204" t="s">
        <v>24353</v>
      </c>
      <c r="T181" s="204">
        <v>42067</v>
      </c>
      <c r="U181" s="166" t="str">
        <f>YEAR(T181) &amp; IF(MONTH(T181) &lt;10,"0" &amp; MONTH(T181),MONTH(T181)) &amp;  IF(DAY(T181) &lt;10,"0" &amp; DAY(T181),DAY(T181))</f>
        <v>20150304</v>
      </c>
      <c r="W181" s="190" t="s">
        <v>104</v>
      </c>
      <c r="X181" s="166" t="s">
        <v>104</v>
      </c>
      <c r="Y181" s="190" t="s">
        <v>21997</v>
      </c>
      <c r="Z181" s="190" t="s">
        <v>21997</v>
      </c>
      <c r="AA181" s="200" t="s">
        <v>23600</v>
      </c>
      <c r="AB181" s="36" t="str">
        <f>VLOOKUP(AA181,'DM vị trí'!$B$4:$C$56,2,0)</f>
        <v>37</v>
      </c>
      <c r="AC181" s="36">
        <v>120702</v>
      </c>
      <c r="AD181" s="200" t="s">
        <v>24754</v>
      </c>
      <c r="AE181" s="18" t="s">
        <v>22601</v>
      </c>
      <c r="AF181" s="200" t="s">
        <v>24755</v>
      </c>
      <c r="AH181" s="200" t="s">
        <v>22535</v>
      </c>
      <c r="AI181" s="36" t="str">
        <f>VLOOKUP(AH181,'DM tongiao'!$A$3:$B$12,2,0)</f>
        <v>TG009</v>
      </c>
      <c r="AJ181" s="18" t="s">
        <v>22536</v>
      </c>
      <c r="AK181" s="36" t="str">
        <f>VLOOKUP(AJ181,'DM hon nhan'!$A$3:$B$8,2,0)</f>
        <v>TT01</v>
      </c>
      <c r="AL181" s="15" t="s">
        <v>22602</v>
      </c>
      <c r="AM181" s="15" t="s">
        <v>22602</v>
      </c>
      <c r="AN181" s="15" t="s">
        <v>22539</v>
      </c>
      <c r="AO181" s="15" t="str">
        <f>VLOOKUP(AN181,'DM Tỉnh thành'!$A$3:$B$66,2,0)</f>
        <v>TT005</v>
      </c>
      <c r="AR181" s="15" t="s">
        <v>22602</v>
      </c>
      <c r="AS181" s="15" t="s">
        <v>105</v>
      </c>
      <c r="AT181" s="15" t="str">
        <f>VLOOKUP(AS181,'DM Tỉnh thành'!$A$3:$B$66,2,0)</f>
        <v>TT005</v>
      </c>
      <c r="AV181" s="15" t="e">
        <f>VLOOKUP(AU181,'DM quận huyện'!$B$3:$C$705,2,0)</f>
        <v>#N/A</v>
      </c>
      <c r="BA181" s="18" t="s">
        <v>22250</v>
      </c>
      <c r="BB181" s="176"/>
      <c r="BC181" s="18" t="s">
        <v>23580</v>
      </c>
      <c r="BD181" s="18" t="s">
        <v>22250</v>
      </c>
      <c r="BE181" s="18" t="s">
        <v>22250</v>
      </c>
      <c r="BH181" s="200" t="s">
        <v>24756</v>
      </c>
      <c r="BI181" s="200" t="s">
        <v>22561</v>
      </c>
      <c r="BJ181" s="200"/>
      <c r="BL181" s="200" t="s">
        <v>24757</v>
      </c>
      <c r="BM181" s="176"/>
      <c r="BN181" s="15" t="s">
        <v>23743</v>
      </c>
      <c r="BO181" s="18" t="s">
        <v>22546</v>
      </c>
      <c r="BP181" s="18" t="s">
        <v>22542</v>
      </c>
    </row>
    <row r="182" spans="1:68" x14ac:dyDescent="0.25">
      <c r="A182" s="14" t="s">
        <v>21687</v>
      </c>
      <c r="B182" s="14" t="s">
        <v>21855</v>
      </c>
      <c r="C182" s="15" t="s">
        <v>21501</v>
      </c>
      <c r="D182" s="15" t="s">
        <v>25304</v>
      </c>
      <c r="E182" s="187" t="s">
        <v>67</v>
      </c>
      <c r="F182" s="220" t="str">
        <f>VLOOKUP(E182,'DM quốc gia'!$A$3:$B$20,2,0)</f>
        <v>QG001</v>
      </c>
      <c r="G182" s="166">
        <v>25888</v>
      </c>
      <c r="H182" s="166" t="str">
        <f>YEAR(G182) &amp; IF(MONTH(G182) &lt;10,"0" &amp; MONTH(G182),MONTH(G182)) &amp;  IF(DAY(G182) &lt;10,"0" &amp; DAY(G182),DAY(G182))</f>
        <v>19701116</v>
      </c>
      <c r="I182" s="15" t="s">
        <v>20988</v>
      </c>
      <c r="J182" s="15" t="str">
        <f>VLOOKUP(I182,'DM giới tính'!$A$4:$B$5,2,0)</f>
        <v>NAM</v>
      </c>
      <c r="K182" s="187" t="str">
        <f>+VLOOKUP(C182,'[5]Hồ sơ nhân viên'!B$5:AW$126,5,0)</f>
        <v>01</v>
      </c>
      <c r="L182" s="190" t="s">
        <v>21888</v>
      </c>
      <c r="M182" s="166">
        <f>+EDATE(O182,2)</f>
        <v>39905</v>
      </c>
      <c r="N182" s="166" t="str">
        <f>YEAR(M182) &amp; IF(MONTH(M182) &lt;10,"0" &amp; MONTH(M182),MONTH(M182)) &amp;  IF(DAY(M182) &lt;10,"0" &amp; DAY(M182),DAY(M182))</f>
        <v>20090402</v>
      </c>
      <c r="O182" s="200">
        <v>39846</v>
      </c>
      <c r="P182" s="166" t="str">
        <f>YEAR(O182) &amp; IF(MONTH(O182) &lt;10,"0" &amp; MONTH(O182),MONTH(O182)) &amp;  IF(DAY(O182) &lt;10,"0" &amp; DAY(O182),DAY(O182))</f>
        <v>20090202</v>
      </c>
      <c r="Q182" s="166">
        <v>39846</v>
      </c>
      <c r="R182" s="166" t="str">
        <f>YEAR(Q182) &amp; IF(MONTH(Q182) &lt;10,"0" &amp; MONTH(Q182),MONTH(Q182)) &amp;  IF(DAY(Q182) &lt;10,"0" &amp; DAY(Q182),DAY(Q182))</f>
        <v>20090202</v>
      </c>
      <c r="S182" s="204" t="s">
        <v>24354</v>
      </c>
      <c r="T182" s="204">
        <v>39181</v>
      </c>
      <c r="U182" s="166" t="str">
        <f>YEAR(T182) &amp; IF(MONTH(T182) &lt;10,"0" &amp; MONTH(T182),MONTH(T182)) &amp;  IF(DAY(T182) &lt;10,"0" &amp; DAY(T182),DAY(T182))</f>
        <v>20070409</v>
      </c>
      <c r="W182" s="190" t="s">
        <v>104</v>
      </c>
      <c r="X182" s="166" t="s">
        <v>104</v>
      </c>
      <c r="Y182" s="190" t="s">
        <v>21997</v>
      </c>
      <c r="Z182" s="190" t="s">
        <v>21997</v>
      </c>
      <c r="AA182" s="200" t="s">
        <v>22068</v>
      </c>
      <c r="AB182" s="36" t="str">
        <f>VLOOKUP(AA182,'DM vị trí'!$B$4:$C$56,2,0)</f>
        <v>40</v>
      </c>
      <c r="AC182" s="36">
        <v>170302</v>
      </c>
      <c r="AD182" s="200" t="s">
        <v>24758</v>
      </c>
      <c r="AE182" s="18" t="s">
        <v>22603</v>
      </c>
      <c r="AF182" s="200" t="s">
        <v>22603</v>
      </c>
      <c r="AH182" s="200" t="s">
        <v>22535</v>
      </c>
      <c r="AI182" s="36" t="str">
        <f>VLOOKUP(AH182,'DM tongiao'!$A$3:$B$12,2,0)</f>
        <v>TG009</v>
      </c>
      <c r="AJ182" s="18" t="s">
        <v>22536</v>
      </c>
      <c r="AK182" s="36" t="str">
        <f>VLOOKUP(AJ182,'DM hon nhan'!$A$3:$B$8,2,0)</f>
        <v>TT01</v>
      </c>
      <c r="AL182" s="15" t="s">
        <v>25413</v>
      </c>
      <c r="AM182" s="15" t="s">
        <v>25413</v>
      </c>
      <c r="AN182" s="15" t="s">
        <v>22539</v>
      </c>
      <c r="AO182" s="15" t="str">
        <f>VLOOKUP(AN182,'DM Tỉnh thành'!$A$3:$B$66,2,0)</f>
        <v>TT005</v>
      </c>
      <c r="AR182" s="15" t="s">
        <v>25413</v>
      </c>
      <c r="AS182" s="15" t="s">
        <v>105</v>
      </c>
      <c r="AT182" s="15" t="str">
        <f>VLOOKUP(AS182,'DM Tỉnh thành'!$A$3:$B$66,2,0)</f>
        <v>TT005</v>
      </c>
      <c r="AV182" s="15" t="e">
        <f>VLOOKUP(AU182,'DM quận huyện'!$B$3:$C$705,2,0)</f>
        <v>#N/A</v>
      </c>
      <c r="BA182" s="18" t="s">
        <v>22250</v>
      </c>
      <c r="BB182" s="176"/>
      <c r="BC182" s="18" t="s">
        <v>23580</v>
      </c>
      <c r="BD182" s="18" t="s">
        <v>22250</v>
      </c>
      <c r="BE182" s="18" t="s">
        <v>22250</v>
      </c>
      <c r="BH182" s="200" t="s">
        <v>24759</v>
      </c>
      <c r="BI182" s="200" t="s">
        <v>22561</v>
      </c>
      <c r="BJ182" s="200"/>
      <c r="BL182" s="200" t="s">
        <v>24760</v>
      </c>
      <c r="BM182" s="176"/>
      <c r="BN182" s="15" t="s">
        <v>22604</v>
      </c>
      <c r="BO182" s="18" t="s">
        <v>22546</v>
      </c>
      <c r="BP182" s="18" t="s">
        <v>22542</v>
      </c>
    </row>
    <row r="183" spans="1:68" x14ac:dyDescent="0.25">
      <c r="A183" s="14" t="s">
        <v>23498</v>
      </c>
      <c r="B183" s="14" t="s">
        <v>21855</v>
      </c>
      <c r="C183" s="15" t="s">
        <v>23499</v>
      </c>
      <c r="D183" s="15" t="s">
        <v>25353</v>
      </c>
      <c r="E183" s="187" t="s">
        <v>67</v>
      </c>
      <c r="F183" s="220" t="str">
        <f>VLOOKUP(E183,'DM quốc gia'!$A$3:$B$20,2,0)</f>
        <v>QG001</v>
      </c>
      <c r="G183" s="166">
        <v>34011</v>
      </c>
      <c r="H183" s="166" t="str">
        <f>YEAR(G183) &amp; IF(MONTH(G183) &lt;10,"0" &amp; MONTH(G183),MONTH(G183)) &amp;  IF(DAY(G183) &lt;10,"0" &amp; DAY(G183),DAY(G183))</f>
        <v>19930211</v>
      </c>
      <c r="I183" s="15" t="s">
        <v>20988</v>
      </c>
      <c r="J183" s="15" t="str">
        <f>VLOOKUP(I183,'DM giới tính'!$A$4:$B$5,2,0)</f>
        <v>NAM</v>
      </c>
      <c r="K183" s="189" t="s">
        <v>21855</v>
      </c>
      <c r="L183" s="190" t="s">
        <v>21930</v>
      </c>
      <c r="M183" s="166">
        <f>+EDATE(O183,2)</f>
        <v>42036</v>
      </c>
      <c r="N183" s="166" t="str">
        <f>YEAR(M183) &amp; IF(MONTH(M183) &lt;10,"0" &amp; MONTH(M183),MONTH(M183)) &amp;  IF(DAY(M183) &lt;10,"0" &amp; DAY(M183),DAY(M183))</f>
        <v>20150201</v>
      </c>
      <c r="O183" s="200">
        <v>41974</v>
      </c>
      <c r="P183" s="166" t="str">
        <f>YEAR(O183) &amp; IF(MONTH(O183) &lt;10,"0" &amp; MONTH(O183),MONTH(O183)) &amp;  IF(DAY(O183) &lt;10,"0" &amp; DAY(O183),DAY(O183))</f>
        <v>20141201</v>
      </c>
      <c r="Q183" s="166">
        <v>41974</v>
      </c>
      <c r="R183" s="166" t="str">
        <f>YEAR(Q183) &amp; IF(MONTH(Q183) &lt;10,"0" &amp; MONTH(Q183),MONTH(Q183)) &amp;  IF(DAY(Q183) &lt;10,"0" &amp; DAY(Q183),DAY(Q183))</f>
        <v>20141201</v>
      </c>
      <c r="S183" s="204" t="s">
        <v>23836</v>
      </c>
      <c r="T183" s="204">
        <v>41796</v>
      </c>
      <c r="U183" s="166" t="str">
        <f>YEAR(T183) &amp; IF(MONTH(T183) &lt;10,"0" &amp; MONTH(T183),MONTH(T183)) &amp;  IF(DAY(T183) &lt;10,"0" &amp; DAY(T183),DAY(T183))</f>
        <v>20140606</v>
      </c>
      <c r="W183" s="190" t="s">
        <v>131</v>
      </c>
      <c r="X183" s="166" t="s">
        <v>131</v>
      </c>
      <c r="Y183" s="190" t="s">
        <v>21993</v>
      </c>
      <c r="Z183" s="190" t="s">
        <v>21993</v>
      </c>
      <c r="AA183" s="200" t="s">
        <v>23629</v>
      </c>
      <c r="AB183" s="36" t="str">
        <f>VLOOKUP(AA183,'DM vị trí'!$B$4:$C$56,2,0)</f>
        <v>49</v>
      </c>
      <c r="AC183" s="36">
        <v>130609</v>
      </c>
      <c r="AD183" s="200" t="s">
        <v>23835</v>
      </c>
      <c r="AF183" s="201" t="s">
        <v>23500</v>
      </c>
      <c r="AH183" s="200" t="s">
        <v>22535</v>
      </c>
      <c r="AI183" s="36" t="str">
        <f>VLOOKUP(AH183,'DM tongiao'!$A$3:$B$12,2,0)</f>
        <v>TG009</v>
      </c>
      <c r="AJ183" s="18" t="s">
        <v>22544</v>
      </c>
      <c r="AK183" s="36" t="str">
        <f>VLOOKUP(AJ183,'DM hon nhan'!$A$3:$B$8,2,0)</f>
        <v>TT02</v>
      </c>
      <c r="AL183" s="15" t="s">
        <v>23833</v>
      </c>
      <c r="AM183" s="15" t="s">
        <v>23834</v>
      </c>
      <c r="AN183" s="15" t="s">
        <v>22539</v>
      </c>
      <c r="AO183" s="15" t="str">
        <f>VLOOKUP(AN183,'DM Tỉnh thành'!$A$3:$B$66,2,0)</f>
        <v>TT005</v>
      </c>
      <c r="AR183" s="15" t="s">
        <v>23833</v>
      </c>
      <c r="AS183" s="15" t="s">
        <v>132</v>
      </c>
      <c r="AT183" s="15" t="str">
        <f>VLOOKUP(AS183,'DM Tỉnh thành'!$A$3:$B$66,2,0)</f>
        <v>TT019</v>
      </c>
      <c r="AU183" s="15" t="s">
        <v>358</v>
      </c>
      <c r="AV183" s="15" t="str">
        <f>VLOOKUP(AU183,'DM quận huyện'!$B$3:$C$705,2,0)</f>
        <v>QH068</v>
      </c>
      <c r="BA183" s="18" t="s">
        <v>22250</v>
      </c>
      <c r="BB183" s="176"/>
      <c r="BC183" s="18" t="s">
        <v>23580</v>
      </c>
      <c r="BD183" s="18" t="s">
        <v>22250</v>
      </c>
      <c r="BE183" s="18" t="s">
        <v>22250</v>
      </c>
      <c r="BH183" s="200" t="s">
        <v>23831</v>
      </c>
      <c r="BI183" s="200" t="s">
        <v>22561</v>
      </c>
      <c r="BJ183" s="200" t="str">
        <f>VLOOKUP(BI183,'DM ngan hàng'!$A$4:$B$9,2,0)</f>
        <v>NH001</v>
      </c>
      <c r="BL183" s="15" t="s">
        <v>23830</v>
      </c>
      <c r="BM183" s="176"/>
      <c r="BN183" s="15" t="s">
        <v>23832</v>
      </c>
      <c r="BO183" s="18" t="s">
        <v>25470</v>
      </c>
      <c r="BP183" s="18" t="s">
        <v>22542</v>
      </c>
    </row>
    <row r="184" spans="1:68" x14ac:dyDescent="0.25">
      <c r="A184" s="14" t="s">
        <v>21774</v>
      </c>
      <c r="B184" s="14" t="s">
        <v>21855</v>
      </c>
      <c r="C184" s="15" t="s">
        <v>21587</v>
      </c>
      <c r="D184" s="15" t="s">
        <v>25350</v>
      </c>
      <c r="E184" s="187" t="s">
        <v>67</v>
      </c>
      <c r="F184" s="220" t="str">
        <f>VLOOKUP(E184,'DM quốc gia'!$A$3:$B$20,2,0)</f>
        <v>QG001</v>
      </c>
      <c r="G184" s="166">
        <v>32021</v>
      </c>
      <c r="H184" s="166" t="str">
        <f>YEAR(G184) &amp; IF(MONTH(G184) &lt;10,"0" &amp; MONTH(G184),MONTH(G184)) &amp;  IF(DAY(G184) &lt;10,"0" &amp; DAY(G184),DAY(G184))</f>
        <v>19870901</v>
      </c>
      <c r="I184" s="15" t="s">
        <v>20989</v>
      </c>
      <c r="J184" s="15" t="str">
        <f>VLOOKUP(I184,'DM giới tính'!$A$4:$B$5,2,0)</f>
        <v>NU</v>
      </c>
      <c r="K184" s="187" t="str">
        <f>+VLOOKUP(C184,'[5]Hồ sơ nhân viên'!B$5:AW$126,5,0)</f>
        <v>01</v>
      </c>
      <c r="L184" s="190" t="s">
        <v>21927</v>
      </c>
      <c r="M184" s="166">
        <f>+EDATE(O184,2)</f>
        <v>41609</v>
      </c>
      <c r="N184" s="166" t="str">
        <f>YEAR(M184) &amp; IF(MONTH(M184) &lt;10,"0" &amp; MONTH(M184),MONTH(M184)) &amp;  IF(DAY(M184) &lt;10,"0" &amp; DAY(M184),DAY(M184))</f>
        <v>20131201</v>
      </c>
      <c r="O184" s="200">
        <v>41548</v>
      </c>
      <c r="P184" s="166" t="str">
        <f>YEAR(O184) &amp; IF(MONTH(O184) &lt;10,"0" &amp; MONTH(O184),MONTH(O184)) &amp;  IF(DAY(O184) &lt;10,"0" &amp; DAY(O184),DAY(O184))</f>
        <v>20131001</v>
      </c>
      <c r="Q184" s="166">
        <v>41548</v>
      </c>
      <c r="R184" s="166" t="str">
        <f>YEAR(Q184) &amp; IF(MONTH(Q184) &lt;10,"0" &amp; MONTH(Q184),MONTH(Q184)) &amp;  IF(DAY(Q184) &lt;10,"0" &amp; DAY(Q184),DAY(Q184))</f>
        <v>20131001</v>
      </c>
      <c r="S184" s="204" t="s">
        <v>24400</v>
      </c>
      <c r="T184" s="204">
        <v>41396</v>
      </c>
      <c r="U184" s="166" t="str">
        <f>YEAR(T184) &amp; IF(MONTH(T184) &lt;10,"0" &amp; MONTH(T184),MONTH(T184)) &amp;  IF(DAY(T184) &lt;10,"0" &amp; DAY(T184),DAY(T184))</f>
        <v>20130502</v>
      </c>
      <c r="W184" s="190" t="s">
        <v>133</v>
      </c>
      <c r="X184" s="166" t="s">
        <v>133</v>
      </c>
      <c r="Y184" s="190" t="s">
        <v>21996</v>
      </c>
      <c r="Z184" s="190" t="s">
        <v>21996</v>
      </c>
      <c r="AA184" s="200" t="s">
        <v>23629</v>
      </c>
      <c r="AB184" s="36" t="str">
        <f>VLOOKUP(AA184,'DM vị trí'!$B$4:$C$56,2,0)</f>
        <v>49</v>
      </c>
      <c r="AC184" s="36">
        <v>130907</v>
      </c>
      <c r="AD184" s="200" t="s">
        <v>24899</v>
      </c>
      <c r="AE184" s="18" t="s">
        <v>22652</v>
      </c>
      <c r="AF184" s="200" t="s">
        <v>22652</v>
      </c>
      <c r="AH184" s="200" t="s">
        <v>21124</v>
      </c>
      <c r="AI184" s="36" t="str">
        <f>VLOOKUP(AH184,'DM tongiao'!$A$3:$B$12,2,0)</f>
        <v>TG007</v>
      </c>
      <c r="AJ184" s="18" t="s">
        <v>22536</v>
      </c>
      <c r="AK184" s="36" t="str">
        <f>VLOOKUP(AJ184,'DM hon nhan'!$A$3:$B$8,2,0)</f>
        <v>TT01</v>
      </c>
      <c r="AL184" s="15" t="s">
        <v>23713</v>
      </c>
      <c r="AM184" s="15" t="s">
        <v>22653</v>
      </c>
      <c r="AN184" s="15" t="s">
        <v>22539</v>
      </c>
      <c r="AO184" s="15" t="str">
        <f>VLOOKUP(AN184,'DM Tỉnh thành'!$A$3:$B$66,2,0)</f>
        <v>TT005</v>
      </c>
      <c r="AR184" s="15" t="s">
        <v>23713</v>
      </c>
      <c r="AS184" s="15" t="s">
        <v>134</v>
      </c>
      <c r="AT184" s="15" t="str">
        <f>VLOOKUP(AS184,'DM Tỉnh thành'!$A$3:$B$66,2,0)</f>
        <v>TT020</v>
      </c>
      <c r="AU184" s="15" t="s">
        <v>370</v>
      </c>
      <c r="AV184" s="15" t="str">
        <f>VLOOKUP(AU184,'DM quận huyện'!$B$3:$C$705,2,0)</f>
        <v>QH074</v>
      </c>
      <c r="BA184" s="18" t="s">
        <v>22250</v>
      </c>
      <c r="BB184" s="176"/>
      <c r="BC184" s="18" t="s">
        <v>23580</v>
      </c>
      <c r="BD184" s="18" t="s">
        <v>22250</v>
      </c>
      <c r="BE184" s="18" t="s">
        <v>22250</v>
      </c>
      <c r="BH184" s="200" t="s">
        <v>24900</v>
      </c>
      <c r="BI184" s="200" t="s">
        <v>22561</v>
      </c>
      <c r="BJ184" s="200" t="str">
        <f>VLOOKUP(BI184,'DM ngan hàng'!$A$4:$B$9,2,0)</f>
        <v>NH001</v>
      </c>
      <c r="BL184" s="15">
        <v>8086948824</v>
      </c>
      <c r="BM184" s="176"/>
      <c r="BN184" s="15" t="s">
        <v>23768</v>
      </c>
      <c r="BO184" s="18" t="s">
        <v>25470</v>
      </c>
      <c r="BP184" s="18" t="s">
        <v>22542</v>
      </c>
    </row>
    <row r="185" spans="1:68" x14ac:dyDescent="0.25">
      <c r="A185" s="14" t="s">
        <v>21716</v>
      </c>
      <c r="B185" s="14" t="s">
        <v>21855</v>
      </c>
      <c r="C185" s="15" t="s">
        <v>21530</v>
      </c>
      <c r="D185" s="15" t="s">
        <v>25307</v>
      </c>
      <c r="E185" s="187" t="s">
        <v>67</v>
      </c>
      <c r="F185" s="220" t="str">
        <f>VLOOKUP(E185,'DM quốc gia'!$A$3:$B$20,2,0)</f>
        <v>QG001</v>
      </c>
      <c r="G185" s="166">
        <v>32460</v>
      </c>
      <c r="H185" s="166" t="str">
        <f>YEAR(G185) &amp; IF(MONTH(G185) &lt;10,"0" &amp; MONTH(G185),MONTH(G185)) &amp;  IF(DAY(G185) &lt;10,"0" &amp; DAY(G185),DAY(G185))</f>
        <v>19881113</v>
      </c>
      <c r="I185" s="15" t="s">
        <v>20989</v>
      </c>
      <c r="J185" s="15" t="str">
        <f>VLOOKUP(I185,'DM giới tính'!$A$4:$B$5,2,0)</f>
        <v>NU</v>
      </c>
      <c r="K185" s="187" t="str">
        <f>+VLOOKUP(C185,'[5]Hồ sơ nhân viên'!B$5:AW$126,5,0)</f>
        <v>01</v>
      </c>
      <c r="L185" s="190" t="s">
        <v>21888</v>
      </c>
      <c r="M185" s="166">
        <f>+EDATE(O185,2)</f>
        <v>40606</v>
      </c>
      <c r="N185" s="166" t="str">
        <f>YEAR(M185) &amp; IF(MONTH(M185) &lt;10,"0" &amp; MONTH(M185),MONTH(M185)) &amp;  IF(DAY(M185) &lt;10,"0" &amp; DAY(M185),DAY(M185))</f>
        <v>20110304</v>
      </c>
      <c r="O185" s="200">
        <v>40547</v>
      </c>
      <c r="P185" s="166" t="str">
        <f>YEAR(O185) &amp; IF(MONTH(O185) &lt;10,"0" &amp; MONTH(O185),MONTH(O185)) &amp;  IF(DAY(O185) &lt;10,"0" &amp; DAY(O185),DAY(O185))</f>
        <v>20110104</v>
      </c>
      <c r="Q185" s="166">
        <v>40547</v>
      </c>
      <c r="R185" s="166" t="str">
        <f>YEAR(Q185) &amp; IF(MONTH(Q185) &lt;10,"0" &amp; MONTH(Q185),MONTH(Q185)) &amp;  IF(DAY(Q185) &lt;10,"0" &amp; DAY(Q185),DAY(Q185))</f>
        <v>20110104</v>
      </c>
      <c r="S185" s="204" t="s">
        <v>24357</v>
      </c>
      <c r="T185" s="204">
        <v>37734</v>
      </c>
      <c r="U185" s="166" t="str">
        <f>YEAR(T185) &amp; IF(MONTH(T185) &lt;10,"0" &amp; MONTH(T185),MONTH(T185)) &amp;  IF(DAY(T185) &lt;10,"0" &amp; DAY(T185),DAY(T185))</f>
        <v>20030423</v>
      </c>
      <c r="W185" s="190" t="s">
        <v>104</v>
      </c>
      <c r="X185" s="166" t="s">
        <v>104</v>
      </c>
      <c r="Y185" s="190" t="s">
        <v>22000</v>
      </c>
      <c r="Z185" s="190" t="s">
        <v>22000</v>
      </c>
      <c r="AA185" s="200" t="s">
        <v>22024</v>
      </c>
      <c r="AB185" s="36" t="str">
        <f>VLOOKUP(AA185,'DM vị trí'!$B$4:$C$56,2,0)</f>
        <v>03</v>
      </c>
      <c r="AC185" s="36">
        <v>170301</v>
      </c>
      <c r="AD185" s="200" t="s">
        <v>24767</v>
      </c>
      <c r="AE185" s="18" t="s">
        <v>23440</v>
      </c>
      <c r="AF185" s="200" t="s">
        <v>23440</v>
      </c>
      <c r="AH185" s="200" t="s">
        <v>22535</v>
      </c>
      <c r="AI185" s="36" t="str">
        <f>VLOOKUP(AH185,'DM tongiao'!$A$3:$B$12,2,0)</f>
        <v>TG009</v>
      </c>
      <c r="AJ185" s="18" t="s">
        <v>22536</v>
      </c>
      <c r="AK185" s="36" t="str">
        <f>VLOOKUP(AJ185,'DM hon nhan'!$A$3:$B$8,2,0)</f>
        <v>TT01</v>
      </c>
      <c r="AL185" s="15" t="s">
        <v>25415</v>
      </c>
      <c r="AM185" s="15" t="s">
        <v>25415</v>
      </c>
      <c r="AN185" s="15" t="s">
        <v>22539</v>
      </c>
      <c r="AO185" s="15" t="str">
        <f>VLOOKUP(AN185,'DM Tỉnh thành'!$A$3:$B$66,2,0)</f>
        <v>TT005</v>
      </c>
      <c r="AR185" s="15" t="s">
        <v>25415</v>
      </c>
      <c r="AS185" s="15" t="s">
        <v>105</v>
      </c>
      <c r="AT185" s="15" t="str">
        <f>VLOOKUP(AS185,'DM Tỉnh thành'!$A$3:$B$66,2,0)</f>
        <v>TT005</v>
      </c>
      <c r="AV185" s="15" t="e">
        <f>VLOOKUP(AU185,'DM quận huyện'!$B$3:$C$705,2,0)</f>
        <v>#N/A</v>
      </c>
      <c r="BA185" s="18" t="s">
        <v>22250</v>
      </c>
      <c r="BB185" s="176"/>
      <c r="BC185" s="18" t="s">
        <v>23580</v>
      </c>
      <c r="BD185" s="18" t="s">
        <v>22250</v>
      </c>
      <c r="BE185" s="18" t="s">
        <v>22250</v>
      </c>
      <c r="BH185" s="200" t="s">
        <v>24768</v>
      </c>
      <c r="BI185" s="200" t="s">
        <v>22561</v>
      </c>
      <c r="BJ185" s="200"/>
      <c r="BL185" s="200" t="s">
        <v>24769</v>
      </c>
      <c r="BM185" s="176"/>
      <c r="BN185" s="15" t="s">
        <v>23441</v>
      </c>
      <c r="BO185" s="18" t="s">
        <v>22546</v>
      </c>
      <c r="BP185" s="18" t="s">
        <v>22542</v>
      </c>
    </row>
    <row r="186" spans="1:68" x14ac:dyDescent="0.25">
      <c r="A186" s="14" t="s">
        <v>21842</v>
      </c>
      <c r="B186" s="14" t="s">
        <v>21855</v>
      </c>
      <c r="C186" s="15" t="s">
        <v>21655</v>
      </c>
      <c r="D186" s="15" t="s">
        <v>25289</v>
      </c>
      <c r="E186" s="187" t="s">
        <v>67</v>
      </c>
      <c r="F186" s="220" t="str">
        <f>VLOOKUP(E186,'DM quốc gia'!$A$3:$B$20,2,0)</f>
        <v>QG001</v>
      </c>
      <c r="G186" s="166">
        <v>34951</v>
      </c>
      <c r="H186" s="166" t="str">
        <f>YEAR(G186) &amp; IF(MONTH(G186) &lt;10,"0" &amp; MONTH(G186),MONTH(G186)) &amp;  IF(DAY(G186) &lt;10,"0" &amp; DAY(G186),DAY(G186))</f>
        <v>19950909</v>
      </c>
      <c r="I186" s="15" t="s">
        <v>20989</v>
      </c>
      <c r="J186" s="15" t="str">
        <f>VLOOKUP(I186,'DM giới tính'!$A$4:$B$5,2,0)</f>
        <v>NU</v>
      </c>
      <c r="K186" s="187" t="str">
        <f>+VLOOKUP(C186,'[5]Hồ sơ nhân viên'!B$5:AW$126,5,0)</f>
        <v>01</v>
      </c>
      <c r="L186" s="190" t="s">
        <v>21876</v>
      </c>
      <c r="M186" s="166">
        <f>+EDATE(O186,2)</f>
        <v>43054</v>
      </c>
      <c r="N186" s="166" t="str">
        <f>YEAR(M186) &amp; IF(MONTH(M186) &lt;10,"0" &amp; MONTH(M186),MONTH(M186)) &amp;  IF(DAY(M186) &lt;10,"0" &amp; DAY(M186),DAY(M186))</f>
        <v>20171115</v>
      </c>
      <c r="O186" s="200">
        <v>42993</v>
      </c>
      <c r="P186" s="166" t="str">
        <f>YEAR(O186) &amp; IF(MONTH(O186) &lt;10,"0" &amp; MONTH(O186),MONTH(O186)) &amp;  IF(DAY(O186) &lt;10,"0" &amp; DAY(O186),DAY(O186))</f>
        <v>20170915</v>
      </c>
      <c r="Q186" s="166">
        <v>42993</v>
      </c>
      <c r="R186" s="166" t="str">
        <f>YEAR(Q186) &amp; IF(MONTH(Q186) &lt;10,"0" &amp; MONTH(Q186),MONTH(Q186)) &amp;  IF(DAY(Q186) &lt;10,"0" &amp; DAY(Q186),DAY(Q186))</f>
        <v>20170915</v>
      </c>
      <c r="S186" s="204" t="s">
        <v>24338</v>
      </c>
      <c r="T186" s="204">
        <v>41246</v>
      </c>
      <c r="U186" s="166" t="str">
        <f>YEAR(T186) &amp; IF(MONTH(T186) &lt;10,"0" &amp; MONTH(T186),MONTH(T186)) &amp;  IF(DAY(T186) &lt;10,"0" &amp; DAY(T186),DAY(T186))</f>
        <v>20121203</v>
      </c>
      <c r="W186" s="190" t="s">
        <v>137</v>
      </c>
      <c r="X186" s="166" t="s">
        <v>137</v>
      </c>
      <c r="Y186" s="190" t="s">
        <v>21994</v>
      </c>
      <c r="Z186" s="190" t="s">
        <v>21994</v>
      </c>
      <c r="AA186" s="200" t="s">
        <v>22056</v>
      </c>
      <c r="AB186" s="36" t="str">
        <f>VLOOKUP(AA186,'DM vị trí'!$B$4:$C$56,2,0)</f>
        <v>31</v>
      </c>
      <c r="AC186" s="36">
        <v>111201</v>
      </c>
      <c r="AD186" s="200" t="s">
        <v>24702</v>
      </c>
      <c r="AE186" s="18" t="s">
        <v>22573</v>
      </c>
      <c r="AF186" s="200" t="s">
        <v>24703</v>
      </c>
      <c r="AH186" s="200" t="s">
        <v>22535</v>
      </c>
      <c r="AI186" s="36" t="str">
        <f>VLOOKUP(AH186,'DM tongiao'!$A$3:$B$12,2,0)</f>
        <v>TG009</v>
      </c>
      <c r="AJ186" s="18" t="s">
        <v>22544</v>
      </c>
      <c r="AK186" s="36" t="str">
        <f>VLOOKUP(AJ186,'DM hon nhan'!$A$3:$B$8,2,0)</f>
        <v>TT02</v>
      </c>
      <c r="AL186" s="15" t="s">
        <v>22574</v>
      </c>
      <c r="AM186" s="15" t="s">
        <v>22575</v>
      </c>
      <c r="AN186" s="15" t="s">
        <v>22539</v>
      </c>
      <c r="AO186" s="15" t="str">
        <f>VLOOKUP(AN186,'DM Tỉnh thành'!$A$3:$B$66,2,0)</f>
        <v>TT005</v>
      </c>
      <c r="AR186" s="15" t="s">
        <v>22574</v>
      </c>
      <c r="AS186" s="15" t="s">
        <v>138</v>
      </c>
      <c r="AT186" s="15" t="str">
        <f>VLOOKUP(AS186,'DM Tỉnh thành'!$A$3:$B$66,2,0)</f>
        <v>TT022</v>
      </c>
      <c r="AU186" s="15" t="s">
        <v>841</v>
      </c>
      <c r="AV186" s="15" t="str">
        <f>VLOOKUP(AU186,'DM quận huyện'!$B$3:$C$705,2,0)</f>
        <v>QH425</v>
      </c>
      <c r="BA186" s="18" t="s">
        <v>22250</v>
      </c>
      <c r="BB186" s="176"/>
      <c r="BC186" s="18" t="s">
        <v>23580</v>
      </c>
      <c r="BD186" s="18" t="s">
        <v>22250</v>
      </c>
      <c r="BE186" s="18" t="s">
        <v>22250</v>
      </c>
      <c r="BH186" s="200" t="s">
        <v>24704</v>
      </c>
      <c r="BI186" s="200" t="s">
        <v>22561</v>
      </c>
      <c r="BJ186" s="200" t="str">
        <f>VLOOKUP(BI186,'DM ngan hàng'!$A$4:$B$9,2,0)</f>
        <v>NH001</v>
      </c>
      <c r="BL186" s="200" t="s">
        <v>24705</v>
      </c>
      <c r="BM186" s="176"/>
      <c r="BN186" s="15">
        <v>7916522447</v>
      </c>
      <c r="BO186" s="18" t="s">
        <v>25470</v>
      </c>
      <c r="BP186" s="18" t="s">
        <v>22542</v>
      </c>
    </row>
    <row r="187" spans="1:68" x14ac:dyDescent="0.25">
      <c r="A187" s="14" t="s">
        <v>23442</v>
      </c>
      <c r="B187" s="14" t="s">
        <v>21855</v>
      </c>
      <c r="C187" s="15" t="s">
        <v>23443</v>
      </c>
      <c r="D187" s="15" t="s">
        <v>25309</v>
      </c>
      <c r="E187" s="187" t="s">
        <v>67</v>
      </c>
      <c r="F187" s="220" t="str">
        <f>VLOOKUP(E187,'DM quốc gia'!$A$3:$B$20,2,0)</f>
        <v>QG001</v>
      </c>
      <c r="G187" s="166">
        <v>28686</v>
      </c>
      <c r="H187" s="166" t="str">
        <f>YEAR(G187) &amp; IF(MONTH(G187) &lt;10,"0" &amp; MONTH(G187),MONTH(G187)) &amp;  IF(DAY(G187) &lt;10,"0" &amp; DAY(G187),DAY(G187))</f>
        <v>19780715</v>
      </c>
      <c r="I187" s="15" t="s">
        <v>20988</v>
      </c>
      <c r="J187" s="15" t="str">
        <f>VLOOKUP(I187,'DM giới tính'!$A$4:$B$5,2,0)</f>
        <v>NAM</v>
      </c>
      <c r="K187" s="187" t="str">
        <f>+VLOOKUP(C187,'[5]Hồ sơ nhân viên'!B$5:AW$126,5,0)</f>
        <v>01</v>
      </c>
      <c r="L187" s="190" t="s">
        <v>21888</v>
      </c>
      <c r="M187" s="166">
        <f>+EDATE(O187,2)</f>
        <v>42126</v>
      </c>
      <c r="N187" s="166" t="str">
        <f>YEAR(M187) &amp; IF(MONTH(M187) &lt;10,"0" &amp; MONTH(M187),MONTH(M187)) &amp;  IF(DAY(M187) &lt;10,"0" &amp; DAY(M187),DAY(M187))</f>
        <v>20150502</v>
      </c>
      <c r="O187" s="200">
        <v>42065</v>
      </c>
      <c r="P187" s="166" t="str">
        <f>YEAR(O187) &amp; IF(MONTH(O187) &lt;10,"0" &amp; MONTH(O187),MONTH(O187)) &amp;  IF(DAY(O187) &lt;10,"0" &amp; DAY(O187),DAY(O187))</f>
        <v>20150302</v>
      </c>
      <c r="Q187" s="166">
        <v>42065</v>
      </c>
      <c r="R187" s="166" t="str">
        <f>YEAR(Q187) &amp; IF(MONTH(Q187) &lt;10,"0" &amp; MONTH(Q187),MONTH(Q187)) &amp;  IF(DAY(Q187) &lt;10,"0" &amp; DAY(Q187),DAY(Q187))</f>
        <v>20150302</v>
      </c>
      <c r="S187" s="204" t="s">
        <v>24359</v>
      </c>
      <c r="T187" s="204">
        <v>39580</v>
      </c>
      <c r="U187" s="166" t="str">
        <f>YEAR(T187) &amp; IF(MONTH(T187) &lt;10,"0" &amp; MONTH(T187),MONTH(T187)) &amp;  IF(DAY(T187) &lt;10,"0" &amp; DAY(T187),DAY(T187))</f>
        <v>20080512</v>
      </c>
      <c r="W187" s="190" t="s">
        <v>104</v>
      </c>
      <c r="X187" s="166" t="s">
        <v>104</v>
      </c>
      <c r="Y187" s="190" t="s">
        <v>22001</v>
      </c>
      <c r="Z187" s="190" t="s">
        <v>22001</v>
      </c>
      <c r="AA187" s="200" t="s">
        <v>22024</v>
      </c>
      <c r="AB187" s="36" t="str">
        <f>VLOOKUP(AA187,'DM vị trí'!$B$4:$C$56,2,0)</f>
        <v>03</v>
      </c>
      <c r="AD187" s="200" t="s">
        <v>24774</v>
      </c>
      <c r="AE187" s="18" t="s">
        <v>23444</v>
      </c>
      <c r="AF187" s="200" t="s">
        <v>24775</v>
      </c>
      <c r="AH187" s="200" t="s">
        <v>22535</v>
      </c>
      <c r="AI187" s="36" t="str">
        <f>VLOOKUP(AH187,'DM tongiao'!$A$3:$B$12,2,0)</f>
        <v>TG009</v>
      </c>
      <c r="AJ187" s="18" t="s">
        <v>22544</v>
      </c>
      <c r="AK187" s="36" t="str">
        <f>VLOOKUP(AJ187,'DM hon nhan'!$A$3:$B$8,2,0)</f>
        <v>TT02</v>
      </c>
      <c r="AL187" s="15" t="e">
        <v>#N/A</v>
      </c>
      <c r="AM187" s="15" t="e">
        <v>#N/A</v>
      </c>
      <c r="AN187" s="15" t="s">
        <v>22539</v>
      </c>
      <c r="AO187" s="15" t="str">
        <f>VLOOKUP(AN187,'DM Tỉnh thành'!$A$3:$B$66,2,0)</f>
        <v>TT005</v>
      </c>
      <c r="AR187" s="15" t="e">
        <v>#N/A</v>
      </c>
      <c r="AS187" s="15" t="s">
        <v>105</v>
      </c>
      <c r="AT187" s="15" t="str">
        <f>VLOOKUP(AS187,'DM Tỉnh thành'!$A$3:$B$66,2,0)</f>
        <v>TT005</v>
      </c>
      <c r="AV187" s="15" t="e">
        <f>VLOOKUP(AU187,'DM quận huyện'!$B$3:$C$705,2,0)</f>
        <v>#N/A</v>
      </c>
      <c r="BA187" s="18" t="s">
        <v>22250</v>
      </c>
      <c r="BB187" s="176"/>
      <c r="BC187" s="18" t="s">
        <v>23580</v>
      </c>
      <c r="BD187" s="18" t="s">
        <v>22250</v>
      </c>
      <c r="BE187" s="18" t="s">
        <v>22250</v>
      </c>
      <c r="BH187" s="200">
        <v>0</v>
      </c>
      <c r="BI187" s="200" t="s">
        <v>22561</v>
      </c>
      <c r="BJ187" s="200"/>
      <c r="BL187" s="200">
        <v>0</v>
      </c>
      <c r="BM187" s="176"/>
      <c r="BN187" s="15"/>
      <c r="BO187" s="18" t="s">
        <v>22546</v>
      </c>
      <c r="BP187" s="18" t="s">
        <v>22542</v>
      </c>
    </row>
    <row r="188" spans="1:68" x14ac:dyDescent="0.25">
      <c r="A188" s="14" t="s">
        <v>21831</v>
      </c>
      <c r="B188" s="14" t="s">
        <v>21855</v>
      </c>
      <c r="C188" s="15" t="s">
        <v>21645</v>
      </c>
      <c r="D188" s="15" t="s">
        <v>25374</v>
      </c>
      <c r="E188" s="187" t="s">
        <v>67</v>
      </c>
      <c r="F188" s="220" t="str">
        <f>VLOOKUP(E188,'DM quốc gia'!$A$3:$B$20,2,0)</f>
        <v>QG001</v>
      </c>
      <c r="G188" s="166">
        <v>34521</v>
      </c>
      <c r="H188" s="166" t="str">
        <f>YEAR(G188) &amp; IF(MONTH(G188) &lt;10,"0" &amp; MONTH(G188),MONTH(G188)) &amp;  IF(DAY(G188) &lt;10,"0" &amp; DAY(G188),DAY(G188))</f>
        <v>19940706</v>
      </c>
      <c r="I188" s="15" t="s">
        <v>20989</v>
      </c>
      <c r="J188" s="15" t="str">
        <f>VLOOKUP(I188,'DM giới tính'!$A$4:$B$5,2,0)</f>
        <v>NU</v>
      </c>
      <c r="K188" s="187" t="str">
        <f>+VLOOKUP(C188,'[5]Hồ sơ nhân viên'!B$5:AW$126,5,0)</f>
        <v>01</v>
      </c>
      <c r="L188" s="190" t="s">
        <v>21939</v>
      </c>
      <c r="M188" s="166">
        <f>+EDATE(O188,2)</f>
        <v>42919</v>
      </c>
      <c r="N188" s="166" t="str">
        <f>YEAR(M188) &amp; IF(MONTH(M188) &lt;10,"0" &amp; MONTH(M188),MONTH(M188)) &amp;  IF(DAY(M188) &lt;10,"0" &amp; DAY(M188),DAY(M188))</f>
        <v>20170703</v>
      </c>
      <c r="O188" s="200">
        <v>42858</v>
      </c>
      <c r="P188" s="166" t="str">
        <f>YEAR(O188) &amp; IF(MONTH(O188) &lt;10,"0" &amp; MONTH(O188),MONTH(O188)) &amp;  IF(DAY(O188) &lt;10,"0" &amp; DAY(O188),DAY(O188))</f>
        <v>20170503</v>
      </c>
      <c r="Q188" s="166">
        <v>42858</v>
      </c>
      <c r="R188" s="166" t="str">
        <f>YEAR(Q188) &amp; IF(MONTH(Q188) &lt;10,"0" &amp; MONTH(Q188),MONTH(Q188)) &amp;  IF(DAY(Q188) &lt;10,"0" &amp; DAY(Q188),DAY(Q188))</f>
        <v>20170503</v>
      </c>
      <c r="S188" s="204" t="s">
        <v>24424</v>
      </c>
      <c r="T188" s="204">
        <v>40240</v>
      </c>
      <c r="U188" s="166" t="str">
        <f>YEAR(T188) &amp; IF(MONTH(T188) &lt;10,"0" &amp; MONTH(T188),MONTH(T188)) &amp;  IF(DAY(T188) &lt;10,"0" &amp; DAY(T188),DAY(T188))</f>
        <v>20100303</v>
      </c>
      <c r="W188" s="190" t="s">
        <v>141</v>
      </c>
      <c r="X188" s="166" t="s">
        <v>141</v>
      </c>
      <c r="Y188" s="190" t="s">
        <v>21994</v>
      </c>
      <c r="Z188" s="190" t="s">
        <v>21994</v>
      </c>
      <c r="AA188" s="200" t="s">
        <v>23629</v>
      </c>
      <c r="AB188" s="36" t="str">
        <f>VLOOKUP(AA188,'DM vị trí'!$B$4:$C$56,2,0)</f>
        <v>49</v>
      </c>
      <c r="AC188" s="36">
        <v>150306</v>
      </c>
      <c r="AD188" s="200" t="s">
        <v>24972</v>
      </c>
      <c r="AE188" s="18" t="s">
        <v>22669</v>
      </c>
      <c r="AF188" s="200" t="s">
        <v>24973</v>
      </c>
      <c r="AH188" s="200" t="s">
        <v>22535</v>
      </c>
      <c r="AI188" s="36" t="str">
        <f>VLOOKUP(AH188,'DM tongiao'!$A$3:$B$12,2,0)</f>
        <v>TG009</v>
      </c>
      <c r="AJ188" s="18" t="s">
        <v>22544</v>
      </c>
      <c r="AK188" s="36" t="str">
        <f>VLOOKUP(AJ188,'DM hon nhan'!$A$3:$B$8,2,0)</f>
        <v>TT02</v>
      </c>
      <c r="AL188" s="15" t="s">
        <v>22670</v>
      </c>
      <c r="AM188" s="15" t="s">
        <v>22671</v>
      </c>
      <c r="AN188" s="15" t="s">
        <v>172</v>
      </c>
      <c r="AO188" s="15" t="str">
        <f>VLOOKUP(AN188,'DM Tỉnh thành'!$A$3:$B$66,2,0)</f>
        <v>TT039</v>
      </c>
      <c r="AR188" s="15" t="s">
        <v>22670</v>
      </c>
      <c r="AS188" s="15" t="s">
        <v>142</v>
      </c>
      <c r="AT188" s="15" t="str">
        <f>VLOOKUP(AS188,'DM Tỉnh thành'!$A$3:$B$66,2,0)</f>
        <v>TT024</v>
      </c>
      <c r="AU188" s="228" t="s">
        <v>761</v>
      </c>
      <c r="AV188" s="15" t="str">
        <f>VLOOKUP(AU188,'DM quận huyện'!$B$3:$C$705,2,0)</f>
        <v>QH385</v>
      </c>
      <c r="BA188" s="18" t="s">
        <v>22250</v>
      </c>
      <c r="BB188" s="176"/>
      <c r="BC188" s="18" t="s">
        <v>23580</v>
      </c>
      <c r="BD188" s="18" t="s">
        <v>22250</v>
      </c>
      <c r="BE188" s="18" t="s">
        <v>22250</v>
      </c>
      <c r="BH188" s="200" t="s">
        <v>24974</v>
      </c>
      <c r="BI188" s="200" t="s">
        <v>22561</v>
      </c>
      <c r="BJ188" s="200" t="str">
        <f>VLOOKUP(BI188,'DM ngan hàng'!$A$4:$B$9,2,0)</f>
        <v>NH001</v>
      </c>
      <c r="BL188" s="15" t="s">
        <v>23798</v>
      </c>
      <c r="BM188" s="176"/>
      <c r="BN188" s="15" t="s">
        <v>22672</v>
      </c>
      <c r="BO188" s="18" t="s">
        <v>25470</v>
      </c>
      <c r="BP188" s="18" t="s">
        <v>22542</v>
      </c>
    </row>
    <row r="189" spans="1:68" x14ac:dyDescent="0.25">
      <c r="A189" s="14" t="s">
        <v>23391</v>
      </c>
      <c r="B189" s="14" t="s">
        <v>21855</v>
      </c>
      <c r="C189" s="15" t="s">
        <v>23445</v>
      </c>
      <c r="D189" s="15" t="s">
        <v>25311</v>
      </c>
      <c r="E189" s="187" t="s">
        <v>67</v>
      </c>
      <c r="F189" s="220" t="str">
        <f>VLOOKUP(E189,'DM quốc gia'!$A$3:$B$20,2,0)</f>
        <v>QG001</v>
      </c>
      <c r="G189" s="166">
        <v>31345</v>
      </c>
      <c r="H189" s="166" t="str">
        <f>YEAR(G189) &amp; IF(MONTH(G189) &lt;10,"0" &amp; MONTH(G189),MONTH(G189)) &amp;  IF(DAY(G189) &lt;10,"0" &amp; DAY(G189),DAY(G189))</f>
        <v>19851025</v>
      </c>
      <c r="I189" s="15" t="s">
        <v>20988</v>
      </c>
      <c r="J189" s="15" t="str">
        <f>VLOOKUP(I189,'DM giới tính'!$A$4:$B$5,2,0)</f>
        <v>NAM</v>
      </c>
      <c r="K189" s="187" t="str">
        <f>+VLOOKUP(C189,'[5]Hồ sơ nhân viên'!B$5:AW$126,5,0)</f>
        <v>01</v>
      </c>
      <c r="L189" s="190" t="s">
        <v>21888</v>
      </c>
      <c r="M189" s="166">
        <f>+EDATE(O189,2)</f>
        <v>42371</v>
      </c>
      <c r="N189" s="166" t="str">
        <f>YEAR(M189) &amp; IF(MONTH(M189) &lt;10,"0" &amp; MONTH(M189),MONTH(M189)) &amp;  IF(DAY(M189) &lt;10,"0" &amp; DAY(M189),DAY(M189))</f>
        <v>20160102</v>
      </c>
      <c r="O189" s="200">
        <v>42310</v>
      </c>
      <c r="P189" s="166" t="str">
        <f>YEAR(O189) &amp; IF(MONTH(O189) &lt;10,"0" &amp; MONTH(O189),MONTH(O189)) &amp;  IF(DAY(O189) &lt;10,"0" &amp; DAY(O189),DAY(O189))</f>
        <v>20151102</v>
      </c>
      <c r="Q189" s="166">
        <v>42310</v>
      </c>
      <c r="R189" s="166" t="str">
        <f>YEAR(Q189) &amp; IF(MONTH(Q189) &lt;10,"0" &amp; MONTH(Q189),MONTH(Q189)) &amp;  IF(DAY(Q189) &lt;10,"0" &amp; DAY(Q189),DAY(Q189))</f>
        <v>20151102</v>
      </c>
      <c r="S189" s="204" t="s">
        <v>24361</v>
      </c>
      <c r="T189" s="204">
        <v>40911</v>
      </c>
      <c r="U189" s="166" t="str">
        <f>YEAR(T189) &amp; IF(MONTH(T189) &lt;10,"0" &amp; MONTH(T189),MONTH(T189)) &amp;  IF(DAY(T189) &lt;10,"0" &amp; DAY(T189),DAY(T189))</f>
        <v>20120103</v>
      </c>
      <c r="W189" s="190" t="s">
        <v>104</v>
      </c>
      <c r="X189" s="166" t="s">
        <v>104</v>
      </c>
      <c r="Y189" s="190" t="s">
        <v>21997</v>
      </c>
      <c r="Z189" s="190" t="s">
        <v>21997</v>
      </c>
      <c r="AA189" s="200" t="s">
        <v>22068</v>
      </c>
      <c r="AB189" s="36" t="str">
        <f>VLOOKUP(AA189,'DM vị trí'!$B$4:$C$56,2,0)</f>
        <v>40</v>
      </c>
      <c r="AC189" s="36">
        <v>170302</v>
      </c>
      <c r="AD189" s="200" t="s">
        <v>24780</v>
      </c>
      <c r="AE189" s="18" t="s">
        <v>23446</v>
      </c>
      <c r="AF189" s="200" t="s">
        <v>24781</v>
      </c>
      <c r="AH189" s="200" t="s">
        <v>22593</v>
      </c>
      <c r="AI189" s="36" t="str">
        <f>VLOOKUP(AH189,'DM tongiao'!$A$3:$B$12,2,0)</f>
        <v>TG002</v>
      </c>
      <c r="AJ189" s="18" t="s">
        <v>22536</v>
      </c>
      <c r="AK189" s="36" t="str">
        <f>VLOOKUP(AJ189,'DM hon nhan'!$A$3:$B$8,2,0)</f>
        <v>TT01</v>
      </c>
      <c r="AL189" s="15" t="s">
        <v>23447</v>
      </c>
      <c r="AM189" s="15" t="s">
        <v>23447</v>
      </c>
      <c r="AN189" s="15" t="s">
        <v>22539</v>
      </c>
      <c r="AO189" s="15" t="str">
        <f>VLOOKUP(AN189,'DM Tỉnh thành'!$A$3:$B$66,2,0)</f>
        <v>TT005</v>
      </c>
      <c r="AR189" s="15" t="s">
        <v>23447</v>
      </c>
      <c r="AS189" s="15" t="s">
        <v>105</v>
      </c>
      <c r="AT189" s="15" t="str">
        <f>VLOOKUP(AS189,'DM Tỉnh thành'!$A$3:$B$66,2,0)</f>
        <v>TT005</v>
      </c>
      <c r="AV189" s="15" t="e">
        <f>VLOOKUP(AU189,'DM quận huyện'!$B$3:$C$705,2,0)</f>
        <v>#N/A</v>
      </c>
      <c r="BA189" s="18" t="s">
        <v>22250</v>
      </c>
      <c r="BB189" s="176"/>
      <c r="BC189" s="18" t="s">
        <v>23580</v>
      </c>
      <c r="BD189" s="18" t="s">
        <v>22250</v>
      </c>
      <c r="BE189" s="18" t="s">
        <v>22250</v>
      </c>
      <c r="BH189" s="200" t="s">
        <v>24782</v>
      </c>
      <c r="BI189" s="200" t="s">
        <v>22561</v>
      </c>
      <c r="BJ189" s="200"/>
      <c r="BL189" s="200" t="s">
        <v>24783</v>
      </c>
      <c r="BM189" s="176"/>
      <c r="BN189" s="15">
        <v>7912359987</v>
      </c>
      <c r="BO189" s="18" t="s">
        <v>22546</v>
      </c>
      <c r="BP189" s="18" t="s">
        <v>22542</v>
      </c>
    </row>
    <row r="190" spans="1:68" x14ac:dyDescent="0.25">
      <c r="A190" s="14" t="s">
        <v>21810</v>
      </c>
      <c r="B190" s="14" t="s">
        <v>21855</v>
      </c>
      <c r="C190" s="15" t="s">
        <v>21624</v>
      </c>
      <c r="D190" s="15" t="s">
        <v>25379</v>
      </c>
      <c r="E190" s="187" t="s">
        <v>67</v>
      </c>
      <c r="F190" s="220" t="str">
        <f>VLOOKUP(E190,'DM quốc gia'!$A$3:$B$20,2,0)</f>
        <v>QG001</v>
      </c>
      <c r="G190" s="166">
        <v>30357</v>
      </c>
      <c r="H190" s="166" t="str">
        <f>YEAR(G190) &amp; IF(MONTH(G190) &lt;10,"0" &amp; MONTH(G190),MONTH(G190)) &amp;  IF(DAY(G190) &lt;10,"0" &amp; DAY(G190),DAY(G190))</f>
        <v>19830210</v>
      </c>
      <c r="I190" s="15" t="s">
        <v>20988</v>
      </c>
      <c r="J190" s="15" t="str">
        <f>VLOOKUP(I190,'DM giới tính'!$A$4:$B$5,2,0)</f>
        <v>NAM</v>
      </c>
      <c r="K190" s="187" t="str">
        <f>+VLOOKUP(C190,'[5]Hồ sơ nhân viên'!B$5:AW$126,5,0)</f>
        <v>01</v>
      </c>
      <c r="L190" s="190" t="s">
        <v>21945</v>
      </c>
      <c r="M190" s="166">
        <f>+EDATE(O190,2)</f>
        <v>42736</v>
      </c>
      <c r="N190" s="166" t="str">
        <f>YEAR(M190) &amp; IF(MONTH(M190) &lt;10,"0" &amp; MONTH(M190),MONTH(M190)) &amp;  IF(DAY(M190) &lt;10,"0" &amp; DAY(M190),DAY(M190))</f>
        <v>20170101</v>
      </c>
      <c r="O190" s="200">
        <v>42675</v>
      </c>
      <c r="P190" s="166" t="str">
        <f>YEAR(O190) &amp; IF(MONTH(O190) &lt;10,"0" &amp; MONTH(O190),MONTH(O190)) &amp;  IF(DAY(O190) &lt;10,"0" &amp; DAY(O190),DAY(O190))</f>
        <v>20161101</v>
      </c>
      <c r="Q190" s="166">
        <v>42675</v>
      </c>
      <c r="R190" s="166" t="str">
        <f>YEAR(Q190) &amp; IF(MONTH(Q190) &lt;10,"0" &amp; MONTH(Q190),MONTH(Q190)) &amp;  IF(DAY(Q190) &lt;10,"0" &amp; DAY(Q190),DAY(Q190))</f>
        <v>20161101</v>
      </c>
      <c r="S190" s="204" t="s">
        <v>24429</v>
      </c>
      <c r="T190" s="204">
        <v>42464</v>
      </c>
      <c r="U190" s="166" t="str">
        <f>YEAR(T190) &amp; IF(MONTH(T190) &lt;10,"0" &amp; MONTH(T190),MONTH(T190)) &amp;  IF(DAY(T190) &lt;10,"0" &amp; DAY(T190),DAY(T190))</f>
        <v>20160404</v>
      </c>
      <c r="W190" s="190" t="s">
        <v>145</v>
      </c>
      <c r="X190" s="166" t="s">
        <v>145</v>
      </c>
      <c r="Y190" s="190" t="s">
        <v>21999</v>
      </c>
      <c r="Z190" s="190" t="s">
        <v>21999</v>
      </c>
      <c r="AA190" s="200" t="s">
        <v>23629</v>
      </c>
      <c r="AB190" s="36" t="str">
        <f>VLOOKUP(AA190,'DM vị trí'!$B$4:$C$56,2,0)</f>
        <v>49</v>
      </c>
      <c r="AC190" s="36">
        <v>140201</v>
      </c>
      <c r="AD190" s="200" t="s">
        <v>24987</v>
      </c>
      <c r="AE190" s="18" t="s">
        <v>22678</v>
      </c>
      <c r="AF190" s="200" t="s">
        <v>24988</v>
      </c>
      <c r="AH190" s="200" t="s">
        <v>22535</v>
      </c>
      <c r="AI190" s="36" t="str">
        <f>VLOOKUP(AH190,'DM tongiao'!$A$3:$B$12,2,0)</f>
        <v>TG009</v>
      </c>
      <c r="AJ190" s="18" t="s">
        <v>22536</v>
      </c>
      <c r="AK190" s="36" t="str">
        <f>VLOOKUP(AJ190,'DM hon nhan'!$A$3:$B$8,2,0)</f>
        <v>TT01</v>
      </c>
      <c r="AL190" s="15" t="s">
        <v>22679</v>
      </c>
      <c r="AM190" s="15" t="s">
        <v>22680</v>
      </c>
      <c r="AN190" s="15" t="s">
        <v>220</v>
      </c>
      <c r="AO190" s="15" t="str">
        <f>VLOOKUP(AN190,'DM Tỉnh thành'!$A$3:$B$66,2,0)</f>
        <v>TT063</v>
      </c>
      <c r="AR190" s="15" t="s">
        <v>22679</v>
      </c>
      <c r="AS190" s="15" t="s">
        <v>146</v>
      </c>
      <c r="AT190" s="15" t="str">
        <f>VLOOKUP(AS190,'DM Tỉnh thành'!$A$3:$B$66,2,0)</f>
        <v>TT026</v>
      </c>
      <c r="AU190" s="15" t="s">
        <v>480</v>
      </c>
      <c r="AV190" s="15" t="str">
        <f>VLOOKUP(AU190,'DM quận huyện'!$B$3:$C$705,2,0)</f>
        <v>QH129</v>
      </c>
      <c r="BA190" s="18" t="s">
        <v>22250</v>
      </c>
      <c r="BB190" s="176"/>
      <c r="BC190" s="18" t="s">
        <v>23580</v>
      </c>
      <c r="BD190" s="18" t="s">
        <v>22250</v>
      </c>
      <c r="BE190" s="18" t="s">
        <v>22250</v>
      </c>
      <c r="BH190" s="200" t="s">
        <v>24989</v>
      </c>
      <c r="BI190" s="200" t="s">
        <v>22561</v>
      </c>
      <c r="BJ190" s="200" t="str">
        <f>VLOOKUP(BI190,'DM ngan hàng'!$A$4:$B$9,2,0)</f>
        <v>NH001</v>
      </c>
      <c r="BL190" s="15" t="s">
        <v>22681</v>
      </c>
      <c r="BM190" s="176"/>
      <c r="BN190" s="15" t="s">
        <v>23805</v>
      </c>
      <c r="BO190" s="18" t="s">
        <v>25470</v>
      </c>
      <c r="BP190" s="18" t="s">
        <v>22542</v>
      </c>
    </row>
    <row r="191" spans="1:68" x14ac:dyDescent="0.25">
      <c r="A191" s="14" t="s">
        <v>23555</v>
      </c>
      <c r="B191" s="14" t="s">
        <v>21855</v>
      </c>
      <c r="C191" s="15" t="s">
        <v>23556</v>
      </c>
      <c r="D191" s="15" t="s">
        <v>25380</v>
      </c>
      <c r="E191" s="187" t="s">
        <v>67</v>
      </c>
      <c r="F191" s="220" t="str">
        <f>VLOOKUP(E191,'DM quốc gia'!$A$3:$B$20,2,0)</f>
        <v>QG001</v>
      </c>
      <c r="G191" s="166">
        <v>34252</v>
      </c>
      <c r="H191" s="166" t="str">
        <f>YEAR(G191) &amp; IF(MONTH(G191) &lt;10,"0" &amp; MONTH(G191),MONTH(G191)) &amp;  IF(DAY(G191) &lt;10,"0" &amp; DAY(G191),DAY(G191))</f>
        <v>19931010</v>
      </c>
      <c r="I191" s="15" t="s">
        <v>20988</v>
      </c>
      <c r="J191" s="15" t="str">
        <f>VLOOKUP(I191,'DM giới tính'!$A$4:$B$5,2,0)</f>
        <v>NAM</v>
      </c>
      <c r="K191" s="187" t="str">
        <f>+VLOOKUP(C191,'[5]Hồ sơ nhân viên'!B$5:AW$126,5,0)</f>
        <v>01</v>
      </c>
      <c r="L191" s="190" t="s">
        <v>21945</v>
      </c>
      <c r="M191" s="166">
        <f>+EDATE(O191,2)</f>
        <v>42988</v>
      </c>
      <c r="N191" s="166" t="str">
        <f>YEAR(M191) &amp; IF(MONTH(M191) &lt;10,"0" &amp; MONTH(M191),MONTH(M191)) &amp;  IF(DAY(M191) &lt;10,"0" &amp; DAY(M191),DAY(M191))</f>
        <v>20170910</v>
      </c>
      <c r="O191" s="200">
        <v>42926</v>
      </c>
      <c r="P191" s="166" t="str">
        <f>YEAR(O191) &amp; IF(MONTH(O191) &lt;10,"0" &amp; MONTH(O191),MONTH(O191)) &amp;  IF(DAY(O191) &lt;10,"0" &amp; DAY(O191),DAY(O191))</f>
        <v>20170710</v>
      </c>
      <c r="Q191" s="166">
        <v>42926</v>
      </c>
      <c r="R191" s="166" t="str">
        <f>YEAR(Q191) &amp; IF(MONTH(Q191) &lt;10,"0" &amp; MONTH(Q191),MONTH(Q191)) &amp;  IF(DAY(Q191) &lt;10,"0" &amp; DAY(Q191),DAY(Q191))</f>
        <v>20170710</v>
      </c>
      <c r="S191" s="204" t="s">
        <v>24430</v>
      </c>
      <c r="T191" s="204">
        <v>42441</v>
      </c>
      <c r="U191" s="166" t="str">
        <f>YEAR(T191) &amp; IF(MONTH(T191) &lt;10,"0" &amp; MONTH(T191),MONTH(T191)) &amp;  IF(DAY(T191) &lt;10,"0" &amp; DAY(T191),DAY(T191))</f>
        <v>20160312</v>
      </c>
      <c r="W191" s="190" t="s">
        <v>145</v>
      </c>
      <c r="X191" s="166" t="s">
        <v>145</v>
      </c>
      <c r="Y191" s="190" t="s">
        <v>21993</v>
      </c>
      <c r="Z191" s="190" t="s">
        <v>21993</v>
      </c>
      <c r="AA191" s="200" t="s">
        <v>23629</v>
      </c>
      <c r="AB191" s="36" t="str">
        <f>VLOOKUP(AA191,'DM vị trí'!$B$4:$C$56,2,0)</f>
        <v>49</v>
      </c>
      <c r="AC191" s="36">
        <v>161103</v>
      </c>
      <c r="AD191" s="200" t="s">
        <v>24990</v>
      </c>
      <c r="AE191" s="18" t="s">
        <v>23557</v>
      </c>
      <c r="AF191" s="200" t="s">
        <v>24991</v>
      </c>
      <c r="AH191" s="200" t="s">
        <v>22535</v>
      </c>
      <c r="AI191" s="36" t="str">
        <f>VLOOKUP(AH191,'DM tongiao'!$A$3:$B$12,2,0)</f>
        <v>TG009</v>
      </c>
      <c r="AJ191" s="18" t="s">
        <v>22544</v>
      </c>
      <c r="AK191" s="36" t="str">
        <f>VLOOKUP(AJ191,'DM hon nhan'!$A$3:$B$8,2,0)</f>
        <v>TT02</v>
      </c>
      <c r="AL191" s="15" t="s">
        <v>23558</v>
      </c>
      <c r="AM191" s="15" t="s">
        <v>22680</v>
      </c>
      <c r="AN191" s="15" t="s">
        <v>220</v>
      </c>
      <c r="AO191" s="15" t="str">
        <f>VLOOKUP(AN191,'DM Tỉnh thành'!$A$3:$B$66,2,0)</f>
        <v>TT063</v>
      </c>
      <c r="AR191" s="15" t="s">
        <v>23558</v>
      </c>
      <c r="AS191" s="15" t="s">
        <v>146</v>
      </c>
      <c r="AT191" s="15" t="str">
        <f>VLOOKUP(AS191,'DM Tỉnh thành'!$A$3:$B$66,2,0)</f>
        <v>TT026</v>
      </c>
      <c r="AU191" s="15" t="s">
        <v>480</v>
      </c>
      <c r="AV191" s="15" t="str">
        <f>VLOOKUP(AU191,'DM quận huyện'!$B$3:$C$705,2,0)</f>
        <v>QH129</v>
      </c>
      <c r="BA191" s="18" t="s">
        <v>22250</v>
      </c>
      <c r="BB191" s="176"/>
      <c r="BC191" s="18" t="s">
        <v>23580</v>
      </c>
      <c r="BD191" s="18" t="s">
        <v>22250</v>
      </c>
      <c r="BE191" s="18" t="s">
        <v>22250</v>
      </c>
      <c r="BH191" s="200" t="s">
        <v>24992</v>
      </c>
      <c r="BI191" s="200" t="s">
        <v>22561</v>
      </c>
      <c r="BJ191" s="200" t="str">
        <f>VLOOKUP(BI191,'DM ngan hàng'!$A$4:$B$9,2,0)</f>
        <v>NH001</v>
      </c>
      <c r="BL191" s="185">
        <v>0</v>
      </c>
      <c r="BM191" s="176"/>
      <c r="BN191" s="15">
        <v>7915108991</v>
      </c>
      <c r="BO191" s="18" t="s">
        <v>25470</v>
      </c>
      <c r="BP191" s="18" t="s">
        <v>22542</v>
      </c>
    </row>
    <row r="192" spans="1:68" x14ac:dyDescent="0.25">
      <c r="A192" s="14" t="s">
        <v>21798</v>
      </c>
      <c r="B192" s="14" t="s">
        <v>21855</v>
      </c>
      <c r="C192" s="15" t="s">
        <v>21612</v>
      </c>
      <c r="D192" s="15" t="s">
        <v>25310</v>
      </c>
      <c r="E192" s="187" t="s">
        <v>67</v>
      </c>
      <c r="F192" s="220" t="str">
        <f>VLOOKUP(E192,'DM quốc gia'!$A$3:$B$20,2,0)</f>
        <v>QG001</v>
      </c>
      <c r="G192" s="166">
        <v>30134</v>
      </c>
      <c r="H192" s="166" t="str">
        <f>YEAR(G192) &amp; IF(MONTH(G192) &lt;10,"0" &amp; MONTH(G192),MONTH(G192)) &amp;  IF(DAY(G192) &lt;10,"0" &amp; DAY(G192),DAY(G192))</f>
        <v>19820702</v>
      </c>
      <c r="I192" s="15" t="s">
        <v>20988</v>
      </c>
      <c r="J192" s="15" t="str">
        <f>VLOOKUP(I192,'DM giới tính'!$A$4:$B$5,2,0)</f>
        <v>NAM</v>
      </c>
      <c r="K192" s="187" t="str">
        <f>+VLOOKUP(C192,'[5]Hồ sơ nhân viên'!B$5:AW$126,5,0)</f>
        <v>01</v>
      </c>
      <c r="L192" s="190" t="s">
        <v>21888</v>
      </c>
      <c r="M192" s="166">
        <f>+EDATE(O192,2)</f>
        <v>42175</v>
      </c>
      <c r="N192" s="166" t="str">
        <f>YEAR(M192) &amp; IF(MONTH(M192) &lt;10,"0" &amp; MONTH(M192),MONTH(M192)) &amp;  IF(DAY(M192) &lt;10,"0" &amp; DAY(M192),DAY(M192))</f>
        <v>20150620</v>
      </c>
      <c r="O192" s="200">
        <v>42114</v>
      </c>
      <c r="P192" s="166" t="str">
        <f>YEAR(O192) &amp; IF(MONTH(O192) &lt;10,"0" &amp; MONTH(O192),MONTH(O192)) &amp;  IF(DAY(O192) &lt;10,"0" &amp; DAY(O192),DAY(O192))</f>
        <v>20150420</v>
      </c>
      <c r="Q192" s="166">
        <v>42114</v>
      </c>
      <c r="R192" s="166" t="str">
        <f>YEAR(Q192) &amp; IF(MONTH(Q192) &lt;10,"0" &amp; MONTH(Q192),MONTH(Q192)) &amp;  IF(DAY(Q192) &lt;10,"0" &amp; DAY(Q192),DAY(Q192))</f>
        <v>20150420</v>
      </c>
      <c r="S192" s="204" t="s">
        <v>24360</v>
      </c>
      <c r="T192" s="204">
        <v>39268</v>
      </c>
      <c r="U192" s="166" t="str">
        <f>YEAR(T192) &amp; IF(MONTH(T192) &lt;10,"0" &amp; MONTH(T192),MONTH(T192)) &amp;  IF(DAY(T192) &lt;10,"0" &amp; DAY(T192),DAY(T192))</f>
        <v>20070705</v>
      </c>
      <c r="W192" s="190" t="s">
        <v>147</v>
      </c>
      <c r="X192" s="166" t="s">
        <v>147</v>
      </c>
      <c r="Y192" s="190" t="s">
        <v>21997</v>
      </c>
      <c r="Z192" s="190" t="s">
        <v>21997</v>
      </c>
      <c r="AA192" s="200" t="s">
        <v>22068</v>
      </c>
      <c r="AB192" s="36" t="str">
        <f>VLOOKUP(AA192,'DM vị trí'!$B$4:$C$56,2,0)</f>
        <v>40</v>
      </c>
      <c r="AC192" s="36">
        <v>170302</v>
      </c>
      <c r="AD192" s="200" t="s">
        <v>24776</v>
      </c>
      <c r="AE192" s="18" t="s">
        <v>22611</v>
      </c>
      <c r="AF192" s="200" t="s">
        <v>24777</v>
      </c>
      <c r="AH192" s="200" t="s">
        <v>22535</v>
      </c>
      <c r="AI192" s="36" t="str">
        <f>VLOOKUP(AH192,'DM tongiao'!$A$3:$B$12,2,0)</f>
        <v>TG009</v>
      </c>
      <c r="AJ192" s="18" t="s">
        <v>22536</v>
      </c>
      <c r="AK192" s="36" t="str">
        <f>VLOOKUP(AJ192,'DM hon nhan'!$A$3:$B$8,2,0)</f>
        <v>TT01</v>
      </c>
      <c r="AL192" s="15" t="s">
        <v>23698</v>
      </c>
      <c r="AM192" s="15" t="s">
        <v>22612</v>
      </c>
      <c r="AN192" s="15" t="s">
        <v>22539</v>
      </c>
      <c r="AO192" s="15" t="str">
        <f>VLOOKUP(AN192,'DM Tỉnh thành'!$A$3:$B$66,2,0)</f>
        <v>TT005</v>
      </c>
      <c r="AR192" s="15" t="s">
        <v>23698</v>
      </c>
      <c r="AS192" s="15" t="s">
        <v>148</v>
      </c>
      <c r="AT192" s="15" t="str">
        <f>VLOOKUP(AS192,'DM Tỉnh thành'!$A$3:$B$66,2,0)</f>
        <v>TT027</v>
      </c>
      <c r="AU192" s="15" t="s">
        <v>594</v>
      </c>
      <c r="AV192" s="15" t="str">
        <f>VLOOKUP(AU192,'DM quận huyện'!$B$3:$C$705,2,0)</f>
        <v>QH186</v>
      </c>
      <c r="BA192" s="18" t="s">
        <v>22250</v>
      </c>
      <c r="BB192" s="176"/>
      <c r="BC192" s="18" t="s">
        <v>23580</v>
      </c>
      <c r="BD192" s="18" t="s">
        <v>22250</v>
      </c>
      <c r="BE192" s="18" t="s">
        <v>22250</v>
      </c>
      <c r="BH192" s="200" t="s">
        <v>24778</v>
      </c>
      <c r="BI192" s="200" t="s">
        <v>22561</v>
      </c>
      <c r="BJ192" s="200" t="str">
        <f>VLOOKUP(BI192,'DM ngan hàng'!$A$4:$B$9,2,0)</f>
        <v>NH001</v>
      </c>
      <c r="BL192" s="200" t="s">
        <v>24779</v>
      </c>
      <c r="BM192" s="176"/>
      <c r="BN192" s="15" t="s">
        <v>22613</v>
      </c>
      <c r="BO192" s="18" t="s">
        <v>25470</v>
      </c>
      <c r="BP192" s="18" t="s">
        <v>22542</v>
      </c>
    </row>
    <row r="193" spans="1:68" x14ac:dyDescent="0.25">
      <c r="A193" s="14" t="s">
        <v>21803</v>
      </c>
      <c r="B193" s="14" t="s">
        <v>21855</v>
      </c>
      <c r="C193" s="15" t="s">
        <v>21617</v>
      </c>
      <c r="D193" s="15" t="s">
        <v>25313</v>
      </c>
      <c r="E193" s="187" t="s">
        <v>67</v>
      </c>
      <c r="F193" s="220" t="str">
        <f>VLOOKUP(E193,'DM quốc gia'!$A$3:$B$20,2,0)</f>
        <v>QG001</v>
      </c>
      <c r="G193" s="166">
        <v>30255</v>
      </c>
      <c r="H193" s="166" t="str">
        <f>YEAR(G193) &amp; IF(MONTH(G193) &lt;10,"0" &amp; MONTH(G193),MONTH(G193)) &amp;  IF(DAY(G193) &lt;10,"0" &amp; DAY(G193),DAY(G193))</f>
        <v>19821031</v>
      </c>
      <c r="I193" s="15" t="s">
        <v>20988</v>
      </c>
      <c r="J193" s="15" t="str">
        <f>VLOOKUP(I193,'DM giới tính'!$A$4:$B$5,2,0)</f>
        <v>NAM</v>
      </c>
      <c r="K193" s="187" t="str">
        <f>+VLOOKUP(C193,'[5]Hồ sơ nhân viên'!B$5:AW$126,5,0)</f>
        <v>01</v>
      </c>
      <c r="L193" s="190" t="s">
        <v>21888</v>
      </c>
      <c r="M193" s="166">
        <f>+EDATE(O193,2)</f>
        <v>42433</v>
      </c>
      <c r="N193" s="166" t="str">
        <f>YEAR(M193) &amp; IF(MONTH(M193) &lt;10,"0" &amp; MONTH(M193),MONTH(M193)) &amp;  IF(DAY(M193) &lt;10,"0" &amp; DAY(M193),DAY(M193))</f>
        <v>20160304</v>
      </c>
      <c r="O193" s="200">
        <v>42373</v>
      </c>
      <c r="P193" s="166" t="str">
        <f>YEAR(O193) &amp; IF(MONTH(O193) &lt;10,"0" &amp; MONTH(O193),MONTH(O193)) &amp;  IF(DAY(O193) &lt;10,"0" &amp; DAY(O193),DAY(O193))</f>
        <v>20160104</v>
      </c>
      <c r="Q193" s="166">
        <v>42373</v>
      </c>
      <c r="R193" s="166" t="str">
        <f>YEAR(Q193) &amp; IF(MONTH(Q193) &lt;10,"0" &amp; MONTH(Q193),MONTH(Q193)) &amp;  IF(DAY(Q193) &lt;10,"0" &amp; DAY(Q193),DAY(Q193))</f>
        <v>20160104</v>
      </c>
      <c r="S193" s="204" t="s">
        <v>24363</v>
      </c>
      <c r="T193" s="204">
        <v>37057</v>
      </c>
      <c r="U193" s="166" t="str">
        <f>YEAR(T193) &amp; IF(MONTH(T193) &lt;10,"0" &amp; MONTH(T193),MONTH(T193)) &amp;  IF(DAY(T193) &lt;10,"0" &amp; DAY(T193),DAY(T193))</f>
        <v>20010615</v>
      </c>
      <c r="W193" s="190" t="s">
        <v>147</v>
      </c>
      <c r="X193" s="166" t="s">
        <v>147</v>
      </c>
      <c r="Y193" s="190" t="s">
        <v>21997</v>
      </c>
      <c r="Z193" s="190" t="s">
        <v>21997</v>
      </c>
      <c r="AA193" s="200" t="s">
        <v>22068</v>
      </c>
      <c r="AB193" s="36" t="str">
        <f>VLOOKUP(AA193,'DM vị trí'!$B$4:$C$56,2,0)</f>
        <v>40</v>
      </c>
      <c r="AC193" s="36">
        <v>170302</v>
      </c>
      <c r="AD193" s="200" t="s">
        <v>24788</v>
      </c>
      <c r="AE193" s="18" t="s">
        <v>22614</v>
      </c>
      <c r="AF193" s="200" t="s">
        <v>24789</v>
      </c>
      <c r="AH193" s="200" t="s">
        <v>22535</v>
      </c>
      <c r="AI193" s="36" t="str">
        <f>VLOOKUP(AH193,'DM tongiao'!$A$3:$B$12,2,0)</f>
        <v>TG009</v>
      </c>
      <c r="AJ193" s="18" t="s">
        <v>22544</v>
      </c>
      <c r="AK193" s="36" t="str">
        <f>VLOOKUP(AJ193,'DM hon nhan'!$A$3:$B$8,2,0)</f>
        <v>TT02</v>
      </c>
      <c r="AL193" s="15" t="s">
        <v>22615</v>
      </c>
      <c r="AM193" s="15" t="s">
        <v>22615</v>
      </c>
      <c r="AN193" s="15" t="s">
        <v>148</v>
      </c>
      <c r="AO193" s="15" t="str">
        <f>VLOOKUP(AN193,'DM Tỉnh thành'!$A$3:$B$66,2,0)</f>
        <v>TT027</v>
      </c>
      <c r="AR193" s="15" t="s">
        <v>22615</v>
      </c>
      <c r="AS193" s="15" t="s">
        <v>148</v>
      </c>
      <c r="AT193" s="15" t="str">
        <f>VLOOKUP(AS193,'DM Tỉnh thành'!$A$3:$B$66,2,0)</f>
        <v>TT027</v>
      </c>
      <c r="AU193" s="15" t="s">
        <v>594</v>
      </c>
      <c r="AV193" s="15" t="str">
        <f>VLOOKUP(AU193,'DM quận huyện'!$B$3:$C$705,2,0)</f>
        <v>QH186</v>
      </c>
      <c r="BA193" s="18" t="s">
        <v>22250</v>
      </c>
      <c r="BB193" s="176"/>
      <c r="BC193" s="18" t="s">
        <v>23580</v>
      </c>
      <c r="BD193" s="18" t="s">
        <v>22250</v>
      </c>
      <c r="BE193" s="18" t="s">
        <v>22250</v>
      </c>
      <c r="BH193" s="200" t="s">
        <v>24790</v>
      </c>
      <c r="BI193" s="200" t="s">
        <v>22561</v>
      </c>
      <c r="BJ193" s="200" t="str">
        <f>VLOOKUP(BI193,'DM ngan hàng'!$A$4:$B$9,2,0)</f>
        <v>NH001</v>
      </c>
      <c r="BL193" s="200" t="s">
        <v>24791</v>
      </c>
      <c r="BM193" s="176"/>
      <c r="BN193" s="15" t="s">
        <v>23842</v>
      </c>
      <c r="BO193" s="18" t="s">
        <v>25470</v>
      </c>
      <c r="BP193" s="18" t="s">
        <v>22542</v>
      </c>
    </row>
    <row r="194" spans="1:68" x14ac:dyDescent="0.25">
      <c r="A194" s="14" t="s">
        <v>21820</v>
      </c>
      <c r="B194" s="14" t="s">
        <v>21855</v>
      </c>
      <c r="C194" s="15" t="s">
        <v>21634</v>
      </c>
      <c r="D194" s="15" t="s">
        <v>25316</v>
      </c>
      <c r="E194" s="187" t="s">
        <v>67</v>
      </c>
      <c r="F194" s="220" t="str">
        <f>VLOOKUP(E194,'DM quốc gia'!$A$3:$B$20,2,0)</f>
        <v>QG001</v>
      </c>
      <c r="G194" s="166">
        <v>30606</v>
      </c>
      <c r="H194" s="166" t="str">
        <f>YEAR(G194) &amp; IF(MONTH(G194) &lt;10,"0" &amp; MONTH(G194),MONTH(G194)) &amp;  IF(DAY(G194) &lt;10,"0" &amp; DAY(G194),DAY(G194))</f>
        <v>19831017</v>
      </c>
      <c r="I194" s="15" t="s">
        <v>20988</v>
      </c>
      <c r="J194" s="15" t="str">
        <f>VLOOKUP(I194,'DM giới tính'!$A$4:$B$5,2,0)</f>
        <v>NAM</v>
      </c>
      <c r="K194" s="187" t="str">
        <f>+VLOOKUP(C194,'[5]Hồ sơ nhân viên'!B$5:AW$126,5,0)</f>
        <v>01</v>
      </c>
      <c r="L194" s="190" t="s">
        <v>21888</v>
      </c>
      <c r="M194" s="166">
        <f>+EDATE(O194,2)</f>
        <v>42861</v>
      </c>
      <c r="N194" s="166" t="str">
        <f>YEAR(M194) &amp; IF(MONTH(M194) &lt;10,"0" &amp; MONTH(M194),MONTH(M194)) &amp;  IF(DAY(M194) &lt;10,"0" &amp; DAY(M194),DAY(M194))</f>
        <v>20170506</v>
      </c>
      <c r="O194" s="200">
        <v>42800</v>
      </c>
      <c r="P194" s="166" t="str">
        <f>YEAR(O194) &amp; IF(MONTH(O194) &lt;10,"0" &amp; MONTH(O194),MONTH(O194)) &amp;  IF(DAY(O194) &lt;10,"0" &amp; DAY(O194),DAY(O194))</f>
        <v>20170306</v>
      </c>
      <c r="Q194" s="166">
        <v>42800</v>
      </c>
      <c r="R194" s="166" t="str">
        <f>YEAR(Q194) &amp; IF(MONTH(Q194) &lt;10,"0" &amp; MONTH(Q194),MONTH(Q194)) &amp;  IF(DAY(Q194) &lt;10,"0" &amp; DAY(Q194),DAY(Q194))</f>
        <v>20170306</v>
      </c>
      <c r="S194" s="204" t="s">
        <v>24366</v>
      </c>
      <c r="T194" s="204">
        <v>40557</v>
      </c>
      <c r="U194" s="166" t="str">
        <f>YEAR(T194) &amp; IF(MONTH(T194) &lt;10,"0" &amp; MONTH(T194),MONTH(T194)) &amp;  IF(DAY(T194) &lt;10,"0" &amp; DAY(T194),DAY(T194))</f>
        <v>20110114</v>
      </c>
      <c r="W194" s="190" t="s">
        <v>104</v>
      </c>
      <c r="X194" s="166" t="s">
        <v>104</v>
      </c>
      <c r="Y194" s="190" t="s">
        <v>21999</v>
      </c>
      <c r="Z194" s="190" t="s">
        <v>21999</v>
      </c>
      <c r="AA194" s="200" t="s">
        <v>22068</v>
      </c>
      <c r="AB194" s="36" t="str">
        <f>VLOOKUP(AA194,'DM vị trí'!$B$4:$C$56,2,0)</f>
        <v>40</v>
      </c>
      <c r="AC194" s="36">
        <v>170301</v>
      </c>
      <c r="AD194" s="200" t="s">
        <v>24800</v>
      </c>
      <c r="AE194" s="18" t="s">
        <v>22618</v>
      </c>
      <c r="AF194" s="200" t="s">
        <v>24801</v>
      </c>
      <c r="AH194" s="200" t="s">
        <v>22535</v>
      </c>
      <c r="AI194" s="36" t="str">
        <f>VLOOKUP(AH194,'DM tongiao'!$A$3:$B$12,2,0)</f>
        <v>TG009</v>
      </c>
      <c r="AJ194" s="18" t="s">
        <v>22536</v>
      </c>
      <c r="AK194" s="36" t="str">
        <f>VLOOKUP(AJ194,'DM hon nhan'!$A$3:$B$8,2,0)</f>
        <v>TT01</v>
      </c>
      <c r="AL194" s="15" t="s">
        <v>22619</v>
      </c>
      <c r="AM194" s="15" t="s">
        <v>22619</v>
      </c>
      <c r="AN194" s="15" t="s">
        <v>22539</v>
      </c>
      <c r="AO194" s="15" t="str">
        <f>VLOOKUP(AN194,'DM Tỉnh thành'!$A$3:$B$66,2,0)</f>
        <v>TT005</v>
      </c>
      <c r="AR194" s="15" t="s">
        <v>22619</v>
      </c>
      <c r="AS194" s="15" t="s">
        <v>105</v>
      </c>
      <c r="AT194" s="15" t="str">
        <f>VLOOKUP(AS194,'DM Tỉnh thành'!$A$3:$B$66,2,0)</f>
        <v>TT005</v>
      </c>
      <c r="AV194" s="15" t="e">
        <f>VLOOKUP(AU194,'DM quận huyện'!$B$3:$C$705,2,0)</f>
        <v>#N/A</v>
      </c>
      <c r="BA194" s="18" t="s">
        <v>22250</v>
      </c>
      <c r="BB194" s="176"/>
      <c r="BC194" s="18" t="s">
        <v>23580</v>
      </c>
      <c r="BD194" s="18" t="s">
        <v>22250</v>
      </c>
      <c r="BE194" s="18" t="s">
        <v>22250</v>
      </c>
      <c r="BH194" s="200" t="s">
        <v>24802</v>
      </c>
      <c r="BI194" s="200" t="s">
        <v>22561</v>
      </c>
      <c r="BJ194" s="200"/>
      <c r="BL194" s="200" t="s">
        <v>24803</v>
      </c>
      <c r="BM194" s="176"/>
      <c r="BN194" s="15" t="s">
        <v>22620</v>
      </c>
      <c r="BO194" s="18" t="s">
        <v>22546</v>
      </c>
      <c r="BP194" s="18" t="s">
        <v>22542</v>
      </c>
    </row>
    <row r="195" spans="1:68" x14ac:dyDescent="0.25">
      <c r="A195" s="14" t="s">
        <v>23453</v>
      </c>
      <c r="B195" s="14" t="s">
        <v>21855</v>
      </c>
      <c r="C195" s="15" t="s">
        <v>23454</v>
      </c>
      <c r="D195" s="15" t="s">
        <v>25314</v>
      </c>
      <c r="E195" s="187" t="s">
        <v>67</v>
      </c>
      <c r="F195" s="220" t="str">
        <f>VLOOKUP(E195,'DM quốc gia'!$A$3:$B$20,2,0)</f>
        <v>QG001</v>
      </c>
      <c r="G195" s="166">
        <v>31731</v>
      </c>
      <c r="H195" s="166" t="str">
        <f>YEAR(G195) &amp; IF(MONTH(G195) &lt;10,"0" &amp; MONTH(G195),MONTH(G195)) &amp;  IF(DAY(G195) &lt;10,"0" &amp; DAY(G195),DAY(G195))</f>
        <v>19861115</v>
      </c>
      <c r="I195" s="15" t="s">
        <v>20989</v>
      </c>
      <c r="J195" s="15" t="str">
        <f>VLOOKUP(I195,'DM giới tính'!$A$4:$B$5,2,0)</f>
        <v>NU</v>
      </c>
      <c r="K195" s="187" t="str">
        <f>+VLOOKUP(C195,'[5]Hồ sơ nhân viên'!B$5:AW$126,5,0)</f>
        <v>01</v>
      </c>
      <c r="L195" s="190" t="s">
        <v>21888</v>
      </c>
      <c r="M195" s="166">
        <f>+EDATE(O195,2)</f>
        <v>42617</v>
      </c>
      <c r="N195" s="166" t="str">
        <f>YEAR(M195) &amp; IF(MONTH(M195) &lt;10,"0" &amp; MONTH(M195),MONTH(M195)) &amp;  IF(DAY(M195) &lt;10,"0" &amp; DAY(M195),DAY(M195))</f>
        <v>20160904</v>
      </c>
      <c r="O195" s="200">
        <v>42555</v>
      </c>
      <c r="P195" s="166" t="str">
        <f>YEAR(O195) &amp; IF(MONTH(O195) &lt;10,"0" &amp; MONTH(O195),MONTH(O195)) &amp;  IF(DAY(O195) &lt;10,"0" &amp; DAY(O195),DAY(O195))</f>
        <v>20160704</v>
      </c>
      <c r="Q195" s="166">
        <v>42555</v>
      </c>
      <c r="R195" s="166" t="str">
        <f>YEAR(Q195) &amp; IF(MONTH(Q195) &lt;10,"0" &amp; MONTH(Q195),MONTH(Q195)) &amp;  IF(DAY(Q195) &lt;10,"0" &amp; DAY(Q195),DAY(Q195))</f>
        <v>20160704</v>
      </c>
      <c r="S195" s="204" t="s">
        <v>24364</v>
      </c>
      <c r="T195" s="204">
        <v>37971</v>
      </c>
      <c r="U195" s="166" t="str">
        <f>YEAR(T195) &amp; IF(MONTH(T195) &lt;10,"0" &amp; MONTH(T195),MONTH(T195)) &amp;  IF(DAY(T195) &lt;10,"0" &amp; DAY(T195),DAY(T195))</f>
        <v>20031216</v>
      </c>
      <c r="W195" s="190" t="s">
        <v>147</v>
      </c>
      <c r="X195" s="166" t="s">
        <v>147</v>
      </c>
      <c r="Y195" s="190" t="s">
        <v>21996</v>
      </c>
      <c r="Z195" s="190" t="s">
        <v>21996</v>
      </c>
      <c r="AA195" s="200" t="s">
        <v>22069</v>
      </c>
      <c r="AB195" s="36" t="str">
        <f>VLOOKUP(AA195,'DM vị trí'!$B$4:$C$56,2,0)</f>
        <v>41</v>
      </c>
      <c r="AC195" s="36">
        <v>100804</v>
      </c>
      <c r="AD195" s="200" t="s">
        <v>24792</v>
      </c>
      <c r="AF195" s="200" t="s">
        <v>24793</v>
      </c>
      <c r="AH195" s="200" t="s">
        <v>22535</v>
      </c>
      <c r="AI195" s="36" t="str">
        <f>VLOOKUP(AH195,'DM tongiao'!$A$3:$B$12,2,0)</f>
        <v>TG009</v>
      </c>
      <c r="AJ195" s="18" t="s">
        <v>22536</v>
      </c>
      <c r="AK195" s="36" t="str">
        <f>VLOOKUP(AJ195,'DM hon nhan'!$A$3:$B$8,2,0)</f>
        <v>TT01</v>
      </c>
      <c r="AL195" s="15" t="s">
        <v>23699</v>
      </c>
      <c r="AM195" s="15" t="s">
        <v>23700</v>
      </c>
      <c r="AN195" s="15" t="s">
        <v>22646</v>
      </c>
      <c r="AR195" s="15" t="s">
        <v>23699</v>
      </c>
      <c r="AS195" s="15" t="s">
        <v>148</v>
      </c>
      <c r="AT195" s="15" t="str">
        <f>VLOOKUP(AS195,'DM Tỉnh thành'!$A$3:$B$66,2,0)</f>
        <v>TT027</v>
      </c>
      <c r="AU195" s="15" t="s">
        <v>594</v>
      </c>
      <c r="AV195" s="15" t="str">
        <f>VLOOKUP(AU195,'DM quận huyện'!$B$3:$C$705,2,0)</f>
        <v>QH186</v>
      </c>
      <c r="BA195" s="18" t="s">
        <v>22250</v>
      </c>
      <c r="BB195" s="176"/>
      <c r="BC195" s="18" t="s">
        <v>23580</v>
      </c>
      <c r="BD195" s="18" t="s">
        <v>22250</v>
      </c>
      <c r="BE195" s="18" t="s">
        <v>22250</v>
      </c>
      <c r="BH195" s="200" t="s">
        <v>24794</v>
      </c>
      <c r="BI195" s="200" t="s">
        <v>22561</v>
      </c>
      <c r="BJ195" s="200" t="str">
        <f>VLOOKUP(BI195,'DM ngan hàng'!$A$4:$B$9,2,0)</f>
        <v>NH001</v>
      </c>
      <c r="BL195" s="200" t="s">
        <v>24795</v>
      </c>
      <c r="BM195" s="176"/>
      <c r="BN195" s="15" t="s">
        <v>23745</v>
      </c>
      <c r="BO195" s="18" t="s">
        <v>25470</v>
      </c>
      <c r="BP195" s="18" t="s">
        <v>22542</v>
      </c>
    </row>
    <row r="196" spans="1:68" x14ac:dyDescent="0.25">
      <c r="A196" s="14" t="s">
        <v>21669</v>
      </c>
      <c r="B196" s="14" t="s">
        <v>21858</v>
      </c>
      <c r="C196" s="15" t="s">
        <v>21670</v>
      </c>
      <c r="D196" s="15" t="s">
        <v>25336</v>
      </c>
      <c r="E196" s="187" t="s">
        <v>67</v>
      </c>
      <c r="F196" s="220" t="str">
        <f>VLOOKUP(E196,'DM quốc gia'!$A$3:$B$20,2,0)</f>
        <v>QG001</v>
      </c>
      <c r="G196" s="166">
        <v>32148</v>
      </c>
      <c r="H196" s="166" t="str">
        <f>YEAR(G196) &amp; IF(MONTH(G196) &lt;10,"0" &amp; MONTH(G196),MONTH(G196)) &amp;  IF(DAY(G196) &lt;10,"0" &amp; DAY(G196),DAY(G196))</f>
        <v>19880106</v>
      </c>
      <c r="I196" s="15" t="s">
        <v>20989</v>
      </c>
      <c r="J196" s="15" t="str">
        <f>VLOOKUP(I196,'DM giới tính'!$A$4:$B$5,2,0)</f>
        <v>NU</v>
      </c>
      <c r="K196" s="187" t="str">
        <f>+VLOOKUP(C196,'[5]Hồ sơ nhân viên'!B$5:AW$126,5,0)</f>
        <v>02</v>
      </c>
      <c r="L196" s="190" t="s">
        <v>21858</v>
      </c>
      <c r="M196" s="166">
        <f>+EDATE(O196,2)</f>
        <v>42370</v>
      </c>
      <c r="N196" s="166" t="str">
        <f>YEAR(M196) &amp; IF(MONTH(M196) &lt;10,"0" &amp; MONTH(M196),MONTH(M196)) &amp;  IF(DAY(M196) &lt;10,"0" &amp; DAY(M196),DAY(M196))</f>
        <v>20160101</v>
      </c>
      <c r="O196" s="200">
        <v>42309</v>
      </c>
      <c r="P196" s="166" t="str">
        <f>YEAR(O196) &amp; IF(MONTH(O196) &lt;10,"0" &amp; MONTH(O196),MONTH(O196)) &amp;  IF(DAY(O196) &lt;10,"0" &amp; DAY(O196),DAY(O196))</f>
        <v>20151101</v>
      </c>
      <c r="Q196" s="166">
        <v>42309</v>
      </c>
      <c r="R196" s="166" t="str">
        <f>YEAR(Q196) &amp; IF(MONTH(Q196) &lt;10,"0" &amp; MONTH(Q196),MONTH(Q196)) &amp;  IF(DAY(Q196) &lt;10,"0" &amp; DAY(Q196),DAY(Q196))</f>
        <v>20151101</v>
      </c>
      <c r="S196" s="204" t="s">
        <v>24386</v>
      </c>
      <c r="T196" s="204">
        <v>40749</v>
      </c>
      <c r="U196" s="166" t="str">
        <f>YEAR(T196) &amp; IF(MONTH(T196) &lt;10,"0" &amp; MONTH(T196),MONTH(T196)) &amp;  IF(DAY(T196) &lt;10,"0" &amp; DAY(T196),DAY(T196))</f>
        <v>20110725</v>
      </c>
      <c r="W196" s="190" t="s">
        <v>147</v>
      </c>
      <c r="X196" s="166" t="s">
        <v>147</v>
      </c>
      <c r="Y196" s="190" t="s">
        <v>21997</v>
      </c>
      <c r="Z196" s="190" t="s">
        <v>21997</v>
      </c>
      <c r="AA196" s="200" t="s">
        <v>22644</v>
      </c>
      <c r="AB196" s="36" t="str">
        <f>VLOOKUP(AA196,'DM vị trí'!$B$4:$C$56,2,0)</f>
        <v>05</v>
      </c>
      <c r="AC196" s="36">
        <v>111001</v>
      </c>
      <c r="AD196" s="200" t="s">
        <v>24858</v>
      </c>
      <c r="AF196" s="200" t="s">
        <v>24859</v>
      </c>
      <c r="AH196" s="200" t="s">
        <v>22535</v>
      </c>
      <c r="AI196" s="36" t="str">
        <f>VLOOKUP(AH196,'DM tongiao'!$A$3:$B$12,2,0)</f>
        <v>TG009</v>
      </c>
      <c r="AJ196" s="18" t="s">
        <v>22646</v>
      </c>
      <c r="AK196" s="36"/>
      <c r="AL196" s="15" t="s">
        <v>23478</v>
      </c>
      <c r="AN196" s="15" t="s">
        <v>22646</v>
      </c>
      <c r="AR196" s="15" t="s">
        <v>23478</v>
      </c>
      <c r="AS196" s="15" t="s">
        <v>148</v>
      </c>
      <c r="AT196" s="15" t="str">
        <f>VLOOKUP(AS196,'DM Tỉnh thành'!$A$3:$B$66,2,0)</f>
        <v>TT027</v>
      </c>
      <c r="AU196" s="15" t="s">
        <v>606</v>
      </c>
      <c r="AV196" s="15" t="str">
        <f>VLOOKUP(AU196,'DM quận huyện'!$B$3:$C$705,2,0)</f>
        <v>QH192</v>
      </c>
      <c r="BA196" s="18" t="s">
        <v>22250</v>
      </c>
      <c r="BB196" s="176"/>
      <c r="BC196" s="18" t="s">
        <v>23580</v>
      </c>
      <c r="BD196" s="18" t="s">
        <v>22250</v>
      </c>
      <c r="BE196" s="18" t="s">
        <v>22250</v>
      </c>
      <c r="BH196" s="200" t="s">
        <v>24860</v>
      </c>
      <c r="BI196" s="200" t="s">
        <v>24861</v>
      </c>
      <c r="BJ196" s="200" t="str">
        <f>VLOOKUP(BI196,'DM ngan hàng'!$A$4:$B$9,2,0)</f>
        <v>NH002</v>
      </c>
      <c r="BL196" s="15" t="s">
        <v>23762</v>
      </c>
      <c r="BM196" s="176"/>
      <c r="BN196" s="15"/>
      <c r="BO196" s="18" t="s">
        <v>25470</v>
      </c>
      <c r="BP196" s="18" t="s">
        <v>22542</v>
      </c>
    </row>
    <row r="197" spans="1:68" x14ac:dyDescent="0.25">
      <c r="A197" s="14" t="s">
        <v>21838</v>
      </c>
      <c r="B197" s="14" t="s">
        <v>21855</v>
      </c>
      <c r="C197" s="15" t="s">
        <v>21651</v>
      </c>
      <c r="D197" s="15" t="s">
        <v>25318</v>
      </c>
      <c r="E197" s="187" t="s">
        <v>67</v>
      </c>
      <c r="F197" s="220" t="str">
        <f>VLOOKUP(E197,'DM quốc gia'!$A$3:$B$20,2,0)</f>
        <v>QG001</v>
      </c>
      <c r="G197" s="166">
        <v>34885</v>
      </c>
      <c r="H197" s="166" t="str">
        <f>YEAR(G197) &amp; IF(MONTH(G197) &lt;10,"0" &amp; MONTH(G197),MONTH(G197)) &amp;  IF(DAY(G197) &lt;10,"0" &amp; DAY(G197),DAY(G197))</f>
        <v>19950705</v>
      </c>
      <c r="I197" s="15" t="s">
        <v>20989</v>
      </c>
      <c r="J197" s="15" t="str">
        <f>VLOOKUP(I197,'DM giới tính'!$A$4:$B$5,2,0)</f>
        <v>NU</v>
      </c>
      <c r="K197" s="187" t="str">
        <f>+VLOOKUP(C197,'[5]Hồ sơ nhân viên'!B$5:AW$126,5,0)</f>
        <v>01</v>
      </c>
      <c r="L197" s="190" t="s">
        <v>21888</v>
      </c>
      <c r="M197" s="166">
        <f>+EDATE(O197,2)</f>
        <v>42988</v>
      </c>
      <c r="N197" s="166" t="str">
        <f>YEAR(M197) &amp; IF(MONTH(M197) &lt;10,"0" &amp; MONTH(M197),MONTH(M197)) &amp;  IF(DAY(M197) &lt;10,"0" &amp; DAY(M197),DAY(M197))</f>
        <v>20170910</v>
      </c>
      <c r="O197" s="200">
        <v>42926</v>
      </c>
      <c r="P197" s="166" t="str">
        <f>YEAR(O197) &amp; IF(MONTH(O197) &lt;10,"0" &amp; MONTH(O197),MONTH(O197)) &amp;  IF(DAY(O197) &lt;10,"0" &amp; DAY(O197),DAY(O197))</f>
        <v>20170710</v>
      </c>
      <c r="Q197" s="166">
        <v>42926</v>
      </c>
      <c r="R197" s="166" t="str">
        <f>YEAR(Q197) &amp; IF(MONTH(Q197) &lt;10,"0" &amp; MONTH(Q197),MONTH(Q197)) &amp;  IF(DAY(Q197) &lt;10,"0" &amp; DAY(Q197),DAY(Q197))</f>
        <v>20170710</v>
      </c>
      <c r="S197" s="204" t="s">
        <v>24368</v>
      </c>
      <c r="T197" s="204">
        <v>42305</v>
      </c>
      <c r="U197" s="166" t="str">
        <f>YEAR(T197) &amp; IF(MONTH(T197) &lt;10,"0" &amp; MONTH(T197),MONTH(T197)) &amp;  IF(DAY(T197) &lt;10,"0" &amp; DAY(T197),DAY(T197))</f>
        <v>20151028</v>
      </c>
      <c r="W197" s="190" t="s">
        <v>104</v>
      </c>
      <c r="X197" s="166" t="s">
        <v>104</v>
      </c>
      <c r="Y197" s="190" t="s">
        <v>21994</v>
      </c>
      <c r="Z197" s="190" t="s">
        <v>21994</v>
      </c>
      <c r="AA197" s="200" t="s">
        <v>22069</v>
      </c>
      <c r="AB197" s="36" t="str">
        <f>VLOOKUP(AA197,'DM vị trí'!$B$4:$C$56,2,0)</f>
        <v>41</v>
      </c>
      <c r="AC197" s="36">
        <v>100804</v>
      </c>
      <c r="AD197" s="200" t="s">
        <v>24810</v>
      </c>
      <c r="AE197" s="18" t="s">
        <v>22624</v>
      </c>
      <c r="AF197" s="200" t="s">
        <v>24811</v>
      </c>
      <c r="AH197" s="200" t="s">
        <v>21124</v>
      </c>
      <c r="AI197" s="36" t="str">
        <f>VLOOKUP(AH197,'DM tongiao'!$A$3:$B$12,2,0)</f>
        <v>TG007</v>
      </c>
      <c r="AJ197" s="18" t="s">
        <v>22544</v>
      </c>
      <c r="AK197" s="36" t="str">
        <f>VLOOKUP(AJ197,'DM hon nhan'!$A$3:$B$8,2,0)</f>
        <v>TT02</v>
      </c>
      <c r="AL197" s="15" t="s">
        <v>22625</v>
      </c>
      <c r="AM197" s="15" t="s">
        <v>22625</v>
      </c>
      <c r="AN197" s="15" t="s">
        <v>22539</v>
      </c>
      <c r="AO197" s="15" t="str">
        <f>VLOOKUP(AN197,'DM Tỉnh thành'!$A$3:$B$66,2,0)</f>
        <v>TT005</v>
      </c>
      <c r="AR197" s="15" t="s">
        <v>22625</v>
      </c>
      <c r="AS197" s="15" t="s">
        <v>105</v>
      </c>
      <c r="AT197" s="15" t="str">
        <f>VLOOKUP(AS197,'DM Tỉnh thành'!$A$3:$B$66,2,0)</f>
        <v>TT005</v>
      </c>
      <c r="AV197" s="15" t="e">
        <f>VLOOKUP(AU197,'DM quận huyện'!$B$3:$C$705,2,0)</f>
        <v>#N/A</v>
      </c>
      <c r="BA197" s="18" t="s">
        <v>22250</v>
      </c>
      <c r="BB197" s="176"/>
      <c r="BC197" s="18" t="s">
        <v>23580</v>
      </c>
      <c r="BD197" s="18" t="s">
        <v>22250</v>
      </c>
      <c r="BE197" s="18" t="s">
        <v>22250</v>
      </c>
      <c r="BH197" s="200" t="s">
        <v>24812</v>
      </c>
      <c r="BI197" s="200" t="s">
        <v>22561</v>
      </c>
      <c r="BJ197" s="200"/>
      <c r="BL197" s="200" t="s">
        <v>24813</v>
      </c>
      <c r="BM197" s="176"/>
      <c r="BN197" s="15" t="s">
        <v>23748</v>
      </c>
      <c r="BO197" s="18" t="s">
        <v>22546</v>
      </c>
      <c r="BP197" s="18" t="s">
        <v>22542</v>
      </c>
    </row>
    <row r="198" spans="1:68" x14ac:dyDescent="0.25">
      <c r="A198" s="14" t="s">
        <v>21783</v>
      </c>
      <c r="B198" s="14" t="s">
        <v>21855</v>
      </c>
      <c r="C198" s="15" t="s">
        <v>21596</v>
      </c>
      <c r="D198" s="15" t="s">
        <v>25308</v>
      </c>
      <c r="E198" s="187" t="s">
        <v>67</v>
      </c>
      <c r="F198" s="220" t="str">
        <f>VLOOKUP(E198,'DM quốc gia'!$A$3:$B$20,2,0)</f>
        <v>QG001</v>
      </c>
      <c r="G198" s="166">
        <v>32752</v>
      </c>
      <c r="H198" s="166" t="str">
        <f>YEAR(G198) &amp; IF(MONTH(G198) &lt;10,"0" &amp; MONTH(G198),MONTH(G198)) &amp;  IF(DAY(G198) &lt;10,"0" &amp; DAY(G198),DAY(G198))</f>
        <v>19890901</v>
      </c>
      <c r="I198" s="15" t="s">
        <v>20988</v>
      </c>
      <c r="J198" s="15" t="str">
        <f>VLOOKUP(I198,'DM giới tính'!$A$4:$B$5,2,0)</f>
        <v>NAM</v>
      </c>
      <c r="K198" s="187" t="str">
        <f>+VLOOKUP(C198,'[5]Hồ sơ nhân viên'!B$5:AW$126,5,0)</f>
        <v>01</v>
      </c>
      <c r="L198" s="190" t="s">
        <v>21888</v>
      </c>
      <c r="M198" s="166">
        <f>+EDATE(O198,2)</f>
        <v>41686</v>
      </c>
      <c r="N198" s="166" t="str">
        <f>YEAR(M198) &amp; IF(MONTH(M198) &lt;10,"0" &amp; MONTH(M198),MONTH(M198)) &amp;  IF(DAY(M198) &lt;10,"0" &amp; DAY(M198),DAY(M198))</f>
        <v>20140216</v>
      </c>
      <c r="O198" s="200">
        <v>41624</v>
      </c>
      <c r="P198" s="166" t="str">
        <f>YEAR(O198) &amp; IF(MONTH(O198) &lt;10,"0" &amp; MONTH(O198),MONTH(O198)) &amp;  IF(DAY(O198) &lt;10,"0" &amp; DAY(O198),DAY(O198))</f>
        <v>20131216</v>
      </c>
      <c r="Q198" s="166">
        <v>41624</v>
      </c>
      <c r="R198" s="166" t="str">
        <f>YEAR(Q198) &amp; IF(MONTH(Q198) &lt;10,"0" &amp; MONTH(Q198),MONTH(Q198)) &amp;  IF(DAY(Q198) &lt;10,"0" &amp; DAY(Q198),DAY(Q198))</f>
        <v>20131216</v>
      </c>
      <c r="S198" s="204" t="s">
        <v>24358</v>
      </c>
      <c r="T198" s="204">
        <v>38180</v>
      </c>
      <c r="U198" s="166" t="str">
        <f>YEAR(T198) &amp; IF(MONTH(T198) &lt;10,"0" &amp; MONTH(T198),MONTH(T198)) &amp;  IF(DAY(T198) &lt;10,"0" &amp; DAY(T198),DAY(T198))</f>
        <v>20040712</v>
      </c>
      <c r="W198" s="190" t="s">
        <v>149</v>
      </c>
      <c r="X198" s="166" t="s">
        <v>149</v>
      </c>
      <c r="Y198" s="190" t="s">
        <v>21996</v>
      </c>
      <c r="Z198" s="190" t="s">
        <v>21996</v>
      </c>
      <c r="AA198" s="200" t="s">
        <v>22068</v>
      </c>
      <c r="AB198" s="36" t="str">
        <f>VLOOKUP(AA198,'DM vị trí'!$B$4:$C$56,2,0)</f>
        <v>40</v>
      </c>
      <c r="AC198" s="36">
        <v>170302</v>
      </c>
      <c r="AD198" s="200" t="s">
        <v>24770</v>
      </c>
      <c r="AF198" s="200" t="s">
        <v>24771</v>
      </c>
      <c r="AH198" s="200" t="s">
        <v>22535</v>
      </c>
      <c r="AI198" s="36" t="str">
        <f>VLOOKUP(AH198,'DM tongiao'!$A$3:$B$12,2,0)</f>
        <v>TG009</v>
      </c>
      <c r="AJ198" s="18" t="s">
        <v>22536</v>
      </c>
      <c r="AK198" s="36" t="str">
        <f>VLOOKUP(AJ198,'DM hon nhan'!$A$3:$B$8,2,0)</f>
        <v>TT01</v>
      </c>
      <c r="AL198" s="15" t="s">
        <v>22609</v>
      </c>
      <c r="AM198" s="15" t="s">
        <v>22610</v>
      </c>
      <c r="AN198" s="15" t="s">
        <v>22539</v>
      </c>
      <c r="AO198" s="15" t="str">
        <f>VLOOKUP(AN198,'DM Tỉnh thành'!$A$3:$B$66,2,0)</f>
        <v>TT005</v>
      </c>
      <c r="AR198" s="15" t="s">
        <v>22609</v>
      </c>
      <c r="AS198" s="15" t="s">
        <v>150</v>
      </c>
      <c r="AT198" s="15" t="str">
        <f>VLOOKUP(AS198,'DM Tỉnh thành'!$A$3:$B$66,2,0)</f>
        <v>TT028</v>
      </c>
      <c r="AU198" s="15" t="s">
        <v>1455</v>
      </c>
      <c r="AV198" s="15" t="str">
        <f>VLOOKUP(AU198,'DM quận huyện'!$B$3:$C$705,2,0)</f>
        <v>QH624</v>
      </c>
      <c r="BA198" s="18" t="s">
        <v>22250</v>
      </c>
      <c r="BB198" s="176"/>
      <c r="BC198" s="18" t="s">
        <v>23580</v>
      </c>
      <c r="BD198" s="18" t="s">
        <v>22250</v>
      </c>
      <c r="BE198" s="18" t="s">
        <v>22250</v>
      </c>
      <c r="BH198" s="200" t="s">
        <v>24772</v>
      </c>
      <c r="BI198" s="200" t="s">
        <v>22561</v>
      </c>
      <c r="BJ198" s="200" t="str">
        <f>VLOOKUP(BI198,'DM ngan hàng'!$A$4:$B$9,2,0)</f>
        <v>NH001</v>
      </c>
      <c r="BL198" s="200" t="s">
        <v>24773</v>
      </c>
      <c r="BM198" s="176"/>
      <c r="BN198" s="15" t="s">
        <v>23744</v>
      </c>
      <c r="BO198" s="18" t="s">
        <v>25470</v>
      </c>
      <c r="BP198" s="18" t="s">
        <v>22542</v>
      </c>
    </row>
    <row r="199" spans="1:68" x14ac:dyDescent="0.25">
      <c r="A199" s="14" t="s">
        <v>21789</v>
      </c>
      <c r="B199" s="14" t="s">
        <v>21855</v>
      </c>
      <c r="C199" s="15" t="s">
        <v>21602</v>
      </c>
      <c r="D199" s="15" t="s">
        <v>25320</v>
      </c>
      <c r="E199" s="187" t="s">
        <v>67</v>
      </c>
      <c r="F199" s="220" t="str">
        <f>VLOOKUP(E199,'DM quốc gia'!$A$3:$B$20,2,0)</f>
        <v>QG001</v>
      </c>
      <c r="G199" s="166">
        <v>28742</v>
      </c>
      <c r="H199" s="166" t="str">
        <f>YEAR(G199) &amp; IF(MONTH(G199) &lt;10,"0" &amp; MONTH(G199),MONTH(G199)) &amp;  IF(DAY(G199) &lt;10,"0" &amp; DAY(G199),DAY(G199))</f>
        <v>19780909</v>
      </c>
      <c r="I199" s="15" t="s">
        <v>20988</v>
      </c>
      <c r="J199" s="15" t="str">
        <f>VLOOKUP(I199,'DM giới tính'!$A$4:$B$5,2,0)</f>
        <v>NAM</v>
      </c>
      <c r="K199" s="187" t="str">
        <f>+VLOOKUP(C199,'[5]Hồ sơ nhân viên'!B$5:AW$126,5,0)</f>
        <v>01</v>
      </c>
      <c r="L199" s="190">
        <v>27</v>
      </c>
      <c r="M199" s="166">
        <f>+EDATE(O199,2)</f>
        <v>41735</v>
      </c>
      <c r="N199" s="166" t="str">
        <f>YEAR(M199) &amp; IF(MONTH(M199) &lt;10,"0" &amp; MONTH(M199),MONTH(M199)) &amp;  IF(DAY(M199) &lt;10,"0" &amp; DAY(M199),DAY(M199))</f>
        <v>20140406</v>
      </c>
      <c r="O199" s="200">
        <v>41676</v>
      </c>
      <c r="P199" s="166" t="str">
        <f>YEAR(O199) &amp; IF(MONTH(O199) &lt;10,"0" &amp; MONTH(O199),MONTH(O199)) &amp;  IF(DAY(O199) &lt;10,"0" &amp; DAY(O199),DAY(O199))</f>
        <v>20140206</v>
      </c>
      <c r="Q199" s="166">
        <v>41676</v>
      </c>
      <c r="R199" s="166" t="str">
        <f>YEAR(Q199) &amp; IF(MONTH(Q199) &lt;10,"0" &amp; MONTH(Q199),MONTH(Q199)) &amp;  IF(DAY(Q199) &lt;10,"0" &amp; DAY(Q199),DAY(Q199))</f>
        <v>20140206</v>
      </c>
      <c r="S199" s="204" t="s">
        <v>24370</v>
      </c>
      <c r="T199" s="204">
        <v>41122</v>
      </c>
      <c r="U199" s="166" t="str">
        <f>YEAR(T199) &amp; IF(MONTH(T199) &lt;10,"0" &amp; MONTH(T199),MONTH(T199)) &amp;  IF(DAY(T199) &lt;10,"0" &amp; DAY(T199),DAY(T199))</f>
        <v>20120801</v>
      </c>
      <c r="W199" s="190" t="s">
        <v>104</v>
      </c>
      <c r="X199" s="166" t="s">
        <v>104</v>
      </c>
      <c r="Y199" s="190" t="s">
        <v>22002</v>
      </c>
      <c r="Z199" s="190" t="s">
        <v>22002</v>
      </c>
      <c r="AA199" s="200" t="s">
        <v>23629</v>
      </c>
      <c r="AB199" s="36" t="str">
        <f>VLOOKUP(AA199,'DM vị trí'!$B$4:$C$56,2,0)</f>
        <v>49</v>
      </c>
      <c r="AC199" s="36">
        <v>170301</v>
      </c>
      <c r="AD199" s="200" t="s">
        <v>24818</v>
      </c>
      <c r="AE199" s="18" t="s">
        <v>22626</v>
      </c>
      <c r="AF199" s="200" t="s">
        <v>24819</v>
      </c>
      <c r="AH199" s="200" t="s">
        <v>22535</v>
      </c>
      <c r="AI199" s="36" t="str">
        <f>VLOOKUP(AH199,'DM tongiao'!$A$3:$B$12,2,0)</f>
        <v>TG009</v>
      </c>
      <c r="AJ199" s="18" t="s">
        <v>22536</v>
      </c>
      <c r="AK199" s="36" t="str">
        <f>VLOOKUP(AJ199,'DM hon nhan'!$A$3:$B$8,2,0)</f>
        <v>TT01</v>
      </c>
      <c r="AL199" s="15" t="s">
        <v>22627</v>
      </c>
      <c r="AM199" s="15" t="s">
        <v>22627</v>
      </c>
      <c r="AN199" s="15" t="s">
        <v>22539</v>
      </c>
      <c r="AO199" s="15" t="str">
        <f>VLOOKUP(AN199,'DM Tỉnh thành'!$A$3:$B$66,2,0)</f>
        <v>TT005</v>
      </c>
      <c r="AR199" s="15" t="s">
        <v>22627</v>
      </c>
      <c r="AS199" s="15" t="s">
        <v>105</v>
      </c>
      <c r="AT199" s="15" t="str">
        <f>VLOOKUP(AS199,'DM Tỉnh thành'!$A$3:$B$66,2,0)</f>
        <v>TT005</v>
      </c>
      <c r="AV199" s="15" t="e">
        <f>VLOOKUP(AU199,'DM quận huyện'!$B$3:$C$705,2,0)</f>
        <v>#N/A</v>
      </c>
      <c r="BA199" s="18" t="s">
        <v>22250</v>
      </c>
      <c r="BB199" s="176"/>
      <c r="BC199" s="18" t="s">
        <v>23580</v>
      </c>
      <c r="BD199" s="18" t="s">
        <v>22250</v>
      </c>
      <c r="BE199" s="18" t="s">
        <v>22250</v>
      </c>
      <c r="BH199" s="200" t="s">
        <v>24820</v>
      </c>
      <c r="BI199" s="200" t="s">
        <v>22561</v>
      </c>
      <c r="BJ199" s="200"/>
      <c r="BL199" s="202" t="s">
        <v>23829</v>
      </c>
      <c r="BM199" s="176"/>
      <c r="BN199" s="15" t="s">
        <v>23749</v>
      </c>
      <c r="BO199" s="18" t="s">
        <v>22546</v>
      </c>
      <c r="BP199" s="18" t="s">
        <v>22542</v>
      </c>
    </row>
    <row r="200" spans="1:68" x14ac:dyDescent="0.25">
      <c r="A200" s="14" t="s">
        <v>21830</v>
      </c>
      <c r="B200" s="14" t="s">
        <v>21855</v>
      </c>
      <c r="C200" s="15" t="s">
        <v>21644</v>
      </c>
      <c r="D200" s="15" t="s">
        <v>25321</v>
      </c>
      <c r="E200" s="187" t="s">
        <v>67</v>
      </c>
      <c r="F200" s="220" t="str">
        <f>VLOOKUP(E200,'DM quốc gia'!$A$3:$B$20,2,0)</f>
        <v>QG001</v>
      </c>
      <c r="G200" s="166">
        <v>33271</v>
      </c>
      <c r="H200" s="166" t="str">
        <f>YEAR(G200) &amp; IF(MONTH(G200) &lt;10,"0" &amp; MONTH(G200),MONTH(G200)) &amp;  IF(DAY(G200) &lt;10,"0" &amp; DAY(G200),DAY(G200))</f>
        <v>19910202</v>
      </c>
      <c r="I200" s="15" t="s">
        <v>20989</v>
      </c>
      <c r="J200" s="15" t="str">
        <f>VLOOKUP(I200,'DM giới tính'!$A$4:$B$5,2,0)</f>
        <v>NU</v>
      </c>
      <c r="K200" s="187" t="str">
        <f>+VLOOKUP(C200,'[5]Hồ sơ nhân viên'!B$5:AW$126,5,0)</f>
        <v>01</v>
      </c>
      <c r="L200" s="190" t="s">
        <v>21951</v>
      </c>
      <c r="M200" s="166">
        <f>+EDATE(O200,2)</f>
        <v>42919</v>
      </c>
      <c r="N200" s="166" t="str">
        <f>YEAR(M200) &amp; IF(MONTH(M200) &lt;10,"0" &amp; MONTH(M200),MONTH(M200)) &amp;  IF(DAY(M200) &lt;10,"0" &amp; DAY(M200),DAY(M200))</f>
        <v>20170703</v>
      </c>
      <c r="O200" s="200">
        <v>42858</v>
      </c>
      <c r="P200" s="166" t="str">
        <f>YEAR(O200) &amp; IF(MONTH(O200) &lt;10,"0" &amp; MONTH(O200),MONTH(O200)) &amp;  IF(DAY(O200) &lt;10,"0" &amp; DAY(O200),DAY(O200))</f>
        <v>20170503</v>
      </c>
      <c r="Q200" s="166">
        <v>42858</v>
      </c>
      <c r="R200" s="166" t="str">
        <f>YEAR(Q200) &amp; IF(MONTH(Q200) &lt;10,"0" &amp; MONTH(Q200),MONTH(Q200)) &amp;  IF(DAY(Q200) &lt;10,"0" &amp; DAY(Q200),DAY(Q200))</f>
        <v>20170503</v>
      </c>
      <c r="S200" s="204" t="s">
        <v>24371</v>
      </c>
      <c r="T200" s="204">
        <v>41197</v>
      </c>
      <c r="U200" s="166" t="str">
        <f>YEAR(T200) &amp; IF(MONTH(T200) &lt;10,"0" &amp; MONTH(T200),MONTH(T200)) &amp;  IF(DAY(T200) &lt;10,"0" &amp; DAY(T200),DAY(T200))</f>
        <v>20121015</v>
      </c>
      <c r="W200" s="190" t="s">
        <v>104</v>
      </c>
      <c r="X200" s="166" t="s">
        <v>104</v>
      </c>
      <c r="Y200" s="190" t="s">
        <v>21995</v>
      </c>
      <c r="Z200" s="190" t="s">
        <v>21995</v>
      </c>
      <c r="AA200" s="200" t="s">
        <v>23629</v>
      </c>
      <c r="AB200" s="36" t="str">
        <f>VLOOKUP(AA200,'DM vị trí'!$B$4:$C$56,2,0)</f>
        <v>49</v>
      </c>
      <c r="AD200" s="200" t="s">
        <v>24821</v>
      </c>
      <c r="AE200" s="18" t="s">
        <v>22628</v>
      </c>
      <c r="AF200" s="200" t="s">
        <v>24822</v>
      </c>
      <c r="AH200" s="200" t="s">
        <v>22535</v>
      </c>
      <c r="AI200" s="36" t="str">
        <f>VLOOKUP(AH200,'DM tongiao'!$A$3:$B$12,2,0)</f>
        <v>TG009</v>
      </c>
      <c r="AJ200" s="18" t="s">
        <v>22544</v>
      </c>
      <c r="AK200" s="36" t="str">
        <f>VLOOKUP(AJ200,'DM hon nhan'!$A$3:$B$8,2,0)</f>
        <v>TT02</v>
      </c>
      <c r="AL200" s="15" t="e">
        <v>#N/A</v>
      </c>
      <c r="AN200" s="15" t="s">
        <v>22539</v>
      </c>
      <c r="AO200" s="15" t="str">
        <f>VLOOKUP(AN200,'DM Tỉnh thành'!$A$3:$B$66,2,0)</f>
        <v>TT005</v>
      </c>
      <c r="AR200" s="15" t="s">
        <v>23463</v>
      </c>
      <c r="BA200" s="18" t="s">
        <v>22250</v>
      </c>
      <c r="BB200" s="176"/>
      <c r="BC200" s="18" t="s">
        <v>23580</v>
      </c>
      <c r="BD200" s="18" t="s">
        <v>22250</v>
      </c>
      <c r="BE200" s="18" t="s">
        <v>22250</v>
      </c>
      <c r="BH200" s="200"/>
      <c r="BI200" s="200" t="s">
        <v>22561</v>
      </c>
      <c r="BJ200" s="200"/>
      <c r="BL200" s="15"/>
      <c r="BM200" s="176"/>
      <c r="BN200" s="15"/>
      <c r="BO200" s="18" t="s">
        <v>22546</v>
      </c>
      <c r="BP200" s="18" t="s">
        <v>22518</v>
      </c>
    </row>
    <row r="201" spans="1:68" x14ac:dyDescent="0.25">
      <c r="A201" s="14" t="s">
        <v>23495</v>
      </c>
      <c r="B201" s="14" t="s">
        <v>21855</v>
      </c>
      <c r="C201" s="15" t="s">
        <v>23496</v>
      </c>
      <c r="D201" s="15" t="s">
        <v>25351</v>
      </c>
      <c r="E201" s="187" t="s">
        <v>67</v>
      </c>
      <c r="F201" s="220" t="str">
        <f>VLOOKUP(E201,'DM quốc gia'!$A$3:$B$20,2,0)</f>
        <v>QG001</v>
      </c>
      <c r="G201" s="166">
        <v>33107</v>
      </c>
      <c r="H201" s="166" t="str">
        <f>YEAR(G201) &amp; IF(MONTH(G201) &lt;10,"0" &amp; MONTH(G201),MONTH(G201)) &amp;  IF(DAY(G201) &lt;10,"0" &amp; DAY(G201),DAY(G201))</f>
        <v>19900822</v>
      </c>
      <c r="I201" s="15" t="s">
        <v>20988</v>
      </c>
      <c r="J201" s="15" t="str">
        <f>VLOOKUP(I201,'DM giới tính'!$A$4:$B$5,2,0)</f>
        <v>NAM</v>
      </c>
      <c r="K201" s="187" t="str">
        <f>+VLOOKUP(C201,'[5]Hồ sơ nhân viên'!B$5:AW$126,5,0)</f>
        <v>01</v>
      </c>
      <c r="L201" s="190" t="s">
        <v>21927</v>
      </c>
      <c r="M201" s="166">
        <f>+EDATE(O201,2)</f>
        <v>42267</v>
      </c>
      <c r="N201" s="166" t="str">
        <f>YEAR(M201) &amp; IF(MONTH(M201) &lt;10,"0" &amp; MONTH(M201),MONTH(M201)) &amp;  IF(DAY(M201) &lt;10,"0" &amp; DAY(M201),DAY(M201))</f>
        <v>20150920</v>
      </c>
      <c r="O201" s="200">
        <v>42205</v>
      </c>
      <c r="P201" s="166" t="str">
        <f>YEAR(O201) &amp; IF(MONTH(O201) &lt;10,"0" &amp; MONTH(O201),MONTH(O201)) &amp;  IF(DAY(O201) &lt;10,"0" &amp; DAY(O201),DAY(O201))</f>
        <v>20150720</v>
      </c>
      <c r="Q201" s="166">
        <v>42205</v>
      </c>
      <c r="R201" s="166" t="str">
        <f>YEAR(Q201) &amp; IF(MONTH(Q201) &lt;10,"0" &amp; MONTH(Q201),MONTH(Q201)) &amp;  IF(DAY(Q201) &lt;10,"0" &amp; DAY(Q201),DAY(Q201))</f>
        <v>20150720</v>
      </c>
      <c r="S201" s="204" t="s">
        <v>24401</v>
      </c>
      <c r="T201" s="204">
        <v>41869</v>
      </c>
      <c r="U201" s="166" t="str">
        <f>YEAR(T201) &amp; IF(MONTH(T201) &lt;10,"0" &amp; MONTH(T201),MONTH(T201)) &amp;  IF(DAY(T201) &lt;10,"0" &amp; DAY(T201),DAY(T201))</f>
        <v>20140818</v>
      </c>
      <c r="W201" s="190" t="s">
        <v>149</v>
      </c>
      <c r="X201" s="166" t="s">
        <v>149</v>
      </c>
      <c r="Y201" s="190" t="s">
        <v>21995</v>
      </c>
      <c r="Z201" s="190" t="s">
        <v>21995</v>
      </c>
      <c r="AA201" s="200" t="s">
        <v>23629</v>
      </c>
      <c r="AB201" s="36" t="str">
        <f>VLOOKUP(AA201,'DM vị trí'!$B$4:$C$56,2,0)</f>
        <v>49</v>
      </c>
      <c r="AC201" s="36">
        <v>130907</v>
      </c>
      <c r="AD201" s="200" t="s">
        <v>24901</v>
      </c>
      <c r="AF201" s="200" t="s">
        <v>24902</v>
      </c>
      <c r="AH201" s="200" t="s">
        <v>22535</v>
      </c>
      <c r="AI201" s="36" t="str">
        <f>VLOOKUP(AH201,'DM tongiao'!$A$3:$B$12,2,0)</f>
        <v>TG009</v>
      </c>
      <c r="AJ201" s="18" t="s">
        <v>22544</v>
      </c>
      <c r="AK201" s="36" t="str">
        <f>VLOOKUP(AJ201,'DM hon nhan'!$A$3:$B$8,2,0)</f>
        <v>TT02</v>
      </c>
      <c r="AL201" s="15" t="s">
        <v>23497</v>
      </c>
      <c r="AM201" s="15" t="s">
        <v>25425</v>
      </c>
      <c r="AN201" s="15" t="s">
        <v>22539</v>
      </c>
      <c r="AO201" s="15" t="str">
        <f>VLOOKUP(AN201,'DM Tỉnh thành'!$A$3:$B$66,2,0)</f>
        <v>TT005</v>
      </c>
      <c r="AR201" s="15" t="s">
        <v>23497</v>
      </c>
      <c r="AS201" s="15" t="s">
        <v>150</v>
      </c>
      <c r="AT201" s="15" t="str">
        <f>VLOOKUP(AS201,'DM Tỉnh thành'!$A$3:$B$66,2,0)</f>
        <v>TT028</v>
      </c>
      <c r="AU201" s="15" t="s">
        <v>1457</v>
      </c>
      <c r="AV201" s="15" t="str">
        <f>VLOOKUP(AU201,'DM quận huyện'!$B$3:$C$705,2,0)</f>
        <v>QH625</v>
      </c>
      <c r="BA201" s="18" t="s">
        <v>22250</v>
      </c>
      <c r="BB201" s="176"/>
      <c r="BC201" s="18" t="s">
        <v>23580</v>
      </c>
      <c r="BD201" s="18" t="s">
        <v>22250</v>
      </c>
      <c r="BE201" s="18" t="s">
        <v>22250</v>
      </c>
      <c r="BH201" s="200" t="s">
        <v>24903</v>
      </c>
      <c r="BI201" s="200" t="s">
        <v>22561</v>
      </c>
      <c r="BJ201" s="200" t="str">
        <f>VLOOKUP(BI201,'DM ngan hàng'!$A$4:$B$9,2,0)</f>
        <v>NH001</v>
      </c>
      <c r="BL201" s="15" t="s">
        <v>23769</v>
      </c>
      <c r="BM201" s="176"/>
      <c r="BN201" s="15" t="s">
        <v>23770</v>
      </c>
      <c r="BO201" s="18" t="s">
        <v>25470</v>
      </c>
      <c r="BP201" s="18" t="s">
        <v>22542</v>
      </c>
    </row>
    <row r="202" spans="1:68" x14ac:dyDescent="0.25">
      <c r="A202" s="14" t="s">
        <v>21797</v>
      </c>
      <c r="B202" s="14" t="s">
        <v>21855</v>
      </c>
      <c r="C202" s="15" t="s">
        <v>21611</v>
      </c>
      <c r="D202" s="15" t="s">
        <v>25323</v>
      </c>
      <c r="E202" s="187" t="s">
        <v>67</v>
      </c>
      <c r="F202" s="220" t="str">
        <f>VLOOKUP(E202,'DM quốc gia'!$A$3:$B$20,2,0)</f>
        <v>QG001</v>
      </c>
      <c r="G202" s="166">
        <v>31548</v>
      </c>
      <c r="H202" s="166" t="str">
        <f>YEAR(G202) &amp; IF(MONTH(G202) &lt;10,"0" &amp; MONTH(G202),MONTH(G202)) &amp;  IF(DAY(G202) &lt;10,"0" &amp; DAY(G202),DAY(G202))</f>
        <v>19860516</v>
      </c>
      <c r="I202" s="15" t="s">
        <v>20989</v>
      </c>
      <c r="J202" s="15" t="str">
        <f>VLOOKUP(I202,'DM giới tính'!$A$4:$B$5,2,0)</f>
        <v>NU</v>
      </c>
      <c r="K202" s="187" t="str">
        <f>+VLOOKUP(C202,'[5]Hồ sơ nhân viên'!B$5:AW$126,5,0)</f>
        <v>01</v>
      </c>
      <c r="L202" s="190" t="s">
        <v>21921</v>
      </c>
      <c r="M202" s="166">
        <f>+Q202</f>
        <v>42064</v>
      </c>
      <c r="N202" s="166" t="str">
        <f>YEAR(M202) &amp; IF(MONTH(M202) &lt;10,"0" &amp; MONTH(M202),MONTH(M202)) &amp;  IF(DAY(M202) &lt;10,"0" &amp; DAY(M202),DAY(M202))</f>
        <v>20150301</v>
      </c>
      <c r="O202" s="200"/>
      <c r="P202" s="166" t="str">
        <f>YEAR(O202) &amp; IF(MONTH(O202) &lt;10,"0" &amp; MONTH(O202),MONTH(O202)) &amp;  IF(DAY(O202) &lt;10,"0" &amp; DAY(O202),DAY(O202))</f>
        <v>19000100</v>
      </c>
      <c r="Q202" s="166">
        <v>42064</v>
      </c>
      <c r="R202" s="166" t="str">
        <f>YEAR(Q202) &amp; IF(MONTH(Q202) &lt;10,"0" &amp; MONTH(Q202),MONTH(Q202)) &amp;  IF(DAY(Q202) &lt;10,"0" &amp; DAY(Q202),DAY(Q202))</f>
        <v>20150301</v>
      </c>
      <c r="S202" s="204" t="s">
        <v>24373</v>
      </c>
      <c r="T202" s="204">
        <v>42272</v>
      </c>
      <c r="U202" s="166" t="str">
        <f>YEAR(T202) &amp; IF(MONTH(T202) &lt;10,"0" &amp; MONTH(T202),MONTH(T202)) &amp;  IF(DAY(T202) &lt;10,"0" &amp; DAY(T202),DAY(T202))</f>
        <v>20150925</v>
      </c>
      <c r="W202" s="190" t="s">
        <v>203</v>
      </c>
      <c r="X202" s="166" t="s">
        <v>203</v>
      </c>
      <c r="Y202" s="190" t="s">
        <v>22001</v>
      </c>
      <c r="Z202" s="190" t="s">
        <v>22001</v>
      </c>
      <c r="AA202" s="200" t="s">
        <v>22062</v>
      </c>
      <c r="AB202" s="36" t="str">
        <f>VLOOKUP(AA202,'DM vị trí'!$B$4:$C$56,2,0)</f>
        <v>36</v>
      </c>
      <c r="AC202" s="36">
        <v>100402</v>
      </c>
      <c r="AD202" s="200" t="s">
        <v>24826</v>
      </c>
      <c r="AE202" s="18" t="s">
        <v>23465</v>
      </c>
      <c r="AF202" s="200" t="s">
        <v>23465</v>
      </c>
      <c r="AH202" s="200" t="s">
        <v>22535</v>
      </c>
      <c r="AI202" s="36" t="str">
        <f>VLOOKUP(AH202,'DM tongiao'!$A$3:$B$12,2,0)</f>
        <v>TG009</v>
      </c>
      <c r="AJ202" s="18" t="s">
        <v>22536</v>
      </c>
      <c r="AK202" s="36" t="str">
        <f>VLOOKUP(AJ202,'DM hon nhan'!$A$3:$B$8,2,0)</f>
        <v>TT01</v>
      </c>
      <c r="AL202" s="15" t="s">
        <v>25416</v>
      </c>
      <c r="AM202" s="15" t="s">
        <v>25416</v>
      </c>
      <c r="AN202" s="15" t="s">
        <v>22646</v>
      </c>
      <c r="AR202" s="15" t="s">
        <v>25416</v>
      </c>
      <c r="AS202" s="15" t="s">
        <v>105</v>
      </c>
      <c r="AT202" s="15" t="str">
        <f>VLOOKUP(AS202,'DM Tỉnh thành'!$A$3:$B$66,2,0)</f>
        <v>TT005</v>
      </c>
      <c r="AV202" s="15" t="e">
        <f>VLOOKUP(AU202,'DM quận huyện'!$B$3:$C$705,2,0)</f>
        <v>#N/A</v>
      </c>
      <c r="BA202" s="18" t="s">
        <v>22250</v>
      </c>
      <c r="BB202" s="176"/>
      <c r="BC202" s="18" t="s">
        <v>23580</v>
      </c>
      <c r="BD202" s="18" t="s">
        <v>22250</v>
      </c>
      <c r="BE202" s="18" t="s">
        <v>22250</v>
      </c>
      <c r="BH202" s="200" t="s">
        <v>24827</v>
      </c>
      <c r="BI202" s="200" t="s">
        <v>22561</v>
      </c>
      <c r="BJ202" s="200"/>
      <c r="BL202" s="15" t="s">
        <v>23466</v>
      </c>
      <c r="BM202" s="176"/>
      <c r="BN202" s="15" t="s">
        <v>23467</v>
      </c>
      <c r="BO202" s="18" t="s">
        <v>22546</v>
      </c>
      <c r="BP202" s="18" t="s">
        <v>22542</v>
      </c>
    </row>
    <row r="203" spans="1:68" x14ac:dyDescent="0.25">
      <c r="A203" s="14" t="s">
        <v>21773</v>
      </c>
      <c r="B203" s="14" t="s">
        <v>21855</v>
      </c>
      <c r="C203" s="15" t="s">
        <v>21586</v>
      </c>
      <c r="D203" s="15" t="s">
        <v>25366</v>
      </c>
      <c r="E203" s="187" t="s">
        <v>67</v>
      </c>
      <c r="F203" s="220" t="str">
        <f>VLOOKUP(E203,'DM quốc gia'!$A$3:$B$20,2,0)</f>
        <v>QG001</v>
      </c>
      <c r="G203" s="166">
        <v>32240</v>
      </c>
      <c r="H203" s="166" t="str">
        <f>YEAR(G203) &amp; IF(MONTH(G203) &lt;10,"0" &amp; MONTH(G203),MONTH(G203)) &amp;  IF(DAY(G203) &lt;10,"0" &amp; DAY(G203),DAY(G203))</f>
        <v>19880407</v>
      </c>
      <c r="I203" s="15" t="s">
        <v>20988</v>
      </c>
      <c r="J203" s="15" t="str">
        <f>VLOOKUP(I203,'DM giới tính'!$A$4:$B$5,2,0)</f>
        <v>NAM</v>
      </c>
      <c r="K203" s="187" t="str">
        <f>+VLOOKUP(C203,'[5]Hồ sơ nhân viên'!B$5:AW$126,5,0)</f>
        <v>01</v>
      </c>
      <c r="L203" s="190" t="s">
        <v>21939</v>
      </c>
      <c r="M203" s="166">
        <f>+EDATE(O203,2)</f>
        <v>41594</v>
      </c>
      <c r="N203" s="166" t="str">
        <f>YEAR(M203) &amp; IF(MONTH(M203) &lt;10,"0" &amp; MONTH(M203),MONTH(M203)) &amp;  IF(DAY(M203) &lt;10,"0" &amp; DAY(M203),DAY(M203))</f>
        <v>20131116</v>
      </c>
      <c r="O203" s="200">
        <v>41533</v>
      </c>
      <c r="P203" s="166" t="str">
        <f>YEAR(O203) &amp; IF(MONTH(O203) &lt;10,"0" &amp; MONTH(O203),MONTH(O203)) &amp;  IF(DAY(O203) &lt;10,"0" &amp; DAY(O203),DAY(O203))</f>
        <v>20130916</v>
      </c>
      <c r="Q203" s="166">
        <v>41533</v>
      </c>
      <c r="R203" s="166" t="str">
        <f>YEAR(Q203) &amp; IF(MONTH(Q203) &lt;10,"0" &amp; MONTH(Q203),MONTH(Q203)) &amp;  IF(DAY(Q203) &lt;10,"0" &amp; DAY(Q203),DAY(Q203))</f>
        <v>20130916</v>
      </c>
      <c r="S203" s="204" t="s">
        <v>24416</v>
      </c>
      <c r="T203" s="204">
        <v>37783</v>
      </c>
      <c r="U203" s="166" t="str">
        <f>YEAR(T203) &amp; IF(MONTH(T203) &lt;10,"0" &amp; MONTH(T203),MONTH(T203)) &amp;  IF(DAY(T203) &lt;10,"0" &amp; DAY(T203),DAY(T203))</f>
        <v>20030611</v>
      </c>
      <c r="W203" s="190" t="s">
        <v>149</v>
      </c>
      <c r="X203" s="166" t="s">
        <v>149</v>
      </c>
      <c r="Y203" s="190" t="s">
        <v>21999</v>
      </c>
      <c r="Z203" s="190" t="s">
        <v>21999</v>
      </c>
      <c r="AA203" s="200" t="s">
        <v>23629</v>
      </c>
      <c r="AB203" s="36" t="str">
        <f>VLOOKUP(AA203,'DM vị trí'!$B$4:$C$56,2,0)</f>
        <v>49</v>
      </c>
      <c r="AC203" s="36">
        <v>150306</v>
      </c>
      <c r="AD203" s="200" t="s">
        <v>24948</v>
      </c>
      <c r="AF203" s="200" t="s">
        <v>24949</v>
      </c>
      <c r="AH203" s="200" t="s">
        <v>22535</v>
      </c>
      <c r="AI203" s="36" t="str">
        <f>VLOOKUP(AH203,'DM tongiao'!$A$3:$B$12,2,0)</f>
        <v>TG009</v>
      </c>
      <c r="AJ203" s="18" t="s">
        <v>22536</v>
      </c>
      <c r="AK203" s="36" t="str">
        <f>VLOOKUP(AJ203,'DM hon nhan'!$A$3:$B$8,2,0)</f>
        <v>TT01</v>
      </c>
      <c r="AL203" s="15" t="s">
        <v>23722</v>
      </c>
      <c r="AM203" s="15" t="s">
        <v>22662</v>
      </c>
      <c r="AN203" s="15" t="s">
        <v>22539</v>
      </c>
      <c r="AO203" s="15" t="str">
        <f>VLOOKUP(AN203,'DM Tỉnh thành'!$A$3:$B$66,2,0)</f>
        <v>TT005</v>
      </c>
      <c r="AR203" s="15" t="s">
        <v>23722</v>
      </c>
      <c r="AS203" s="15" t="s">
        <v>150</v>
      </c>
      <c r="AT203" s="15" t="str">
        <f>VLOOKUP(AS203,'DM Tỉnh thành'!$A$3:$B$66,2,0)</f>
        <v>TT028</v>
      </c>
      <c r="AU203" s="15" t="s">
        <v>1451</v>
      </c>
      <c r="AV203" s="15" t="str">
        <f>VLOOKUP(AU203,'DM quận huyện'!$B$3:$C$705,2,0)</f>
        <v>QH622</v>
      </c>
      <c r="BA203" s="18" t="s">
        <v>22250</v>
      </c>
      <c r="BB203" s="176"/>
      <c r="BC203" s="18" t="s">
        <v>23580</v>
      </c>
      <c r="BD203" s="18" t="s">
        <v>22250</v>
      </c>
      <c r="BE203" s="18" t="s">
        <v>22250</v>
      </c>
      <c r="BH203" s="200" t="s">
        <v>24950</v>
      </c>
      <c r="BI203" s="200" t="s">
        <v>22561</v>
      </c>
      <c r="BJ203" s="200" t="str">
        <f>VLOOKUP(BI203,'DM ngan hàng'!$A$4:$B$9,2,0)</f>
        <v>NH001</v>
      </c>
      <c r="BL203" s="15" t="s">
        <v>22663</v>
      </c>
      <c r="BM203" s="176"/>
      <c r="BN203" s="15" t="s">
        <v>23787</v>
      </c>
      <c r="BO203" s="18" t="s">
        <v>25470</v>
      </c>
      <c r="BP203" s="18" t="s">
        <v>22542</v>
      </c>
    </row>
    <row r="204" spans="1:68" x14ac:dyDescent="0.25">
      <c r="A204" s="14" t="s">
        <v>21739</v>
      </c>
      <c r="B204" s="14" t="s">
        <v>21855</v>
      </c>
      <c r="C204" s="15" t="s">
        <v>21553</v>
      </c>
      <c r="D204" s="15" t="s">
        <v>25325</v>
      </c>
      <c r="E204" s="187" t="s">
        <v>67</v>
      </c>
      <c r="F204" s="220" t="str">
        <f>VLOOKUP(E204,'DM quốc gia'!$A$3:$B$20,2,0)</f>
        <v>QG001</v>
      </c>
      <c r="G204" s="166">
        <v>27426</v>
      </c>
      <c r="H204" s="166" t="str">
        <f>YEAR(G204) &amp; IF(MONTH(G204) &lt;10,"0" &amp; MONTH(G204),MONTH(G204)) &amp;  IF(DAY(G204) &lt;10,"0" &amp; DAY(G204),DAY(G204))</f>
        <v>19750201</v>
      </c>
      <c r="I204" s="15" t="s">
        <v>20989</v>
      </c>
      <c r="J204" s="15" t="str">
        <f>VLOOKUP(I204,'DM giới tính'!$A$4:$B$5,2,0)</f>
        <v>NU</v>
      </c>
      <c r="K204" s="187" t="str">
        <f>+VLOOKUP(C204,'[5]Hồ sơ nhân viên'!B$5:AW$126,5,0)</f>
        <v>01</v>
      </c>
      <c r="L204" s="190" t="s">
        <v>21873</v>
      </c>
      <c r="M204" s="166">
        <f>+EDATE(O204,2)</f>
        <v>41014</v>
      </c>
      <c r="N204" s="166" t="str">
        <f>YEAR(M204) &amp; IF(MONTH(M204) &lt;10,"0" &amp; MONTH(M204),MONTH(M204)) &amp;  IF(DAY(M204) &lt;10,"0" &amp; DAY(M204),DAY(M204))</f>
        <v>20120415</v>
      </c>
      <c r="O204" s="200">
        <v>40954</v>
      </c>
      <c r="P204" s="166" t="str">
        <f>YEAR(O204) &amp; IF(MONTH(O204) &lt;10,"0" &amp; MONTH(O204),MONTH(O204)) &amp;  IF(DAY(O204) &lt;10,"0" &amp; DAY(O204),DAY(O204))</f>
        <v>20120215</v>
      </c>
      <c r="Q204" s="166">
        <v>40954</v>
      </c>
      <c r="R204" s="166" t="str">
        <f>YEAR(Q204) &amp; IF(MONTH(Q204) &lt;10,"0" &amp; MONTH(Q204),MONTH(Q204)) &amp;  IF(DAY(Q204) &lt;10,"0" &amp; DAY(Q204),DAY(Q204))</f>
        <v>20120215</v>
      </c>
      <c r="S204" s="204" t="s">
        <v>24375</v>
      </c>
      <c r="T204" s="204">
        <v>39944</v>
      </c>
      <c r="U204" s="166" t="str">
        <f>YEAR(T204) &amp; IF(MONTH(T204) &lt;10,"0" &amp; MONTH(T204),MONTH(T204)) &amp;  IF(DAY(T204) &lt;10,"0" &amp; DAY(T204),DAY(T204))</f>
        <v>20090511</v>
      </c>
      <c r="W204" s="190" t="s">
        <v>104</v>
      </c>
      <c r="X204" s="166" t="s">
        <v>104</v>
      </c>
      <c r="Y204" s="190" t="s">
        <v>22002</v>
      </c>
      <c r="Z204" s="190" t="s">
        <v>22002</v>
      </c>
      <c r="AA204" s="200" t="s">
        <v>22024</v>
      </c>
      <c r="AB204" s="36" t="str">
        <f>VLOOKUP(AA204,'DM vị trí'!$B$4:$C$56,2,0)</f>
        <v>03</v>
      </c>
      <c r="AC204" s="36">
        <v>170301</v>
      </c>
      <c r="AD204" s="200" t="s">
        <v>24831</v>
      </c>
      <c r="AE204" s="18" t="s">
        <v>22633</v>
      </c>
      <c r="AF204" s="200" t="s">
        <v>22633</v>
      </c>
      <c r="AH204" s="200" t="s">
        <v>22535</v>
      </c>
      <c r="AI204" s="36" t="str">
        <f>VLOOKUP(AH204,'DM tongiao'!$A$3:$B$12,2,0)</f>
        <v>TG009</v>
      </c>
      <c r="AJ204" s="18" t="s">
        <v>22536</v>
      </c>
      <c r="AK204" s="36" t="str">
        <f>VLOOKUP(AJ204,'DM hon nhan'!$A$3:$B$8,2,0)</f>
        <v>TT01</v>
      </c>
      <c r="AL204" s="15" t="s">
        <v>23703</v>
      </c>
      <c r="AM204" s="15" t="s">
        <v>25418</v>
      </c>
      <c r="AN204" s="15" t="s">
        <v>22539</v>
      </c>
      <c r="AO204" s="15" t="str">
        <f>VLOOKUP(AN204,'DM Tỉnh thành'!$A$3:$B$66,2,0)</f>
        <v>TT005</v>
      </c>
      <c r="AR204" s="15" t="s">
        <v>23703</v>
      </c>
      <c r="AS204" s="15" t="s">
        <v>105</v>
      </c>
      <c r="AT204" s="15" t="str">
        <f>VLOOKUP(AS204,'DM Tỉnh thành'!$A$3:$B$66,2,0)</f>
        <v>TT005</v>
      </c>
      <c r="AV204" s="15" t="e">
        <f>VLOOKUP(AU204,'DM quận huyện'!$B$3:$C$705,2,0)</f>
        <v>#N/A</v>
      </c>
      <c r="BA204" s="18" t="s">
        <v>22250</v>
      </c>
      <c r="BB204" s="176"/>
      <c r="BC204" s="18" t="s">
        <v>23580</v>
      </c>
      <c r="BD204" s="18" t="s">
        <v>22250</v>
      </c>
      <c r="BE204" s="18" t="s">
        <v>22250</v>
      </c>
      <c r="BH204" s="200" t="s">
        <v>24832</v>
      </c>
      <c r="BI204" s="200" t="s">
        <v>22561</v>
      </c>
      <c r="BJ204" s="200"/>
      <c r="BL204" s="15" t="s">
        <v>22634</v>
      </c>
      <c r="BM204" s="176"/>
      <c r="BN204" s="15" t="s">
        <v>23752</v>
      </c>
      <c r="BO204" s="18" t="s">
        <v>22546</v>
      </c>
      <c r="BP204" s="18" t="s">
        <v>22542</v>
      </c>
    </row>
    <row r="205" spans="1:68" x14ac:dyDescent="0.25">
      <c r="A205" s="14" t="s">
        <v>23468</v>
      </c>
      <c r="B205" s="14" t="s">
        <v>21855</v>
      </c>
      <c r="C205" s="15" t="s">
        <v>23469</v>
      </c>
      <c r="D205" s="15" t="s">
        <v>25326</v>
      </c>
      <c r="E205" s="187" t="s">
        <v>67</v>
      </c>
      <c r="F205" s="220" t="str">
        <f>VLOOKUP(E205,'DM quốc gia'!$A$3:$B$20,2,0)</f>
        <v>QG001</v>
      </c>
      <c r="G205" s="166">
        <v>32087</v>
      </c>
      <c r="H205" s="166" t="str">
        <f>YEAR(G205) &amp; IF(MONTH(G205) &lt;10,"0" &amp; MONTH(G205),MONTH(G205)) &amp;  IF(DAY(G205) &lt;10,"0" &amp; DAY(G205),DAY(G205))</f>
        <v>19871106</v>
      </c>
      <c r="I205" s="15" t="s">
        <v>20989</v>
      </c>
      <c r="J205" s="15" t="str">
        <f>VLOOKUP(I205,'DM giới tính'!$A$4:$B$5,2,0)</f>
        <v>NU</v>
      </c>
      <c r="K205" s="187" t="str">
        <f>+VLOOKUP(C205,'[5]Hồ sơ nhân viên'!B$5:AW$126,5,0)</f>
        <v>01</v>
      </c>
      <c r="L205" s="190" t="s">
        <v>21873</v>
      </c>
      <c r="M205" s="166">
        <f>+EDATE(O205,2)</f>
        <v>42416</v>
      </c>
      <c r="N205" s="166" t="str">
        <f>YEAR(M205) &amp; IF(MONTH(M205) &lt;10,"0" &amp; MONTH(M205),MONTH(M205)) &amp;  IF(DAY(M205) &lt;10,"0" &amp; DAY(M205),DAY(M205))</f>
        <v>20160216</v>
      </c>
      <c r="O205" s="200">
        <v>42354</v>
      </c>
      <c r="P205" s="166" t="str">
        <f>YEAR(O205) &amp; IF(MONTH(O205) &lt;10,"0" &amp; MONTH(O205),MONTH(O205)) &amp;  IF(DAY(O205) &lt;10,"0" &amp; DAY(O205),DAY(O205))</f>
        <v>20151216</v>
      </c>
      <c r="Q205" s="166">
        <v>42354</v>
      </c>
      <c r="R205" s="166" t="str">
        <f>YEAR(Q205) &amp; IF(MONTH(Q205) &lt;10,"0" &amp; MONTH(Q205),MONTH(Q205)) &amp;  IF(DAY(Q205) &lt;10,"0" &amp; DAY(Q205),DAY(Q205))</f>
        <v>20151216</v>
      </c>
      <c r="S205" s="204" t="s">
        <v>24376</v>
      </c>
      <c r="T205" s="204">
        <v>41685</v>
      </c>
      <c r="U205" s="166" t="str">
        <f>YEAR(T205) &amp; IF(MONTH(T205) &lt;10,"0" &amp; MONTH(T205),MONTH(T205)) &amp;  IF(DAY(T205) &lt;10,"0" &amp; DAY(T205),DAY(T205))</f>
        <v>20140215</v>
      </c>
      <c r="W205" s="190" t="s">
        <v>104</v>
      </c>
      <c r="X205" s="166" t="s">
        <v>104</v>
      </c>
      <c r="Y205" s="190" t="s">
        <v>21996</v>
      </c>
      <c r="Z205" s="190" t="s">
        <v>21996</v>
      </c>
      <c r="AA205" s="200" t="s">
        <v>22047</v>
      </c>
      <c r="AB205" s="36" t="str">
        <f>VLOOKUP(AA205,'DM vị trí'!$B$4:$C$56,2,0)</f>
        <v>23</v>
      </c>
      <c r="AC205" s="36">
        <v>120201</v>
      </c>
      <c r="AD205" s="200" t="s">
        <v>24833</v>
      </c>
      <c r="AE205" s="18" t="s">
        <v>23470</v>
      </c>
      <c r="AF205" s="200" t="s">
        <v>24834</v>
      </c>
      <c r="AH205" s="200" t="s">
        <v>22535</v>
      </c>
      <c r="AI205" s="36" t="str">
        <f>VLOOKUP(AH205,'DM tongiao'!$A$3:$B$12,2,0)</f>
        <v>TG009</v>
      </c>
      <c r="AJ205" s="18" t="s">
        <v>22544</v>
      </c>
      <c r="AK205" s="36" t="str">
        <f>VLOOKUP(AJ205,'DM hon nhan'!$A$3:$B$8,2,0)</f>
        <v>TT02</v>
      </c>
      <c r="AL205" s="15" t="s">
        <v>25419</v>
      </c>
      <c r="AM205" s="15" t="s">
        <v>25419</v>
      </c>
      <c r="AN205" s="15" t="s">
        <v>22539</v>
      </c>
      <c r="AO205" s="15" t="str">
        <f>VLOOKUP(AN205,'DM Tỉnh thành'!$A$3:$B$66,2,0)</f>
        <v>TT005</v>
      </c>
      <c r="AR205" s="15" t="s">
        <v>25419</v>
      </c>
      <c r="AS205" s="15" t="s">
        <v>105</v>
      </c>
      <c r="AT205" s="15" t="str">
        <f>VLOOKUP(AS205,'DM Tỉnh thành'!$A$3:$B$66,2,0)</f>
        <v>TT005</v>
      </c>
      <c r="AV205" s="15" t="e">
        <f>VLOOKUP(AU205,'DM quận huyện'!$B$3:$C$705,2,0)</f>
        <v>#N/A</v>
      </c>
      <c r="BA205" s="18" t="s">
        <v>22250</v>
      </c>
      <c r="BB205" s="176"/>
      <c r="BC205" s="18" t="s">
        <v>23580</v>
      </c>
      <c r="BD205" s="18" t="s">
        <v>22250</v>
      </c>
      <c r="BE205" s="18" t="s">
        <v>22250</v>
      </c>
      <c r="BH205" s="200" t="s">
        <v>24835</v>
      </c>
      <c r="BI205" s="200" t="s">
        <v>22561</v>
      </c>
      <c r="BJ205" s="200"/>
      <c r="BL205" s="15" t="s">
        <v>23753</v>
      </c>
      <c r="BM205" s="176"/>
      <c r="BN205" s="15" t="s">
        <v>23754</v>
      </c>
      <c r="BO205" s="18" t="s">
        <v>22546</v>
      </c>
      <c r="BP205" s="18" t="s">
        <v>22542</v>
      </c>
    </row>
    <row r="206" spans="1:68" x14ac:dyDescent="0.25">
      <c r="A206" s="14" t="s">
        <v>21818</v>
      </c>
      <c r="B206" s="14" t="s">
        <v>21855</v>
      </c>
      <c r="C206" s="15" t="s">
        <v>21632</v>
      </c>
      <c r="D206" s="15" t="s">
        <v>25327</v>
      </c>
      <c r="E206" s="187" t="s">
        <v>67</v>
      </c>
      <c r="F206" s="220" t="str">
        <f>VLOOKUP(E206,'DM quốc gia'!$A$3:$B$20,2,0)</f>
        <v>QG001</v>
      </c>
      <c r="G206" s="166">
        <v>35042</v>
      </c>
      <c r="H206" s="166" t="str">
        <f>YEAR(G206) &amp; IF(MONTH(G206) &lt;10,"0" &amp; MONTH(G206),MONTH(G206)) &amp;  IF(DAY(G206) &lt;10,"0" &amp; DAY(G206),DAY(G206))</f>
        <v>19951209</v>
      </c>
      <c r="I206" s="15" t="s">
        <v>20989</v>
      </c>
      <c r="J206" s="15" t="str">
        <f>VLOOKUP(I206,'DM giới tính'!$A$4:$B$5,2,0)</f>
        <v>NU</v>
      </c>
      <c r="K206" s="187" t="str">
        <f>+VLOOKUP(C206,'[5]Hồ sơ nhân viên'!B$5:AW$126,5,0)</f>
        <v>01</v>
      </c>
      <c r="L206" s="190" t="s">
        <v>21951</v>
      </c>
      <c r="M206" s="166">
        <f>+EDATE(O206,2)</f>
        <v>42831</v>
      </c>
      <c r="N206" s="166" t="str">
        <f>YEAR(M206) &amp; IF(MONTH(M206) &lt;10,"0" &amp; MONTH(M206),MONTH(M206)) &amp;  IF(DAY(M206) &lt;10,"0" &amp; DAY(M206),DAY(M206))</f>
        <v>20170406</v>
      </c>
      <c r="O206" s="200">
        <v>42772</v>
      </c>
      <c r="P206" s="166" t="str">
        <f>YEAR(O206) &amp; IF(MONTH(O206) &lt;10,"0" &amp; MONTH(O206),MONTH(O206)) &amp;  IF(DAY(O206) &lt;10,"0" &amp; DAY(O206),DAY(O206))</f>
        <v>20170206</v>
      </c>
      <c r="Q206" s="166">
        <v>42772</v>
      </c>
      <c r="R206" s="166" t="str">
        <f>YEAR(Q206) &amp; IF(MONTH(Q206) &lt;10,"0" &amp; MONTH(Q206),MONTH(Q206)) &amp;  IF(DAY(Q206) &lt;10,"0" &amp; DAY(Q206),DAY(Q206))</f>
        <v>20170206</v>
      </c>
      <c r="S206" s="204" t="s">
        <v>24377</v>
      </c>
      <c r="T206" s="204">
        <v>40389</v>
      </c>
      <c r="U206" s="166" t="str">
        <f>YEAR(T206) &amp; IF(MONTH(T206) &lt;10,"0" &amp; MONTH(T206),MONTH(T206)) &amp;  IF(DAY(T206) &lt;10,"0" &amp; DAY(T206),DAY(T206))</f>
        <v>20100730</v>
      </c>
      <c r="W206" s="190" t="s">
        <v>104</v>
      </c>
      <c r="X206" s="166" t="s">
        <v>104</v>
      </c>
      <c r="Y206" s="190" t="s">
        <v>21994</v>
      </c>
      <c r="Z206" s="190" t="s">
        <v>21994</v>
      </c>
      <c r="AA206" s="200" t="s">
        <v>23629</v>
      </c>
      <c r="AB206" s="36" t="str">
        <f>VLOOKUP(AA206,'DM vị trí'!$B$4:$C$56,2,0)</f>
        <v>49</v>
      </c>
      <c r="AD206" s="200" t="s">
        <v>24836</v>
      </c>
      <c r="AE206" s="18" t="s">
        <v>22635</v>
      </c>
      <c r="AF206" s="200" t="s">
        <v>24837</v>
      </c>
      <c r="AH206" s="200" t="s">
        <v>22535</v>
      </c>
      <c r="AI206" s="36" t="str">
        <f>VLOOKUP(AH206,'DM tongiao'!$A$3:$B$12,2,0)</f>
        <v>TG009</v>
      </c>
      <c r="AJ206" s="18" t="s">
        <v>22544</v>
      </c>
      <c r="AK206" s="36" t="str">
        <f>VLOOKUP(AJ206,'DM hon nhan'!$A$3:$B$8,2,0)</f>
        <v>TT02</v>
      </c>
      <c r="AN206" s="15" t="s">
        <v>22539</v>
      </c>
      <c r="AO206" s="15" t="str">
        <f>VLOOKUP(AN206,'DM Tỉnh thành'!$A$3:$B$66,2,0)</f>
        <v>TT005</v>
      </c>
      <c r="AR206" s="15" t="s">
        <v>23704</v>
      </c>
      <c r="BA206" s="18" t="s">
        <v>22250</v>
      </c>
      <c r="BB206" s="176"/>
      <c r="BC206" s="18" t="s">
        <v>23580</v>
      </c>
      <c r="BD206" s="18" t="s">
        <v>22250</v>
      </c>
      <c r="BE206" s="18" t="s">
        <v>22250</v>
      </c>
      <c r="BH206" s="200"/>
      <c r="BI206" s="200" t="s">
        <v>22561</v>
      </c>
      <c r="BJ206" s="200"/>
      <c r="BL206" s="15"/>
      <c r="BM206" s="176"/>
      <c r="BN206" s="15" t="e">
        <v>#N/A</v>
      </c>
      <c r="BO206" s="18" t="s">
        <v>22546</v>
      </c>
      <c r="BP206" s="18" t="s">
        <v>22518</v>
      </c>
    </row>
    <row r="207" spans="1:68" x14ac:dyDescent="0.25">
      <c r="A207" s="14" t="s">
        <v>21709</v>
      </c>
      <c r="B207" s="14" t="s">
        <v>21855</v>
      </c>
      <c r="C207" s="15" t="s">
        <v>21523</v>
      </c>
      <c r="D207" s="15" t="s">
        <v>25328</v>
      </c>
      <c r="E207" s="187" t="s">
        <v>67</v>
      </c>
      <c r="F207" s="220" t="str">
        <f>VLOOKUP(E207,'DM quốc gia'!$A$3:$B$20,2,0)</f>
        <v>QG001</v>
      </c>
      <c r="G207" s="166">
        <v>27581</v>
      </c>
      <c r="H207" s="166" t="str">
        <f>YEAR(G207) &amp; IF(MONTH(G207) &lt;10,"0" &amp; MONTH(G207),MONTH(G207)) &amp;  IF(DAY(G207) &lt;10,"0" &amp; DAY(G207),DAY(G207))</f>
        <v>19750706</v>
      </c>
      <c r="I207" s="15" t="s">
        <v>20989</v>
      </c>
      <c r="J207" s="15" t="str">
        <f>VLOOKUP(I207,'DM giới tính'!$A$4:$B$5,2,0)</f>
        <v>NU</v>
      </c>
      <c r="K207" s="187" t="str">
        <f>+VLOOKUP(C207,'[5]Hồ sơ nhân viên'!B$5:AW$126,5,0)</f>
        <v>01</v>
      </c>
      <c r="L207" s="190">
        <v>11</v>
      </c>
      <c r="M207" s="166">
        <f>+EDATE(O207,2)</f>
        <v>40517</v>
      </c>
      <c r="N207" s="166" t="str">
        <f>YEAR(M207) &amp; IF(MONTH(M207) &lt;10,"0" &amp; MONTH(M207),MONTH(M207)) &amp;  IF(DAY(M207) &lt;10,"0" &amp; DAY(M207),DAY(M207))</f>
        <v>20101205</v>
      </c>
      <c r="O207" s="200">
        <v>40456</v>
      </c>
      <c r="P207" s="166" t="str">
        <f>YEAR(O207) &amp; IF(MONTH(O207) &lt;10,"0" &amp; MONTH(O207),MONTH(O207)) &amp;  IF(DAY(O207) &lt;10,"0" &amp; DAY(O207),DAY(O207))</f>
        <v>20101005</v>
      </c>
      <c r="Q207" s="166">
        <v>40456</v>
      </c>
      <c r="R207" s="166" t="str">
        <f>YEAR(Q207) &amp; IF(MONTH(Q207) &lt;10,"0" &amp; MONTH(Q207),MONTH(Q207)) &amp;  IF(DAY(Q207) &lt;10,"0" &amp; DAY(Q207),DAY(Q207))</f>
        <v>20101005</v>
      </c>
      <c r="S207" s="204" t="s">
        <v>24378</v>
      </c>
      <c r="T207" s="204">
        <v>38092</v>
      </c>
      <c r="U207" s="166" t="str">
        <f>YEAR(T207) &amp; IF(MONTH(T207) &lt;10,"0" &amp; MONTH(T207),MONTH(T207)) &amp;  IF(DAY(T207) &lt;10,"0" &amp; DAY(T207),DAY(T207))</f>
        <v>20040415</v>
      </c>
      <c r="W207" s="190" t="s">
        <v>104</v>
      </c>
      <c r="X207" s="166" t="s">
        <v>104</v>
      </c>
      <c r="Y207" s="190" t="s">
        <v>21997</v>
      </c>
      <c r="Z207" s="190" t="s">
        <v>21997</v>
      </c>
      <c r="AA207" s="200" t="s">
        <v>22035</v>
      </c>
      <c r="AB207" s="36" t="str">
        <f>VLOOKUP(AA207,'DM vị trí'!$B$4:$C$56,2,0)</f>
        <v>13</v>
      </c>
      <c r="AC207" s="36">
        <v>111001</v>
      </c>
      <c r="AD207" s="200" t="s">
        <v>24838</v>
      </c>
      <c r="AE207" s="18" t="s">
        <v>22636</v>
      </c>
      <c r="AF207" s="200" t="s">
        <v>22636</v>
      </c>
      <c r="AH207" s="200" t="s">
        <v>22535</v>
      </c>
      <c r="AI207" s="36" t="str">
        <f>VLOOKUP(AH207,'DM tongiao'!$A$3:$B$12,2,0)</f>
        <v>TG009</v>
      </c>
      <c r="AJ207" s="18" t="s">
        <v>22536</v>
      </c>
      <c r="AK207" s="36" t="str">
        <f>VLOOKUP(AJ207,'DM hon nhan'!$A$3:$B$8,2,0)</f>
        <v>TT01</v>
      </c>
      <c r="AL207" s="15" t="s">
        <v>25420</v>
      </c>
      <c r="AM207" s="15" t="s">
        <v>25420</v>
      </c>
      <c r="AN207" s="15" t="s">
        <v>22539</v>
      </c>
      <c r="AO207" s="15" t="str">
        <f>VLOOKUP(AN207,'DM Tỉnh thành'!$A$3:$B$66,2,0)</f>
        <v>TT005</v>
      </c>
      <c r="AR207" s="15" t="s">
        <v>25420</v>
      </c>
      <c r="AS207" s="15" t="s">
        <v>105</v>
      </c>
      <c r="AT207" s="15" t="str">
        <f>VLOOKUP(AS207,'DM Tỉnh thành'!$A$3:$B$66,2,0)</f>
        <v>TT005</v>
      </c>
      <c r="AV207" s="15" t="e">
        <f>VLOOKUP(AU207,'DM quận huyện'!$B$3:$C$705,2,0)</f>
        <v>#N/A</v>
      </c>
      <c r="BA207" s="18" t="s">
        <v>22250</v>
      </c>
      <c r="BB207" s="176"/>
      <c r="BC207" s="18" t="s">
        <v>23580</v>
      </c>
      <c r="BD207" s="18" t="s">
        <v>22250</v>
      </c>
      <c r="BE207" s="18" t="s">
        <v>22250</v>
      </c>
      <c r="BH207" s="200" t="s">
        <v>24839</v>
      </c>
      <c r="BI207" s="200" t="s">
        <v>22561</v>
      </c>
      <c r="BJ207" s="200"/>
      <c r="BL207" s="15" t="s">
        <v>23755</v>
      </c>
      <c r="BM207" s="176"/>
      <c r="BN207" s="15" t="s">
        <v>22637</v>
      </c>
      <c r="BO207" s="18" t="s">
        <v>22546</v>
      </c>
      <c r="BP207" s="18" t="s">
        <v>22542</v>
      </c>
    </row>
    <row r="208" spans="1:68" x14ac:dyDescent="0.25">
      <c r="A208" s="14" t="s">
        <v>21745</v>
      </c>
      <c r="B208" s="14" t="s">
        <v>21855</v>
      </c>
      <c r="C208" s="15" t="s">
        <v>21559</v>
      </c>
      <c r="D208" s="15" t="s">
        <v>25329</v>
      </c>
      <c r="E208" s="187" t="s">
        <v>67</v>
      </c>
      <c r="F208" s="220" t="str">
        <f>VLOOKUP(E208,'DM quốc gia'!$A$3:$B$20,2,0)</f>
        <v>QG001</v>
      </c>
      <c r="G208" s="166">
        <v>23310</v>
      </c>
      <c r="H208" s="166" t="str">
        <f>YEAR(G208) &amp; IF(MONTH(G208) &lt;10,"0" &amp; MONTH(G208),MONTH(G208)) &amp;  IF(DAY(G208) &lt;10,"0" &amp; DAY(G208),DAY(G208))</f>
        <v>19631026</v>
      </c>
      <c r="I208" s="15" t="s">
        <v>20988</v>
      </c>
      <c r="J208" s="15" t="str">
        <f>VLOOKUP(I208,'DM giới tính'!$A$4:$B$5,2,0)</f>
        <v>NAM</v>
      </c>
      <c r="K208" s="187" t="str">
        <f>+VLOOKUP(C208,'[5]Hồ sơ nhân viên'!B$5:AW$126,5,0)</f>
        <v>01</v>
      </c>
      <c r="L208" s="190" t="s">
        <v>21867</v>
      </c>
      <c r="M208" s="166">
        <f>+EDATE(O208,2)</f>
        <v>41218</v>
      </c>
      <c r="N208" s="166" t="str">
        <f>YEAR(M208) &amp; IF(MONTH(M208) &lt;10,"0" &amp; MONTH(M208),MONTH(M208)) &amp;  IF(DAY(M208) &lt;10,"0" &amp; DAY(M208),DAY(M208))</f>
        <v>20121105</v>
      </c>
      <c r="O208" s="200">
        <v>41157</v>
      </c>
      <c r="P208" s="166" t="str">
        <f>YEAR(O208) &amp; IF(MONTH(O208) &lt;10,"0" &amp; MONTH(O208),MONTH(O208)) &amp;  IF(DAY(O208) &lt;10,"0" &amp; DAY(O208),DAY(O208))</f>
        <v>20120905</v>
      </c>
      <c r="Q208" s="166">
        <v>41157</v>
      </c>
      <c r="R208" s="166" t="str">
        <f>YEAR(Q208) &amp; IF(MONTH(Q208) &lt;10,"0" &amp; MONTH(Q208),MONTH(Q208)) &amp;  IF(DAY(Q208) &lt;10,"0" &amp; DAY(Q208),DAY(Q208))</f>
        <v>20120905</v>
      </c>
      <c r="S208" s="204" t="s">
        <v>24379</v>
      </c>
      <c r="T208" s="204">
        <v>35926</v>
      </c>
      <c r="U208" s="166" t="str">
        <f>YEAR(T208) &amp; IF(MONTH(T208) &lt;10,"0" &amp; MONTH(T208),MONTH(T208)) &amp;  IF(DAY(T208) &lt;10,"0" &amp; DAY(T208),DAY(T208))</f>
        <v>19980511</v>
      </c>
      <c r="W208" s="190" t="s">
        <v>104</v>
      </c>
      <c r="X208" s="166" t="s">
        <v>104</v>
      </c>
      <c r="Y208" s="190" t="s">
        <v>22000</v>
      </c>
      <c r="Z208" s="190" t="s">
        <v>22000</v>
      </c>
      <c r="AA208" s="200" t="s">
        <v>22026</v>
      </c>
      <c r="AB208" s="36" t="str">
        <f>VLOOKUP(AA208,'DM vị trí'!$B$4:$C$56,2,0)</f>
        <v>04</v>
      </c>
      <c r="AD208" s="200" t="s">
        <v>24840</v>
      </c>
      <c r="AE208" s="18" t="s">
        <v>22638</v>
      </c>
      <c r="AF208" s="200" t="s">
        <v>22638</v>
      </c>
      <c r="AH208" s="200" t="s">
        <v>22535</v>
      </c>
      <c r="AI208" s="36" t="str">
        <f>VLOOKUP(AH208,'DM tongiao'!$A$3:$B$12,2,0)</f>
        <v>TG009</v>
      </c>
      <c r="AJ208" s="18" t="s">
        <v>22536</v>
      </c>
      <c r="AK208" s="36" t="str">
        <f>VLOOKUP(AJ208,'DM hon nhan'!$A$3:$B$8,2,0)</f>
        <v>TT01</v>
      </c>
      <c r="AN208" s="15" t="s">
        <v>22539</v>
      </c>
      <c r="AO208" s="15" t="str">
        <f>VLOOKUP(AN208,'DM Tỉnh thành'!$A$3:$B$66,2,0)</f>
        <v>TT005</v>
      </c>
      <c r="AR208" s="15" t="s">
        <v>25421</v>
      </c>
      <c r="BA208" s="18" t="s">
        <v>22250</v>
      </c>
      <c r="BB208" s="176"/>
      <c r="BC208" s="18" t="s">
        <v>23580</v>
      </c>
      <c r="BD208" s="18" t="s">
        <v>22250</v>
      </c>
      <c r="BE208" s="18" t="s">
        <v>22250</v>
      </c>
      <c r="BH208" s="200">
        <v>0</v>
      </c>
      <c r="BI208" s="200" t="s">
        <v>22561</v>
      </c>
      <c r="BJ208" s="200"/>
      <c r="BL208" s="15"/>
      <c r="BM208" s="176"/>
      <c r="BN208" s="15" t="e">
        <v>#N/A</v>
      </c>
      <c r="BO208" s="18" t="s">
        <v>22546</v>
      </c>
      <c r="BP208" s="18" t="s">
        <v>22518</v>
      </c>
    </row>
    <row r="209" spans="1:68" x14ac:dyDescent="0.25">
      <c r="A209" s="14" t="s">
        <v>23481</v>
      </c>
      <c r="B209" s="14" t="s">
        <v>21855</v>
      </c>
      <c r="C209" s="15" t="s">
        <v>23539</v>
      </c>
      <c r="D209" s="15" t="s">
        <v>25371</v>
      </c>
      <c r="E209" s="187" t="s">
        <v>67</v>
      </c>
      <c r="F209" s="220" t="str">
        <f>VLOOKUP(E209,'DM quốc gia'!$A$3:$B$20,2,0)</f>
        <v>QG001</v>
      </c>
      <c r="G209" s="166">
        <v>33413</v>
      </c>
      <c r="H209" s="166" t="str">
        <f>YEAR(G209) &amp; IF(MONTH(G209) &lt;10,"0" &amp; MONTH(G209),MONTH(G209)) &amp;  IF(DAY(G209) &lt;10,"0" &amp; DAY(G209),DAY(G209))</f>
        <v>19910624</v>
      </c>
      <c r="I209" s="15" t="s">
        <v>20988</v>
      </c>
      <c r="J209" s="15" t="str">
        <f>VLOOKUP(I209,'DM giới tính'!$A$4:$B$5,2,0)</f>
        <v>NAM</v>
      </c>
      <c r="K209" s="187" t="str">
        <f>+VLOOKUP(C209,'[5]Hồ sơ nhân viên'!B$5:AW$126,5,0)</f>
        <v>01</v>
      </c>
      <c r="L209" s="190" t="s">
        <v>21939</v>
      </c>
      <c r="M209" s="166">
        <f>+EDATE(O209,2)</f>
        <v>42653</v>
      </c>
      <c r="N209" s="166" t="str">
        <f>YEAR(M209) &amp; IF(MONTH(M209) &lt;10,"0" &amp; MONTH(M209),MONTH(M209)) &amp;  IF(DAY(M209) &lt;10,"0" &amp; DAY(M209),DAY(M209))</f>
        <v>20161010</v>
      </c>
      <c r="O209" s="200">
        <v>42592</v>
      </c>
      <c r="P209" s="166" t="str">
        <f>YEAR(O209) &amp; IF(MONTH(O209) &lt;10,"0" &amp; MONTH(O209),MONTH(O209)) &amp;  IF(DAY(O209) &lt;10,"0" &amp; DAY(O209),DAY(O209))</f>
        <v>20160810</v>
      </c>
      <c r="Q209" s="166">
        <v>42592</v>
      </c>
      <c r="R209" s="166" t="str">
        <f>YEAR(Q209) &amp; IF(MONTH(Q209) &lt;10,"0" &amp; MONTH(Q209),MONTH(Q209)) &amp;  IF(DAY(Q209) &lt;10,"0" &amp; DAY(Q209),DAY(Q209))</f>
        <v>20160810</v>
      </c>
      <c r="S209" s="204" t="s">
        <v>24421</v>
      </c>
      <c r="T209" s="204">
        <v>38825</v>
      </c>
      <c r="U209" s="166" t="str">
        <f>YEAR(T209) &amp; IF(MONTH(T209) &lt;10,"0" &amp; MONTH(T209),MONTH(T209)) &amp;  IF(DAY(T209) &lt;10,"0" &amp; DAY(T209),DAY(T209))</f>
        <v>20060418</v>
      </c>
      <c r="W209" s="190" t="s">
        <v>149</v>
      </c>
      <c r="X209" s="166" t="s">
        <v>149</v>
      </c>
      <c r="Y209" s="190" t="s">
        <v>21995</v>
      </c>
      <c r="Z209" s="190" t="s">
        <v>21995</v>
      </c>
      <c r="AA209" s="200" t="s">
        <v>23629</v>
      </c>
      <c r="AB209" s="36" t="str">
        <f>VLOOKUP(AA209,'DM vị trí'!$B$4:$C$56,2,0)</f>
        <v>49</v>
      </c>
      <c r="AC209" s="36">
        <v>150306</v>
      </c>
      <c r="AD209" s="200" t="s">
        <v>24963</v>
      </c>
      <c r="AE209" s="18" t="s">
        <v>23540</v>
      </c>
      <c r="AF209" s="200" t="s">
        <v>24964</v>
      </c>
      <c r="AH209" s="200" t="s">
        <v>22593</v>
      </c>
      <c r="AI209" s="36" t="str">
        <f>VLOOKUP(AH209,'DM tongiao'!$A$3:$B$12,2,0)</f>
        <v>TG002</v>
      </c>
      <c r="AJ209" s="18" t="s">
        <v>22536</v>
      </c>
      <c r="AK209" s="36" t="str">
        <f>VLOOKUP(AJ209,'DM hon nhan'!$A$3:$B$8,2,0)</f>
        <v>TT01</v>
      </c>
      <c r="AL209" s="15" t="s">
        <v>23541</v>
      </c>
      <c r="AM209" s="15" t="s">
        <v>23724</v>
      </c>
      <c r="AN209" s="15" t="s">
        <v>22539</v>
      </c>
      <c r="AO209" s="15" t="str">
        <f>VLOOKUP(AN209,'DM Tỉnh thành'!$A$3:$B$66,2,0)</f>
        <v>TT005</v>
      </c>
      <c r="AR209" s="15" t="s">
        <v>23541</v>
      </c>
      <c r="AS209" s="15" t="s">
        <v>150</v>
      </c>
      <c r="AT209" s="15" t="str">
        <f>VLOOKUP(AS209,'DM Tỉnh thành'!$A$3:$B$66,2,0)</f>
        <v>TT028</v>
      </c>
      <c r="AU209" s="15" t="s">
        <v>1360</v>
      </c>
      <c r="AV209" s="15" t="str">
        <f>VLOOKUP(AU209,'DM quận huyện'!$B$3:$C$705,2,0)</f>
        <v>QH342</v>
      </c>
      <c r="BA209" s="18" t="s">
        <v>22250</v>
      </c>
      <c r="BB209" s="176"/>
      <c r="BC209" s="18" t="s">
        <v>23580</v>
      </c>
      <c r="BD209" s="18" t="s">
        <v>22250</v>
      </c>
      <c r="BE209" s="18" t="s">
        <v>22250</v>
      </c>
      <c r="BH209" s="200" t="s">
        <v>24965</v>
      </c>
      <c r="BI209" s="200" t="s">
        <v>22561</v>
      </c>
      <c r="BJ209" s="200" t="str">
        <f>VLOOKUP(BI209,'DM ngan hàng'!$A$4:$B$9,2,0)</f>
        <v>NH001</v>
      </c>
      <c r="BL209" s="15" t="s">
        <v>23795</v>
      </c>
      <c r="BM209" s="176"/>
      <c r="BN209" s="15" t="s">
        <v>23796</v>
      </c>
      <c r="BO209" s="18" t="s">
        <v>25470</v>
      </c>
      <c r="BP209" s="18" t="s">
        <v>22542</v>
      </c>
    </row>
    <row r="210" spans="1:68" x14ac:dyDescent="0.25">
      <c r="A210" s="14" t="s">
        <v>23471</v>
      </c>
      <c r="B210" s="14" t="s">
        <v>21855</v>
      </c>
      <c r="C210" s="15" t="s">
        <v>23472</v>
      </c>
      <c r="D210" s="15" t="s">
        <v>25331</v>
      </c>
      <c r="E210" s="187" t="s">
        <v>67</v>
      </c>
      <c r="F210" s="220" t="str">
        <f>VLOOKUP(E210,'DM quốc gia'!$A$3:$B$20,2,0)</f>
        <v>QG001</v>
      </c>
      <c r="G210" s="166">
        <v>33557</v>
      </c>
      <c r="H210" s="166" t="str">
        <f>YEAR(G210) &amp; IF(MONTH(G210) &lt;10,"0" &amp; MONTH(G210),MONTH(G210)) &amp;  IF(DAY(G210) &lt;10,"0" &amp; DAY(G210),DAY(G210))</f>
        <v>19911115</v>
      </c>
      <c r="I210" s="15" t="s">
        <v>20989</v>
      </c>
      <c r="J210" s="15" t="str">
        <f>VLOOKUP(I210,'DM giới tính'!$A$4:$B$5,2,0)</f>
        <v>NU</v>
      </c>
      <c r="K210" s="187" t="str">
        <f>+VLOOKUP(C210,'[5]Hồ sơ nhân viên'!B$5:AW$126,5,0)</f>
        <v>01</v>
      </c>
      <c r="L210" s="190" t="s">
        <v>21867</v>
      </c>
      <c r="M210" s="166">
        <f>+EDATE(O210,2)</f>
        <v>42686</v>
      </c>
      <c r="N210" s="166" t="str">
        <f>YEAR(M210) &amp; IF(MONTH(M210) &lt;10,"0" &amp; MONTH(M210),MONTH(M210)) &amp;  IF(DAY(M210) &lt;10,"0" &amp; DAY(M210),DAY(M210))</f>
        <v>20161112</v>
      </c>
      <c r="O210" s="200">
        <v>42625</v>
      </c>
      <c r="P210" s="166" t="str">
        <f>YEAR(O210) &amp; IF(MONTH(O210) &lt;10,"0" &amp; MONTH(O210),MONTH(O210)) &amp;  IF(DAY(O210) &lt;10,"0" &amp; DAY(O210),DAY(O210))</f>
        <v>20160912</v>
      </c>
      <c r="Q210" s="166">
        <v>42625</v>
      </c>
      <c r="R210" s="166" t="str">
        <f>YEAR(Q210) &amp; IF(MONTH(Q210) &lt;10,"0" &amp; MONTH(Q210),MONTH(Q210)) &amp;  IF(DAY(Q210) &lt;10,"0" &amp; DAY(Q210),DAY(Q210))</f>
        <v>20160912</v>
      </c>
      <c r="S210" s="204" t="s">
        <v>24381</v>
      </c>
      <c r="T210" s="204">
        <v>42664</v>
      </c>
      <c r="U210" s="166" t="str">
        <f>YEAR(T210) &amp; IF(MONTH(T210) &lt;10,"0" &amp; MONTH(T210),MONTH(T210)) &amp;  IF(DAY(T210) &lt;10,"0" &amp; DAY(T210),DAY(T210))</f>
        <v>20161021</v>
      </c>
      <c r="W210" s="190" t="s">
        <v>104</v>
      </c>
      <c r="X210" s="166" t="s">
        <v>104</v>
      </c>
      <c r="Y210" s="190" t="s">
        <v>21995</v>
      </c>
      <c r="Z210" s="190" t="s">
        <v>21995</v>
      </c>
      <c r="AA210" s="200" t="s">
        <v>24841</v>
      </c>
      <c r="AB210" s="36" t="str">
        <f>VLOOKUP(AA210,'DM vị trí'!$B$4:$C$56,2,0)</f>
        <v>04</v>
      </c>
      <c r="AC210" s="36">
        <v>170301</v>
      </c>
      <c r="AD210" s="200" t="s">
        <v>24845</v>
      </c>
      <c r="AE210" s="18" t="s">
        <v>23473</v>
      </c>
      <c r="AF210" s="200" t="s">
        <v>24846</v>
      </c>
      <c r="AH210" s="200" t="s">
        <v>22535</v>
      </c>
      <c r="AI210" s="36" t="str">
        <f>VLOOKUP(AH210,'DM tongiao'!$A$3:$B$12,2,0)</f>
        <v>TG009</v>
      </c>
      <c r="AJ210" s="18" t="s">
        <v>22544</v>
      </c>
      <c r="AK210" s="36" t="str">
        <f>VLOOKUP(AJ210,'DM hon nhan'!$A$3:$B$8,2,0)</f>
        <v>TT02</v>
      </c>
      <c r="AL210" s="15" t="s">
        <v>23474</v>
      </c>
      <c r="AM210" s="15" t="s">
        <v>23474</v>
      </c>
      <c r="AN210" s="15" t="s">
        <v>22539</v>
      </c>
      <c r="AO210" s="15" t="str">
        <f>VLOOKUP(AN210,'DM Tỉnh thành'!$A$3:$B$66,2,0)</f>
        <v>TT005</v>
      </c>
      <c r="AR210" s="15" t="s">
        <v>23474</v>
      </c>
      <c r="AS210" s="15" t="s">
        <v>105</v>
      </c>
      <c r="AT210" s="15" t="str">
        <f>VLOOKUP(AS210,'DM Tỉnh thành'!$A$3:$B$66,2,0)</f>
        <v>TT005</v>
      </c>
      <c r="AV210" s="15" t="e">
        <f>VLOOKUP(AU210,'DM quận huyện'!$B$3:$C$705,2,0)</f>
        <v>#N/A</v>
      </c>
      <c r="BA210" s="18" t="s">
        <v>22250</v>
      </c>
      <c r="BB210" s="176"/>
      <c r="BC210" s="18" t="s">
        <v>23580</v>
      </c>
      <c r="BD210" s="18" t="s">
        <v>22250</v>
      </c>
      <c r="BE210" s="18" t="s">
        <v>22250</v>
      </c>
      <c r="BH210" s="200" t="s">
        <v>24847</v>
      </c>
      <c r="BI210" s="200" t="s">
        <v>22561</v>
      </c>
      <c r="BJ210" s="200"/>
      <c r="BL210" s="15" t="s">
        <v>23757</v>
      </c>
      <c r="BM210" s="176"/>
      <c r="BN210" s="15" t="s">
        <v>23758</v>
      </c>
      <c r="BO210" s="18" t="s">
        <v>22546</v>
      </c>
      <c r="BP210" s="18" t="s">
        <v>22542</v>
      </c>
    </row>
    <row r="211" spans="1:68" x14ac:dyDescent="0.25">
      <c r="A211" s="14" t="s">
        <v>21823</v>
      </c>
      <c r="B211" s="14" t="s">
        <v>21855</v>
      </c>
      <c r="C211" s="15" t="s">
        <v>21637</v>
      </c>
      <c r="D211" s="15" t="s">
        <v>25332</v>
      </c>
      <c r="E211" s="187" t="s">
        <v>67</v>
      </c>
      <c r="F211" s="220" t="str">
        <f>VLOOKUP(E211,'DM quốc gia'!$A$3:$B$20,2,0)</f>
        <v>QG001</v>
      </c>
      <c r="G211" s="166">
        <v>32256</v>
      </c>
      <c r="H211" s="166" t="str">
        <f>YEAR(G211) &amp; IF(MONTH(G211) &lt;10,"0" &amp; MONTH(G211),MONTH(G211)) &amp;  IF(DAY(G211) &lt;10,"0" &amp; DAY(G211),DAY(G211))</f>
        <v>19880423</v>
      </c>
      <c r="I211" s="15" t="s">
        <v>20989</v>
      </c>
      <c r="J211" s="15" t="str">
        <f>VLOOKUP(I211,'DM giới tính'!$A$4:$B$5,2,0)</f>
        <v>NU</v>
      </c>
      <c r="K211" s="187" t="str">
        <f>+VLOOKUP(C211,'[5]Hồ sơ nhân viên'!B$5:AW$126,5,0)</f>
        <v>01</v>
      </c>
      <c r="L211" s="190" t="s">
        <v>21867</v>
      </c>
      <c r="M211" s="166">
        <f>+EDATE(O211,2)</f>
        <v>42875</v>
      </c>
      <c r="N211" s="166" t="str">
        <f>YEAR(M211) &amp; IF(MONTH(M211) &lt;10,"0" &amp; MONTH(M211),MONTH(M211)) &amp;  IF(DAY(M211) &lt;10,"0" &amp; DAY(M211),DAY(M211))</f>
        <v>20170520</v>
      </c>
      <c r="O211" s="200">
        <v>42814</v>
      </c>
      <c r="P211" s="166" t="str">
        <f>YEAR(O211) &amp; IF(MONTH(O211) &lt;10,"0" &amp; MONTH(O211),MONTH(O211)) &amp;  IF(DAY(O211) &lt;10,"0" &amp; DAY(O211),DAY(O211))</f>
        <v>20170320</v>
      </c>
      <c r="Q211" s="166">
        <v>42814</v>
      </c>
      <c r="R211" s="166" t="str">
        <f>YEAR(Q211) &amp; IF(MONTH(Q211) &lt;10,"0" &amp; MONTH(Q211),MONTH(Q211)) &amp;  IF(DAY(Q211) &lt;10,"0" &amp; DAY(Q211),DAY(Q211))</f>
        <v>20170320</v>
      </c>
      <c r="S211" s="204" t="s">
        <v>24382</v>
      </c>
      <c r="T211" s="204">
        <v>42703</v>
      </c>
      <c r="U211" s="166" t="str">
        <f>YEAR(T211) &amp; IF(MONTH(T211) &lt;10,"0" &amp; MONTH(T211),MONTH(T211)) &amp;  IF(DAY(T211) &lt;10,"0" &amp; DAY(T211),DAY(T211))</f>
        <v>20161129</v>
      </c>
      <c r="W211" s="190" t="s">
        <v>104</v>
      </c>
      <c r="X211" s="166" t="s">
        <v>104</v>
      </c>
      <c r="Y211" s="190" t="s">
        <v>21997</v>
      </c>
      <c r="Z211" s="190" t="s">
        <v>21997</v>
      </c>
      <c r="AA211" s="200" t="s">
        <v>24841</v>
      </c>
      <c r="AB211" s="36" t="str">
        <f>VLOOKUP(AA211,'DM vị trí'!$B$4:$C$56,2,0)</f>
        <v>04</v>
      </c>
      <c r="AC211" s="36">
        <v>170301</v>
      </c>
      <c r="AD211" s="200" t="s">
        <v>24848</v>
      </c>
      <c r="AE211" s="18" t="s">
        <v>22639</v>
      </c>
      <c r="AF211" s="200" t="s">
        <v>24849</v>
      </c>
      <c r="AH211" s="200" t="s">
        <v>22593</v>
      </c>
      <c r="AI211" s="36" t="str">
        <f>VLOOKUP(AH211,'DM tongiao'!$A$3:$B$12,2,0)</f>
        <v>TG002</v>
      </c>
      <c r="AJ211" s="18" t="s">
        <v>22536</v>
      </c>
      <c r="AK211" s="36" t="str">
        <f>VLOOKUP(AJ211,'DM hon nhan'!$A$3:$B$8,2,0)</f>
        <v>TT01</v>
      </c>
      <c r="AL211" s="15" t="s">
        <v>25421</v>
      </c>
      <c r="AM211" s="15" t="s">
        <v>25422</v>
      </c>
      <c r="AN211" s="15" t="s">
        <v>22539</v>
      </c>
      <c r="AO211" s="15" t="str">
        <f>VLOOKUP(AN211,'DM Tỉnh thành'!$A$3:$B$66,2,0)</f>
        <v>TT005</v>
      </c>
      <c r="AR211" s="15" t="s">
        <v>25421</v>
      </c>
      <c r="AS211" s="15" t="s">
        <v>105</v>
      </c>
      <c r="AT211" s="15" t="str">
        <f>VLOOKUP(AS211,'DM Tỉnh thành'!$A$3:$B$66,2,0)</f>
        <v>TT005</v>
      </c>
      <c r="AV211" s="15" t="e">
        <f>VLOOKUP(AU211,'DM quận huyện'!$B$3:$C$705,2,0)</f>
        <v>#N/A</v>
      </c>
      <c r="BA211" s="18" t="s">
        <v>22250</v>
      </c>
      <c r="BB211" s="176"/>
      <c r="BC211" s="18" t="s">
        <v>23580</v>
      </c>
      <c r="BD211" s="18" t="s">
        <v>22250</v>
      </c>
      <c r="BE211" s="18" t="s">
        <v>22250</v>
      </c>
      <c r="BH211" s="200" t="s">
        <v>24850</v>
      </c>
      <c r="BI211" s="200" t="s">
        <v>22561</v>
      </c>
      <c r="BJ211" s="200"/>
      <c r="BL211" s="15" t="s">
        <v>22640</v>
      </c>
      <c r="BM211" s="176"/>
      <c r="BN211" s="15" t="s">
        <v>23759</v>
      </c>
      <c r="BO211" s="18" t="s">
        <v>22546</v>
      </c>
      <c r="BP211" s="18" t="s">
        <v>22542</v>
      </c>
    </row>
    <row r="212" spans="1:68" x14ac:dyDescent="0.25">
      <c r="A212" s="14" t="s">
        <v>21794</v>
      </c>
      <c r="B212" s="14" t="s">
        <v>21855</v>
      </c>
      <c r="C212" s="15" t="s">
        <v>21607</v>
      </c>
      <c r="D212" s="15" t="s">
        <v>25333</v>
      </c>
      <c r="E212" s="187" t="s">
        <v>24182</v>
      </c>
      <c r="F212" s="220" t="str">
        <f>VLOOKUP(E212,'DM quốc gia'!$A$3:$B$20,2,0)</f>
        <v>QG017</v>
      </c>
      <c r="G212" s="166">
        <v>26917</v>
      </c>
      <c r="H212" s="166" t="str">
        <f>YEAR(G212) &amp; IF(MONTH(G212) &lt;10,"0" &amp; MONTH(G212),MONTH(G212)) &amp;  IF(DAY(G212) &lt;10,"0" &amp; DAY(G212),DAY(G212))</f>
        <v>19730910</v>
      </c>
      <c r="I212" s="15" t="s">
        <v>20988</v>
      </c>
      <c r="J212" s="15" t="str">
        <f>VLOOKUP(I212,'DM giới tính'!$A$4:$B$5,2,0)</f>
        <v>NAM</v>
      </c>
      <c r="K212" s="187" t="str">
        <f>+VLOOKUP(C212,'[5]Hồ sơ nhân viên'!B$5:AW$126,5,0)</f>
        <v>01</v>
      </c>
      <c r="L212" s="190" t="s">
        <v>21870</v>
      </c>
      <c r="M212" s="166">
        <f>+EDATE(O212,2)</f>
        <v>42004</v>
      </c>
      <c r="N212" s="166" t="str">
        <f>YEAR(M212) &amp; IF(MONTH(M212) &lt;10,"0" &amp; MONTH(M212),MONTH(M212)) &amp;  IF(DAY(M212) &lt;10,"0" &amp; DAY(M212),DAY(M212))</f>
        <v>20141231</v>
      </c>
      <c r="O212" s="200">
        <v>41943</v>
      </c>
      <c r="P212" s="166" t="str">
        <f>YEAR(O212) &amp; IF(MONTH(O212) &lt;10,"0" &amp; MONTH(O212),MONTH(O212)) &amp;  IF(DAY(O212) &lt;10,"0" &amp; DAY(O212),DAY(O212))</f>
        <v>20141031</v>
      </c>
      <c r="Q212" s="166">
        <v>41943</v>
      </c>
      <c r="R212" s="166" t="str">
        <f>YEAR(Q212) &amp; IF(MONTH(Q212) &lt;10,"0" &amp; MONTH(Q212),MONTH(Q212)) &amp;  IF(DAY(Q212) &lt;10,"0" &amp; DAY(Q212),DAY(Q212))</f>
        <v>20141031</v>
      </c>
      <c r="S212" s="204" t="s">
        <v>24383</v>
      </c>
      <c r="T212" s="204">
        <v>40094</v>
      </c>
      <c r="U212" s="166" t="str">
        <f>YEAR(T212) &amp; IF(MONTH(T212) &lt;10,"0" &amp; MONTH(T212),MONTH(T212)) &amp;  IF(DAY(T212) &lt;10,"0" &amp; DAY(T212),DAY(T212))</f>
        <v>20091008</v>
      </c>
      <c r="W212" s="190" t="s">
        <v>23669</v>
      </c>
      <c r="X212" s="166" t="s">
        <v>23669</v>
      </c>
      <c r="Y212" s="190" t="s">
        <v>22005</v>
      </c>
      <c r="Z212" s="190" t="s">
        <v>22005</v>
      </c>
      <c r="AA212" s="200" t="s">
        <v>22023</v>
      </c>
      <c r="AB212" s="36" t="str">
        <f>VLOOKUP(AA212,'DM vị trí'!$B$4:$C$56,2,0)</f>
        <v>02</v>
      </c>
      <c r="AC212" s="36">
        <v>170301</v>
      </c>
      <c r="AD212" s="200">
        <v>0</v>
      </c>
      <c r="AF212" s="201" t="s">
        <v>23848</v>
      </c>
      <c r="AH212" s="200" t="s">
        <v>22535</v>
      </c>
      <c r="AI212" s="36" t="str">
        <f>VLOOKUP(AH212,'DM tongiao'!$A$3:$B$12,2,0)</f>
        <v>TG009</v>
      </c>
      <c r="AJ212" s="18" t="s">
        <v>22544</v>
      </c>
      <c r="AK212" s="36" t="str">
        <f>VLOOKUP(AJ212,'DM hon nhan'!$A$3:$B$8,2,0)</f>
        <v>TT02</v>
      </c>
      <c r="AM212" s="15" t="s">
        <v>23706</v>
      </c>
      <c r="AN212" s="15" t="s">
        <v>22539</v>
      </c>
      <c r="AO212" s="15" t="str">
        <f>VLOOKUP(AN212,'DM Tỉnh thành'!$A$3:$B$66,2,0)</f>
        <v>TT005</v>
      </c>
      <c r="AR212" s="15">
        <v>0</v>
      </c>
      <c r="BB212" s="176"/>
      <c r="BD212" s="18" t="s">
        <v>22250</v>
      </c>
      <c r="BH212" s="200" t="s">
        <v>24851</v>
      </c>
      <c r="BI212" s="200" t="s">
        <v>22561</v>
      </c>
      <c r="BJ212" s="200"/>
      <c r="BL212" s="15" t="s">
        <v>23760</v>
      </c>
      <c r="BM212" s="176"/>
      <c r="BN212" s="15"/>
      <c r="BO212" s="18" t="s">
        <v>22546</v>
      </c>
      <c r="BP212" s="18" t="s">
        <v>22542</v>
      </c>
    </row>
    <row r="213" spans="1:68" x14ac:dyDescent="0.25">
      <c r="A213" s="14" t="s">
        <v>23475</v>
      </c>
      <c r="B213" s="14" t="s">
        <v>21855</v>
      </c>
      <c r="C213" s="15" t="s">
        <v>23476</v>
      </c>
      <c r="D213" s="15" t="s">
        <v>25334</v>
      </c>
      <c r="E213" s="187" t="s">
        <v>67</v>
      </c>
      <c r="F213" s="220" t="str">
        <f>VLOOKUP(E213,'DM quốc gia'!$A$3:$B$20,2,0)</f>
        <v>QG001</v>
      </c>
      <c r="G213" s="166">
        <v>32515</v>
      </c>
      <c r="H213" s="166" t="str">
        <f>YEAR(G213) &amp; IF(MONTH(G213) &lt;10,"0" &amp; MONTH(G213),MONTH(G213)) &amp;  IF(DAY(G213) &lt;10,"0" &amp; DAY(G213),DAY(G213))</f>
        <v>19890107</v>
      </c>
      <c r="I213" s="15" t="s">
        <v>20989</v>
      </c>
      <c r="J213" s="15" t="str">
        <f>VLOOKUP(I213,'DM giới tính'!$A$4:$B$5,2,0)</f>
        <v>NU</v>
      </c>
      <c r="K213" s="187" t="str">
        <f>+VLOOKUP(C213,'[5]Hồ sơ nhân viên'!B$5:AW$126,5,0)</f>
        <v>01</v>
      </c>
      <c r="L213" s="190" t="s">
        <v>21924</v>
      </c>
      <c r="M213" s="166">
        <f>+EDATE(O213,2)</f>
        <v>42482</v>
      </c>
      <c r="N213" s="166" t="str">
        <f>YEAR(M213) &amp; IF(MONTH(M213) &lt;10,"0" &amp; MONTH(M213),MONTH(M213)) &amp;  IF(DAY(M213) &lt;10,"0" &amp; DAY(M213),DAY(M213))</f>
        <v>20160422</v>
      </c>
      <c r="O213" s="200">
        <v>42422</v>
      </c>
      <c r="P213" s="166" t="str">
        <f>YEAR(O213) &amp; IF(MONTH(O213) &lt;10,"0" &amp; MONTH(O213),MONTH(O213)) &amp;  IF(DAY(O213) &lt;10,"0" &amp; DAY(O213),DAY(O213))</f>
        <v>20160222</v>
      </c>
      <c r="Q213" s="166">
        <v>42422</v>
      </c>
      <c r="R213" s="166" t="str">
        <f>YEAR(Q213) &amp; IF(MONTH(Q213) &lt;10,"0" &amp; MONTH(Q213),MONTH(Q213)) &amp;  IF(DAY(Q213) &lt;10,"0" &amp; DAY(Q213),DAY(Q213))</f>
        <v>20160222</v>
      </c>
      <c r="S213" s="204" t="s">
        <v>24384</v>
      </c>
      <c r="T213" s="204">
        <v>41110</v>
      </c>
      <c r="U213" s="166" t="str">
        <f>YEAR(T213) &amp; IF(MONTH(T213) &lt;10,"0" &amp; MONTH(T213),MONTH(T213)) &amp;  IF(DAY(T213) &lt;10,"0" &amp; DAY(T213),DAY(T213))</f>
        <v>20120720</v>
      </c>
      <c r="W213" s="190" t="s">
        <v>197</v>
      </c>
      <c r="X213" s="166" t="s">
        <v>197</v>
      </c>
      <c r="Y213" s="190" t="s">
        <v>21995</v>
      </c>
      <c r="Z213" s="190" t="s">
        <v>21995</v>
      </c>
      <c r="AA213" s="200" t="s">
        <v>23629</v>
      </c>
      <c r="AB213" s="36" t="str">
        <f>VLOOKUP(AA213,'DM vị trí'!$B$4:$C$56,2,0)</f>
        <v>49</v>
      </c>
      <c r="AD213" s="200" t="s">
        <v>24852</v>
      </c>
      <c r="AE213" s="18" t="s">
        <v>23477</v>
      </c>
      <c r="AF213" s="200" t="s">
        <v>24853</v>
      </c>
      <c r="AH213" s="200" t="s">
        <v>22535</v>
      </c>
      <c r="AI213" s="36" t="str">
        <f>VLOOKUP(AH213,'DM tongiao'!$A$3:$B$12,2,0)</f>
        <v>TG009</v>
      </c>
      <c r="AJ213" s="18" t="s">
        <v>22544</v>
      </c>
      <c r="AK213" s="36" t="str">
        <f>VLOOKUP(AJ213,'DM hon nhan'!$A$3:$B$8,2,0)</f>
        <v>TT02</v>
      </c>
      <c r="AN213" s="15" t="s">
        <v>22539</v>
      </c>
      <c r="AO213" s="15" t="str">
        <f>VLOOKUP(AN213,'DM Tỉnh thành'!$A$3:$B$66,2,0)</f>
        <v>TT005</v>
      </c>
      <c r="AR213" s="15" t="s">
        <v>23480</v>
      </c>
      <c r="BA213" s="18" t="s">
        <v>22250</v>
      </c>
      <c r="BB213" s="176"/>
      <c r="BC213" s="18" t="s">
        <v>23580</v>
      </c>
      <c r="BD213" s="18" t="s">
        <v>22250</v>
      </c>
      <c r="BE213" s="18" t="s">
        <v>22250</v>
      </c>
      <c r="BH213" s="200">
        <v>0</v>
      </c>
      <c r="BI213" s="200">
        <v>0</v>
      </c>
      <c r="BJ213" s="200"/>
      <c r="BL213" s="15"/>
      <c r="BM213" s="176"/>
      <c r="BN213" s="15" t="e">
        <v>#N/A</v>
      </c>
      <c r="BO213" s="18" t="s">
        <v>22546</v>
      </c>
      <c r="BP213" s="18" t="s">
        <v>22518</v>
      </c>
    </row>
    <row r="214" spans="1:68" x14ac:dyDescent="0.25">
      <c r="A214" s="14" t="s">
        <v>21747</v>
      </c>
      <c r="B214" s="14" t="s">
        <v>21855</v>
      </c>
      <c r="C214" s="15" t="s">
        <v>21561</v>
      </c>
      <c r="D214" s="15" t="s">
        <v>25284</v>
      </c>
      <c r="E214" s="187" t="s">
        <v>67</v>
      </c>
      <c r="F214" s="220" t="str">
        <f>VLOOKUP(E214,'DM quốc gia'!$A$3:$B$20,2,0)</f>
        <v>QG001</v>
      </c>
      <c r="G214" s="166">
        <v>31177</v>
      </c>
      <c r="H214" s="166" t="str">
        <f>YEAR(G214) &amp; IF(MONTH(G214) &lt;10,"0" &amp; MONTH(G214),MONTH(G214)) &amp;  IF(DAY(G214) &lt;10,"0" &amp; DAY(G214),DAY(G214))</f>
        <v>19850510</v>
      </c>
      <c r="I214" s="15" t="s">
        <v>20989</v>
      </c>
      <c r="J214" s="15" t="str">
        <f>VLOOKUP(I214,'DM giới tính'!$A$4:$B$5,2,0)</f>
        <v>NU</v>
      </c>
      <c r="K214" s="187" t="str">
        <f>+VLOOKUP(C214,'[5]Hồ sơ nhân viên'!B$5:AW$126,5,0)</f>
        <v>01</v>
      </c>
      <c r="L214" s="190" t="s">
        <v>21876</v>
      </c>
      <c r="M214" s="166">
        <f>+EDATE(O214,2)</f>
        <v>41244</v>
      </c>
      <c r="N214" s="166" t="str">
        <f>YEAR(M214) &amp; IF(MONTH(M214) &lt;10,"0" &amp; MONTH(M214),MONTH(M214)) &amp;  IF(DAY(M214) &lt;10,"0" &amp; DAY(M214),DAY(M214))</f>
        <v>20121201</v>
      </c>
      <c r="O214" s="200">
        <v>41183</v>
      </c>
      <c r="P214" s="166" t="str">
        <f>YEAR(O214) &amp; IF(MONTH(O214) &lt;10,"0" &amp; MONTH(O214),MONTH(O214)) &amp;  IF(DAY(O214) &lt;10,"0" &amp; DAY(O214),DAY(O214))</f>
        <v>20121001</v>
      </c>
      <c r="Q214" s="166">
        <v>41183</v>
      </c>
      <c r="R214" s="166" t="str">
        <f>YEAR(Q214) &amp; IF(MONTH(Q214) &lt;10,"0" &amp; MONTH(Q214),MONTH(Q214)) &amp;  IF(DAY(Q214) &lt;10,"0" &amp; DAY(Q214),DAY(Q214))</f>
        <v>20121001</v>
      </c>
      <c r="S214" s="204" t="s">
        <v>24333</v>
      </c>
      <c r="T214" s="204">
        <v>40905</v>
      </c>
      <c r="U214" s="166" t="str">
        <f>YEAR(T214) &amp; IF(MONTH(T214) &lt;10,"0" &amp; MONTH(T214),MONTH(T214)) &amp;  IF(DAY(T214) &lt;10,"0" &amp; DAY(T214),DAY(T214))</f>
        <v>20111228</v>
      </c>
      <c r="W214" s="190" t="s">
        <v>155</v>
      </c>
      <c r="X214" s="166" t="s">
        <v>155</v>
      </c>
      <c r="Y214" s="190" t="s">
        <v>21997</v>
      </c>
      <c r="Z214" s="190" t="s">
        <v>21997</v>
      </c>
      <c r="AA214" s="200" t="s">
        <v>22057</v>
      </c>
      <c r="AB214" s="36" t="str">
        <f>VLOOKUP(AA214,'DM vị trí'!$B$4:$C$56,2,0)</f>
        <v>32</v>
      </c>
      <c r="AC214" s="36">
        <v>111201</v>
      </c>
      <c r="AD214" s="200" t="s">
        <v>24684</v>
      </c>
      <c r="AE214" s="18" t="s">
        <v>22559</v>
      </c>
      <c r="AF214" s="18" t="s">
        <v>22559</v>
      </c>
      <c r="AH214" s="200" t="s">
        <v>22535</v>
      </c>
      <c r="AI214" s="36" t="str">
        <f>VLOOKUP(AH214,'DM tongiao'!$A$3:$B$12,2,0)</f>
        <v>TG009</v>
      </c>
      <c r="AJ214" s="18" t="s">
        <v>22536</v>
      </c>
      <c r="AK214" s="36" t="str">
        <f>VLOOKUP(AJ214,'DM hon nhan'!$A$3:$B$8,2,0)</f>
        <v>TT01</v>
      </c>
      <c r="AL214" s="15" t="s">
        <v>22560</v>
      </c>
      <c r="AM214" s="15" t="s">
        <v>25402</v>
      </c>
      <c r="AN214" s="15" t="s">
        <v>22539</v>
      </c>
      <c r="AO214" s="15" t="str">
        <f>VLOOKUP(AN214,'DM Tỉnh thành'!$A$3:$B$66,2,0)</f>
        <v>TT005</v>
      </c>
      <c r="AR214" s="15" t="s">
        <v>22560</v>
      </c>
      <c r="AS214" s="15" t="s">
        <v>156</v>
      </c>
      <c r="AT214" s="15" t="str">
        <f>VLOOKUP(AS214,'DM Tỉnh thành'!$A$3:$B$66,2,0)</f>
        <v>TT031</v>
      </c>
      <c r="AU214" s="15" t="s">
        <v>1594</v>
      </c>
      <c r="AV214" s="15" t="str">
        <f>VLOOKUP(AU214,'DM quận huyện'!$B$3:$C$705,2,0)</f>
        <v>QH695</v>
      </c>
      <c r="BA214" s="18" t="s">
        <v>22250</v>
      </c>
      <c r="BB214" s="176"/>
      <c r="BC214" s="18" t="s">
        <v>23580</v>
      </c>
      <c r="BD214" s="18" t="s">
        <v>22250</v>
      </c>
      <c r="BE214" s="18" t="s">
        <v>22250</v>
      </c>
      <c r="BH214" s="200" t="s">
        <v>24685</v>
      </c>
      <c r="BI214" s="200" t="s">
        <v>22561</v>
      </c>
      <c r="BJ214" s="200" t="str">
        <f>VLOOKUP(BI214,'DM ngan hàng'!$A$4:$B$9,2,0)</f>
        <v>NH001</v>
      </c>
      <c r="BL214" s="200" t="s">
        <v>24686</v>
      </c>
      <c r="BM214" s="176"/>
      <c r="BN214" s="15" t="s">
        <v>23734</v>
      </c>
      <c r="BO214" s="18" t="s">
        <v>25470</v>
      </c>
      <c r="BP214" s="18" t="s">
        <v>22542</v>
      </c>
    </row>
    <row r="215" spans="1:68" x14ac:dyDescent="0.25">
      <c r="A215" s="14" t="s">
        <v>21826</v>
      </c>
      <c r="B215" s="14" t="s">
        <v>21855</v>
      </c>
      <c r="C215" s="15" t="s">
        <v>21640</v>
      </c>
      <c r="D215" s="15" t="s">
        <v>25287</v>
      </c>
      <c r="E215" s="187" t="s">
        <v>67</v>
      </c>
      <c r="F215" s="220" t="str">
        <f>VLOOKUP(E215,'DM quốc gia'!$A$3:$B$20,2,0)</f>
        <v>QG001</v>
      </c>
      <c r="G215" s="166">
        <v>33415</v>
      </c>
      <c r="H215" s="166" t="str">
        <f>YEAR(G215) &amp; IF(MONTH(G215) &lt;10,"0" &amp; MONTH(G215),MONTH(G215)) &amp;  IF(DAY(G215) &lt;10,"0" &amp; DAY(G215),DAY(G215))</f>
        <v>19910626</v>
      </c>
      <c r="I215" s="15" t="s">
        <v>20988</v>
      </c>
      <c r="J215" s="15" t="str">
        <f>VLOOKUP(I215,'DM giới tính'!$A$4:$B$5,2,0)</f>
        <v>NAM</v>
      </c>
      <c r="K215" s="187" t="str">
        <f>+VLOOKUP(C215,'[5]Hồ sơ nhân viên'!B$5:AW$126,5,0)</f>
        <v>01</v>
      </c>
      <c r="L215" s="190" t="s">
        <v>21876</v>
      </c>
      <c r="M215" s="166">
        <f>+EDATE(O215,2)</f>
        <v>42889</v>
      </c>
      <c r="N215" s="166" t="str">
        <f>YEAR(M215) &amp; IF(MONTH(M215) &lt;10,"0" &amp; MONTH(M215),MONTH(M215)) &amp;  IF(DAY(M215) &lt;10,"0" &amp; DAY(M215),DAY(M215))</f>
        <v>20170603</v>
      </c>
      <c r="O215" s="200">
        <v>42828</v>
      </c>
      <c r="P215" s="166" t="str">
        <f>YEAR(O215) &amp; IF(MONTH(O215) &lt;10,"0" &amp; MONTH(O215),MONTH(O215)) &amp;  IF(DAY(O215) &lt;10,"0" &amp; DAY(O215),DAY(O215))</f>
        <v>20170403</v>
      </c>
      <c r="Q215" s="166">
        <v>42828</v>
      </c>
      <c r="R215" s="166" t="str">
        <f>YEAR(Q215) &amp; IF(MONTH(Q215) &lt;10,"0" &amp; MONTH(Q215),MONTH(Q215)) &amp;  IF(DAY(Q215) &lt;10,"0" &amp; DAY(Q215),DAY(Q215))</f>
        <v>20170403</v>
      </c>
      <c r="S215" s="204" t="s">
        <v>24336</v>
      </c>
      <c r="T215" s="204">
        <v>39690</v>
      </c>
      <c r="U215" s="166" t="str">
        <f>YEAR(T215) &amp; IF(MONTH(T215) &lt;10,"0" &amp; MONTH(T215),MONTH(T215)) &amp;  IF(DAY(T215) &lt;10,"0" &amp; DAY(T215),DAY(T215))</f>
        <v>20080830</v>
      </c>
      <c r="W215" s="190" t="s">
        <v>155</v>
      </c>
      <c r="X215" s="166" t="s">
        <v>155</v>
      </c>
      <c r="Y215" s="190" t="s">
        <v>21995</v>
      </c>
      <c r="Z215" s="190" t="s">
        <v>21995</v>
      </c>
      <c r="AA215" s="200" t="s">
        <v>22078</v>
      </c>
      <c r="AB215" s="36" t="str">
        <f>VLOOKUP(AA215,'DM vị trí'!$B$4:$C$56,2,0)</f>
        <v>48</v>
      </c>
      <c r="AC215" s="36">
        <v>111201</v>
      </c>
      <c r="AD215" s="200" t="s">
        <v>24694</v>
      </c>
      <c r="AE215" s="18" t="s">
        <v>22566</v>
      </c>
      <c r="AF215" s="200" t="s">
        <v>24695</v>
      </c>
      <c r="AH215" s="200" t="s">
        <v>21124</v>
      </c>
      <c r="AI215" s="36" t="str">
        <f>VLOOKUP(AH215,'DM tongiao'!$A$3:$B$12,2,0)</f>
        <v>TG007</v>
      </c>
      <c r="AJ215" s="18" t="s">
        <v>22544</v>
      </c>
      <c r="AK215" s="36" t="str">
        <f>VLOOKUP(AJ215,'DM hon nhan'!$A$3:$B$8,2,0)</f>
        <v>TT02</v>
      </c>
      <c r="AL215" s="15" t="s">
        <v>22567</v>
      </c>
      <c r="AM215" s="15" t="s">
        <v>25403</v>
      </c>
      <c r="AN215" s="15" t="s">
        <v>22539</v>
      </c>
      <c r="AO215" s="15" t="str">
        <f>VLOOKUP(AN215,'DM Tỉnh thành'!$A$3:$B$66,2,0)</f>
        <v>TT005</v>
      </c>
      <c r="AR215" s="15" t="s">
        <v>22567</v>
      </c>
      <c r="AS215" s="15" t="s">
        <v>156</v>
      </c>
      <c r="AT215" s="15" t="str">
        <f>VLOOKUP(AS215,'DM Tỉnh thành'!$A$3:$B$66,2,0)</f>
        <v>TT031</v>
      </c>
      <c r="AU215" s="15" t="s">
        <v>1594</v>
      </c>
      <c r="AV215" s="15" t="str">
        <f>VLOOKUP(AU215,'DM quận huyện'!$B$3:$C$705,2,0)</f>
        <v>QH695</v>
      </c>
      <c r="BA215" s="18" t="s">
        <v>22250</v>
      </c>
      <c r="BB215" s="176"/>
      <c r="BC215" s="18" t="s">
        <v>23580</v>
      </c>
      <c r="BD215" s="18" t="s">
        <v>22250</v>
      </c>
      <c r="BE215" s="18" t="s">
        <v>22250</v>
      </c>
      <c r="BH215" s="200" t="s">
        <v>24696</v>
      </c>
      <c r="BI215" s="200" t="s">
        <v>22561</v>
      </c>
      <c r="BJ215" s="200" t="str">
        <f>VLOOKUP(BI215,'DM ngan hàng'!$A$4:$B$9,2,0)</f>
        <v>NH001</v>
      </c>
      <c r="BL215" s="200" t="s">
        <v>24697</v>
      </c>
      <c r="BM215" s="176"/>
      <c r="BN215" s="15" t="s">
        <v>22568</v>
      </c>
      <c r="BO215" s="18" t="s">
        <v>25470</v>
      </c>
      <c r="BP215" s="18" t="s">
        <v>22542</v>
      </c>
    </row>
    <row r="216" spans="1:68" x14ac:dyDescent="0.25">
      <c r="A216" s="14" t="s">
        <v>21744</v>
      </c>
      <c r="B216" s="14" t="s">
        <v>21855</v>
      </c>
      <c r="C216" s="15" t="s">
        <v>21558</v>
      </c>
      <c r="D216" s="15" t="s">
        <v>25299</v>
      </c>
      <c r="E216" s="187" t="s">
        <v>67</v>
      </c>
      <c r="F216" s="220" t="str">
        <f>VLOOKUP(E216,'DM quốc gia'!$A$3:$B$20,2,0)</f>
        <v>QG001</v>
      </c>
      <c r="G216" s="166">
        <v>31051</v>
      </c>
      <c r="H216" s="166" t="str">
        <f>YEAR(G216) &amp; IF(MONTH(G216) &lt;10,"0" &amp; MONTH(G216),MONTH(G216)) &amp;  IF(DAY(G216) &lt;10,"0" &amp; DAY(G216),DAY(G216))</f>
        <v>19850104</v>
      </c>
      <c r="I216" s="15" t="s">
        <v>20988</v>
      </c>
      <c r="J216" s="15" t="str">
        <f>VLOOKUP(I216,'DM giới tính'!$A$4:$B$5,2,0)</f>
        <v>NAM</v>
      </c>
      <c r="K216" s="187" t="str">
        <f>+VLOOKUP(C216,'[5]Hồ sơ nhân viên'!B$5:AW$126,5,0)</f>
        <v>01</v>
      </c>
      <c r="L216" s="190" t="s">
        <v>21897</v>
      </c>
      <c r="M216" s="166">
        <f>+EDATE(O216,2)</f>
        <v>41168</v>
      </c>
      <c r="N216" s="166" t="str">
        <f>YEAR(M216) &amp; IF(MONTH(M216) &lt;10,"0" &amp; MONTH(M216),MONTH(M216)) &amp;  IF(DAY(M216) &lt;10,"0" &amp; DAY(M216),DAY(M216))</f>
        <v>20120916</v>
      </c>
      <c r="O216" s="200">
        <v>41106</v>
      </c>
      <c r="P216" s="166" t="str">
        <f>YEAR(O216) &amp; IF(MONTH(O216) &lt;10,"0" &amp; MONTH(O216),MONTH(O216)) &amp;  IF(DAY(O216) &lt;10,"0" &amp; DAY(O216),DAY(O216))</f>
        <v>20120716</v>
      </c>
      <c r="Q216" s="166">
        <v>41106</v>
      </c>
      <c r="R216" s="166" t="str">
        <f>YEAR(Q216) &amp; IF(MONTH(Q216) &lt;10,"0" &amp; MONTH(Q216),MONTH(Q216)) &amp;  IF(DAY(Q216) &lt;10,"0" &amp; DAY(Q216),DAY(Q216))</f>
        <v>20120716</v>
      </c>
      <c r="S216" s="204" t="s">
        <v>24349</v>
      </c>
      <c r="T216" s="204">
        <v>42224</v>
      </c>
      <c r="U216" s="166" t="str">
        <f>YEAR(T216) &amp; IF(MONTH(T216) &lt;10,"0" &amp; MONTH(T216),MONTH(T216)) &amp;  IF(DAY(T216) &lt;10,"0" &amp; DAY(T216),DAY(T216))</f>
        <v>20150808</v>
      </c>
      <c r="W216" s="190" t="s">
        <v>155</v>
      </c>
      <c r="X216" s="166" t="s">
        <v>155</v>
      </c>
      <c r="Y216" s="190" t="s">
        <v>22001</v>
      </c>
      <c r="Z216" s="190" t="s">
        <v>22001</v>
      </c>
      <c r="AA216" s="200" t="s">
        <v>23600</v>
      </c>
      <c r="AB216" s="36" t="str">
        <f>VLOOKUP(AA216,'DM vị trí'!$B$4:$C$56,2,0)</f>
        <v>37</v>
      </c>
      <c r="AC216" s="36">
        <v>170301</v>
      </c>
      <c r="AD216" s="200" t="s">
        <v>24739</v>
      </c>
      <c r="AE216" s="18" t="s">
        <v>22591</v>
      </c>
      <c r="AF216" s="200" t="s">
        <v>22591</v>
      </c>
      <c r="AH216" s="200" t="s">
        <v>22535</v>
      </c>
      <c r="AI216" s="36" t="str">
        <f>VLOOKUP(AH216,'DM tongiao'!$A$3:$B$12,2,0)</f>
        <v>TG009</v>
      </c>
      <c r="AJ216" s="18" t="s">
        <v>22536</v>
      </c>
      <c r="AK216" s="36" t="str">
        <f>VLOOKUP(AJ216,'DM hon nhan'!$A$3:$B$8,2,0)</f>
        <v>TT01</v>
      </c>
      <c r="AL216" s="15" t="s">
        <v>23694</v>
      </c>
      <c r="AM216" s="15" t="s">
        <v>25409</v>
      </c>
      <c r="AN216" s="15" t="s">
        <v>22539</v>
      </c>
      <c r="AO216" s="15" t="str">
        <f>VLOOKUP(AN216,'DM Tỉnh thành'!$A$3:$B$66,2,0)</f>
        <v>TT005</v>
      </c>
      <c r="AR216" s="15" t="s">
        <v>23694</v>
      </c>
      <c r="AS216" s="15" t="s">
        <v>156</v>
      </c>
      <c r="AT216" s="15" t="str">
        <f>VLOOKUP(AS216,'DM Tỉnh thành'!$A$3:$B$66,2,0)</f>
        <v>TT031</v>
      </c>
      <c r="AU216" s="15" t="s">
        <v>1592</v>
      </c>
      <c r="AV216" s="15" t="str">
        <f>VLOOKUP(AU216,'DM quận huyện'!$B$3:$C$705,2,0)</f>
        <v>QH694</v>
      </c>
      <c r="BA216" s="18" t="s">
        <v>22250</v>
      </c>
      <c r="BB216" s="176"/>
      <c r="BC216" s="18" t="s">
        <v>23580</v>
      </c>
      <c r="BD216" s="18" t="s">
        <v>22250</v>
      </c>
      <c r="BE216" s="18" t="s">
        <v>22250</v>
      </c>
      <c r="BH216" s="200" t="s">
        <v>24740</v>
      </c>
      <c r="BI216" s="200" t="s">
        <v>22561</v>
      </c>
      <c r="BJ216" s="200" t="str">
        <f>VLOOKUP(BI216,'DM ngan hàng'!$A$4:$B$9,2,0)</f>
        <v>NH001</v>
      </c>
      <c r="BL216" s="200" t="s">
        <v>24741</v>
      </c>
      <c r="BM216" s="176"/>
      <c r="BN216" s="15" t="s">
        <v>23742</v>
      </c>
      <c r="BO216" s="18" t="s">
        <v>25470</v>
      </c>
      <c r="BP216" s="18" t="s">
        <v>22542</v>
      </c>
    </row>
    <row r="217" spans="1:68" x14ac:dyDescent="0.25">
      <c r="A217" s="14" t="s">
        <v>23448</v>
      </c>
      <c r="B217" s="14" t="s">
        <v>21855</v>
      </c>
      <c r="C217" s="15" t="s">
        <v>23449</v>
      </c>
      <c r="D217" s="15" t="s">
        <v>25312</v>
      </c>
      <c r="E217" s="187" t="s">
        <v>67</v>
      </c>
      <c r="F217" s="220" t="str">
        <f>VLOOKUP(E217,'DM quốc gia'!$A$3:$B$20,2,0)</f>
        <v>QG001</v>
      </c>
      <c r="G217" s="166">
        <v>34280</v>
      </c>
      <c r="H217" s="166" t="str">
        <f>YEAR(G217) &amp; IF(MONTH(G217) &lt;10,"0" &amp; MONTH(G217),MONTH(G217)) &amp;  IF(DAY(G217) &lt;10,"0" &amp; DAY(G217),DAY(G217))</f>
        <v>19931107</v>
      </c>
      <c r="I217" s="15" t="s">
        <v>20989</v>
      </c>
      <c r="J217" s="15" t="str">
        <f>VLOOKUP(I217,'DM giới tính'!$A$4:$B$5,2,0)</f>
        <v>NU</v>
      </c>
      <c r="K217" s="187" t="str">
        <f>+VLOOKUP(C217,'[5]Hồ sơ nhân viên'!B$5:AW$126,5,0)</f>
        <v>01</v>
      </c>
      <c r="L217" s="190" t="s">
        <v>21888</v>
      </c>
      <c r="M217" s="166">
        <f>+EDATE(O217,2)</f>
        <v>42386</v>
      </c>
      <c r="N217" s="166" t="str">
        <f>YEAR(M217) &amp; IF(MONTH(M217) &lt;10,"0" &amp; MONTH(M217),MONTH(M217)) &amp;  IF(DAY(M217) &lt;10,"0" &amp; DAY(M217),DAY(M217))</f>
        <v>20160117</v>
      </c>
      <c r="O217" s="200">
        <v>42325</v>
      </c>
      <c r="P217" s="166" t="str">
        <f>YEAR(O217) &amp; IF(MONTH(O217) &lt;10,"0" &amp; MONTH(O217),MONTH(O217)) &amp;  IF(DAY(O217) &lt;10,"0" &amp; DAY(O217),DAY(O217))</f>
        <v>20151117</v>
      </c>
      <c r="Q217" s="166">
        <v>42325</v>
      </c>
      <c r="R217" s="166" t="str">
        <f>YEAR(Q217) &amp; IF(MONTH(Q217) &lt;10,"0" &amp; MONTH(Q217),MONTH(Q217)) &amp;  IF(DAY(Q217) &lt;10,"0" &amp; DAY(Q217),DAY(Q217))</f>
        <v>20151117</v>
      </c>
      <c r="S217" s="204" t="s">
        <v>24362</v>
      </c>
      <c r="T217" s="204">
        <v>40009</v>
      </c>
      <c r="U217" s="166" t="str">
        <f>YEAR(T217) &amp; IF(MONTH(T217) &lt;10,"0" &amp; MONTH(T217),MONTH(T217)) &amp;  IF(DAY(T217) &lt;10,"0" &amp; DAY(T217),DAY(T217))</f>
        <v>20090715</v>
      </c>
      <c r="W217" s="190" t="s">
        <v>155</v>
      </c>
      <c r="X217" s="166" t="s">
        <v>155</v>
      </c>
      <c r="Y217" s="190" t="s">
        <v>21994</v>
      </c>
      <c r="Z217" s="190" t="s">
        <v>21994</v>
      </c>
      <c r="AA217" s="200" t="s">
        <v>22069</v>
      </c>
      <c r="AB217" s="36" t="str">
        <f>VLOOKUP(AA217,'DM vị trí'!$B$4:$C$56,2,0)</f>
        <v>41</v>
      </c>
      <c r="AC217" s="36">
        <v>100804</v>
      </c>
      <c r="AD217" s="200" t="s">
        <v>24784</v>
      </c>
      <c r="AE217" s="18" t="s">
        <v>23450</v>
      </c>
      <c r="AF217" s="200" t="s">
        <v>24785</v>
      </c>
      <c r="AH217" s="200" t="s">
        <v>22535</v>
      </c>
      <c r="AI217" s="36" t="str">
        <f>VLOOKUP(AH217,'DM tongiao'!$A$3:$B$12,2,0)</f>
        <v>TG009</v>
      </c>
      <c r="AJ217" s="18" t="s">
        <v>22544</v>
      </c>
      <c r="AK217" s="36" t="str">
        <f>VLOOKUP(AJ217,'DM hon nhan'!$A$3:$B$8,2,0)</f>
        <v>TT02</v>
      </c>
      <c r="AL217" s="15" t="s">
        <v>23451</v>
      </c>
      <c r="AM217" s="15" t="s">
        <v>23452</v>
      </c>
      <c r="AN217" s="15" t="s">
        <v>22539</v>
      </c>
      <c r="AO217" s="15" t="str">
        <f>VLOOKUP(AN217,'DM Tỉnh thành'!$A$3:$B$66,2,0)</f>
        <v>TT005</v>
      </c>
      <c r="AR217" s="15" t="s">
        <v>23451</v>
      </c>
      <c r="AS217" s="15" t="s">
        <v>156</v>
      </c>
      <c r="AT217" s="15" t="str">
        <f>VLOOKUP(AS217,'DM Tỉnh thành'!$A$3:$B$66,2,0)</f>
        <v>TT031</v>
      </c>
      <c r="AU217" s="15" t="s">
        <v>1350</v>
      </c>
      <c r="AV217" s="15" t="str">
        <f>VLOOKUP(AU217,'DM quận huyện'!$B$3:$C$705,2,0)</f>
        <v>QH337</v>
      </c>
      <c r="BA217" s="18" t="s">
        <v>22250</v>
      </c>
      <c r="BB217" s="176"/>
      <c r="BC217" s="18" t="s">
        <v>23580</v>
      </c>
      <c r="BD217" s="18" t="s">
        <v>22250</v>
      </c>
      <c r="BE217" s="18" t="s">
        <v>22250</v>
      </c>
      <c r="BH217" s="200" t="s">
        <v>24786</v>
      </c>
      <c r="BI217" s="200" t="s">
        <v>22561</v>
      </c>
      <c r="BJ217" s="200" t="str">
        <f>VLOOKUP(BI217,'DM ngan hàng'!$A$4:$B$9,2,0)</f>
        <v>NH001</v>
      </c>
      <c r="BL217" s="200" t="s">
        <v>24787</v>
      </c>
      <c r="BM217" s="176"/>
      <c r="BN217" s="15">
        <v>7916020320</v>
      </c>
      <c r="BO217" s="18" t="s">
        <v>25470</v>
      </c>
      <c r="BP217" s="18" t="s">
        <v>22542</v>
      </c>
    </row>
    <row r="218" spans="1:68" x14ac:dyDescent="0.25">
      <c r="A218" s="14" t="s">
        <v>23873</v>
      </c>
      <c r="B218" s="14" t="s">
        <v>21858</v>
      </c>
      <c r="C218" s="15" t="s">
        <v>21674</v>
      </c>
      <c r="D218" s="15" t="s">
        <v>25339</v>
      </c>
      <c r="E218" s="187" t="s">
        <v>67</v>
      </c>
      <c r="F218" s="220" t="str">
        <f>VLOOKUP(E218,'DM quốc gia'!$A$3:$B$20,2,0)</f>
        <v>QG001</v>
      </c>
      <c r="G218" s="166">
        <v>33970</v>
      </c>
      <c r="H218" s="166" t="str">
        <f>YEAR(G218) &amp; IF(MONTH(G218) &lt;10,"0" &amp; MONTH(G218),MONTH(G218)) &amp;  IF(DAY(G218) &lt;10,"0" &amp; DAY(G218),DAY(G218))</f>
        <v>19930101</v>
      </c>
      <c r="I218" s="15" t="s">
        <v>20988</v>
      </c>
      <c r="J218" s="15" t="str">
        <f>VLOOKUP(I218,'DM giới tính'!$A$4:$B$5,2,0)</f>
        <v>NAM</v>
      </c>
      <c r="K218" s="187" t="str">
        <f>+VLOOKUP(C218,'[5]Hồ sơ nhân viên'!B$5:AW$126,5,0)</f>
        <v>02</v>
      </c>
      <c r="L218" s="190" t="s">
        <v>21867</v>
      </c>
      <c r="M218" s="166">
        <f>+EDATE(O218,2)</f>
        <v>42648</v>
      </c>
      <c r="N218" s="166" t="str">
        <f>YEAR(M218) &amp; IF(MONTH(M218) &lt;10,"0" &amp; MONTH(M218),MONTH(M218)) &amp;  IF(DAY(M218) &lt;10,"0" &amp; DAY(M218),DAY(M218))</f>
        <v>20161005</v>
      </c>
      <c r="O218" s="200">
        <v>42587</v>
      </c>
      <c r="P218" s="166" t="str">
        <f>YEAR(O218) &amp; IF(MONTH(O218) &lt;10,"0" &amp; MONTH(O218),MONTH(O218)) &amp;  IF(DAY(O218) &lt;10,"0" &amp; DAY(O218),DAY(O218))</f>
        <v>20160805</v>
      </c>
      <c r="Q218" s="166">
        <v>42587</v>
      </c>
      <c r="R218" s="166" t="str">
        <f>YEAR(Q218) &amp; IF(MONTH(Q218) &lt;10,"0" &amp; MONTH(Q218),MONTH(Q218)) &amp;  IF(DAY(Q218) &lt;10,"0" &amp; DAY(Q218),DAY(Q218))</f>
        <v>20160805</v>
      </c>
      <c r="S218" s="204" t="s">
        <v>24389</v>
      </c>
      <c r="T218" s="204">
        <v>41593</v>
      </c>
      <c r="U218" s="166" t="str">
        <f>YEAR(T218) &amp; IF(MONTH(T218) &lt;10,"0" &amp; MONTH(T218),MONTH(T218)) &amp;  IF(DAY(T218) &lt;10,"0" &amp; DAY(T218),DAY(T218))</f>
        <v>20131115</v>
      </c>
      <c r="W218" s="190" t="s">
        <v>110</v>
      </c>
      <c r="X218" s="166" t="s">
        <v>110</v>
      </c>
      <c r="Y218" s="190" t="s">
        <v>21993</v>
      </c>
      <c r="Z218" s="190" t="s">
        <v>21993</v>
      </c>
      <c r="AA218" s="200" t="s">
        <v>23629</v>
      </c>
      <c r="AB218" s="36" t="str">
        <f>VLOOKUP(AA218,'DM vị trí'!$B$4:$C$56,2,0)</f>
        <v>49</v>
      </c>
      <c r="AD218" s="200" t="s">
        <v>24870</v>
      </c>
      <c r="AF218" s="200" t="s">
        <v>24871</v>
      </c>
      <c r="AH218" s="200" t="s">
        <v>22535</v>
      </c>
      <c r="AI218" s="36" t="str">
        <f>VLOOKUP(AH218,'DM tongiao'!$A$3:$B$12,2,0)</f>
        <v>TG009</v>
      </c>
      <c r="AJ218" s="18" t="s">
        <v>22544</v>
      </c>
      <c r="AK218" s="36" t="str">
        <f>VLOOKUP(AJ218,'DM hon nhan'!$A$3:$B$8,2,0)</f>
        <v>TT02</v>
      </c>
      <c r="AN218" s="15" t="s">
        <v>22646</v>
      </c>
      <c r="AR218" s="15" t="e">
        <v>#N/A</v>
      </c>
      <c r="BA218" s="18" t="s">
        <v>22250</v>
      </c>
      <c r="BB218" s="176"/>
      <c r="BC218" s="18" t="s">
        <v>23580</v>
      </c>
      <c r="BD218" s="18" t="s">
        <v>22250</v>
      </c>
      <c r="BE218" s="18" t="s">
        <v>22250</v>
      </c>
      <c r="BH218" s="200" t="s">
        <v>24872</v>
      </c>
      <c r="BI218" s="200" t="s">
        <v>24865</v>
      </c>
      <c r="BJ218" s="200"/>
      <c r="BL218" s="15"/>
      <c r="BM218" s="176"/>
      <c r="BN218" s="15" t="e">
        <v>#N/A</v>
      </c>
      <c r="BO218" s="18" t="s">
        <v>22546</v>
      </c>
      <c r="BP218" s="18" t="s">
        <v>22518</v>
      </c>
    </row>
    <row r="219" spans="1:68" x14ac:dyDescent="0.25">
      <c r="A219" s="14" t="s">
        <v>23399</v>
      </c>
      <c r="B219" s="14" t="s">
        <v>21858</v>
      </c>
      <c r="C219" s="15" t="s">
        <v>21675</v>
      </c>
      <c r="D219" s="15" t="s">
        <v>25340</v>
      </c>
      <c r="E219" s="187" t="s">
        <v>67</v>
      </c>
      <c r="F219" s="220" t="str">
        <f>VLOOKUP(E219,'DM quốc gia'!$A$3:$B$20,2,0)</f>
        <v>QG001</v>
      </c>
      <c r="G219" s="166">
        <v>33230</v>
      </c>
      <c r="H219" s="166" t="str">
        <f>YEAR(G219) &amp; IF(MONTH(G219) &lt;10,"0" &amp; MONTH(G219),MONTH(G219)) &amp;  IF(DAY(G219) &lt;10,"0" &amp; DAY(G219),DAY(G219))</f>
        <v>19901223</v>
      </c>
      <c r="I219" s="15" t="s">
        <v>20988</v>
      </c>
      <c r="J219" s="15" t="str">
        <f>VLOOKUP(I219,'DM giới tính'!$A$4:$B$5,2,0)</f>
        <v>NAM</v>
      </c>
      <c r="K219" s="187" t="str">
        <f>+VLOOKUP(C219,'[5]Hồ sơ nhân viên'!B$5:AW$126,5,0)</f>
        <v>02</v>
      </c>
      <c r="L219" s="190" t="s">
        <v>21867</v>
      </c>
      <c r="M219" s="166">
        <f>+EDATE(O219,2)</f>
        <v>42675</v>
      </c>
      <c r="N219" s="166" t="str">
        <f>YEAR(M219) &amp; IF(MONTH(M219) &lt;10,"0" &amp; MONTH(M219),MONTH(M219)) &amp;  IF(DAY(M219) &lt;10,"0" &amp; DAY(M219),DAY(M219))</f>
        <v>20161101</v>
      </c>
      <c r="O219" s="200">
        <v>42614</v>
      </c>
      <c r="P219" s="166" t="str">
        <f>YEAR(O219) &amp; IF(MONTH(O219) &lt;10,"0" &amp; MONTH(O219),MONTH(O219)) &amp;  IF(DAY(O219) &lt;10,"0" &amp; DAY(O219),DAY(O219))</f>
        <v>20160901</v>
      </c>
      <c r="Q219" s="166">
        <v>42614</v>
      </c>
      <c r="R219" s="166" t="str">
        <f>YEAR(Q219) &amp; IF(MONTH(Q219) &lt;10,"0" &amp; MONTH(Q219),MONTH(Q219)) &amp;  IF(DAY(Q219) &lt;10,"0" &amp; DAY(Q219),DAY(Q219))</f>
        <v>20160901</v>
      </c>
      <c r="S219" s="204" t="s">
        <v>24390</v>
      </c>
      <c r="T219" s="204">
        <v>40339</v>
      </c>
      <c r="U219" s="166" t="str">
        <f>YEAR(T219) &amp; IF(MONTH(T219) &lt;10,"0" &amp; MONTH(T219),MONTH(T219)) &amp;  IF(DAY(T219) &lt;10,"0" &amp; DAY(T219),DAY(T219))</f>
        <v>20100610</v>
      </c>
      <c r="W219" s="190" t="s">
        <v>209</v>
      </c>
      <c r="X219" s="166" t="s">
        <v>209</v>
      </c>
      <c r="Y219" s="190" t="s">
        <v>21993</v>
      </c>
      <c r="Z219" s="190" t="s">
        <v>21993</v>
      </c>
      <c r="AA219" s="200" t="s">
        <v>23629</v>
      </c>
      <c r="AB219" s="36" t="str">
        <f>VLOOKUP(AA219,'DM vị trí'!$B$4:$C$56,2,0)</f>
        <v>49</v>
      </c>
      <c r="AD219" s="200"/>
      <c r="AF219" s="199" t="s">
        <v>23866</v>
      </c>
      <c r="AH219" s="200" t="s">
        <v>22535</v>
      </c>
      <c r="AI219" s="36" t="str">
        <f>VLOOKUP(AH219,'DM tongiao'!$A$3:$B$12,2,0)</f>
        <v>TG009</v>
      </c>
      <c r="AJ219" s="18" t="s">
        <v>22544</v>
      </c>
      <c r="AK219" s="36" t="str">
        <f>VLOOKUP(AJ219,'DM hon nhan'!$A$3:$B$8,2,0)</f>
        <v>TT02</v>
      </c>
      <c r="AN219" s="15" t="s">
        <v>22646</v>
      </c>
      <c r="AR219" s="15" t="s">
        <v>23489</v>
      </c>
      <c r="BA219" s="18" t="s">
        <v>22250</v>
      </c>
      <c r="BB219" s="176"/>
      <c r="BC219" s="18" t="s">
        <v>23580</v>
      </c>
      <c r="BD219" s="18" t="s">
        <v>22250</v>
      </c>
      <c r="BE219" s="18" t="s">
        <v>22250</v>
      </c>
      <c r="BH219" s="200" t="s">
        <v>24873</v>
      </c>
      <c r="BI219" s="200" t="s">
        <v>24874</v>
      </c>
      <c r="BJ219" s="200"/>
      <c r="BL219" s="15"/>
      <c r="BM219" s="176"/>
      <c r="BN219" s="15" t="e">
        <v>#N/A</v>
      </c>
      <c r="BO219" s="18" t="s">
        <v>22546</v>
      </c>
      <c r="BP219" s="18" t="s">
        <v>22518</v>
      </c>
    </row>
    <row r="220" spans="1:68" x14ac:dyDescent="0.25">
      <c r="A220" s="14" t="s">
        <v>21837</v>
      </c>
      <c r="B220" s="14" t="s">
        <v>21855</v>
      </c>
      <c r="C220" s="15" t="s">
        <v>21614</v>
      </c>
      <c r="D220" s="15" t="s">
        <v>25245</v>
      </c>
      <c r="E220" s="187" t="s">
        <v>67</v>
      </c>
      <c r="F220" s="220" t="str">
        <f>VLOOKUP(E220,'DM quốc gia'!$A$3:$B$20,2,0)</f>
        <v>QG001</v>
      </c>
      <c r="G220" s="166">
        <v>33940</v>
      </c>
      <c r="H220" s="166" t="str">
        <f>YEAR(G220) &amp; IF(MONTH(G220) &lt;10,"0" &amp; MONTH(G220),MONTH(G220)) &amp;  IF(DAY(G220) &lt;10,"0" &amp; DAY(G220),DAY(G220))</f>
        <v>19921202</v>
      </c>
      <c r="I220" s="15" t="s">
        <v>20989</v>
      </c>
      <c r="J220" s="15" t="str">
        <f>VLOOKUP(I220,'DM giới tính'!$A$4:$B$5,2,0)</f>
        <v>NU</v>
      </c>
      <c r="K220" s="187" t="str">
        <f>+VLOOKUP(C220,'[5]Hồ sơ nhân viên'!B$5:AW$126,5,0)</f>
        <v>01</v>
      </c>
      <c r="L220" s="190" t="s">
        <v>21888</v>
      </c>
      <c r="M220" s="166">
        <f>+EDATE(O220,2)</f>
        <v>42988</v>
      </c>
      <c r="N220" s="166" t="str">
        <f>YEAR(M220) &amp; IF(MONTH(M220) &lt;10,"0" &amp; MONTH(M220),MONTH(M220)) &amp;  IF(DAY(M220) &lt;10,"0" &amp; DAY(M220),DAY(M220))</f>
        <v>20170910</v>
      </c>
      <c r="O220" s="200">
        <v>42926</v>
      </c>
      <c r="P220" s="166" t="str">
        <f>YEAR(O220) &amp; IF(MONTH(O220) &lt;10,"0" &amp; MONTH(O220),MONTH(O220)) &amp;  IF(DAY(O220) &lt;10,"0" &amp; DAY(O220),DAY(O220))</f>
        <v>20170710</v>
      </c>
      <c r="Q220" s="166">
        <v>42926</v>
      </c>
      <c r="R220" s="166" t="str">
        <f>YEAR(Q220) &amp; IF(MONTH(Q220) &lt;10,"0" &amp; MONTH(Q220),MONTH(Q220)) &amp;  IF(DAY(Q220) &lt;10,"0" &amp; DAY(Q220),DAY(Q220))</f>
        <v>20170710</v>
      </c>
      <c r="S220" s="204" t="s">
        <v>24295</v>
      </c>
      <c r="T220" s="204">
        <v>39253</v>
      </c>
      <c r="U220" s="166" t="str">
        <f>YEAR(T220) &amp; IF(MONTH(T220) &lt;10,"0" &amp; MONTH(T220),MONTH(T220)) &amp;  IF(DAY(T220) &lt;10,"0" &amp; DAY(T220),DAY(T220))</f>
        <v>20070620</v>
      </c>
      <c r="W220" s="190" t="s">
        <v>155</v>
      </c>
      <c r="X220" s="166" t="s">
        <v>155</v>
      </c>
      <c r="Y220" s="190" t="s">
        <v>21994</v>
      </c>
      <c r="Z220" s="190" t="s">
        <v>21994</v>
      </c>
      <c r="AA220" s="200" t="s">
        <v>22069</v>
      </c>
      <c r="AB220" s="36" t="str">
        <f>VLOOKUP(AA220,'DM vị trí'!$B$4:$C$56,2,0)</f>
        <v>41</v>
      </c>
      <c r="AC220" s="36">
        <v>100804</v>
      </c>
      <c r="AD220" s="200" t="s">
        <v>24808</v>
      </c>
      <c r="AE220" s="18" t="s">
        <v>23458</v>
      </c>
      <c r="AF220" s="200" t="s">
        <v>24809</v>
      </c>
      <c r="AH220" s="200" t="s">
        <v>21124</v>
      </c>
      <c r="AI220" s="36" t="str">
        <f>VLOOKUP(AH220,'DM tongiao'!$A$3:$B$12,2,0)</f>
        <v>TG007</v>
      </c>
      <c r="AJ220" s="18" t="s">
        <v>22544</v>
      </c>
      <c r="AK220" s="36" t="str">
        <f>VLOOKUP(AJ220,'DM hon nhan'!$A$3:$B$8,2,0)</f>
        <v>TT02</v>
      </c>
      <c r="AL220" s="15" t="s">
        <v>23459</v>
      </c>
      <c r="AN220" s="15" t="s">
        <v>22646</v>
      </c>
      <c r="AR220" s="15" t="s">
        <v>23459</v>
      </c>
      <c r="AS220" s="15" t="s">
        <v>156</v>
      </c>
      <c r="AT220" s="15" t="str">
        <f>VLOOKUP(AS220,'DM Tỉnh thành'!$A$3:$B$66,2,0)</f>
        <v>TT031</v>
      </c>
      <c r="AU220" s="15" t="s">
        <v>1594</v>
      </c>
      <c r="AV220" s="15" t="str">
        <f>VLOOKUP(AU220,'DM quận huyện'!$B$3:$C$705,2,0)</f>
        <v>QH695</v>
      </c>
      <c r="BA220" s="18" t="s">
        <v>22250</v>
      </c>
      <c r="BB220" s="176"/>
      <c r="BC220" s="18" t="s">
        <v>23580</v>
      </c>
      <c r="BD220" s="18" t="s">
        <v>22250</v>
      </c>
      <c r="BE220" s="18" t="s">
        <v>22250</v>
      </c>
      <c r="BH220" s="200" t="s">
        <v>22979</v>
      </c>
      <c r="BI220" s="200" t="s">
        <v>22561</v>
      </c>
      <c r="BJ220" s="200" t="str">
        <f>VLOOKUP(BI220,'DM ngan hàng'!$A$4:$B$9,2,0)</f>
        <v>NH001</v>
      </c>
      <c r="BL220" s="200" t="s">
        <v>22980</v>
      </c>
      <c r="BM220" s="176"/>
      <c r="BN220" s="15" t="s">
        <v>23747</v>
      </c>
      <c r="BO220" s="18" t="s">
        <v>25470</v>
      </c>
      <c r="BP220" s="18" t="s">
        <v>22542</v>
      </c>
    </row>
    <row r="221" spans="1:68" x14ac:dyDescent="0.25">
      <c r="A221" s="14" t="s">
        <v>23460</v>
      </c>
      <c r="B221" s="14" t="s">
        <v>21855</v>
      </c>
      <c r="C221" s="15" t="s">
        <v>23461</v>
      </c>
      <c r="D221" s="15" t="s">
        <v>25322</v>
      </c>
      <c r="E221" s="187" t="s">
        <v>67</v>
      </c>
      <c r="F221" s="220" t="str">
        <f>VLOOKUP(E221,'DM quốc gia'!$A$3:$B$20,2,0)</f>
        <v>QG001</v>
      </c>
      <c r="G221" s="166">
        <v>33643</v>
      </c>
      <c r="H221" s="166" t="str">
        <f>YEAR(G221) &amp; IF(MONTH(G221) &lt;10,"0" &amp; MONTH(G221),MONTH(G221)) &amp;  IF(DAY(G221) &lt;10,"0" &amp; DAY(G221),DAY(G221))</f>
        <v>19920209</v>
      </c>
      <c r="I221" s="15" t="s">
        <v>20989</v>
      </c>
      <c r="J221" s="15" t="str">
        <f>VLOOKUP(I221,'DM giới tính'!$A$4:$B$5,2,0)</f>
        <v>NU</v>
      </c>
      <c r="K221" s="187" t="str">
        <f>+VLOOKUP(C221,'[5]Hồ sơ nhân viên'!B$5:AW$126,5,0)</f>
        <v>01</v>
      </c>
      <c r="L221" s="190" t="s">
        <v>21876</v>
      </c>
      <c r="M221" s="166">
        <f>+EDATE(O221,2)</f>
        <v>42075</v>
      </c>
      <c r="N221" s="166" t="str">
        <f>YEAR(M221) &amp; IF(MONTH(M221) &lt;10,"0" &amp; MONTH(M221),MONTH(M221)) &amp;  IF(DAY(M221) &lt;10,"0" &amp; DAY(M221),DAY(M221))</f>
        <v>20150312</v>
      </c>
      <c r="O221" s="200">
        <v>42016</v>
      </c>
      <c r="P221" s="166" t="str">
        <f>YEAR(O221) &amp; IF(MONTH(O221) &lt;10,"0" &amp; MONTH(O221),MONTH(O221)) &amp;  IF(DAY(O221) &lt;10,"0" &amp; DAY(O221),DAY(O221))</f>
        <v>20150112</v>
      </c>
      <c r="Q221" s="166">
        <v>42016</v>
      </c>
      <c r="R221" s="166" t="str">
        <f>YEAR(Q221) &amp; IF(MONTH(Q221) &lt;10,"0" &amp; MONTH(Q221),MONTH(Q221)) &amp;  IF(DAY(Q221) &lt;10,"0" &amp; DAY(Q221),DAY(Q221))</f>
        <v>20150112</v>
      </c>
      <c r="S221" s="204" t="s">
        <v>24372</v>
      </c>
      <c r="T221" s="204">
        <v>40700</v>
      </c>
      <c r="U221" s="166" t="str">
        <f>YEAR(T221) &amp; IF(MONTH(T221) &lt;10,"0" &amp; MONTH(T221),MONTH(T221)) &amp;  IF(DAY(T221) &lt;10,"0" &amp; DAY(T221),DAY(T221))</f>
        <v>20110606</v>
      </c>
      <c r="W221" s="190" t="s">
        <v>155</v>
      </c>
      <c r="X221" s="166" t="s">
        <v>155</v>
      </c>
      <c r="Y221" s="190" t="s">
        <v>21994</v>
      </c>
      <c r="Z221" s="190" t="s">
        <v>21994</v>
      </c>
      <c r="AA221" s="200" t="s">
        <v>22048</v>
      </c>
      <c r="AB221" s="36" t="str">
        <f>VLOOKUP(AA221,'DM vị trí'!$B$4:$C$56,2,0)</f>
        <v>24</v>
      </c>
      <c r="AC221" s="36">
        <v>111201</v>
      </c>
      <c r="AD221" s="200" t="s">
        <v>24823</v>
      </c>
      <c r="AE221" s="18" t="s">
        <v>23462</v>
      </c>
      <c r="AF221" s="200" t="s">
        <v>24824</v>
      </c>
      <c r="AH221" s="200" t="s">
        <v>22535</v>
      </c>
      <c r="AI221" s="36" t="str">
        <f>VLOOKUP(AH221,'DM tongiao'!$A$3:$B$12,2,0)</f>
        <v>TG009</v>
      </c>
      <c r="AJ221" s="18" t="s">
        <v>22544</v>
      </c>
      <c r="AK221" s="36" t="str">
        <f>VLOOKUP(AJ221,'DM hon nhan'!$A$3:$B$8,2,0)</f>
        <v>TT02</v>
      </c>
      <c r="AL221" s="15" t="s">
        <v>23463</v>
      </c>
      <c r="AM221" s="15" t="s">
        <v>23464</v>
      </c>
      <c r="AN221" s="15" t="s">
        <v>22539</v>
      </c>
      <c r="AO221" s="15" t="str">
        <f>VLOOKUP(AN221,'DM Tỉnh thành'!$A$3:$B$66,2,0)</f>
        <v>TT005</v>
      </c>
      <c r="AR221" s="15" t="s">
        <v>23463</v>
      </c>
      <c r="AS221" s="15" t="s">
        <v>156</v>
      </c>
      <c r="AT221" s="15" t="str">
        <f>VLOOKUP(AS221,'DM Tỉnh thành'!$A$3:$B$66,2,0)</f>
        <v>TT031</v>
      </c>
      <c r="AU221" s="15" t="s">
        <v>1594</v>
      </c>
      <c r="AV221" s="15" t="str">
        <f>VLOOKUP(AU221,'DM quận huyện'!$B$3:$C$705,2,0)</f>
        <v>QH695</v>
      </c>
      <c r="BA221" s="18" t="s">
        <v>22250</v>
      </c>
      <c r="BB221" s="176"/>
      <c r="BC221" s="18" t="s">
        <v>23580</v>
      </c>
      <c r="BD221" s="18" t="s">
        <v>22250</v>
      </c>
      <c r="BE221" s="18" t="s">
        <v>22250</v>
      </c>
      <c r="BH221" s="200" t="s">
        <v>24825</v>
      </c>
      <c r="BI221" s="200" t="s">
        <v>22561</v>
      </c>
      <c r="BJ221" s="200" t="str">
        <f>VLOOKUP(BI221,'DM ngan hàng'!$A$4:$B$9,2,0)</f>
        <v>NH001</v>
      </c>
      <c r="BL221" s="15" t="s">
        <v>23750</v>
      </c>
      <c r="BM221" s="176"/>
      <c r="BN221" s="15" t="s">
        <v>23751</v>
      </c>
      <c r="BO221" s="18" t="s">
        <v>25470</v>
      </c>
      <c r="BP221" s="18" t="s">
        <v>22542</v>
      </c>
    </row>
    <row r="222" spans="1:68" x14ac:dyDescent="0.25">
      <c r="A222" s="14" t="s">
        <v>21726</v>
      </c>
      <c r="B222" s="14" t="s">
        <v>21855</v>
      </c>
      <c r="C222" s="15" t="s">
        <v>21540</v>
      </c>
      <c r="D222" s="15" t="s">
        <v>25348</v>
      </c>
      <c r="E222" s="187" t="s">
        <v>67</v>
      </c>
      <c r="F222" s="220" t="str">
        <f>VLOOKUP(E222,'DM quốc gia'!$A$3:$B$20,2,0)</f>
        <v>QG001</v>
      </c>
      <c r="G222" s="166">
        <v>32401</v>
      </c>
      <c r="H222" s="166" t="str">
        <f>YEAR(G222) &amp; IF(MONTH(G222) &lt;10,"0" &amp; MONTH(G222),MONTH(G222)) &amp;  IF(DAY(G222) &lt;10,"0" &amp; DAY(G222),DAY(G222))</f>
        <v>19880915</v>
      </c>
      <c r="I222" s="15" t="s">
        <v>20988</v>
      </c>
      <c r="J222" s="15" t="str">
        <f>VLOOKUP(I222,'DM giới tính'!$A$4:$B$5,2,0)</f>
        <v>NAM</v>
      </c>
      <c r="K222" s="187" t="str">
        <f>+VLOOKUP(C222,'[5]Hồ sơ nhân viên'!B$5:AW$126,5,0)</f>
        <v>01</v>
      </c>
      <c r="L222" s="190" t="s">
        <v>21927</v>
      </c>
      <c r="M222" s="166">
        <f>+EDATE(O222,2)</f>
        <v>40824</v>
      </c>
      <c r="N222" s="166" t="str">
        <f>YEAR(M222) &amp; IF(MONTH(M222) &lt;10,"0" &amp; MONTH(M222),MONTH(M222)) &amp;  IF(DAY(M222) &lt;10,"0" &amp; DAY(M222),DAY(M222))</f>
        <v>20111008</v>
      </c>
      <c r="O222" s="200">
        <v>40763</v>
      </c>
      <c r="P222" s="166" t="str">
        <f>YEAR(O222) &amp; IF(MONTH(O222) &lt;10,"0" &amp; MONTH(O222),MONTH(O222)) &amp;  IF(DAY(O222) &lt;10,"0" &amp; DAY(O222),DAY(O222))</f>
        <v>20110808</v>
      </c>
      <c r="Q222" s="166">
        <v>40763</v>
      </c>
      <c r="R222" s="166" t="str">
        <f>YEAR(Q222) &amp; IF(MONTH(Q222) &lt;10,"0" &amp; MONTH(Q222),MONTH(Q222)) &amp;  IF(DAY(Q222) &lt;10,"0" &amp; DAY(Q222),DAY(Q222))</f>
        <v>20110808</v>
      </c>
      <c r="S222" s="204" t="s">
        <v>24398</v>
      </c>
      <c r="T222" s="204">
        <v>38292</v>
      </c>
      <c r="U222" s="166" t="str">
        <f>YEAR(T222) &amp; IF(MONTH(T222) &lt;10,"0" &amp; MONTH(T222),MONTH(T222)) &amp;  IF(DAY(T222) &lt;10,"0" &amp; DAY(T222),DAY(T222))</f>
        <v>20041101</v>
      </c>
      <c r="W222" s="190" t="s">
        <v>161</v>
      </c>
      <c r="X222" s="166" t="s">
        <v>161</v>
      </c>
      <c r="Y222" s="190" t="s">
        <v>21999</v>
      </c>
      <c r="Z222" s="190" t="s">
        <v>21999</v>
      </c>
      <c r="AA222" s="200" t="s">
        <v>23629</v>
      </c>
      <c r="AB222" s="36" t="str">
        <f>VLOOKUP(AA222,'DM vị trí'!$B$4:$C$56,2,0)</f>
        <v>49</v>
      </c>
      <c r="AC222" s="36">
        <v>130907</v>
      </c>
      <c r="AD222" s="200" t="s">
        <v>24894</v>
      </c>
      <c r="AE222" s="18" t="s">
        <v>22648</v>
      </c>
      <c r="AF222" s="200" t="s">
        <v>22648</v>
      </c>
      <c r="AH222" s="200" t="s">
        <v>22535</v>
      </c>
      <c r="AI222" s="36" t="str">
        <f>VLOOKUP(AH222,'DM tongiao'!$A$3:$B$12,2,0)</f>
        <v>TG009</v>
      </c>
      <c r="AJ222" s="18" t="s">
        <v>22544</v>
      </c>
      <c r="AK222" s="36" t="str">
        <f>VLOOKUP(AJ222,'DM hon nhan'!$A$3:$B$8,2,0)</f>
        <v>TT02</v>
      </c>
      <c r="AL222" s="15" t="s">
        <v>23711</v>
      </c>
      <c r="AM222" s="15" t="s">
        <v>23712</v>
      </c>
      <c r="AN222" s="15" t="s">
        <v>22539</v>
      </c>
      <c r="AO222" s="15" t="str">
        <f>VLOOKUP(AN222,'DM Tỉnh thành'!$A$3:$B$66,2,0)</f>
        <v>TT005</v>
      </c>
      <c r="AR222" s="15" t="s">
        <v>23711</v>
      </c>
      <c r="AS222" s="15" t="s">
        <v>162</v>
      </c>
      <c r="AT222" s="15" t="str">
        <f>VLOOKUP(AS222,'DM Tỉnh thành'!$A$3:$B$66,2,0)</f>
        <v>TT034</v>
      </c>
      <c r="AU222" s="15" t="s">
        <v>1322</v>
      </c>
      <c r="AV222" s="15" t="str">
        <f>VLOOKUP(AU222,'DM quận huyện'!$B$3:$C$705,2,0)</f>
        <v>QH323</v>
      </c>
      <c r="BA222" s="18" t="s">
        <v>22250</v>
      </c>
      <c r="BB222" s="176"/>
      <c r="BC222" s="18" t="s">
        <v>23580</v>
      </c>
      <c r="BD222" s="18" t="s">
        <v>22250</v>
      </c>
      <c r="BE222" s="18" t="s">
        <v>22250</v>
      </c>
      <c r="BH222" s="200" t="s">
        <v>24895</v>
      </c>
      <c r="BI222" s="200" t="s">
        <v>22561</v>
      </c>
      <c r="BJ222" s="200" t="str">
        <f>VLOOKUP(BI222,'DM ngan hàng'!$A$4:$B$9,2,0)</f>
        <v>NH001</v>
      </c>
      <c r="BL222" s="15" t="s">
        <v>22649</v>
      </c>
      <c r="BM222" s="176"/>
      <c r="BN222" s="15" t="s">
        <v>22650</v>
      </c>
      <c r="BO222" s="18" t="s">
        <v>25470</v>
      </c>
      <c r="BP222" s="18" t="s">
        <v>22542</v>
      </c>
    </row>
    <row r="223" spans="1:68" x14ac:dyDescent="0.25">
      <c r="A223" s="14" t="s">
        <v>23874</v>
      </c>
      <c r="B223" s="14" t="s">
        <v>21858</v>
      </c>
      <c r="C223" s="15" t="s">
        <v>23484</v>
      </c>
      <c r="D223" s="15" t="s">
        <v>25344</v>
      </c>
      <c r="E223" s="187" t="s">
        <v>67</v>
      </c>
      <c r="F223" s="220" t="str">
        <f>VLOOKUP(E223,'DM quốc gia'!$A$3:$B$20,2,0)</f>
        <v>QG001</v>
      </c>
      <c r="G223" s="166">
        <v>33947</v>
      </c>
      <c r="H223" s="166" t="str">
        <f>YEAR(G223) &amp; IF(MONTH(G223) &lt;10,"0" &amp; MONTH(G223),MONTH(G223)) &amp;  IF(DAY(G223) &lt;10,"0" &amp; DAY(G223),DAY(G223))</f>
        <v>19921209</v>
      </c>
      <c r="I223" s="15" t="s">
        <v>20989</v>
      </c>
      <c r="J223" s="15" t="str">
        <f>VLOOKUP(I223,'DM giới tính'!$A$4:$B$5,2,0)</f>
        <v>NU</v>
      </c>
      <c r="K223" s="187" t="str">
        <f>+VLOOKUP(C223,'[5]Hồ sơ nhân viên'!B$5:AW$126,5,0)</f>
        <v>02</v>
      </c>
      <c r="L223" s="189" t="s">
        <v>21870</v>
      </c>
      <c r="M223" s="166">
        <f>+EDATE(O223,2)</f>
        <v>43009</v>
      </c>
      <c r="N223" s="166" t="str">
        <f>YEAR(M223) &amp; IF(MONTH(M223) &lt;10,"0" &amp; MONTH(M223),MONTH(M223)) &amp;  IF(DAY(M223) &lt;10,"0" &amp; DAY(M223),DAY(M223))</f>
        <v>20171001</v>
      </c>
      <c r="O223" s="200">
        <v>42948</v>
      </c>
      <c r="P223" s="166" t="str">
        <f>YEAR(O223) &amp; IF(MONTH(O223) &lt;10,"0" &amp; MONTH(O223),MONTH(O223)) &amp;  IF(DAY(O223) &lt;10,"0" &amp; DAY(O223),DAY(O223))</f>
        <v>20170801</v>
      </c>
      <c r="Q223" s="166">
        <v>42948</v>
      </c>
      <c r="R223" s="166" t="str">
        <f>YEAR(Q223) &amp; IF(MONTH(Q223) &lt;10,"0" &amp; MONTH(Q223),MONTH(Q223)) &amp;  IF(DAY(Q223) &lt;10,"0" &amp; DAY(Q223),DAY(Q223))</f>
        <v>20170801</v>
      </c>
      <c r="S223" s="204" t="s">
        <v>24394</v>
      </c>
      <c r="T223" s="204">
        <v>40211</v>
      </c>
      <c r="U223" s="166" t="str">
        <f>YEAR(T223) &amp; IF(MONTH(T223) &lt;10,"0" &amp; MONTH(T223),MONTH(T223)) &amp;  IF(DAY(T223) &lt;10,"0" &amp; DAY(T223),DAY(T223))</f>
        <v>20100202</v>
      </c>
      <c r="W223" s="190" t="s">
        <v>209</v>
      </c>
      <c r="X223" s="166" t="s">
        <v>209</v>
      </c>
      <c r="Y223" s="190" t="s">
        <v>21994</v>
      </c>
      <c r="Z223" s="190" t="s">
        <v>21994</v>
      </c>
      <c r="AA223" s="200" t="s">
        <v>23629</v>
      </c>
      <c r="AB223" s="36" t="str">
        <f>VLOOKUP(AA223,'DM vị trí'!$B$4:$C$56,2,0)</f>
        <v>49</v>
      </c>
      <c r="AC223" s="36">
        <v>171101</v>
      </c>
      <c r="AD223" s="200" t="s">
        <v>24870</v>
      </c>
      <c r="AF223" s="200" t="s">
        <v>24883</v>
      </c>
      <c r="AH223" s="200" t="s">
        <v>22535</v>
      </c>
      <c r="AI223" s="36" t="str">
        <f>VLOOKUP(AH223,'DM tongiao'!$A$3:$B$12,2,0)</f>
        <v>TG009</v>
      </c>
      <c r="AJ223" s="18" t="s">
        <v>22544</v>
      </c>
      <c r="AK223" s="36" t="str">
        <f>VLOOKUP(AJ223,'DM hon nhan'!$A$3:$B$8,2,0)</f>
        <v>TT02</v>
      </c>
      <c r="AL223" s="15" t="e">
        <v>#N/A</v>
      </c>
      <c r="AM223" s="15" t="e">
        <v>#N/A</v>
      </c>
      <c r="AN223" s="15" t="s">
        <v>22646</v>
      </c>
      <c r="AR223" s="15" t="e">
        <v>#N/A</v>
      </c>
      <c r="BA223" s="18" t="s">
        <v>22250</v>
      </c>
      <c r="BB223" s="176"/>
      <c r="BC223" s="18" t="s">
        <v>23580</v>
      </c>
      <c r="BD223" s="18" t="s">
        <v>22250</v>
      </c>
      <c r="BE223" s="18" t="s">
        <v>22250</v>
      </c>
      <c r="BH223" s="200" t="s">
        <v>24884</v>
      </c>
      <c r="BI223" s="200" t="s">
        <v>24865</v>
      </c>
      <c r="BJ223" s="200"/>
      <c r="BL223" s="15"/>
      <c r="BM223" s="176"/>
      <c r="BN223" s="15"/>
      <c r="BO223" s="18" t="s">
        <v>22546</v>
      </c>
      <c r="BP223" s="18" t="s">
        <v>22542</v>
      </c>
    </row>
    <row r="224" spans="1:68" x14ac:dyDescent="0.25">
      <c r="A224" s="14" t="s">
        <v>23485</v>
      </c>
      <c r="B224" s="14" t="s">
        <v>21858</v>
      </c>
      <c r="C224" s="15" t="s">
        <v>23486</v>
      </c>
      <c r="D224" s="15" t="s">
        <v>25345</v>
      </c>
      <c r="E224" s="187" t="s">
        <v>67</v>
      </c>
      <c r="F224" s="220" t="str">
        <f>VLOOKUP(E224,'DM quốc gia'!$A$3:$B$20,2,0)</f>
        <v>QG001</v>
      </c>
      <c r="G224" s="166">
        <v>27852</v>
      </c>
      <c r="H224" s="166" t="str">
        <f>YEAR(G224) &amp; IF(MONTH(G224) &lt;10,"0" &amp; MONTH(G224),MONTH(G224)) &amp;  IF(DAY(G224) &lt;10,"0" &amp; DAY(G224),DAY(G224))</f>
        <v>19760402</v>
      </c>
      <c r="I224" s="15" t="s">
        <v>20988</v>
      </c>
      <c r="J224" s="15" t="str">
        <f>VLOOKUP(I224,'DM giới tính'!$A$4:$B$5,2,0)</f>
        <v>NAM</v>
      </c>
      <c r="K224" s="187" t="str">
        <f>+VLOOKUP(C224,'[5]Hồ sơ nhân viên'!B$5:AW$126,5,0)</f>
        <v>02</v>
      </c>
      <c r="L224" s="189" t="s">
        <v>21870</v>
      </c>
      <c r="M224" s="166">
        <f>+EDATE(O224,2)</f>
        <v>43101</v>
      </c>
      <c r="N224" s="166" t="str">
        <f>YEAR(M224) &amp; IF(MONTH(M224) &lt;10,"0" &amp; MONTH(M224),MONTH(M224)) &amp;  IF(DAY(M224) &lt;10,"0" &amp; DAY(M224),DAY(M224))</f>
        <v>20180101</v>
      </c>
      <c r="O224" s="200">
        <v>43040</v>
      </c>
      <c r="P224" s="166" t="str">
        <f>YEAR(O224) &amp; IF(MONTH(O224) &lt;10,"0" &amp; MONTH(O224),MONTH(O224)) &amp;  IF(DAY(O224) &lt;10,"0" &amp; DAY(O224),DAY(O224))</f>
        <v>20171101</v>
      </c>
      <c r="Q224" s="166">
        <v>43040</v>
      </c>
      <c r="R224" s="166" t="str">
        <f>YEAR(Q224) &amp; IF(MONTH(Q224) &lt;10,"0" &amp; MONTH(Q224),MONTH(Q224)) &amp;  IF(DAY(Q224) &lt;10,"0" &amp; DAY(Q224),DAY(Q224))</f>
        <v>20171101</v>
      </c>
      <c r="S224" s="204" t="s">
        <v>24395</v>
      </c>
      <c r="T224" s="204">
        <v>39170</v>
      </c>
      <c r="U224" s="166" t="str">
        <f>YEAR(T224) &amp; IF(MONTH(T224) &lt;10,"0" &amp; MONTH(T224),MONTH(T224)) &amp;  IF(DAY(T224) &lt;10,"0" &amp; DAY(T224),DAY(T224))</f>
        <v>20070329</v>
      </c>
      <c r="W224" s="190" t="s">
        <v>209</v>
      </c>
      <c r="X224" s="166" t="s">
        <v>209</v>
      </c>
      <c r="Y224" s="190" t="s">
        <v>21998</v>
      </c>
      <c r="Z224" s="190" t="s">
        <v>21998</v>
      </c>
      <c r="AA224" s="200" t="s">
        <v>23629</v>
      </c>
      <c r="AB224" s="36" t="str">
        <f>VLOOKUP(AA224,'DM vị trí'!$B$4:$C$56,2,0)</f>
        <v>49</v>
      </c>
      <c r="AC224" s="36">
        <v>160404</v>
      </c>
      <c r="AD224" s="200" t="s">
        <v>24885</v>
      </c>
      <c r="AF224" s="200" t="s">
        <v>24886</v>
      </c>
      <c r="AH224" s="200" t="s">
        <v>22535</v>
      </c>
      <c r="AI224" s="36" t="str">
        <f>VLOOKUP(AH224,'DM tongiao'!$A$3:$B$12,2,0)</f>
        <v>TG009</v>
      </c>
      <c r="AJ224" s="18" t="s">
        <v>22536</v>
      </c>
      <c r="AK224" s="36" t="str">
        <f>VLOOKUP(AJ224,'DM hon nhan'!$A$3:$B$8,2,0)</f>
        <v>TT01</v>
      </c>
      <c r="AL224" s="15" t="e">
        <v>#N/A</v>
      </c>
      <c r="AM224" s="15" t="e">
        <v>#N/A</v>
      </c>
      <c r="AN224" s="15" t="s">
        <v>22646</v>
      </c>
      <c r="AR224" s="15" t="e">
        <v>#N/A</v>
      </c>
      <c r="BA224" s="18" t="s">
        <v>22250</v>
      </c>
      <c r="BB224" s="176"/>
      <c r="BC224" s="18" t="s">
        <v>23580</v>
      </c>
      <c r="BD224" s="18" t="s">
        <v>22250</v>
      </c>
      <c r="BE224" s="18" t="s">
        <v>22250</v>
      </c>
      <c r="BH224" s="200" t="s">
        <v>24887</v>
      </c>
      <c r="BI224" s="200" t="s">
        <v>24888</v>
      </c>
      <c r="BJ224" s="200"/>
      <c r="BL224" s="15">
        <v>8046428096</v>
      </c>
      <c r="BM224" s="176"/>
      <c r="BN224" s="15"/>
      <c r="BO224" s="18" t="s">
        <v>22546</v>
      </c>
      <c r="BP224" s="18" t="s">
        <v>22542</v>
      </c>
    </row>
    <row r="225" spans="1:68" x14ac:dyDescent="0.25">
      <c r="A225" s="14" t="s">
        <v>23519</v>
      </c>
      <c r="B225" s="14" t="s">
        <v>21855</v>
      </c>
      <c r="C225" s="15" t="s">
        <v>23520</v>
      </c>
      <c r="D225" s="15" t="s">
        <v>25362</v>
      </c>
      <c r="E225" s="187" t="s">
        <v>67</v>
      </c>
      <c r="F225" s="220" t="str">
        <f>VLOOKUP(E225,'DM quốc gia'!$A$3:$B$20,2,0)</f>
        <v>QG001</v>
      </c>
      <c r="G225" s="166">
        <v>21531</v>
      </c>
      <c r="H225" s="166" t="str">
        <f>YEAR(G225) &amp; IF(MONTH(G225) &lt;10,"0" &amp; MONTH(G225),MONTH(G225)) &amp;  IF(DAY(G225) &lt;10,"0" &amp; DAY(G225),DAY(G225))</f>
        <v>19581212</v>
      </c>
      <c r="I225" s="15" t="s">
        <v>20988</v>
      </c>
      <c r="J225" s="15" t="str">
        <f>VLOOKUP(I225,'DM giới tính'!$A$4:$B$5,2,0)</f>
        <v>NAM</v>
      </c>
      <c r="K225" s="187" t="str">
        <f>+VLOOKUP(C225,'[5]Hồ sơ nhân viên'!B$5:AW$126,5,0)</f>
        <v>01</v>
      </c>
      <c r="L225" s="190" t="s">
        <v>21933</v>
      </c>
      <c r="M225" s="166">
        <f>+EDATE(O225,2)</f>
        <v>43216</v>
      </c>
      <c r="N225" s="166" t="str">
        <f>YEAR(M225) &amp; IF(MONTH(M225) &lt;10,"0" &amp; MONTH(M225),MONTH(M225)) &amp;  IF(DAY(M225) &lt;10,"0" &amp; DAY(M225),DAY(M225))</f>
        <v>20180426</v>
      </c>
      <c r="O225" s="200">
        <v>43157</v>
      </c>
      <c r="P225" s="166" t="str">
        <f>YEAR(O225) &amp; IF(MONTH(O225) &lt;10,"0" &amp; MONTH(O225),MONTH(O225)) &amp;  IF(DAY(O225) &lt;10,"0" &amp; DAY(O225),DAY(O225))</f>
        <v>20180226</v>
      </c>
      <c r="Q225" s="166">
        <v>43157</v>
      </c>
      <c r="R225" s="166" t="str">
        <f>YEAR(Q225) &amp; IF(MONTH(Q225) &lt;10,"0" &amp; MONTH(Q225),MONTH(Q225)) &amp;  IF(DAY(Q225) &lt;10,"0" &amp; DAY(Q225),DAY(Q225))</f>
        <v>20180226</v>
      </c>
      <c r="S225" s="204" t="s">
        <v>24412</v>
      </c>
      <c r="T225" s="204">
        <v>40651</v>
      </c>
      <c r="U225" s="166" t="str">
        <f>YEAR(T225) &amp; IF(MONTH(T225) &lt;10,"0" &amp; MONTH(T225),MONTH(T225)) &amp;  IF(DAY(T225) &lt;10,"0" &amp; DAY(T225),DAY(T225))</f>
        <v>20110418</v>
      </c>
      <c r="W225" s="190" t="s">
        <v>165</v>
      </c>
      <c r="X225" s="166" t="s">
        <v>165</v>
      </c>
      <c r="Y225" s="190" t="s">
        <v>21997</v>
      </c>
      <c r="Z225" s="190" t="s">
        <v>21997</v>
      </c>
      <c r="AA225" s="200" t="s">
        <v>23629</v>
      </c>
      <c r="AB225" s="36" t="str">
        <f>VLOOKUP(AA225,'DM vị trí'!$B$4:$C$56,2,0)</f>
        <v>49</v>
      </c>
      <c r="AC225" s="203" t="s">
        <v>21693</v>
      </c>
      <c r="AD225" s="200" t="s">
        <v>24936</v>
      </c>
      <c r="AF225" s="200" t="s">
        <v>24937</v>
      </c>
      <c r="AH225" s="200" t="s">
        <v>22535</v>
      </c>
      <c r="AI225" s="36" t="str">
        <f>VLOOKUP(AH225,'DM tongiao'!$A$3:$B$12,2,0)</f>
        <v>TG009</v>
      </c>
      <c r="AJ225" s="18" t="s">
        <v>22646</v>
      </c>
      <c r="AK225" s="36"/>
      <c r="AL225" s="15" t="s">
        <v>23721</v>
      </c>
      <c r="AM225" s="15" t="s">
        <v>25428</v>
      </c>
      <c r="AN225" s="15" t="s">
        <v>22646</v>
      </c>
      <c r="AR225" s="15" t="s">
        <v>23721</v>
      </c>
      <c r="AS225" s="15" t="s">
        <v>166</v>
      </c>
      <c r="AT225" s="15" t="str">
        <f>VLOOKUP(AS225,'DM Tỉnh thành'!$A$3:$B$66,2,0)</f>
        <v>TT036</v>
      </c>
      <c r="AU225" s="15" t="s">
        <v>849</v>
      </c>
      <c r="AV225" s="15" t="str">
        <f>VLOOKUP(AU225,'DM quận huyện'!$B$3:$C$705,2,0)</f>
        <v>QH429</v>
      </c>
      <c r="BB225" s="176"/>
      <c r="BC225" s="18" t="s">
        <v>23580</v>
      </c>
      <c r="BD225" s="18" t="s">
        <v>22250</v>
      </c>
      <c r="BE225" s="18" t="s">
        <v>22250</v>
      </c>
      <c r="BH225" s="200" t="s">
        <v>24938</v>
      </c>
      <c r="BI225" s="200" t="s">
        <v>22561</v>
      </c>
      <c r="BJ225" s="200" t="str">
        <f>VLOOKUP(BI225,'DM ngan hàng'!$A$4:$B$9,2,0)</f>
        <v>NH001</v>
      </c>
      <c r="BL225" s="15" t="s">
        <v>23783</v>
      </c>
      <c r="BM225" s="176"/>
      <c r="BN225" s="15" t="s">
        <v>23784</v>
      </c>
      <c r="BO225" s="18" t="s">
        <v>25470</v>
      </c>
      <c r="BP225" s="18" t="s">
        <v>22542</v>
      </c>
    </row>
    <row r="226" spans="1:68" x14ac:dyDescent="0.25">
      <c r="A226" s="14" t="s">
        <v>21824</v>
      </c>
      <c r="B226" s="14" t="s">
        <v>21855</v>
      </c>
      <c r="C226" s="15" t="s">
        <v>21638</v>
      </c>
      <c r="D226" s="15" t="s">
        <v>25381</v>
      </c>
      <c r="E226" s="187" t="s">
        <v>67</v>
      </c>
      <c r="F226" s="220" t="str">
        <f>VLOOKUP(E226,'DM quốc gia'!$A$3:$B$20,2,0)</f>
        <v>QG001</v>
      </c>
      <c r="G226" s="166">
        <v>25781</v>
      </c>
      <c r="H226" s="166" t="str">
        <f>YEAR(G226) &amp; IF(MONTH(G226) &lt;10,"0" &amp; MONTH(G226),MONTH(G226)) &amp;  IF(DAY(G226) &lt;10,"0" &amp; DAY(G226),DAY(G226))</f>
        <v>19700801</v>
      </c>
      <c r="I226" s="15" t="s">
        <v>20988</v>
      </c>
      <c r="J226" s="15" t="str">
        <f>VLOOKUP(I226,'DM giới tính'!$A$4:$B$5,2,0)</f>
        <v>NAM</v>
      </c>
      <c r="K226" s="187" t="str">
        <f>+VLOOKUP(C226,'[5]Hồ sơ nhân viên'!B$5:AW$126,5,0)</f>
        <v>01</v>
      </c>
      <c r="L226" s="190" t="s">
        <v>21948</v>
      </c>
      <c r="M226" s="166">
        <f>+EDATE(O226,2)</f>
        <v>42889</v>
      </c>
      <c r="N226" s="166" t="str">
        <f>YEAR(M226) &amp; IF(MONTH(M226) &lt;10,"0" &amp; MONTH(M226),MONTH(M226)) &amp;  IF(DAY(M226) &lt;10,"0" &amp; DAY(M226),DAY(M226))</f>
        <v>20170603</v>
      </c>
      <c r="O226" s="200">
        <v>42828</v>
      </c>
      <c r="P226" s="166" t="str">
        <f>YEAR(O226) &amp; IF(MONTH(O226) &lt;10,"0" &amp; MONTH(O226),MONTH(O226)) &amp;  IF(DAY(O226) &lt;10,"0" &amp; DAY(O226),DAY(O226))</f>
        <v>20170403</v>
      </c>
      <c r="Q226" s="166">
        <v>42828</v>
      </c>
      <c r="R226" s="166" t="str">
        <f>YEAR(Q226) &amp; IF(MONTH(Q226) &lt;10,"0" &amp; MONTH(Q226),MONTH(Q226)) &amp;  IF(DAY(Q226) &lt;10,"0" &amp; DAY(Q226),DAY(Q226))</f>
        <v>20170403</v>
      </c>
      <c r="S226" s="204" t="s">
        <v>24431</v>
      </c>
      <c r="T226" s="204">
        <v>38037</v>
      </c>
      <c r="U226" s="166" t="str">
        <f>YEAR(T226) &amp; IF(MONTH(T226) &lt;10,"0" &amp; MONTH(T226),MONTH(T226)) &amp;  IF(DAY(T226) &lt;10,"0" &amp; DAY(T226),DAY(T226))</f>
        <v>20040220</v>
      </c>
      <c r="W226" s="190" t="s">
        <v>171</v>
      </c>
      <c r="X226" s="166" t="s">
        <v>171</v>
      </c>
      <c r="Y226" s="190" t="s">
        <v>21999</v>
      </c>
      <c r="Z226" s="190" t="s">
        <v>21999</v>
      </c>
      <c r="AA226" s="200" t="s">
        <v>23629</v>
      </c>
      <c r="AB226" s="36" t="str">
        <f>VLOOKUP(AA226,'DM vị trí'!$B$4:$C$56,2,0)</f>
        <v>49</v>
      </c>
      <c r="AC226" s="36">
        <v>140201</v>
      </c>
      <c r="AD226" s="200" t="s">
        <v>24993</v>
      </c>
      <c r="AE226" s="18" t="s">
        <v>22682</v>
      </c>
      <c r="AF226" s="200" t="s">
        <v>24994</v>
      </c>
      <c r="AH226" s="200" t="s">
        <v>22535</v>
      </c>
      <c r="AI226" s="36" t="str">
        <f>VLOOKUP(AH226,'DM tongiao'!$A$3:$B$12,2,0)</f>
        <v>TG009</v>
      </c>
      <c r="AJ226" s="18" t="s">
        <v>22536</v>
      </c>
      <c r="AK226" s="36" t="str">
        <f>VLOOKUP(AJ226,'DM hon nhan'!$A$3:$B$8,2,0)</f>
        <v>TT01</v>
      </c>
      <c r="AL226" s="15" t="s">
        <v>22683</v>
      </c>
      <c r="AM226" s="15" t="s">
        <v>22683</v>
      </c>
      <c r="AN226" s="15" t="s">
        <v>172</v>
      </c>
      <c r="AO226" s="15" t="str">
        <f>VLOOKUP(AN226,'DM Tỉnh thành'!$A$3:$B$66,2,0)</f>
        <v>TT039</v>
      </c>
      <c r="AR226" s="15" t="s">
        <v>22683</v>
      </c>
      <c r="AS226" s="15" t="s">
        <v>172</v>
      </c>
      <c r="AT226" s="15" t="str">
        <f>VLOOKUP(AS226,'DM Tỉnh thành'!$A$3:$B$66,2,0)</f>
        <v>TT039</v>
      </c>
      <c r="AU226" s="15" t="s">
        <v>25463</v>
      </c>
      <c r="BA226" s="18" t="s">
        <v>22250</v>
      </c>
      <c r="BB226" s="176"/>
      <c r="BC226" s="18" t="s">
        <v>23580</v>
      </c>
      <c r="BD226" s="18" t="s">
        <v>22250</v>
      </c>
      <c r="BE226" s="18" t="s">
        <v>22250</v>
      </c>
      <c r="BH226" s="200" t="s">
        <v>24995</v>
      </c>
      <c r="BI226" s="200" t="s">
        <v>22561</v>
      </c>
      <c r="BJ226" s="200" t="str">
        <f>VLOOKUP(BI226,'DM ngan hàng'!$A$4:$B$9,2,0)</f>
        <v>NH001</v>
      </c>
      <c r="BL226" s="15" t="s">
        <v>22684</v>
      </c>
      <c r="BM226" s="176"/>
      <c r="BN226" s="15" t="s">
        <v>23806</v>
      </c>
      <c r="BO226" s="18" t="s">
        <v>25470</v>
      </c>
      <c r="BP226" s="18" t="s">
        <v>22542</v>
      </c>
    </row>
    <row r="227" spans="1:68" x14ac:dyDescent="0.25">
      <c r="A227" s="14" t="s">
        <v>21825</v>
      </c>
      <c r="B227" s="14" t="s">
        <v>21855</v>
      </c>
      <c r="C227" s="15" t="s">
        <v>21639</v>
      </c>
      <c r="D227" s="15" t="s">
        <v>25382</v>
      </c>
      <c r="E227" s="187" t="s">
        <v>67</v>
      </c>
      <c r="F227" s="220" t="str">
        <f>VLOOKUP(E227,'DM quốc gia'!$A$3:$B$20,2,0)</f>
        <v>QG001</v>
      </c>
      <c r="G227" s="166">
        <v>34392</v>
      </c>
      <c r="H227" s="166" t="str">
        <f>YEAR(G227) &amp; IF(MONTH(G227) &lt;10,"0" &amp; MONTH(G227),MONTH(G227)) &amp;  IF(DAY(G227) &lt;10,"0" &amp; DAY(G227),DAY(G227))</f>
        <v>19940227</v>
      </c>
      <c r="I227" s="15" t="s">
        <v>20989</v>
      </c>
      <c r="J227" s="15" t="str">
        <f>VLOOKUP(I227,'DM giới tính'!$A$4:$B$5,2,0)</f>
        <v>NU</v>
      </c>
      <c r="K227" s="187" t="str">
        <f>+VLOOKUP(C227,'[5]Hồ sơ nhân viên'!B$5:AW$126,5,0)</f>
        <v>01</v>
      </c>
      <c r="L227" s="190" t="s">
        <v>21948</v>
      </c>
      <c r="M227" s="166">
        <f>+EDATE(O227,2)</f>
        <v>42889</v>
      </c>
      <c r="N227" s="166" t="str">
        <f>YEAR(M227) &amp; IF(MONTH(M227) &lt;10,"0" &amp; MONTH(M227),MONTH(M227)) &amp;  IF(DAY(M227) &lt;10,"0" &amp; DAY(M227),DAY(M227))</f>
        <v>20170603</v>
      </c>
      <c r="O227" s="200">
        <v>42828</v>
      </c>
      <c r="P227" s="166" t="str">
        <f>YEAR(O227) &amp; IF(MONTH(O227) &lt;10,"0" &amp; MONTH(O227),MONTH(O227)) &amp;  IF(DAY(O227) &lt;10,"0" &amp; DAY(O227),DAY(O227))</f>
        <v>20170403</v>
      </c>
      <c r="Q227" s="166">
        <v>42828</v>
      </c>
      <c r="R227" s="166" t="str">
        <f>YEAR(Q227) &amp; IF(MONTH(Q227) &lt;10,"0" &amp; MONTH(Q227),MONTH(Q227)) &amp;  IF(DAY(Q227) &lt;10,"0" &amp; DAY(Q227),DAY(Q227))</f>
        <v>20170403</v>
      </c>
      <c r="S227" s="204" t="s">
        <v>24432</v>
      </c>
      <c r="T227" s="204">
        <v>42184</v>
      </c>
      <c r="U227" s="166" t="str">
        <f>YEAR(T227) &amp; IF(MONTH(T227) &lt;10,"0" &amp; MONTH(T227),MONTH(T227)) &amp;  IF(DAY(T227) &lt;10,"0" &amp; DAY(T227),DAY(T227))</f>
        <v>20150629</v>
      </c>
      <c r="W227" s="190" t="s">
        <v>171</v>
      </c>
      <c r="X227" s="166" t="s">
        <v>171</v>
      </c>
      <c r="Y227" s="190" t="s">
        <v>21993</v>
      </c>
      <c r="Z227" s="190" t="s">
        <v>21993</v>
      </c>
      <c r="AA227" s="200" t="s">
        <v>23629</v>
      </c>
      <c r="AB227" s="36" t="str">
        <f>VLOOKUP(AA227,'DM vị trí'!$B$4:$C$56,2,0)</f>
        <v>49</v>
      </c>
      <c r="AC227" s="36">
        <v>170401</v>
      </c>
      <c r="AD227" s="200" t="s">
        <v>24996</v>
      </c>
      <c r="AE227" s="18" t="s">
        <v>22685</v>
      </c>
      <c r="AF227" s="200" t="s">
        <v>24997</v>
      </c>
      <c r="AH227" s="200" t="s">
        <v>22535</v>
      </c>
      <c r="AI227" s="36" t="str">
        <f>VLOOKUP(AH227,'DM tongiao'!$A$3:$B$12,2,0)</f>
        <v>TG009</v>
      </c>
      <c r="AJ227" s="18" t="s">
        <v>22536</v>
      </c>
      <c r="AK227" s="36" t="str">
        <f>VLOOKUP(AJ227,'DM hon nhan'!$A$3:$B$8,2,0)</f>
        <v>TT01</v>
      </c>
      <c r="AL227" s="15" t="s">
        <v>23726</v>
      </c>
      <c r="AM227" s="15" t="s">
        <v>22686</v>
      </c>
      <c r="AN227" s="15" t="s">
        <v>172</v>
      </c>
      <c r="AO227" s="15" t="str">
        <f>VLOOKUP(AN227,'DM Tỉnh thành'!$A$3:$B$66,2,0)</f>
        <v>TT039</v>
      </c>
      <c r="AR227" s="15" t="s">
        <v>23726</v>
      </c>
      <c r="AS227" s="15" t="s">
        <v>172</v>
      </c>
      <c r="AT227" s="15" t="str">
        <f>VLOOKUP(AS227,'DM Tỉnh thành'!$A$3:$B$66,2,0)</f>
        <v>TT039</v>
      </c>
      <c r="AU227" s="15" t="s">
        <v>751</v>
      </c>
      <c r="AV227" s="15" t="str">
        <f>VLOOKUP(AU227,'DM quận huyện'!$B$3:$C$705,2,0)</f>
        <v>QH380</v>
      </c>
      <c r="BA227" s="18" t="s">
        <v>22250</v>
      </c>
      <c r="BB227" s="176"/>
      <c r="BC227" s="18" t="s">
        <v>23580</v>
      </c>
      <c r="BD227" s="18" t="s">
        <v>22250</v>
      </c>
      <c r="BE227" s="18" t="s">
        <v>22250</v>
      </c>
      <c r="BH227" s="200" t="s">
        <v>24998</v>
      </c>
      <c r="BI227" s="200" t="s">
        <v>22561</v>
      </c>
      <c r="BJ227" s="200" t="str">
        <f>VLOOKUP(BI227,'DM ngan hàng'!$A$4:$B$9,2,0)</f>
        <v>NH001</v>
      </c>
      <c r="BL227" s="15" t="s">
        <v>23807</v>
      </c>
      <c r="BM227" s="176"/>
      <c r="BN227" s="15" t="s">
        <v>23808</v>
      </c>
      <c r="BO227" s="18" t="s">
        <v>25470</v>
      </c>
      <c r="BP227" s="18" t="s">
        <v>22542</v>
      </c>
    </row>
    <row r="228" spans="1:68" x14ac:dyDescent="0.25">
      <c r="A228" s="14" t="s">
        <v>21772</v>
      </c>
      <c r="B228" s="14" t="s">
        <v>21855</v>
      </c>
      <c r="C228" s="15" t="s">
        <v>21585</v>
      </c>
      <c r="D228" s="15" t="s">
        <v>25349</v>
      </c>
      <c r="E228" s="187" t="s">
        <v>67</v>
      </c>
      <c r="F228" s="220" t="str">
        <f>VLOOKUP(E228,'DM quốc gia'!$A$3:$B$20,2,0)</f>
        <v>QG001</v>
      </c>
      <c r="G228" s="166">
        <v>32289</v>
      </c>
      <c r="H228" s="166" t="str">
        <f>YEAR(G228) &amp; IF(MONTH(G228) &lt;10,"0" &amp; MONTH(G228),MONTH(G228)) &amp;  IF(DAY(G228) &lt;10,"0" &amp; DAY(G228),DAY(G228))</f>
        <v>19880526</v>
      </c>
      <c r="I228" s="15" t="s">
        <v>20988</v>
      </c>
      <c r="J228" s="15" t="str">
        <f>VLOOKUP(I228,'DM giới tính'!$A$4:$B$5,2,0)</f>
        <v>NAM</v>
      </c>
      <c r="K228" s="187" t="str">
        <f>+VLOOKUP(C228,'[5]Hồ sơ nhân viên'!B$5:AW$126,5,0)</f>
        <v>01</v>
      </c>
      <c r="L228" s="190" t="s">
        <v>21927</v>
      </c>
      <c r="M228" s="166">
        <f>+EDATE(O228,2)</f>
        <v>41589</v>
      </c>
      <c r="N228" s="166" t="str">
        <f>YEAR(M228) &amp; IF(MONTH(M228) &lt;10,"0" &amp; MONTH(M228),MONTH(M228)) &amp;  IF(DAY(M228) &lt;10,"0" &amp; DAY(M228),DAY(M228))</f>
        <v>20131111</v>
      </c>
      <c r="O228" s="200">
        <v>41528</v>
      </c>
      <c r="P228" s="166" t="str">
        <f>YEAR(O228) &amp; IF(MONTH(O228) &lt;10,"0" &amp; MONTH(O228),MONTH(O228)) &amp;  IF(DAY(O228) &lt;10,"0" &amp; DAY(O228),DAY(O228))</f>
        <v>20130911</v>
      </c>
      <c r="Q228" s="166">
        <v>41528</v>
      </c>
      <c r="R228" s="166" t="str">
        <f>YEAR(Q228) &amp; IF(MONTH(Q228) &lt;10,"0" &amp; MONTH(Q228),MONTH(Q228)) &amp;  IF(DAY(Q228) &lt;10,"0" &amp; DAY(Q228),DAY(Q228))</f>
        <v>20130911</v>
      </c>
      <c r="S228" s="204" t="s">
        <v>24399</v>
      </c>
      <c r="T228" s="204">
        <v>40133</v>
      </c>
      <c r="U228" s="166" t="str">
        <f>YEAR(T228) &amp; IF(MONTH(T228) &lt;10,"0" &amp; MONTH(T228),MONTH(T228)) &amp;  IF(DAY(T228) &lt;10,"0" &amp; DAY(T228),DAY(T228))</f>
        <v>20091116</v>
      </c>
      <c r="W228" s="190" t="s">
        <v>104</v>
      </c>
      <c r="X228" s="166" t="s">
        <v>104</v>
      </c>
      <c r="Y228" s="190" t="s">
        <v>22000</v>
      </c>
      <c r="Z228" s="190" t="s">
        <v>22000</v>
      </c>
      <c r="AA228" s="200" t="s">
        <v>23629</v>
      </c>
      <c r="AB228" s="36" t="str">
        <f>VLOOKUP(AA228,'DM vị trí'!$B$4:$C$56,2,0)</f>
        <v>49</v>
      </c>
      <c r="AC228" s="36">
        <v>140201</v>
      </c>
      <c r="AD228" s="200" t="s">
        <v>24896</v>
      </c>
      <c r="AF228" s="200" t="s">
        <v>24897</v>
      </c>
      <c r="AH228" s="200" t="s">
        <v>22535</v>
      </c>
      <c r="AI228" s="36" t="str">
        <f>VLOOKUP(AH228,'DM tongiao'!$A$3:$B$12,2,0)</f>
        <v>TG009</v>
      </c>
      <c r="AJ228" s="18" t="s">
        <v>22536</v>
      </c>
      <c r="AK228" s="36" t="str">
        <f>VLOOKUP(AJ228,'DM hon nhan'!$A$3:$B$8,2,0)</f>
        <v>TT01</v>
      </c>
      <c r="AL228" s="15" t="s">
        <v>25424</v>
      </c>
      <c r="AM228" s="15" t="s">
        <v>25424</v>
      </c>
      <c r="AN228" s="15" t="s">
        <v>22539</v>
      </c>
      <c r="AO228" s="15" t="str">
        <f>VLOOKUP(AN228,'DM Tỉnh thành'!$A$3:$B$66,2,0)</f>
        <v>TT005</v>
      </c>
      <c r="AR228" s="15" t="s">
        <v>25424</v>
      </c>
      <c r="AS228" s="15" t="s">
        <v>105</v>
      </c>
      <c r="AT228" s="15" t="str">
        <f>VLOOKUP(AS228,'DM Tỉnh thành'!$A$3:$B$66,2,0)</f>
        <v>TT005</v>
      </c>
      <c r="AV228" s="15" t="e">
        <f>VLOOKUP(AU228,'DM quận huyện'!$B$3:$C$705,2,0)</f>
        <v>#N/A</v>
      </c>
      <c r="BA228" s="18" t="s">
        <v>22250</v>
      </c>
      <c r="BB228" s="176"/>
      <c r="BC228" s="18" t="s">
        <v>23580</v>
      </c>
      <c r="BD228" s="18" t="s">
        <v>22250</v>
      </c>
      <c r="BE228" s="18" t="s">
        <v>22250</v>
      </c>
      <c r="BH228" s="200" t="s">
        <v>24898</v>
      </c>
      <c r="BI228" s="200" t="s">
        <v>22561</v>
      </c>
      <c r="BJ228" s="200"/>
      <c r="BL228" s="15" t="s">
        <v>22651</v>
      </c>
      <c r="BM228" s="176"/>
      <c r="BN228" s="15" t="s">
        <v>23767</v>
      </c>
      <c r="BO228" s="18" t="s">
        <v>22546</v>
      </c>
      <c r="BP228" s="18" t="s">
        <v>22542</v>
      </c>
    </row>
    <row r="229" spans="1:68" x14ac:dyDescent="0.25">
      <c r="A229" s="14" t="s">
        <v>23428</v>
      </c>
      <c r="B229" s="14" t="s">
        <v>21855</v>
      </c>
      <c r="C229" s="15" t="s">
        <v>23429</v>
      </c>
      <c r="D229" s="15" t="s">
        <v>25292</v>
      </c>
      <c r="E229" s="187" t="s">
        <v>67</v>
      </c>
      <c r="F229" s="220" t="str">
        <f>VLOOKUP(E229,'DM quốc gia'!$A$3:$B$20,2,0)</f>
        <v>QG001</v>
      </c>
      <c r="G229" s="166">
        <v>32992</v>
      </c>
      <c r="H229" s="166" t="str">
        <f>YEAR(G229) &amp; IF(MONTH(G229) &lt;10,"0" &amp; MONTH(G229),MONTH(G229)) &amp;  IF(DAY(G229) &lt;10,"0" &amp; DAY(G229),DAY(G229))</f>
        <v>19900429</v>
      </c>
      <c r="I229" s="15" t="s">
        <v>20989</v>
      </c>
      <c r="J229" s="15" t="str">
        <f>VLOOKUP(I229,'DM giới tính'!$A$4:$B$5,2,0)</f>
        <v>NU</v>
      </c>
      <c r="K229" s="187" t="str">
        <f>+VLOOKUP(C229,'[5]Hồ sơ nhân viên'!B$5:AW$126,5,0)</f>
        <v>01</v>
      </c>
      <c r="L229" s="190" t="s">
        <v>21879</v>
      </c>
      <c r="M229" s="166">
        <f>+EDATE(O229,2)</f>
        <v>42525</v>
      </c>
      <c r="N229" s="166" t="str">
        <f>YEAR(M229) &amp; IF(MONTH(M229) &lt;10,"0" &amp; MONTH(M229),MONTH(M229)) &amp;  IF(DAY(M229) &lt;10,"0" &amp; DAY(M229),DAY(M229))</f>
        <v>20160604</v>
      </c>
      <c r="O229" s="200">
        <v>42464</v>
      </c>
      <c r="P229" s="166" t="str">
        <f>YEAR(O229) &amp; IF(MONTH(O229) &lt;10,"0" &amp; MONTH(O229),MONTH(O229)) &amp;  IF(DAY(O229) &lt;10,"0" &amp; DAY(O229),DAY(O229))</f>
        <v>20160404</v>
      </c>
      <c r="Q229" s="166">
        <v>42464</v>
      </c>
      <c r="R229" s="166" t="str">
        <f>YEAR(Q229) &amp; IF(MONTH(Q229) &lt;10,"0" &amp; MONTH(Q229),MONTH(Q229)) &amp;  IF(DAY(Q229) &lt;10,"0" &amp; DAY(Q229),DAY(Q229))</f>
        <v>20160404</v>
      </c>
      <c r="S229" s="204" t="s">
        <v>24341</v>
      </c>
      <c r="T229" s="204">
        <v>38512</v>
      </c>
      <c r="U229" s="166" t="str">
        <f>YEAR(T229) &amp; IF(MONTH(T229) &lt;10,"0" &amp; MONTH(T229),MONTH(T229)) &amp;  IF(DAY(T229) &lt;10,"0" &amp; DAY(T229),DAY(T229))</f>
        <v>20050609</v>
      </c>
      <c r="W229" s="190" t="s">
        <v>175</v>
      </c>
      <c r="X229" s="166" t="s">
        <v>175</v>
      </c>
      <c r="Y229" s="190" t="s">
        <v>21995</v>
      </c>
      <c r="Z229" s="190" t="s">
        <v>21995</v>
      </c>
      <c r="AA229" s="200" t="s">
        <v>22038</v>
      </c>
      <c r="AB229" s="36" t="str">
        <f>VLOOKUP(AA229,'DM vị trí'!$B$4:$C$56,2,0)</f>
        <v>15</v>
      </c>
      <c r="AC229" s="36">
        <v>160802</v>
      </c>
      <c r="AD229" s="200" t="s">
        <v>24712</v>
      </c>
      <c r="AE229" s="18" t="s">
        <v>23430</v>
      </c>
      <c r="AF229" s="200" t="s">
        <v>24713</v>
      </c>
      <c r="AH229" s="200" t="s">
        <v>22535</v>
      </c>
      <c r="AI229" s="36" t="str">
        <f>VLOOKUP(AH229,'DM tongiao'!$A$3:$B$12,2,0)</f>
        <v>TG009</v>
      </c>
      <c r="AJ229" s="18" t="s">
        <v>22536</v>
      </c>
      <c r="AK229" s="36" t="str">
        <f>VLOOKUP(AJ229,'DM hon nhan'!$A$3:$B$8,2,0)</f>
        <v>TT01</v>
      </c>
      <c r="AL229" s="15" t="s">
        <v>23431</v>
      </c>
      <c r="AM229" s="15" t="s">
        <v>25405</v>
      </c>
      <c r="AN229" s="15" t="s">
        <v>22539</v>
      </c>
      <c r="AO229" s="15" t="str">
        <f>VLOOKUP(AN229,'DM Tỉnh thành'!$A$3:$B$66,2,0)</f>
        <v>TT005</v>
      </c>
      <c r="AR229" s="15" t="s">
        <v>23431</v>
      </c>
      <c r="AS229" s="15" t="s">
        <v>176</v>
      </c>
      <c r="AT229" s="15" t="str">
        <f>VLOOKUP(AS229,'DM Tỉnh thành'!$A$3:$B$66,2,0)</f>
        <v>TT041</v>
      </c>
      <c r="AU229" s="15" t="s">
        <v>689</v>
      </c>
      <c r="AV229" s="15" t="str">
        <f>VLOOKUP(AU229,'DM quận huyện'!$B$3:$C$705,2,0)</f>
        <v>QH349</v>
      </c>
      <c r="BA229" s="18" t="s">
        <v>22250</v>
      </c>
      <c r="BB229" s="176"/>
      <c r="BC229" s="18" t="s">
        <v>23580</v>
      </c>
      <c r="BD229" s="18" t="s">
        <v>22250</v>
      </c>
      <c r="BE229" s="18" t="s">
        <v>22250</v>
      </c>
      <c r="BH229" s="200" t="s">
        <v>24714</v>
      </c>
      <c r="BI229" s="200" t="s">
        <v>22561</v>
      </c>
      <c r="BJ229" s="200" t="str">
        <f>VLOOKUP(BI229,'DM ngan hàng'!$A$4:$B$9,2,0)</f>
        <v>NH001</v>
      </c>
      <c r="BL229" s="200" t="s">
        <v>24715</v>
      </c>
      <c r="BM229" s="176"/>
      <c r="BN229" s="15" t="s">
        <v>23737</v>
      </c>
      <c r="BO229" s="18" t="s">
        <v>25470</v>
      </c>
      <c r="BP229" s="18" t="s">
        <v>22542</v>
      </c>
    </row>
    <row r="230" spans="1:68" x14ac:dyDescent="0.25">
      <c r="A230" s="14" t="s">
        <v>21821</v>
      </c>
      <c r="B230" s="14" t="s">
        <v>21855</v>
      </c>
      <c r="C230" s="15" t="s">
        <v>21635</v>
      </c>
      <c r="D230" s="15" t="s">
        <v>25300</v>
      </c>
      <c r="E230" s="187" t="s">
        <v>67</v>
      </c>
      <c r="F230" s="220" t="str">
        <f>VLOOKUP(E230,'DM quốc gia'!$A$3:$B$20,2,0)</f>
        <v>QG001</v>
      </c>
      <c r="G230" s="166">
        <v>31178</v>
      </c>
      <c r="H230" s="166" t="str">
        <f>YEAR(G230) &amp; IF(MONTH(G230) &lt;10,"0" &amp; MONTH(G230),MONTH(G230)) &amp;  IF(DAY(G230) &lt;10,"0" &amp; DAY(G230),DAY(G230))</f>
        <v>19850511</v>
      </c>
      <c r="I230" s="15" t="s">
        <v>20988</v>
      </c>
      <c r="J230" s="15" t="str">
        <f>VLOOKUP(I230,'DM giới tính'!$A$4:$B$5,2,0)</f>
        <v>NAM</v>
      </c>
      <c r="K230" s="187" t="str">
        <f>+VLOOKUP(C230,'[5]Hồ sơ nhân viên'!B$5:AW$126,5,0)</f>
        <v>01</v>
      </c>
      <c r="L230" s="190" t="s">
        <v>21897</v>
      </c>
      <c r="M230" s="166">
        <f>+EDATE(O230,2)</f>
        <v>42861</v>
      </c>
      <c r="N230" s="166" t="str">
        <f>YEAR(M230) &amp; IF(MONTH(M230) &lt;10,"0" &amp; MONTH(M230),MONTH(M230)) &amp;  IF(DAY(M230) &lt;10,"0" &amp; DAY(M230),DAY(M230))</f>
        <v>20170506</v>
      </c>
      <c r="O230" s="200">
        <v>42800</v>
      </c>
      <c r="P230" s="166" t="str">
        <f>YEAR(O230) &amp; IF(MONTH(O230) &lt;10,"0" &amp; MONTH(O230),MONTH(O230)) &amp;  IF(DAY(O230) &lt;10,"0" &amp; DAY(O230),DAY(O230))</f>
        <v>20170306</v>
      </c>
      <c r="Q230" s="166">
        <v>42800</v>
      </c>
      <c r="R230" s="166" t="str">
        <f>YEAR(Q230) &amp; IF(MONTH(Q230) &lt;10,"0" &amp; MONTH(Q230),MONTH(Q230)) &amp;  IF(DAY(Q230) &lt;10,"0" &amp; DAY(Q230),DAY(Q230))</f>
        <v>20170306</v>
      </c>
      <c r="S230" s="204" t="s">
        <v>24350</v>
      </c>
      <c r="T230" s="204">
        <v>40731</v>
      </c>
      <c r="U230" s="166" t="str">
        <f>YEAR(T230) &amp; IF(MONTH(T230) &lt;10,"0" &amp; MONTH(T230),MONTH(T230)) &amp;  IF(DAY(T230) &lt;10,"0" &amp; DAY(T230),DAY(T230))</f>
        <v>20110707</v>
      </c>
      <c r="W230" s="190" t="s">
        <v>175</v>
      </c>
      <c r="X230" s="166" t="s">
        <v>175</v>
      </c>
      <c r="Y230" s="190" t="s">
        <v>21997</v>
      </c>
      <c r="Z230" s="190" t="s">
        <v>21997</v>
      </c>
      <c r="AA230" s="200" t="s">
        <v>23600</v>
      </c>
      <c r="AB230" s="36" t="str">
        <f>VLOOKUP(AA230,'DM vị trí'!$B$4:$C$56,2,0)</f>
        <v>37</v>
      </c>
      <c r="AC230" s="36">
        <v>120702</v>
      </c>
      <c r="AD230" s="200" t="s">
        <v>24742</v>
      </c>
      <c r="AE230" s="18" t="s">
        <v>22592</v>
      </c>
      <c r="AF230" s="200" t="s">
        <v>24743</v>
      </c>
      <c r="AH230" s="200" t="s">
        <v>22593</v>
      </c>
      <c r="AI230" s="36" t="str">
        <f>VLOOKUP(AH230,'DM tongiao'!$A$3:$B$12,2,0)</f>
        <v>TG002</v>
      </c>
      <c r="AJ230" s="18" t="s">
        <v>22544</v>
      </c>
      <c r="AK230" s="36" t="str">
        <f>VLOOKUP(AJ230,'DM hon nhan'!$A$3:$B$8,2,0)</f>
        <v>TT02</v>
      </c>
      <c r="AL230" s="15" t="s">
        <v>22594</v>
      </c>
      <c r="AM230" s="15" t="s">
        <v>25410</v>
      </c>
      <c r="AN230" s="15" t="s">
        <v>22539</v>
      </c>
      <c r="AO230" s="15" t="str">
        <f>VLOOKUP(AN230,'DM Tỉnh thành'!$A$3:$B$66,2,0)</f>
        <v>TT005</v>
      </c>
      <c r="AR230" s="15" t="s">
        <v>22594</v>
      </c>
      <c r="AS230" s="15" t="s">
        <v>176</v>
      </c>
      <c r="AT230" s="15" t="str">
        <f>VLOOKUP(AS230,'DM Tỉnh thành'!$A$3:$B$66,2,0)</f>
        <v>TT041</v>
      </c>
      <c r="AU230" s="15" t="s">
        <v>757</v>
      </c>
      <c r="AV230" s="15" t="str">
        <f>VLOOKUP(AU230,'DM quận huyện'!$B$3:$C$705,2,0)</f>
        <v>QH383</v>
      </c>
      <c r="BA230" s="18" t="s">
        <v>22250</v>
      </c>
      <c r="BB230" s="176"/>
      <c r="BC230" s="18" t="s">
        <v>23580</v>
      </c>
      <c r="BD230" s="18" t="s">
        <v>22250</v>
      </c>
      <c r="BE230" s="18" t="s">
        <v>22250</v>
      </c>
      <c r="BH230" s="200" t="s">
        <v>24744</v>
      </c>
      <c r="BI230" s="200" t="s">
        <v>22561</v>
      </c>
      <c r="BJ230" s="200" t="str">
        <f>VLOOKUP(BI230,'DM ngan hàng'!$A$4:$B$9,2,0)</f>
        <v>NH001</v>
      </c>
      <c r="BL230" s="200" t="s">
        <v>24745</v>
      </c>
      <c r="BM230" s="176"/>
      <c r="BN230" s="15" t="s">
        <v>22595</v>
      </c>
      <c r="BO230" s="18" t="s">
        <v>25470</v>
      </c>
      <c r="BP230" s="18" t="s">
        <v>22542</v>
      </c>
    </row>
    <row r="231" spans="1:68" x14ac:dyDescent="0.25">
      <c r="A231" s="14" t="s">
        <v>23501</v>
      </c>
      <c r="B231" s="14" t="s">
        <v>21855</v>
      </c>
      <c r="C231" s="15" t="s">
        <v>23502</v>
      </c>
      <c r="D231" s="15" t="s">
        <v>25354</v>
      </c>
      <c r="E231" s="187" t="s">
        <v>67</v>
      </c>
      <c r="F231" s="220" t="str">
        <f>VLOOKUP(E231,'DM quốc gia'!$A$3:$B$20,2,0)</f>
        <v>QG001</v>
      </c>
      <c r="G231" s="166">
        <v>31552</v>
      </c>
      <c r="H231" s="166" t="str">
        <f>YEAR(G231) &amp; IF(MONTH(G231) &lt;10,"0" &amp; MONTH(G231),MONTH(G231)) &amp;  IF(DAY(G231) &lt;10,"0" &amp; DAY(G231),DAY(G231))</f>
        <v>19860520</v>
      </c>
      <c r="I231" s="15" t="s">
        <v>20989</v>
      </c>
      <c r="J231" s="15" t="str">
        <f>VLOOKUP(I231,'DM giới tính'!$A$4:$B$5,2,0)</f>
        <v>NU</v>
      </c>
      <c r="K231" s="187" t="str">
        <f>+VLOOKUP(C231,'[5]Hồ sơ nhân viên'!B$5:AW$126,5,0)</f>
        <v>01</v>
      </c>
      <c r="L231" s="190" t="s">
        <v>21930</v>
      </c>
      <c r="M231" s="166">
        <f>+EDATE(O231,2)</f>
        <v>42249</v>
      </c>
      <c r="N231" s="166" t="str">
        <f>YEAR(M231) &amp; IF(MONTH(M231) &lt;10,"0" &amp; MONTH(M231),MONTH(M231)) &amp;  IF(DAY(M231) &lt;10,"0" &amp; DAY(M231),DAY(M231))</f>
        <v>20150902</v>
      </c>
      <c r="O231" s="200">
        <v>42187</v>
      </c>
      <c r="P231" s="166" t="str">
        <f>YEAR(O231) &amp; IF(MONTH(O231) &lt;10,"0" &amp; MONTH(O231),MONTH(O231)) &amp;  IF(DAY(O231) &lt;10,"0" &amp; DAY(O231),DAY(O231))</f>
        <v>20150702</v>
      </c>
      <c r="Q231" s="166">
        <v>42187</v>
      </c>
      <c r="R231" s="166" t="str">
        <f>YEAR(Q231) &amp; IF(MONTH(Q231) &lt;10,"0" &amp; MONTH(Q231),MONTH(Q231)) &amp;  IF(DAY(Q231) &lt;10,"0" &amp; DAY(Q231),DAY(Q231))</f>
        <v>20150702</v>
      </c>
      <c r="S231" s="204" t="s">
        <v>24403</v>
      </c>
      <c r="T231" s="204">
        <v>42426</v>
      </c>
      <c r="U231" s="166" t="str">
        <f>YEAR(T231) &amp; IF(MONTH(T231) &lt;10,"0" &amp; MONTH(T231),MONTH(T231)) &amp;  IF(DAY(T231) &lt;10,"0" &amp; DAY(T231),DAY(T231))</f>
        <v>20160226</v>
      </c>
      <c r="W231" s="190" t="s">
        <v>175</v>
      </c>
      <c r="X231" s="166" t="s">
        <v>175</v>
      </c>
      <c r="Y231" s="190" t="s">
        <v>21999</v>
      </c>
      <c r="Z231" s="190" t="s">
        <v>21999</v>
      </c>
      <c r="AA231" s="200" t="s">
        <v>23629</v>
      </c>
      <c r="AB231" s="36" t="str">
        <f>VLOOKUP(AA231,'DM vị trí'!$B$4:$C$56,2,0)</f>
        <v>49</v>
      </c>
      <c r="AC231" s="36">
        <v>130609</v>
      </c>
      <c r="AD231" s="200" t="s">
        <v>24907</v>
      </c>
      <c r="AE231" s="18" t="s">
        <v>23503</v>
      </c>
      <c r="AF231" s="200" t="s">
        <v>24908</v>
      </c>
      <c r="AH231" s="200" t="s">
        <v>22535</v>
      </c>
      <c r="AI231" s="36" t="str">
        <f>VLOOKUP(AH231,'DM tongiao'!$A$3:$B$12,2,0)</f>
        <v>TG009</v>
      </c>
      <c r="AJ231" s="18" t="s">
        <v>22536</v>
      </c>
      <c r="AK231" s="36" t="str">
        <f>VLOOKUP(AJ231,'DM hon nhan'!$A$3:$B$8,2,0)</f>
        <v>TT01</v>
      </c>
      <c r="AL231" s="15" t="s">
        <v>23504</v>
      </c>
      <c r="AM231" s="15" t="s">
        <v>22612</v>
      </c>
      <c r="AN231" s="15" t="s">
        <v>22539</v>
      </c>
      <c r="AO231" s="15" t="str">
        <f>VLOOKUP(AN231,'DM Tỉnh thành'!$A$3:$B$66,2,0)</f>
        <v>TT005</v>
      </c>
      <c r="AR231" s="15" t="s">
        <v>23504</v>
      </c>
      <c r="AS231" s="15" t="s">
        <v>176</v>
      </c>
      <c r="AT231" s="15" t="str">
        <f>VLOOKUP(AS231,'DM Tỉnh thành'!$A$3:$B$66,2,0)</f>
        <v>TT041</v>
      </c>
      <c r="AU231" s="33" t="s">
        <v>691</v>
      </c>
      <c r="AV231" s="15" t="str">
        <f>VLOOKUP(AU231,'DM quận huyện'!$B$3:$C$705,2,0)</f>
        <v>QH350</v>
      </c>
      <c r="BA231" s="18" t="s">
        <v>22250</v>
      </c>
      <c r="BB231" s="176"/>
      <c r="BC231" s="18" t="s">
        <v>23580</v>
      </c>
      <c r="BD231" s="18" t="s">
        <v>22250</v>
      </c>
      <c r="BE231" s="18" t="s">
        <v>22250</v>
      </c>
      <c r="BH231" s="200" t="s">
        <v>24909</v>
      </c>
      <c r="BI231" s="200" t="s">
        <v>22561</v>
      </c>
      <c r="BJ231" s="200" t="str">
        <f>VLOOKUP(BI231,'DM ngan hàng'!$A$4:$B$9,2,0)</f>
        <v>NH001</v>
      </c>
      <c r="BL231" s="15" t="s">
        <v>23772</v>
      </c>
      <c r="BM231" s="176"/>
      <c r="BN231" s="15" t="s">
        <v>23773</v>
      </c>
      <c r="BO231" s="18" t="s">
        <v>25470</v>
      </c>
      <c r="BP231" s="18" t="s">
        <v>22542</v>
      </c>
    </row>
    <row r="232" spans="1:68" x14ac:dyDescent="0.25">
      <c r="A232" s="14" t="s">
        <v>23552</v>
      </c>
      <c r="B232" s="14" t="s">
        <v>21855</v>
      </c>
      <c r="C232" s="15" t="s">
        <v>23553</v>
      </c>
      <c r="D232" s="15" t="s">
        <v>25377</v>
      </c>
      <c r="E232" s="187" t="s">
        <v>67</v>
      </c>
      <c r="F232" s="220" t="str">
        <f>VLOOKUP(E232,'DM quốc gia'!$A$3:$B$20,2,0)</f>
        <v>QG001</v>
      </c>
      <c r="G232" s="166">
        <v>32991</v>
      </c>
      <c r="H232" s="166" t="str">
        <f>YEAR(G232) &amp; IF(MONTH(G232) &lt;10,"0" &amp; MONTH(G232),MONTH(G232)) &amp;  IF(DAY(G232) &lt;10,"0" &amp; DAY(G232),DAY(G232))</f>
        <v>19900428</v>
      </c>
      <c r="I232" s="15" t="s">
        <v>20988</v>
      </c>
      <c r="J232" s="15" t="str">
        <f>VLOOKUP(I232,'DM giới tính'!$A$4:$B$5,2,0)</f>
        <v>NAM</v>
      </c>
      <c r="K232" s="187" t="str">
        <f>+VLOOKUP(C232,'[5]Hồ sơ nhân viên'!B$5:AW$126,5,0)</f>
        <v>01</v>
      </c>
      <c r="L232" s="190" t="s">
        <v>21942</v>
      </c>
      <c r="M232" s="166">
        <f>+EDATE(O232,2)</f>
        <v>42620</v>
      </c>
      <c r="N232" s="166" t="str">
        <f>YEAR(M232) &amp; IF(MONTH(M232) &lt;10,"0" &amp; MONTH(M232),MONTH(M232)) &amp;  IF(DAY(M232) &lt;10,"0" &amp; DAY(M232),DAY(M232))</f>
        <v>20160907</v>
      </c>
      <c r="O232" s="200">
        <v>42558</v>
      </c>
      <c r="P232" s="166" t="str">
        <f>YEAR(O232) &amp; IF(MONTH(O232) &lt;10,"0" &amp; MONTH(O232),MONTH(O232)) &amp;  IF(DAY(O232) &lt;10,"0" &amp; DAY(O232),DAY(O232))</f>
        <v>20160707</v>
      </c>
      <c r="Q232" s="166">
        <v>42558</v>
      </c>
      <c r="R232" s="166" t="str">
        <f>YEAR(Q232) &amp; IF(MONTH(Q232) &lt;10,"0" &amp; MONTH(Q232),MONTH(Q232)) &amp;  IF(DAY(Q232) &lt;10,"0" &amp; DAY(Q232),DAY(Q232))</f>
        <v>20160707</v>
      </c>
      <c r="S232" s="204" t="s">
        <v>24427</v>
      </c>
      <c r="T232" s="204">
        <v>41932</v>
      </c>
      <c r="U232" s="166" t="str">
        <f>YEAR(T232) &amp; IF(MONTH(T232) &lt;10,"0" &amp; MONTH(T232),MONTH(T232)) &amp;  IF(DAY(T232) &lt;10,"0" &amp; DAY(T232),DAY(T232))</f>
        <v>20141020</v>
      </c>
      <c r="W232" s="190" t="s">
        <v>175</v>
      </c>
      <c r="X232" s="166" t="s">
        <v>175</v>
      </c>
      <c r="Y232" s="190" t="s">
        <v>21995</v>
      </c>
      <c r="Z232" s="190" t="s">
        <v>21995</v>
      </c>
      <c r="AA232" s="200" t="s">
        <v>23629</v>
      </c>
      <c r="AB232" s="36" t="str">
        <f>VLOOKUP(AA232,'DM vị trí'!$B$4:$C$56,2,0)</f>
        <v>49</v>
      </c>
      <c r="AC232" s="36">
        <v>160702</v>
      </c>
      <c r="AD232" s="200" t="s">
        <v>24981</v>
      </c>
      <c r="AF232" s="200" t="s">
        <v>24982</v>
      </c>
      <c r="AH232" s="200" t="s">
        <v>22535</v>
      </c>
      <c r="AI232" s="36" t="str">
        <f>VLOOKUP(AH232,'DM tongiao'!$A$3:$B$12,2,0)</f>
        <v>TG009</v>
      </c>
      <c r="AJ232" s="18" t="s">
        <v>22646</v>
      </c>
      <c r="AK232" s="36"/>
      <c r="AL232" s="15" t="s">
        <v>23554</v>
      </c>
      <c r="AM232" s="15" t="s">
        <v>23554</v>
      </c>
      <c r="AN232" s="15" t="s">
        <v>22646</v>
      </c>
      <c r="AR232" s="15" t="s">
        <v>23554</v>
      </c>
      <c r="AS232" s="15" t="s">
        <v>176</v>
      </c>
      <c r="AT232" s="15" t="str">
        <f>VLOOKUP(AS232,'DM Tỉnh thành'!$A$3:$B$66,2,0)</f>
        <v>TT041</v>
      </c>
      <c r="AU232" s="15" t="s">
        <v>757</v>
      </c>
      <c r="AV232" s="15" t="str">
        <f>VLOOKUP(AU232,'DM quận huyện'!$B$3:$C$705,2,0)</f>
        <v>QH383</v>
      </c>
      <c r="BA232" s="18" t="s">
        <v>22250</v>
      </c>
      <c r="BB232" s="176"/>
      <c r="BC232" s="18" t="s">
        <v>23580</v>
      </c>
      <c r="BD232" s="18" t="s">
        <v>22250</v>
      </c>
      <c r="BE232" s="18" t="s">
        <v>22250</v>
      </c>
      <c r="BH232" s="200" t="s">
        <v>24983</v>
      </c>
      <c r="BI232" s="200" t="s">
        <v>22561</v>
      </c>
      <c r="BJ232" s="200" t="str">
        <f>VLOOKUP(BI232,'DM ngan hàng'!$A$4:$B$9,2,0)</f>
        <v>NH001</v>
      </c>
      <c r="BL232" s="15" t="s">
        <v>23803</v>
      </c>
      <c r="BM232" s="176"/>
      <c r="BN232" s="15" t="s">
        <v>23804</v>
      </c>
      <c r="BO232" s="18" t="s">
        <v>25470</v>
      </c>
      <c r="BP232" s="18" t="s">
        <v>22542</v>
      </c>
    </row>
    <row r="233" spans="1:68" x14ac:dyDescent="0.25">
      <c r="A233" s="14" t="s">
        <v>21829</v>
      </c>
      <c r="B233" s="14" t="s">
        <v>21855</v>
      </c>
      <c r="C233" s="15" t="s">
        <v>21643</v>
      </c>
      <c r="D233" s="15" t="s">
        <v>25301</v>
      </c>
      <c r="E233" s="187" t="s">
        <v>67</v>
      </c>
      <c r="F233" s="220" t="str">
        <f>VLOOKUP(E233,'DM quốc gia'!$A$3:$B$20,2,0)</f>
        <v>QG001</v>
      </c>
      <c r="G233" s="166">
        <v>34981</v>
      </c>
      <c r="H233" s="166" t="str">
        <f>YEAR(G233) &amp; IF(MONTH(G233) &lt;10,"0" &amp; MONTH(G233),MONTH(G233)) &amp;  IF(DAY(G233) &lt;10,"0" &amp; DAY(G233),DAY(G233))</f>
        <v>19951009</v>
      </c>
      <c r="I233" s="15" t="s">
        <v>20989</v>
      </c>
      <c r="J233" s="15" t="str">
        <f>VLOOKUP(I233,'DM giới tính'!$A$4:$B$5,2,0)</f>
        <v>NU</v>
      </c>
      <c r="K233" s="187" t="str">
        <f>+VLOOKUP(C233,'[5]Hồ sơ nhân viên'!B$5:AW$126,5,0)</f>
        <v>01</v>
      </c>
      <c r="L233" s="190" t="s">
        <v>21897</v>
      </c>
      <c r="M233" s="166">
        <f>+EDATE(O233,2)</f>
        <v>42910</v>
      </c>
      <c r="N233" s="166" t="str">
        <f>YEAR(M233) &amp; IF(MONTH(M233) &lt;10,"0" &amp; MONTH(M233),MONTH(M233)) &amp;  IF(DAY(M233) &lt;10,"0" &amp; DAY(M233),DAY(M233))</f>
        <v>20170624</v>
      </c>
      <c r="O233" s="200">
        <v>42849</v>
      </c>
      <c r="P233" s="166" t="str">
        <f>YEAR(O233) &amp; IF(MONTH(O233) &lt;10,"0" &amp; MONTH(O233),MONTH(O233)) &amp;  IF(DAY(O233) &lt;10,"0" &amp; DAY(O233),DAY(O233))</f>
        <v>20170424</v>
      </c>
      <c r="Q233" s="166">
        <v>42849</v>
      </c>
      <c r="R233" s="166" t="str">
        <f>YEAR(Q233) &amp; IF(MONTH(Q233) &lt;10,"0" &amp; MONTH(Q233),MONTH(Q233)) &amp;  IF(DAY(Q233) &lt;10,"0" &amp; DAY(Q233),DAY(Q233))</f>
        <v>20170424</v>
      </c>
      <c r="S233" s="204" t="s">
        <v>24351</v>
      </c>
      <c r="T233" s="204">
        <v>42359</v>
      </c>
      <c r="U233" s="166" t="str">
        <f>YEAR(T233) &amp; IF(MONTH(T233) &lt;10,"0" &amp; MONTH(T233),MONTH(T233)) &amp;  IF(DAY(T233) &lt;10,"0" &amp; DAY(T233),DAY(T233))</f>
        <v>20151221</v>
      </c>
      <c r="W233" s="190" t="s">
        <v>179</v>
      </c>
      <c r="X233" s="166" t="s">
        <v>179</v>
      </c>
      <c r="Y233" s="190" t="s">
        <v>21994</v>
      </c>
      <c r="Z233" s="190" t="s">
        <v>21994</v>
      </c>
      <c r="AA233" s="200" t="s">
        <v>23600</v>
      </c>
      <c r="AB233" s="36" t="str">
        <f>VLOOKUP(AA233,'DM vị trí'!$B$4:$C$56,2,0)</f>
        <v>37</v>
      </c>
      <c r="AC233" s="36">
        <v>120702</v>
      </c>
      <c r="AD233" s="200" t="s">
        <v>24746</v>
      </c>
      <c r="AE233" s="18" t="s">
        <v>22596</v>
      </c>
      <c r="AF233" s="200" t="s">
        <v>24747</v>
      </c>
      <c r="AH233" s="200" t="s">
        <v>22535</v>
      </c>
      <c r="AI233" s="36" t="str">
        <f>VLOOKUP(AH233,'DM tongiao'!$A$3:$B$12,2,0)</f>
        <v>TG009</v>
      </c>
      <c r="AJ233" s="18" t="s">
        <v>22544</v>
      </c>
      <c r="AK233" s="36" t="str">
        <f>VLOOKUP(AJ233,'DM hon nhan'!$A$3:$B$8,2,0)</f>
        <v>TT02</v>
      </c>
      <c r="AL233" s="15" t="s">
        <v>22597</v>
      </c>
      <c r="AM233" s="15" t="s">
        <v>25411</v>
      </c>
      <c r="AN233" s="15" t="s">
        <v>22539</v>
      </c>
      <c r="AO233" s="15" t="str">
        <f>VLOOKUP(AN233,'DM Tỉnh thành'!$A$3:$B$66,2,0)</f>
        <v>TT005</v>
      </c>
      <c r="AR233" s="15" t="s">
        <v>22597</v>
      </c>
      <c r="AS233" s="15" t="s">
        <v>180</v>
      </c>
      <c r="AT233" s="15" t="str">
        <f>VLOOKUP(AS233,'DM Tỉnh thành'!$A$3:$B$66,2,0)</f>
        <v>TT043</v>
      </c>
      <c r="AU233" s="15" t="s">
        <v>1346</v>
      </c>
      <c r="AV233" s="15" t="str">
        <f>VLOOKUP(AU233,'DM quận huyện'!$B$3:$C$705,2,0)</f>
        <v>QH335</v>
      </c>
      <c r="BA233" s="18" t="s">
        <v>22250</v>
      </c>
      <c r="BB233" s="176"/>
      <c r="BC233" s="18" t="s">
        <v>23580</v>
      </c>
      <c r="BD233" s="18" t="s">
        <v>22250</v>
      </c>
      <c r="BE233" s="18" t="s">
        <v>22250</v>
      </c>
      <c r="BH233" s="200" t="s">
        <v>24748</v>
      </c>
      <c r="BI233" s="200" t="s">
        <v>22561</v>
      </c>
      <c r="BJ233" s="200" t="str">
        <f>VLOOKUP(BI233,'DM ngan hàng'!$A$4:$B$9,2,0)</f>
        <v>NH001</v>
      </c>
      <c r="BL233" s="200" t="s">
        <v>24749</v>
      </c>
      <c r="BM233" s="176"/>
      <c r="BN233" s="15">
        <v>7916571933</v>
      </c>
      <c r="BO233" s="18" t="s">
        <v>25470</v>
      </c>
      <c r="BP233" s="18" t="s">
        <v>22542</v>
      </c>
    </row>
    <row r="234" spans="1:68" x14ac:dyDescent="0.25">
      <c r="A234" s="14" t="s">
        <v>23505</v>
      </c>
      <c r="B234" s="14" t="s">
        <v>21855</v>
      </c>
      <c r="C234" s="15" t="s">
        <v>23506</v>
      </c>
      <c r="D234" s="15" t="s">
        <v>25355</v>
      </c>
      <c r="E234" s="187" t="s">
        <v>67</v>
      </c>
      <c r="F234" s="220" t="str">
        <f>VLOOKUP(E234,'DM quốc gia'!$A$3:$B$20,2,0)</f>
        <v>QG001</v>
      </c>
      <c r="G234" s="166">
        <v>32374</v>
      </c>
      <c r="H234" s="166" t="str">
        <f>YEAR(G234) &amp; IF(MONTH(G234) &lt;10,"0" &amp; MONTH(G234),MONTH(G234)) &amp;  IF(DAY(G234) &lt;10,"0" &amp; DAY(G234),DAY(G234))</f>
        <v>19880819</v>
      </c>
      <c r="I234" s="15" t="s">
        <v>20988</v>
      </c>
      <c r="J234" s="15" t="str">
        <f>VLOOKUP(I234,'DM giới tính'!$A$4:$B$5,2,0)</f>
        <v>NAM</v>
      </c>
      <c r="K234" s="187" t="str">
        <f>+VLOOKUP(C234,'[5]Hồ sơ nhân viên'!B$5:AW$126,5,0)</f>
        <v>01</v>
      </c>
      <c r="L234" s="190" t="s">
        <v>21930</v>
      </c>
      <c r="M234" s="166">
        <f>+EDATE(O234,2)</f>
        <v>42988</v>
      </c>
      <c r="N234" s="166" t="str">
        <f>YEAR(M234) &amp; IF(MONTH(M234) &lt;10,"0" &amp; MONTH(M234),MONTH(M234)) &amp;  IF(DAY(M234) &lt;10,"0" &amp; DAY(M234),DAY(M234))</f>
        <v>20170910</v>
      </c>
      <c r="O234" s="200">
        <v>42926</v>
      </c>
      <c r="P234" s="166" t="str">
        <f>YEAR(O234) &amp; IF(MONTH(O234) &lt;10,"0" &amp; MONTH(O234),MONTH(O234)) &amp;  IF(DAY(O234) &lt;10,"0" &amp; DAY(O234),DAY(O234))</f>
        <v>20170710</v>
      </c>
      <c r="Q234" s="166">
        <v>42926</v>
      </c>
      <c r="R234" s="166" t="str">
        <f>YEAR(Q234) &amp; IF(MONTH(Q234) &lt;10,"0" &amp; MONTH(Q234),MONTH(Q234)) &amp;  IF(DAY(Q234) &lt;10,"0" &amp; DAY(Q234),DAY(Q234))</f>
        <v>20170710</v>
      </c>
      <c r="S234" s="204" t="s">
        <v>24404</v>
      </c>
      <c r="T234" s="204">
        <v>38300</v>
      </c>
      <c r="U234" s="166" t="str">
        <f>YEAR(T234) &amp; IF(MONTH(T234) &lt;10,"0" &amp; MONTH(T234),MONTH(T234)) &amp;  IF(DAY(T234) &lt;10,"0" &amp; DAY(T234),DAY(T234))</f>
        <v>20041109</v>
      </c>
      <c r="W234" s="190" t="s">
        <v>104</v>
      </c>
      <c r="X234" s="166" t="s">
        <v>104</v>
      </c>
      <c r="Y234" s="190" t="s">
        <v>21995</v>
      </c>
      <c r="Z234" s="190" t="s">
        <v>21995</v>
      </c>
      <c r="AA234" s="200" t="s">
        <v>23629</v>
      </c>
      <c r="AB234" s="36" t="str">
        <f>VLOOKUP(AA234,'DM vị trí'!$B$4:$C$56,2,0)</f>
        <v>49</v>
      </c>
      <c r="AC234" s="36">
        <v>130609</v>
      </c>
      <c r="AD234" s="200" t="s">
        <v>24910</v>
      </c>
      <c r="AE234" s="18" t="s">
        <v>23507</v>
      </c>
      <c r="AF234" s="200" t="s">
        <v>24911</v>
      </c>
      <c r="AH234" s="200" t="s">
        <v>21124</v>
      </c>
      <c r="AI234" s="36" t="str">
        <f>VLOOKUP(AH234,'DM tongiao'!$A$3:$B$12,2,0)</f>
        <v>TG007</v>
      </c>
      <c r="AJ234" s="18" t="s">
        <v>22544</v>
      </c>
      <c r="AK234" s="36" t="str">
        <f>VLOOKUP(AJ234,'DM hon nhan'!$A$3:$B$8,2,0)</f>
        <v>TT02</v>
      </c>
      <c r="AL234" s="15" t="s">
        <v>23508</v>
      </c>
      <c r="AM234" s="15" t="s">
        <v>23508</v>
      </c>
      <c r="AN234" s="15" t="s">
        <v>22539</v>
      </c>
      <c r="AO234" s="15" t="str">
        <f>VLOOKUP(AN234,'DM Tỉnh thành'!$A$3:$B$66,2,0)</f>
        <v>TT005</v>
      </c>
      <c r="AR234" s="15" t="s">
        <v>23508</v>
      </c>
      <c r="AS234" s="15" t="s">
        <v>105</v>
      </c>
      <c r="AT234" s="15" t="str">
        <f>VLOOKUP(AS234,'DM Tỉnh thành'!$A$3:$B$66,2,0)</f>
        <v>TT005</v>
      </c>
      <c r="AV234" s="15" t="e">
        <f>VLOOKUP(AU234,'DM quận huyện'!$B$3:$C$705,2,0)</f>
        <v>#N/A</v>
      </c>
      <c r="BA234" s="18" t="s">
        <v>22250</v>
      </c>
      <c r="BB234" s="176"/>
      <c r="BC234" s="18" t="s">
        <v>23580</v>
      </c>
      <c r="BD234" s="18" t="s">
        <v>22250</v>
      </c>
      <c r="BE234" s="18" t="s">
        <v>22250</v>
      </c>
      <c r="BH234" s="200" t="s">
        <v>24912</v>
      </c>
      <c r="BI234" s="200" t="s">
        <v>22561</v>
      </c>
      <c r="BJ234" s="200"/>
      <c r="BL234" s="15" t="s">
        <v>23509</v>
      </c>
      <c r="BM234" s="176"/>
      <c r="BN234" s="15" t="s">
        <v>23774</v>
      </c>
      <c r="BO234" s="18" t="s">
        <v>22546</v>
      </c>
      <c r="BP234" s="18" t="s">
        <v>22542</v>
      </c>
    </row>
    <row r="235" spans="1:68" x14ac:dyDescent="0.25">
      <c r="A235" s="14" t="s">
        <v>21841</v>
      </c>
      <c r="B235" s="14" t="s">
        <v>21855</v>
      </c>
      <c r="C235" s="15" t="s">
        <v>21654</v>
      </c>
      <c r="D235" s="15" t="s">
        <v>25215</v>
      </c>
      <c r="E235" s="187" t="s">
        <v>67</v>
      </c>
      <c r="F235" s="220" t="str">
        <f>VLOOKUP(E235,'DM quốc gia'!$A$3:$B$20,2,0)</f>
        <v>QG001</v>
      </c>
      <c r="G235" s="166">
        <v>32543</v>
      </c>
      <c r="H235" s="166" t="str">
        <f>YEAR(G235) &amp; IF(MONTH(G235) &lt;10,"0" &amp; MONTH(G235),MONTH(G235)) &amp;  IF(DAY(G235) &lt;10,"0" &amp; DAY(G235),DAY(G235))</f>
        <v>19890204</v>
      </c>
      <c r="I235" s="15" t="s">
        <v>20988</v>
      </c>
      <c r="J235" s="15" t="str">
        <f>VLOOKUP(I235,'DM giới tính'!$A$4:$B$5,2,0)</f>
        <v>NAM</v>
      </c>
      <c r="K235" s="187" t="str">
        <f>+VLOOKUP(C235,'[5]Hồ sơ nhân viên'!B$5:AW$126,5,0)</f>
        <v>01</v>
      </c>
      <c r="L235" s="190" t="s">
        <v>21930</v>
      </c>
      <c r="M235" s="166">
        <f>+EDATE(O235,2)</f>
        <v>43044</v>
      </c>
      <c r="N235" s="166" t="str">
        <f>YEAR(M235) &amp; IF(MONTH(M235) &lt;10,"0" &amp; MONTH(M235),MONTH(M235)) &amp;  IF(DAY(M235) &lt;10,"0" &amp; DAY(M235),DAY(M235))</f>
        <v>20171105</v>
      </c>
      <c r="O235" s="200">
        <v>42983</v>
      </c>
      <c r="P235" s="166" t="str">
        <f>YEAR(O235) &amp; IF(MONTH(O235) &lt;10,"0" &amp; MONTH(O235),MONTH(O235)) &amp;  IF(DAY(O235) &lt;10,"0" &amp; DAY(O235),DAY(O235))</f>
        <v>20170905</v>
      </c>
      <c r="Q235" s="166">
        <v>42983</v>
      </c>
      <c r="R235" s="166" t="str">
        <f>YEAR(Q235) &amp; IF(MONTH(Q235) &lt;10,"0" &amp; MONTH(Q235),MONTH(Q235)) &amp;  IF(DAY(Q235) &lt;10,"0" &amp; DAY(Q235),DAY(Q235))</f>
        <v>20170905</v>
      </c>
      <c r="S235" s="204" t="s">
        <v>24405</v>
      </c>
      <c r="T235" s="204">
        <v>42594</v>
      </c>
      <c r="U235" s="166" t="str">
        <f>YEAR(T235) &amp; IF(MONTH(T235) &lt;10,"0" &amp; MONTH(T235),MONTH(T235)) &amp;  IF(DAY(T235) &lt;10,"0" &amp; DAY(T235),DAY(T235))</f>
        <v>20160812</v>
      </c>
      <c r="W235" s="190" t="s">
        <v>104</v>
      </c>
      <c r="X235" s="166" t="s">
        <v>104</v>
      </c>
      <c r="Y235" s="190" t="s">
        <v>21995</v>
      </c>
      <c r="Z235" s="190" t="s">
        <v>21995</v>
      </c>
      <c r="AA235" s="200" t="s">
        <v>23629</v>
      </c>
      <c r="AB235" s="36" t="str">
        <f>VLOOKUP(AA235,'DM vị trí'!$B$4:$C$56,2,0)</f>
        <v>49</v>
      </c>
      <c r="AC235" s="36">
        <v>130609</v>
      </c>
      <c r="AD235" s="200" t="s">
        <v>24913</v>
      </c>
      <c r="AE235" s="18" t="s">
        <v>22656</v>
      </c>
      <c r="AF235" s="200" t="s">
        <v>24914</v>
      </c>
      <c r="AH235" s="200" t="s">
        <v>22535</v>
      </c>
      <c r="AI235" s="36" t="str">
        <f>VLOOKUP(AH235,'DM tongiao'!$A$3:$B$12,2,0)</f>
        <v>TG009</v>
      </c>
      <c r="AJ235" s="18" t="s">
        <v>22544</v>
      </c>
      <c r="AK235" s="36" t="str">
        <f>VLOOKUP(AJ235,'DM hon nhan'!$A$3:$B$8,2,0)</f>
        <v>TT02</v>
      </c>
      <c r="AL235" s="15" t="s">
        <v>25426</v>
      </c>
      <c r="AM235" s="15" t="s">
        <v>25426</v>
      </c>
      <c r="AN235" s="15" t="s">
        <v>22539</v>
      </c>
      <c r="AO235" s="15" t="str">
        <f>VLOOKUP(AN235,'DM Tỉnh thành'!$A$3:$B$66,2,0)</f>
        <v>TT005</v>
      </c>
      <c r="AR235" s="15" t="s">
        <v>25426</v>
      </c>
      <c r="AS235" s="15" t="s">
        <v>105</v>
      </c>
      <c r="AT235" s="15" t="str">
        <f>VLOOKUP(AS235,'DM Tỉnh thành'!$A$3:$B$66,2,0)</f>
        <v>TT005</v>
      </c>
      <c r="AV235" s="15" t="e">
        <f>VLOOKUP(AU235,'DM quận huyện'!$B$3:$C$705,2,0)</f>
        <v>#N/A</v>
      </c>
      <c r="BA235" s="18" t="s">
        <v>22250</v>
      </c>
      <c r="BB235" s="176"/>
      <c r="BC235" s="18" t="s">
        <v>23580</v>
      </c>
      <c r="BD235" s="18" t="s">
        <v>22250</v>
      </c>
      <c r="BE235" s="18" t="s">
        <v>22250</v>
      </c>
      <c r="BH235" s="200" t="s">
        <v>24915</v>
      </c>
      <c r="BI235" s="200" t="s">
        <v>22561</v>
      </c>
      <c r="BJ235" s="200"/>
      <c r="BL235" s="15" t="s">
        <v>23775</v>
      </c>
      <c r="BM235" s="176"/>
      <c r="BN235" s="15">
        <v>7916419091</v>
      </c>
      <c r="BO235" s="18" t="s">
        <v>22546</v>
      </c>
      <c r="BP235" s="18" t="s">
        <v>22542</v>
      </c>
    </row>
    <row r="236" spans="1:68" x14ac:dyDescent="0.25">
      <c r="A236" s="14" t="s">
        <v>21691</v>
      </c>
      <c r="B236" s="14" t="s">
        <v>21855</v>
      </c>
      <c r="C236" s="15" t="s">
        <v>21505</v>
      </c>
      <c r="D236" s="15" t="s">
        <v>25277</v>
      </c>
      <c r="E236" s="187" t="s">
        <v>67</v>
      </c>
      <c r="F236" s="220" t="str">
        <f>VLOOKUP(E236,'DM quốc gia'!$A$3:$B$20,2,0)</f>
        <v>QG001</v>
      </c>
      <c r="G236" s="166">
        <v>31728</v>
      </c>
      <c r="H236" s="166" t="str">
        <f>YEAR(G236) &amp; IF(MONTH(G236) &lt;10,"0" &amp; MONTH(G236),MONTH(G236)) &amp;  IF(DAY(G236) &lt;10,"0" &amp; DAY(G236),DAY(G236))</f>
        <v>19861112</v>
      </c>
      <c r="I236" s="15" t="s">
        <v>20989</v>
      </c>
      <c r="J236" s="15" t="str">
        <f>VLOOKUP(I236,'DM giới tính'!$A$4:$B$5,2,0)</f>
        <v>NU</v>
      </c>
      <c r="K236" s="187" t="str">
        <f>+VLOOKUP(C236,'[5]Hồ sơ nhân viên'!B$5:AW$126,5,0)</f>
        <v>01</v>
      </c>
      <c r="L236" s="190" t="s">
        <v>21882</v>
      </c>
      <c r="M236" s="166">
        <f>+EDATE(O236,2)</f>
        <v>40012</v>
      </c>
      <c r="N236" s="166" t="str">
        <f>YEAR(M236) &amp; IF(MONTH(M236) &lt;10,"0" &amp; MONTH(M236),MONTH(M236)) &amp;  IF(DAY(M236) &lt;10,"0" &amp; DAY(M236),DAY(M236))</f>
        <v>20090718</v>
      </c>
      <c r="O236" s="200">
        <v>39951</v>
      </c>
      <c r="P236" s="166" t="str">
        <f>YEAR(O236) &amp; IF(MONTH(O236) &lt;10,"0" &amp; MONTH(O236),MONTH(O236)) &amp;  IF(DAY(O236) &lt;10,"0" &amp; DAY(O236),DAY(O236))</f>
        <v>20090518</v>
      </c>
      <c r="Q236" s="166">
        <v>39951</v>
      </c>
      <c r="R236" s="166" t="str">
        <f>YEAR(Q236) &amp; IF(MONTH(Q236) &lt;10,"0" &amp; MONTH(Q236),MONTH(Q236)) &amp;  IF(DAY(Q236) &lt;10,"0" &amp; DAY(Q236),DAY(Q236))</f>
        <v>20090518</v>
      </c>
      <c r="S236" s="204" t="s">
        <v>24326</v>
      </c>
      <c r="T236" s="204">
        <v>37103</v>
      </c>
      <c r="U236" s="166" t="str">
        <f>YEAR(T236) &amp; IF(MONTH(T236) &lt;10,"0" &amp; MONTH(T236),MONTH(T236)) &amp;  IF(DAY(T236) &lt;10,"0" &amp; DAY(T236),DAY(T236))</f>
        <v>20010731</v>
      </c>
      <c r="W236" s="190" t="s">
        <v>185</v>
      </c>
      <c r="X236" s="166" t="s">
        <v>185</v>
      </c>
      <c r="Y236" s="190" t="s">
        <v>21997</v>
      </c>
      <c r="Z236" s="190" t="s">
        <v>21997</v>
      </c>
      <c r="AA236" s="200" t="s">
        <v>22028</v>
      </c>
      <c r="AB236" s="36" t="str">
        <f>VLOOKUP(AA236,'DM vị trí'!$B$4:$C$56,2,0)</f>
        <v>06</v>
      </c>
      <c r="AC236" s="36">
        <v>111001</v>
      </c>
      <c r="AD236" s="200" t="s">
        <v>24660</v>
      </c>
      <c r="AE236" s="18" t="s">
        <v>22548</v>
      </c>
      <c r="AF236" s="200" t="s">
        <v>24661</v>
      </c>
      <c r="AH236" s="200" t="s">
        <v>22535</v>
      </c>
      <c r="AI236" s="36" t="str">
        <f>VLOOKUP(AH236,'DM tongiao'!$A$3:$B$12,2,0)</f>
        <v>TG009</v>
      </c>
      <c r="AJ236" s="18" t="s">
        <v>22544</v>
      </c>
      <c r="AK236" s="36" t="str">
        <f>VLOOKUP(AJ236,'DM hon nhan'!$A$3:$B$8,2,0)</f>
        <v>TT02</v>
      </c>
      <c r="AL236" s="15" t="s">
        <v>23676</v>
      </c>
      <c r="AM236" s="15" t="s">
        <v>25399</v>
      </c>
      <c r="AN236" s="15" t="s">
        <v>22539</v>
      </c>
      <c r="AO236" s="15" t="str">
        <f>VLOOKUP(AN236,'DM Tỉnh thành'!$A$3:$B$66,2,0)</f>
        <v>TT005</v>
      </c>
      <c r="AR236" s="15" t="s">
        <v>23676</v>
      </c>
      <c r="AS236" s="15" t="s">
        <v>186</v>
      </c>
      <c r="AT236" s="15" t="str">
        <f>VLOOKUP(AS236,'DM Tỉnh thành'!$A$3:$B$66,2,0)</f>
        <v>TT046</v>
      </c>
      <c r="AU236" s="15" t="s">
        <v>1517</v>
      </c>
      <c r="AV236" s="15" t="str">
        <f>VLOOKUP(AU236,'DM quận huyện'!$B$3:$C$705,2,0)</f>
        <v>QH655</v>
      </c>
      <c r="BA236" s="18" t="s">
        <v>22250</v>
      </c>
      <c r="BB236" s="176"/>
      <c r="BC236" s="18" t="s">
        <v>23580</v>
      </c>
      <c r="BD236" s="18" t="s">
        <v>22250</v>
      </c>
      <c r="BE236" s="18" t="s">
        <v>22250</v>
      </c>
      <c r="BH236" s="200" t="s">
        <v>24662</v>
      </c>
      <c r="BI236" s="200" t="s">
        <v>22561</v>
      </c>
      <c r="BJ236" s="200" t="str">
        <f>VLOOKUP(BI236,'DM ngan hàng'!$A$4:$B$9,2,0)</f>
        <v>NH001</v>
      </c>
      <c r="BL236" s="200" t="s">
        <v>24663</v>
      </c>
      <c r="BM236" s="176"/>
      <c r="BN236" s="15" t="s">
        <v>23732</v>
      </c>
      <c r="BO236" s="18" t="s">
        <v>25470</v>
      </c>
      <c r="BP236" s="18" t="s">
        <v>22542</v>
      </c>
    </row>
    <row r="237" spans="1:68" x14ac:dyDescent="0.25">
      <c r="A237" s="14" t="s">
        <v>21835</v>
      </c>
      <c r="B237" s="14" t="s">
        <v>21855</v>
      </c>
      <c r="C237" s="15" t="s">
        <v>21649</v>
      </c>
      <c r="D237" s="15" t="s">
        <v>25302</v>
      </c>
      <c r="E237" s="187" t="s">
        <v>67</v>
      </c>
      <c r="F237" s="220" t="str">
        <f>VLOOKUP(E237,'DM quốc gia'!$A$3:$B$20,2,0)</f>
        <v>QG001</v>
      </c>
      <c r="G237" s="166">
        <v>33294</v>
      </c>
      <c r="H237" s="166" t="str">
        <f>YEAR(G237) &amp; IF(MONTH(G237) &lt;10,"0" &amp; MONTH(G237),MONTH(G237)) &amp;  IF(DAY(G237) &lt;10,"0" &amp; DAY(G237),DAY(G237))</f>
        <v>19910225</v>
      </c>
      <c r="I237" s="15" t="s">
        <v>20989</v>
      </c>
      <c r="J237" s="15" t="str">
        <f>VLOOKUP(I237,'DM giới tính'!$A$4:$B$5,2,0)</f>
        <v>NU</v>
      </c>
      <c r="K237" s="187" t="str">
        <f>+VLOOKUP(C237,'[5]Hồ sơ nhân viên'!B$5:AW$126,5,0)</f>
        <v>01</v>
      </c>
      <c r="L237" s="190" t="s">
        <v>21897</v>
      </c>
      <c r="M237" s="166">
        <f>+EDATE(O237,2)</f>
        <v>42973</v>
      </c>
      <c r="N237" s="166" t="str">
        <f>YEAR(M237) &amp; IF(MONTH(M237) &lt;10,"0" &amp; MONTH(M237),MONTH(M237)) &amp;  IF(DAY(M237) &lt;10,"0" &amp; DAY(M237),DAY(M237))</f>
        <v>20170826</v>
      </c>
      <c r="O237" s="200">
        <v>42912</v>
      </c>
      <c r="P237" s="166" t="str">
        <f>YEAR(O237) &amp; IF(MONTH(O237) &lt;10,"0" &amp; MONTH(O237),MONTH(O237)) &amp;  IF(DAY(O237) &lt;10,"0" &amp; DAY(O237),DAY(O237))</f>
        <v>20170626</v>
      </c>
      <c r="Q237" s="166">
        <v>42912</v>
      </c>
      <c r="R237" s="166" t="str">
        <f>YEAR(Q237) &amp; IF(MONTH(Q237) &lt;10,"0" &amp; MONTH(Q237),MONTH(Q237)) &amp;  IF(DAY(Q237) &lt;10,"0" &amp; DAY(Q237),DAY(Q237))</f>
        <v>20170626</v>
      </c>
      <c r="S237" s="204" t="s">
        <v>24352</v>
      </c>
      <c r="T237" s="204">
        <v>41783</v>
      </c>
      <c r="U237" s="166" t="str">
        <f>YEAR(T237) &amp; IF(MONTH(T237) &lt;10,"0" &amp; MONTH(T237),MONTH(T237)) &amp;  IF(DAY(T237) &lt;10,"0" &amp; DAY(T237),DAY(T237))</f>
        <v>20140524</v>
      </c>
      <c r="W237" s="190" t="s">
        <v>185</v>
      </c>
      <c r="X237" s="166" t="s">
        <v>185</v>
      </c>
      <c r="Y237" s="190" t="s">
        <v>21995</v>
      </c>
      <c r="Z237" s="190" t="s">
        <v>21995</v>
      </c>
      <c r="AA237" s="200" t="s">
        <v>23600</v>
      </c>
      <c r="AB237" s="36" t="str">
        <f>VLOOKUP(AA237,'DM vị trí'!$B$4:$C$56,2,0)</f>
        <v>37</v>
      </c>
      <c r="AC237" s="36">
        <v>120702</v>
      </c>
      <c r="AD237" s="200" t="s">
        <v>24750</v>
      </c>
      <c r="AE237" s="18" t="s">
        <v>22598</v>
      </c>
      <c r="AF237" s="200" t="s">
        <v>24751</v>
      </c>
      <c r="AH237" s="200" t="s">
        <v>22535</v>
      </c>
      <c r="AI237" s="36" t="str">
        <f>VLOOKUP(AH237,'DM tongiao'!$A$3:$B$12,2,0)</f>
        <v>TG009</v>
      </c>
      <c r="AJ237" s="18" t="s">
        <v>22544</v>
      </c>
      <c r="AK237" s="36" t="str">
        <f>VLOOKUP(AJ237,'DM hon nhan'!$A$3:$B$8,2,0)</f>
        <v>TT02</v>
      </c>
      <c r="AL237" s="15" t="s">
        <v>23695</v>
      </c>
      <c r="AM237" s="15" t="s">
        <v>25412</v>
      </c>
      <c r="AN237" s="15" t="s">
        <v>22539</v>
      </c>
      <c r="AO237" s="15" t="str">
        <f>VLOOKUP(AN237,'DM Tỉnh thành'!$A$3:$B$66,2,0)</f>
        <v>TT005</v>
      </c>
      <c r="AR237" s="15" t="s">
        <v>23695</v>
      </c>
      <c r="AS237" s="15" t="s">
        <v>186</v>
      </c>
      <c r="AT237" s="15" t="str">
        <f>VLOOKUP(AS237,'DM Tỉnh thành'!$A$3:$B$66,2,0)</f>
        <v>TT046</v>
      </c>
      <c r="AU237" s="15" t="s">
        <v>1525</v>
      </c>
      <c r="AV237" s="15" t="str">
        <f>VLOOKUP(AU237,'DM quận huyện'!$B$3:$C$705,2,0)</f>
        <v>QH659</v>
      </c>
      <c r="BA237" s="18" t="s">
        <v>22250</v>
      </c>
      <c r="BB237" s="176"/>
      <c r="BC237" s="18" t="s">
        <v>23580</v>
      </c>
      <c r="BD237" s="18" t="s">
        <v>22250</v>
      </c>
      <c r="BE237" s="18" t="s">
        <v>22250</v>
      </c>
      <c r="BH237" s="200" t="s">
        <v>24752</v>
      </c>
      <c r="BI237" s="200" t="s">
        <v>22561</v>
      </c>
      <c r="BJ237" s="200" t="str">
        <f>VLOOKUP(BI237,'DM ngan hàng'!$A$4:$B$9,2,0)</f>
        <v>NH001</v>
      </c>
      <c r="BL237" s="200" t="s">
        <v>24753</v>
      </c>
      <c r="BM237" s="176"/>
      <c r="BN237" s="15" t="s">
        <v>22599</v>
      </c>
      <c r="BO237" s="18" t="s">
        <v>25470</v>
      </c>
      <c r="BP237" s="18" t="s">
        <v>22542</v>
      </c>
    </row>
    <row r="238" spans="1:68" x14ac:dyDescent="0.25">
      <c r="A238" s="14" t="s">
        <v>21816</v>
      </c>
      <c r="B238" s="14" t="s">
        <v>21855</v>
      </c>
      <c r="C238" s="15" t="s">
        <v>21630</v>
      </c>
      <c r="D238" s="15" t="s">
        <v>25358</v>
      </c>
      <c r="E238" s="187" t="s">
        <v>67</v>
      </c>
      <c r="F238" s="220" t="str">
        <f>VLOOKUP(E238,'DM quốc gia'!$A$3:$B$20,2,0)</f>
        <v>QG001</v>
      </c>
      <c r="G238" s="166">
        <v>29135</v>
      </c>
      <c r="H238" s="166" t="str">
        <f>YEAR(G238) &amp; IF(MONTH(G238) &lt;10,"0" &amp; MONTH(G238),MONTH(G238)) &amp;  IF(DAY(G238) &lt;10,"0" &amp; DAY(G238),DAY(G238))</f>
        <v>19791007</v>
      </c>
      <c r="I238" s="15" t="s">
        <v>20988</v>
      </c>
      <c r="J238" s="15" t="str">
        <f>VLOOKUP(I238,'DM giới tính'!$A$4:$B$5,2,0)</f>
        <v>NAM</v>
      </c>
      <c r="K238" s="187" t="str">
        <f>+VLOOKUP(C238,'[5]Hồ sơ nhân viên'!B$5:AW$126,5,0)</f>
        <v>01</v>
      </c>
      <c r="L238" s="190" t="s">
        <v>21933</v>
      </c>
      <c r="M238" s="166">
        <f>+EDATE(O238,2)</f>
        <v>42756</v>
      </c>
      <c r="N238" s="166" t="str">
        <f>YEAR(M238) &amp; IF(MONTH(M238) &lt;10,"0" &amp; MONTH(M238),MONTH(M238)) &amp;  IF(DAY(M238) &lt;10,"0" &amp; DAY(M238),DAY(M238))</f>
        <v>20170121</v>
      </c>
      <c r="O238" s="200">
        <v>42695</v>
      </c>
      <c r="P238" s="166" t="str">
        <f>YEAR(O238) &amp; IF(MONTH(O238) &lt;10,"0" &amp; MONTH(O238),MONTH(O238)) &amp;  IF(DAY(O238) &lt;10,"0" &amp; DAY(O238),DAY(O238))</f>
        <v>20161121</v>
      </c>
      <c r="Q238" s="166">
        <v>42695</v>
      </c>
      <c r="R238" s="166" t="str">
        <f>YEAR(Q238) &amp; IF(MONTH(Q238) &lt;10,"0" &amp; MONTH(Q238),MONTH(Q238)) &amp;  IF(DAY(Q238) &lt;10,"0" &amp; DAY(Q238),DAY(Q238))</f>
        <v>20161121</v>
      </c>
      <c r="S238" s="204" t="s">
        <v>24408</v>
      </c>
      <c r="T238" s="204">
        <v>40151</v>
      </c>
      <c r="U238" s="166" t="str">
        <f>YEAR(T238) &amp; IF(MONTH(T238) &lt;10,"0" &amp; MONTH(T238),MONTH(T238)) &amp;  IF(DAY(T238) &lt;10,"0" &amp; DAY(T238),DAY(T238))</f>
        <v>20091204</v>
      </c>
      <c r="W238" s="190" t="s">
        <v>104</v>
      </c>
      <c r="X238" s="166" t="s">
        <v>104</v>
      </c>
      <c r="Y238" s="190" t="s">
        <v>21997</v>
      </c>
      <c r="Z238" s="190" t="s">
        <v>21997</v>
      </c>
      <c r="AA238" s="200" t="s">
        <v>23629</v>
      </c>
      <c r="AB238" s="36" t="str">
        <f>VLOOKUP(AA238,'DM vị trí'!$B$4:$C$56,2,0)</f>
        <v>49</v>
      </c>
      <c r="AC238" s="203" t="s">
        <v>21693</v>
      </c>
      <c r="AD238" s="200" t="s">
        <v>24922</v>
      </c>
      <c r="AE238" s="18" t="s">
        <v>22657</v>
      </c>
      <c r="AF238" s="200" t="s">
        <v>24923</v>
      </c>
      <c r="AH238" s="200" t="s">
        <v>22535</v>
      </c>
      <c r="AI238" s="36" t="str">
        <f>VLOOKUP(AH238,'DM tongiao'!$A$3:$B$12,2,0)</f>
        <v>TG009</v>
      </c>
      <c r="AJ238" s="18" t="s">
        <v>22544</v>
      </c>
      <c r="AK238" s="36" t="str">
        <f>VLOOKUP(AJ238,'DM hon nhan'!$A$3:$B$8,2,0)</f>
        <v>TT02</v>
      </c>
      <c r="AL238" s="15" t="s">
        <v>22658</v>
      </c>
      <c r="AM238" s="15" t="s">
        <v>22658</v>
      </c>
      <c r="AN238" s="15" t="s">
        <v>22539</v>
      </c>
      <c r="AO238" s="15" t="str">
        <f>VLOOKUP(AN238,'DM Tỉnh thành'!$A$3:$B$66,2,0)</f>
        <v>TT005</v>
      </c>
      <c r="AR238" s="15" t="s">
        <v>22658</v>
      </c>
      <c r="AS238" s="15" t="s">
        <v>105</v>
      </c>
      <c r="AT238" s="15" t="str">
        <f>VLOOKUP(AS238,'DM Tỉnh thành'!$A$3:$B$66,2,0)</f>
        <v>TT005</v>
      </c>
      <c r="AV238" s="15" t="e">
        <f>VLOOKUP(AU238,'DM quận huyện'!$B$3:$C$705,2,0)</f>
        <v>#N/A</v>
      </c>
      <c r="BA238" s="18" t="s">
        <v>22250</v>
      </c>
      <c r="BB238" s="176"/>
      <c r="BC238" s="18" t="s">
        <v>23580</v>
      </c>
      <c r="BD238" s="18" t="s">
        <v>22250</v>
      </c>
      <c r="BE238" s="18" t="s">
        <v>22250</v>
      </c>
      <c r="BH238" s="200" t="s">
        <v>24924</v>
      </c>
      <c r="BI238" s="200" t="s">
        <v>22561</v>
      </c>
      <c r="BJ238" s="200"/>
      <c r="BL238" s="15" t="s">
        <v>22659</v>
      </c>
      <c r="BM238" s="176"/>
      <c r="BN238" s="15" t="s">
        <v>23777</v>
      </c>
      <c r="BO238" s="18" t="s">
        <v>22546</v>
      </c>
      <c r="BP238" s="18" t="s">
        <v>22542</v>
      </c>
    </row>
    <row r="239" spans="1:68" x14ac:dyDescent="0.25">
      <c r="A239" s="14" t="s">
        <v>23548</v>
      </c>
      <c r="B239" s="14" t="s">
        <v>21855</v>
      </c>
      <c r="C239" s="15" t="s">
        <v>23549</v>
      </c>
      <c r="D239" s="15" t="s">
        <v>25376</v>
      </c>
      <c r="E239" s="187" t="s">
        <v>67</v>
      </c>
      <c r="F239" s="220" t="str">
        <f>VLOOKUP(E239,'DM quốc gia'!$A$3:$B$20,2,0)</f>
        <v>QG001</v>
      </c>
      <c r="G239" s="166">
        <v>31106</v>
      </c>
      <c r="H239" s="166" t="str">
        <f>YEAR(G239) &amp; IF(MONTH(G239) &lt;10,"0" &amp; MONTH(G239),MONTH(G239)) &amp;  IF(DAY(G239) &lt;10,"0" &amp; DAY(G239),DAY(G239))</f>
        <v>19850228</v>
      </c>
      <c r="I239" s="15" t="s">
        <v>20988</v>
      </c>
      <c r="J239" s="15" t="str">
        <f>VLOOKUP(I239,'DM giới tính'!$A$4:$B$5,2,0)</f>
        <v>NAM</v>
      </c>
      <c r="K239" s="187" t="str">
        <f>+VLOOKUP(C239,'[5]Hồ sơ nhân viên'!B$5:AW$126,5,0)</f>
        <v>01</v>
      </c>
      <c r="L239" s="190" t="s">
        <v>21942</v>
      </c>
      <c r="M239" s="166">
        <f>+EDATE(O239,2)</f>
        <v>42620</v>
      </c>
      <c r="N239" s="166" t="str">
        <f>YEAR(M239) &amp; IF(MONTH(M239) &lt;10,"0" &amp; MONTH(M239),MONTH(M239)) &amp;  IF(DAY(M239) &lt;10,"0" &amp; DAY(M239),DAY(M239))</f>
        <v>20160907</v>
      </c>
      <c r="O239" s="200">
        <v>42558</v>
      </c>
      <c r="P239" s="166" t="str">
        <f>YEAR(O239) &amp; IF(MONTH(O239) &lt;10,"0" &amp; MONTH(O239),MONTH(O239)) &amp;  IF(DAY(O239) &lt;10,"0" &amp; DAY(O239),DAY(O239))</f>
        <v>20160707</v>
      </c>
      <c r="Q239" s="166">
        <v>42558</v>
      </c>
      <c r="R239" s="166" t="str">
        <f>YEAR(Q239) &amp; IF(MONTH(Q239) &lt;10,"0" &amp; MONTH(Q239),MONTH(Q239)) &amp;  IF(DAY(Q239) &lt;10,"0" &amp; DAY(Q239),DAY(Q239))</f>
        <v>20160707</v>
      </c>
      <c r="S239" s="204" t="s">
        <v>24426</v>
      </c>
      <c r="T239" s="204">
        <v>42382</v>
      </c>
      <c r="U239" s="166" t="str">
        <f>YEAR(T239) &amp; IF(MONTH(T239) &lt;10,"0" &amp; MONTH(T239),MONTH(T239)) &amp;  IF(DAY(T239) &lt;10,"0" &amp; DAY(T239),DAY(T239))</f>
        <v>20160113</v>
      </c>
      <c r="W239" s="190" t="s">
        <v>187</v>
      </c>
      <c r="X239" s="166" t="s">
        <v>187</v>
      </c>
      <c r="Y239" s="190" t="s">
        <v>21999</v>
      </c>
      <c r="Z239" s="190" t="s">
        <v>21999</v>
      </c>
      <c r="AA239" s="200" t="s">
        <v>23629</v>
      </c>
      <c r="AB239" s="36" t="str">
        <f>VLOOKUP(AA239,'DM vị trí'!$B$4:$C$56,2,0)</f>
        <v>49</v>
      </c>
      <c r="AC239" s="36">
        <v>140201</v>
      </c>
      <c r="AD239" s="200" t="s">
        <v>24978</v>
      </c>
      <c r="AE239" s="18" t="s">
        <v>23550</v>
      </c>
      <c r="AF239" s="200" t="s">
        <v>24979</v>
      </c>
      <c r="AH239" s="200" t="s">
        <v>22535</v>
      </c>
      <c r="AI239" s="36" t="str">
        <f>VLOOKUP(AH239,'DM tongiao'!$A$3:$B$12,2,0)</f>
        <v>TG009</v>
      </c>
      <c r="AJ239" s="18" t="s">
        <v>22536</v>
      </c>
      <c r="AK239" s="36" t="str">
        <f>VLOOKUP(AJ239,'DM hon nhan'!$A$3:$B$8,2,0)</f>
        <v>TT01</v>
      </c>
      <c r="AL239" s="15" t="s">
        <v>23551</v>
      </c>
      <c r="AM239" s="15" t="s">
        <v>23551</v>
      </c>
      <c r="AN239" s="15" t="s">
        <v>210</v>
      </c>
      <c r="AO239" s="15" t="str">
        <f>VLOOKUP(AN239,'DM Tỉnh thành'!$A$3:$B$66,2,0)</f>
        <v>TT058</v>
      </c>
      <c r="AR239" s="15" t="s">
        <v>23551</v>
      </c>
      <c r="AS239" s="15" t="s">
        <v>188</v>
      </c>
      <c r="AT239" s="15" t="str">
        <f>VLOOKUP(AS239,'DM Tỉnh thành'!$A$3:$B$66,2,0)</f>
        <v>TT047</v>
      </c>
      <c r="AU239" s="15" t="s">
        <v>1082</v>
      </c>
      <c r="AV239" s="15" t="str">
        <f>VLOOKUP(AU239,'DM quận huyện'!$B$3:$C$705,2,0)</f>
        <v>QH546</v>
      </c>
      <c r="BA239" s="18" t="s">
        <v>22250</v>
      </c>
      <c r="BB239" s="176"/>
      <c r="BC239" s="18" t="s">
        <v>23580</v>
      </c>
      <c r="BD239" s="18" t="s">
        <v>22250</v>
      </c>
      <c r="BE239" s="18" t="s">
        <v>22250</v>
      </c>
      <c r="BH239" s="200" t="s">
        <v>24980</v>
      </c>
      <c r="BI239" s="200" t="s">
        <v>22561</v>
      </c>
      <c r="BJ239" s="200" t="str">
        <f>VLOOKUP(BI239,'DM ngan hàng'!$A$4:$B$9,2,0)</f>
        <v>NH001</v>
      </c>
      <c r="BL239" s="15" t="s">
        <v>23801</v>
      </c>
      <c r="BM239" s="176"/>
      <c r="BN239" s="15" t="s">
        <v>23802</v>
      </c>
      <c r="BO239" s="18" t="s">
        <v>25470</v>
      </c>
      <c r="BP239" s="18" t="s">
        <v>22542</v>
      </c>
    </row>
    <row r="240" spans="1:68" x14ac:dyDescent="0.25">
      <c r="A240" s="14" t="s">
        <v>21822</v>
      </c>
      <c r="B240" s="14" t="s">
        <v>21855</v>
      </c>
      <c r="C240" s="15" t="s">
        <v>21636</v>
      </c>
      <c r="D240" s="15" t="s">
        <v>25378</v>
      </c>
      <c r="E240" s="187" t="s">
        <v>67</v>
      </c>
      <c r="F240" s="220" t="str">
        <f>VLOOKUP(E240,'DM quốc gia'!$A$3:$B$20,2,0)</f>
        <v>QG001</v>
      </c>
      <c r="G240" s="166">
        <v>31982</v>
      </c>
      <c r="H240" s="166" t="str">
        <f>YEAR(G240) &amp; IF(MONTH(G240) &lt;10,"0" &amp; MONTH(G240),MONTH(G240)) &amp;  IF(DAY(G240) &lt;10,"0" &amp; DAY(G240),DAY(G240))</f>
        <v>19870724</v>
      </c>
      <c r="I240" s="15" t="s">
        <v>20988</v>
      </c>
      <c r="J240" s="15" t="str">
        <f>VLOOKUP(I240,'DM giới tính'!$A$4:$B$5,2,0)</f>
        <v>NAM</v>
      </c>
      <c r="K240" s="187" t="str">
        <f>+VLOOKUP(C240,'[5]Hồ sơ nhân viên'!B$5:AW$126,5,0)</f>
        <v>01</v>
      </c>
      <c r="L240" s="190" t="s">
        <v>21942</v>
      </c>
      <c r="M240" s="166">
        <f>+EDATE(O240,2)</f>
        <v>42861</v>
      </c>
      <c r="N240" s="166" t="str">
        <f>YEAR(M240) &amp; IF(MONTH(M240) &lt;10,"0" &amp; MONTH(M240),MONTH(M240)) &amp;  IF(DAY(M240) &lt;10,"0" &amp; DAY(M240),DAY(M240))</f>
        <v>20170506</v>
      </c>
      <c r="O240" s="200">
        <v>42800</v>
      </c>
      <c r="P240" s="166" t="str">
        <f>YEAR(O240) &amp; IF(MONTH(O240) &lt;10,"0" &amp; MONTH(O240),MONTH(O240)) &amp;  IF(DAY(O240) &lt;10,"0" &amp; DAY(O240),DAY(O240))</f>
        <v>20170306</v>
      </c>
      <c r="Q240" s="166">
        <v>42800</v>
      </c>
      <c r="R240" s="166" t="str">
        <f>YEAR(Q240) &amp; IF(MONTH(Q240) &lt;10,"0" &amp; MONTH(Q240),MONTH(Q240)) &amp;  IF(DAY(Q240) &lt;10,"0" &amp; DAY(Q240),DAY(Q240))</f>
        <v>20170306</v>
      </c>
      <c r="S240" s="204" t="s">
        <v>24428</v>
      </c>
      <c r="T240" s="204">
        <v>42758</v>
      </c>
      <c r="U240" s="166" t="str">
        <f>YEAR(T240) &amp; IF(MONTH(T240) &lt;10,"0" &amp; MONTH(T240),MONTH(T240)) &amp;  IF(DAY(T240) &lt;10,"0" &amp; DAY(T240),DAY(T240))</f>
        <v>20170123</v>
      </c>
      <c r="W240" s="190" t="s">
        <v>23670</v>
      </c>
      <c r="X240" s="166" t="s">
        <v>23670</v>
      </c>
      <c r="Y240" s="190" t="s">
        <v>21995</v>
      </c>
      <c r="Z240" s="190" t="s">
        <v>21995</v>
      </c>
      <c r="AA240" s="200" t="s">
        <v>23629</v>
      </c>
      <c r="AB240" s="36" t="str">
        <f>VLOOKUP(AA240,'DM vị trí'!$B$4:$C$56,2,0)</f>
        <v>49</v>
      </c>
      <c r="AC240" s="36">
        <v>160702</v>
      </c>
      <c r="AD240" s="200" t="s">
        <v>24984</v>
      </c>
      <c r="AE240" s="18" t="s">
        <v>22673</v>
      </c>
      <c r="AF240" s="200" t="s">
        <v>24985</v>
      </c>
      <c r="AH240" s="200" t="s">
        <v>22535</v>
      </c>
      <c r="AI240" s="36" t="str">
        <f>VLOOKUP(AH240,'DM tongiao'!$A$3:$B$12,2,0)</f>
        <v>TG009</v>
      </c>
      <c r="AJ240" s="18" t="s">
        <v>22536</v>
      </c>
      <c r="AK240" s="36" t="str">
        <f>VLOOKUP(AJ240,'DM hon nhan'!$A$3:$B$8,2,0)</f>
        <v>TT01</v>
      </c>
      <c r="AL240" s="15" t="s">
        <v>22674</v>
      </c>
      <c r="AM240" s="15" t="s">
        <v>22675</v>
      </c>
      <c r="AN240" s="15" t="s">
        <v>210</v>
      </c>
      <c r="AO240" s="15" t="str">
        <f>VLOOKUP(AN240,'DM Tỉnh thành'!$A$3:$B$66,2,0)</f>
        <v>TT058</v>
      </c>
      <c r="AR240" s="15" t="s">
        <v>22674</v>
      </c>
      <c r="AS240" s="15" t="s">
        <v>188</v>
      </c>
      <c r="AT240" s="15" t="str">
        <f>VLOOKUP(AS240,'DM Tỉnh thành'!$A$3:$B$66,2,0)</f>
        <v>TT047</v>
      </c>
      <c r="AU240" s="15" t="s">
        <v>1082</v>
      </c>
      <c r="AV240" s="15" t="str">
        <f>VLOOKUP(AU240,'DM quận huyện'!$B$3:$C$705,2,0)</f>
        <v>QH546</v>
      </c>
      <c r="BA240" s="18" t="s">
        <v>22250</v>
      </c>
      <c r="BB240" s="176"/>
      <c r="BC240" s="18" t="s">
        <v>23580</v>
      </c>
      <c r="BD240" s="18" t="s">
        <v>22250</v>
      </c>
      <c r="BE240" s="18" t="s">
        <v>22250</v>
      </c>
      <c r="BH240" s="200" t="s">
        <v>24986</v>
      </c>
      <c r="BI240" s="200" t="s">
        <v>22561</v>
      </c>
      <c r="BJ240" s="200" t="str">
        <f>VLOOKUP(BI240,'DM ngan hàng'!$A$4:$B$9,2,0)</f>
        <v>NH001</v>
      </c>
      <c r="BL240" s="15" t="s">
        <v>22676</v>
      </c>
      <c r="BM240" s="176"/>
      <c r="BN240" s="15" t="s">
        <v>22677</v>
      </c>
      <c r="BO240" s="18" t="s">
        <v>25470</v>
      </c>
      <c r="BP240" s="18" t="s">
        <v>22542</v>
      </c>
    </row>
    <row r="241" spans="1:68" x14ac:dyDescent="0.25">
      <c r="A241" s="14" t="s">
        <v>23515</v>
      </c>
      <c r="B241" s="14" t="s">
        <v>21855</v>
      </c>
      <c r="C241" s="15" t="s">
        <v>23516</v>
      </c>
      <c r="D241" s="15" t="s">
        <v>25360</v>
      </c>
      <c r="E241" s="187" t="s">
        <v>67</v>
      </c>
      <c r="F241" s="220" t="str">
        <f>VLOOKUP(E241,'DM quốc gia'!$A$3:$B$20,2,0)</f>
        <v>QG001</v>
      </c>
      <c r="G241" s="166">
        <v>30274</v>
      </c>
      <c r="H241" s="166" t="str">
        <f>YEAR(G241) &amp; IF(MONTH(G241) &lt;10,"0" &amp; MONTH(G241),MONTH(G241)) &amp;  IF(DAY(G241) &lt;10,"0" &amp; DAY(G241),DAY(G241))</f>
        <v>19821119</v>
      </c>
      <c r="I241" s="15" t="s">
        <v>20988</v>
      </c>
      <c r="J241" s="15" t="str">
        <f>VLOOKUP(I241,'DM giới tính'!$A$4:$B$5,2,0)</f>
        <v>NAM</v>
      </c>
      <c r="K241" s="187" t="str">
        <f>+VLOOKUP(C241,'[5]Hồ sơ nhân viên'!B$5:AW$126,5,0)</f>
        <v>01</v>
      </c>
      <c r="L241" s="190" t="s">
        <v>21933</v>
      </c>
      <c r="M241" s="166">
        <f>+EDATE(O241,2)</f>
        <v>43161</v>
      </c>
      <c r="N241" s="166" t="str">
        <f>YEAR(M241) &amp; IF(MONTH(M241) &lt;10,"0" &amp; MONTH(M241),MONTH(M241)) &amp;  IF(DAY(M241) &lt;10,"0" &amp; DAY(M241),DAY(M241))</f>
        <v>20180302</v>
      </c>
      <c r="O241" s="200">
        <v>43102</v>
      </c>
      <c r="P241" s="166" t="str">
        <f>YEAR(O241) &amp; IF(MONTH(O241) &lt;10,"0" &amp; MONTH(O241),MONTH(O241)) &amp;  IF(DAY(O241) &lt;10,"0" &amp; DAY(O241),DAY(O241))</f>
        <v>20180102</v>
      </c>
      <c r="Q241" s="166">
        <v>43102</v>
      </c>
      <c r="R241" s="166" t="str">
        <f>YEAR(Q241) &amp; IF(MONTH(Q241) &lt;10,"0" &amp; MONTH(Q241),MONTH(Q241)) &amp;  IF(DAY(Q241) &lt;10,"0" &amp; DAY(Q241),DAY(Q241))</f>
        <v>20180102</v>
      </c>
      <c r="S241" s="204" t="s">
        <v>24410</v>
      </c>
      <c r="T241" s="204">
        <v>40882</v>
      </c>
      <c r="U241" s="166" t="str">
        <f>YEAR(T241) &amp; IF(MONTH(T241) &lt;10,"0" &amp; MONTH(T241),MONTH(T241)) &amp;  IF(DAY(T241) &lt;10,"0" &amp; DAY(T241),DAY(T241))</f>
        <v>20111205</v>
      </c>
      <c r="W241" s="190" t="s">
        <v>104</v>
      </c>
      <c r="X241" s="166" t="s">
        <v>104</v>
      </c>
      <c r="Y241" s="190" t="s">
        <v>21999</v>
      </c>
      <c r="Z241" s="190" t="s">
        <v>21999</v>
      </c>
      <c r="AA241" s="200" t="s">
        <v>23629</v>
      </c>
      <c r="AB241" s="36" t="str">
        <f>VLOOKUP(AA241,'DM vị trí'!$B$4:$C$56,2,0)</f>
        <v>49</v>
      </c>
      <c r="AC241" s="203" t="s">
        <v>21693</v>
      </c>
      <c r="AD241" s="200" t="s">
        <v>24930</v>
      </c>
      <c r="AF241" s="200" t="s">
        <v>24931</v>
      </c>
      <c r="AH241" s="200" t="s">
        <v>22535</v>
      </c>
      <c r="AI241" s="36" t="str">
        <f>VLOOKUP(AH241,'DM tongiao'!$A$3:$B$12,2,0)</f>
        <v>TG009</v>
      </c>
      <c r="AJ241" s="18" t="s">
        <v>22536</v>
      </c>
      <c r="AK241" s="36" t="str">
        <f>VLOOKUP(AJ241,'DM hon nhan'!$A$3:$B$8,2,0)</f>
        <v>TT01</v>
      </c>
      <c r="AL241" s="15" t="s">
        <v>23719</v>
      </c>
      <c r="AM241" s="15" t="s">
        <v>23719</v>
      </c>
      <c r="AN241" s="15" t="s">
        <v>22646</v>
      </c>
      <c r="AR241" s="15" t="s">
        <v>23719</v>
      </c>
      <c r="AS241" s="15" t="s">
        <v>105</v>
      </c>
      <c r="AT241" s="15" t="str">
        <f>VLOOKUP(AS241,'DM Tỉnh thành'!$A$3:$B$66,2,0)</f>
        <v>TT005</v>
      </c>
      <c r="AV241" s="15" t="e">
        <f>VLOOKUP(AU241,'DM quận huyện'!$B$3:$C$705,2,0)</f>
        <v>#N/A</v>
      </c>
      <c r="BA241" s="18" t="s">
        <v>22250</v>
      </c>
      <c r="BB241" s="176"/>
      <c r="BC241" s="18" t="s">
        <v>23580</v>
      </c>
      <c r="BD241" s="18" t="s">
        <v>22250</v>
      </c>
      <c r="BE241" s="18" t="s">
        <v>22250</v>
      </c>
      <c r="BH241" s="200" t="s">
        <v>24932</v>
      </c>
      <c r="BI241" s="200" t="s">
        <v>22561</v>
      </c>
      <c r="BJ241" s="200"/>
      <c r="BL241" s="15" t="s">
        <v>23779</v>
      </c>
      <c r="BM241" s="176"/>
      <c r="BN241" s="15" t="s">
        <v>23780</v>
      </c>
      <c r="BO241" s="18" t="s">
        <v>22546</v>
      </c>
      <c r="BP241" s="18" t="s">
        <v>22542</v>
      </c>
    </row>
    <row r="242" spans="1:68" x14ac:dyDescent="0.25">
      <c r="A242" s="14" t="s">
        <v>23517</v>
      </c>
      <c r="B242" s="14" t="s">
        <v>21855</v>
      </c>
      <c r="C242" s="15" t="s">
        <v>23518</v>
      </c>
      <c r="D242" s="15" t="s">
        <v>25361</v>
      </c>
      <c r="E242" s="187" t="s">
        <v>67</v>
      </c>
      <c r="F242" s="220" t="str">
        <f>VLOOKUP(E242,'DM quốc gia'!$A$3:$B$20,2,0)</f>
        <v>QG001</v>
      </c>
      <c r="G242" s="166">
        <v>30326</v>
      </c>
      <c r="H242" s="166" t="str">
        <f>YEAR(G242) &amp; IF(MONTH(G242) &lt;10,"0" &amp; MONTH(G242),MONTH(G242)) &amp;  IF(DAY(G242) &lt;10,"0" &amp; DAY(G242),DAY(G242))</f>
        <v>19830110</v>
      </c>
      <c r="I242" s="15" t="s">
        <v>20988</v>
      </c>
      <c r="J242" s="15" t="str">
        <f>VLOOKUP(I242,'DM giới tính'!$A$4:$B$5,2,0)</f>
        <v>NAM</v>
      </c>
      <c r="K242" s="187" t="str">
        <f>+VLOOKUP(C242,'[5]Hồ sơ nhân viên'!B$5:AW$126,5,0)</f>
        <v>01</v>
      </c>
      <c r="L242" s="190" t="s">
        <v>21933</v>
      </c>
      <c r="M242" s="166">
        <f>+EDATE(O242,2)</f>
        <v>43161</v>
      </c>
      <c r="N242" s="166" t="str">
        <f>YEAR(M242) &amp; IF(MONTH(M242) &lt;10,"0" &amp; MONTH(M242),MONTH(M242)) &amp;  IF(DAY(M242) &lt;10,"0" &amp; DAY(M242),DAY(M242))</f>
        <v>20180302</v>
      </c>
      <c r="O242" s="200">
        <v>43102</v>
      </c>
      <c r="P242" s="166" t="str">
        <f>YEAR(O242) &amp; IF(MONTH(O242) &lt;10,"0" &amp; MONTH(O242),MONTH(O242)) &amp;  IF(DAY(O242) &lt;10,"0" &amp; DAY(O242),DAY(O242))</f>
        <v>20180102</v>
      </c>
      <c r="Q242" s="166">
        <v>43102</v>
      </c>
      <c r="R242" s="166" t="str">
        <f>YEAR(Q242) &amp; IF(MONTH(Q242) &lt;10,"0" &amp; MONTH(Q242),MONTH(Q242)) &amp;  IF(DAY(Q242) &lt;10,"0" &amp; DAY(Q242),DAY(Q242))</f>
        <v>20180102</v>
      </c>
      <c r="S242" s="204" t="s">
        <v>24411</v>
      </c>
      <c r="T242" s="204">
        <v>42363</v>
      </c>
      <c r="U242" s="166" t="str">
        <f>YEAR(T242) &amp; IF(MONTH(T242) &lt;10,"0" &amp; MONTH(T242),MONTH(T242)) &amp;  IF(DAY(T242) &lt;10,"0" &amp; DAY(T242),DAY(T242))</f>
        <v>20151225</v>
      </c>
      <c r="W242" s="190" t="s">
        <v>104</v>
      </c>
      <c r="X242" s="166" t="s">
        <v>104</v>
      </c>
      <c r="Y242" s="190" t="s">
        <v>21996</v>
      </c>
      <c r="Z242" s="190" t="s">
        <v>21996</v>
      </c>
      <c r="AA242" s="200" t="s">
        <v>23629</v>
      </c>
      <c r="AB242" s="36" t="str">
        <f>VLOOKUP(AA242,'DM vị trí'!$B$4:$C$56,2,0)</f>
        <v>49</v>
      </c>
      <c r="AC242" s="203" t="s">
        <v>21693</v>
      </c>
      <c r="AD242" s="200" t="s">
        <v>24933</v>
      </c>
      <c r="AF242" s="200" t="s">
        <v>24934</v>
      </c>
      <c r="AH242" s="200" t="s">
        <v>22535</v>
      </c>
      <c r="AI242" s="36" t="str">
        <f>VLOOKUP(AH242,'DM tongiao'!$A$3:$B$12,2,0)</f>
        <v>TG009</v>
      </c>
      <c r="AJ242" s="18" t="s">
        <v>22646</v>
      </c>
      <c r="AK242" s="36"/>
      <c r="AL242" s="15" t="s">
        <v>23720</v>
      </c>
      <c r="AM242" s="15" t="s">
        <v>23720</v>
      </c>
      <c r="AN242" s="15" t="s">
        <v>22646</v>
      </c>
      <c r="AR242" s="15" t="s">
        <v>23720</v>
      </c>
      <c r="AS242" s="15" t="s">
        <v>105</v>
      </c>
      <c r="AT242" s="15" t="str">
        <f>VLOOKUP(AS242,'DM Tỉnh thành'!$A$3:$B$66,2,0)</f>
        <v>TT005</v>
      </c>
      <c r="AV242" s="15" t="e">
        <f>VLOOKUP(AU242,'DM quận huyện'!$B$3:$C$705,2,0)</f>
        <v>#N/A</v>
      </c>
      <c r="BA242" s="18" t="s">
        <v>22250</v>
      </c>
      <c r="BB242" s="176"/>
      <c r="BC242" s="18" t="s">
        <v>23580</v>
      </c>
      <c r="BD242" s="18" t="s">
        <v>22250</v>
      </c>
      <c r="BE242" s="18" t="s">
        <v>22250</v>
      </c>
      <c r="BH242" s="200" t="s">
        <v>24935</v>
      </c>
      <c r="BI242" s="200" t="s">
        <v>22561</v>
      </c>
      <c r="BJ242" s="200"/>
      <c r="BL242" s="15" t="s">
        <v>23781</v>
      </c>
      <c r="BM242" s="176"/>
      <c r="BN242" s="15" t="s">
        <v>23782</v>
      </c>
      <c r="BO242" s="18" t="s">
        <v>22546</v>
      </c>
      <c r="BP242" s="18" t="s">
        <v>22542</v>
      </c>
    </row>
    <row r="243" spans="1:68" x14ac:dyDescent="0.25">
      <c r="A243" s="14" t="s">
        <v>23572</v>
      </c>
      <c r="B243" s="14" t="s">
        <v>21855</v>
      </c>
      <c r="C243" s="15" t="s">
        <v>23573</v>
      </c>
      <c r="D243" s="15" t="s">
        <v>25389</v>
      </c>
      <c r="E243" s="187" t="s">
        <v>67</v>
      </c>
      <c r="F243" s="220" t="str">
        <f>VLOOKUP(E243,'DM quốc gia'!$A$3:$B$20,2,0)</f>
        <v>QG001</v>
      </c>
      <c r="G243" s="166">
        <v>33582</v>
      </c>
      <c r="H243" s="166" t="str">
        <f>YEAR(G243) &amp; IF(MONTH(G243) &lt;10,"0" &amp; MONTH(G243),MONTH(G243)) &amp;  IF(DAY(G243) &lt;10,"0" &amp; DAY(G243),DAY(G243))</f>
        <v>19911210</v>
      </c>
      <c r="I243" s="15" t="s">
        <v>20989</v>
      </c>
      <c r="J243" s="15" t="str">
        <f>VLOOKUP(I243,'DM giới tính'!$A$4:$B$5,2,0)</f>
        <v>NU</v>
      </c>
      <c r="K243" s="187" t="str">
        <f>+VLOOKUP(C243,'[5]Hồ sơ nhân viên'!B$5:AW$126,5,0)</f>
        <v>01</v>
      </c>
      <c r="L243" s="190" t="s">
        <v>21939</v>
      </c>
      <c r="M243" s="166">
        <f>+EDATE(O243,2)</f>
        <v>42454</v>
      </c>
      <c r="N243" s="166" t="str">
        <f>YEAR(M243) &amp; IF(MONTH(M243) &lt;10,"0" &amp; MONTH(M243),MONTH(M243)) &amp;  IF(DAY(M243) &lt;10,"0" &amp; DAY(M243),DAY(M243))</f>
        <v>20160325</v>
      </c>
      <c r="O243" s="200">
        <v>42394</v>
      </c>
      <c r="P243" s="166" t="str">
        <f>YEAR(O243) &amp; IF(MONTH(O243) &lt;10,"0" &amp; MONTH(O243),MONTH(O243)) &amp;  IF(DAY(O243) &lt;10,"0" &amp; DAY(O243),DAY(O243))</f>
        <v>20160125</v>
      </c>
      <c r="Q243" s="166">
        <v>42394</v>
      </c>
      <c r="R243" s="166" t="str">
        <f>YEAR(Q243) &amp; IF(MONTH(Q243) &lt;10,"0" &amp; MONTH(Q243),MONTH(Q243)) &amp;  IF(DAY(Q243) &lt;10,"0" &amp; DAY(Q243),DAY(Q243))</f>
        <v>20160125</v>
      </c>
      <c r="S243" s="204" t="s">
        <v>24439</v>
      </c>
      <c r="T243" s="204">
        <v>42086</v>
      </c>
      <c r="U243" s="166" t="str">
        <f>YEAR(T243) &amp; IF(MONTH(T243) &lt;10,"0" &amp; MONTH(T243),MONTH(T243)) &amp;  IF(DAY(T243) &lt;10,"0" &amp; DAY(T243),DAY(T243))</f>
        <v>20150323</v>
      </c>
      <c r="W243" s="190" t="s">
        <v>187</v>
      </c>
      <c r="X243" s="166" t="s">
        <v>187</v>
      </c>
      <c r="Y243" s="190" t="s">
        <v>21994</v>
      </c>
      <c r="Z243" s="190" t="s">
        <v>21994</v>
      </c>
      <c r="AA243" s="200" t="s">
        <v>23629</v>
      </c>
      <c r="AB243" s="36" t="str">
        <f>VLOOKUP(AA243,'DM vị trí'!$B$4:$C$56,2,0)</f>
        <v>49</v>
      </c>
      <c r="AC243" s="36">
        <v>150306</v>
      </c>
      <c r="AD243" s="200" t="s">
        <v>25016</v>
      </c>
      <c r="AE243" s="18" t="s">
        <v>23574</v>
      </c>
      <c r="AF243" s="200" t="s">
        <v>25017</v>
      </c>
      <c r="AH243" s="200" t="s">
        <v>22535</v>
      </c>
      <c r="AI243" s="36" t="str">
        <f>VLOOKUP(AH243,'DM tongiao'!$A$3:$B$12,2,0)</f>
        <v>TG009</v>
      </c>
      <c r="AJ243" s="18" t="s">
        <v>22544</v>
      </c>
      <c r="AK243" s="36" t="str">
        <f>VLOOKUP(AJ243,'DM hon nhan'!$A$3:$B$8,2,0)</f>
        <v>TT02</v>
      </c>
      <c r="AL243" s="15" t="s">
        <v>23731</v>
      </c>
      <c r="AM243" s="15" t="s">
        <v>25440</v>
      </c>
      <c r="AN243" s="15" t="s">
        <v>22539</v>
      </c>
      <c r="AO243" s="15" t="str">
        <f>VLOOKUP(AN243,'DM Tỉnh thành'!$A$3:$B$66,2,0)</f>
        <v>TT005</v>
      </c>
      <c r="AR243" s="15" t="s">
        <v>23731</v>
      </c>
      <c r="AS243" s="15" t="s">
        <v>188</v>
      </c>
      <c r="AT243" s="15" t="str">
        <f>VLOOKUP(AS243,'DM Tỉnh thành'!$A$3:$B$66,2,0)</f>
        <v>TT047</v>
      </c>
      <c r="AU243" s="15" t="s">
        <v>23841</v>
      </c>
      <c r="AV243" s="15" t="s">
        <v>1081</v>
      </c>
      <c r="BA243" s="18" t="s">
        <v>22250</v>
      </c>
      <c r="BB243" s="176"/>
      <c r="BC243" s="18" t="s">
        <v>23580</v>
      </c>
      <c r="BD243" s="18" t="s">
        <v>22250</v>
      </c>
      <c r="BE243" s="18" t="s">
        <v>22250</v>
      </c>
      <c r="BH243" s="200" t="s">
        <v>25018</v>
      </c>
      <c r="BI243" s="200" t="s">
        <v>22561</v>
      </c>
      <c r="BJ243" s="200" t="str">
        <f>VLOOKUP(BI243,'DM ngan hàng'!$A$4:$B$9,2,0)</f>
        <v>NH001</v>
      </c>
      <c r="BL243" s="15" t="s">
        <v>23815</v>
      </c>
      <c r="BM243" s="176"/>
      <c r="BN243" s="15" t="s">
        <v>23816</v>
      </c>
      <c r="BO243" s="18" t="s">
        <v>25470</v>
      </c>
      <c r="BP243" s="18" t="s">
        <v>22542</v>
      </c>
    </row>
    <row r="244" spans="1:68" x14ac:dyDescent="0.25">
      <c r="A244" s="14" t="s">
        <v>21771</v>
      </c>
      <c r="B244" s="14" t="s">
        <v>21855</v>
      </c>
      <c r="C244" s="15" t="s">
        <v>21584</v>
      </c>
      <c r="D244" s="15" t="s">
        <v>25363</v>
      </c>
      <c r="E244" s="187" t="s">
        <v>24181</v>
      </c>
      <c r="F244" s="220" t="str">
        <f>VLOOKUP(E244,'DM quốc gia'!$A$3:$B$20,2,0)</f>
        <v>QG016</v>
      </c>
      <c r="G244" s="166">
        <v>26743</v>
      </c>
      <c r="H244" s="166" t="str">
        <f>YEAR(G244) &amp; IF(MONTH(G244) &lt;10,"0" &amp; MONTH(G244),MONTH(G244)) &amp;  IF(DAY(G244) &lt;10,"0" &amp; DAY(G244),DAY(G244))</f>
        <v>19730320</v>
      </c>
      <c r="I244" s="15" t="s">
        <v>20988</v>
      </c>
      <c r="J244" s="15" t="str">
        <f>VLOOKUP(I244,'DM giới tính'!$A$4:$B$5,2,0)</f>
        <v>NAM</v>
      </c>
      <c r="K244" s="187" t="str">
        <f>+VLOOKUP(C244,'[5]Hồ sơ nhân viên'!B$5:AW$126,5,0)</f>
        <v>01</v>
      </c>
      <c r="L244" s="190" t="s">
        <v>21936</v>
      </c>
      <c r="M244" s="166">
        <f>+EDATE(O244,2)</f>
        <v>41581</v>
      </c>
      <c r="N244" s="166" t="str">
        <f>YEAR(M244) &amp; IF(MONTH(M244) &lt;10,"0" &amp; MONTH(M244),MONTH(M244)) &amp;  IF(DAY(M244) &lt;10,"0" &amp; DAY(M244),DAY(M244))</f>
        <v>20131103</v>
      </c>
      <c r="O244" s="200">
        <v>41520</v>
      </c>
      <c r="P244" s="166" t="str">
        <f>YEAR(O244) &amp; IF(MONTH(O244) &lt;10,"0" &amp; MONTH(O244),MONTH(O244)) &amp;  IF(DAY(O244) &lt;10,"0" &amp; DAY(O244),DAY(O244))</f>
        <v>20130903</v>
      </c>
      <c r="Q244" s="166">
        <v>41520</v>
      </c>
      <c r="R244" s="166" t="str">
        <f>YEAR(Q244) &amp; IF(MONTH(Q244) &lt;10,"0" &amp; MONTH(Q244),MONTH(Q244)) &amp;  IF(DAY(Q244) &lt;10,"0" &amp; DAY(Q244),DAY(Q244))</f>
        <v>20130903</v>
      </c>
      <c r="S244" s="204" t="s">
        <v>24413</v>
      </c>
      <c r="T244" s="204">
        <v>40424</v>
      </c>
      <c r="U244" s="166" t="str">
        <f>YEAR(T244) &amp; IF(MONTH(T244) &lt;10,"0" &amp; MONTH(T244),MONTH(T244)) &amp;  IF(DAY(T244) &lt;10,"0" &amp; DAY(T244),DAY(T244))</f>
        <v>20100903</v>
      </c>
      <c r="W244" s="190" t="s">
        <v>94</v>
      </c>
      <c r="X244" s="166" t="s">
        <v>94</v>
      </c>
      <c r="Y244" s="190" t="s">
        <v>22001</v>
      </c>
      <c r="Z244" s="190" t="s">
        <v>22001</v>
      </c>
      <c r="AA244" s="200" t="s">
        <v>23629</v>
      </c>
      <c r="AB244" s="36" t="str">
        <f>VLOOKUP(AA244,'DM vị trí'!$B$4:$C$56,2,0)</f>
        <v>49</v>
      </c>
      <c r="AC244" s="36">
        <v>170301</v>
      </c>
      <c r="AD244" s="200" t="s">
        <v>24939</v>
      </c>
      <c r="AF244" s="200" t="s">
        <v>24940</v>
      </c>
      <c r="AH244" s="200" t="s">
        <v>22535</v>
      </c>
      <c r="AI244" s="36" t="str">
        <f>VLOOKUP(AH244,'DM tongiao'!$A$3:$B$12,2,0)</f>
        <v>TG009</v>
      </c>
      <c r="AJ244" s="18" t="s">
        <v>22536</v>
      </c>
      <c r="AK244" s="36" t="str">
        <f>VLOOKUP(AJ244,'DM hon nhan'!$A$3:$B$8,2,0)</f>
        <v>TT01</v>
      </c>
      <c r="AL244" s="15" t="s">
        <v>23521</v>
      </c>
      <c r="AM244" s="15" t="s">
        <v>25429</v>
      </c>
      <c r="AN244" s="15" t="s">
        <v>22539</v>
      </c>
      <c r="AO244" s="15" t="str">
        <f>VLOOKUP(AN244,'DM Tỉnh thành'!$A$3:$B$66,2,0)</f>
        <v>TT005</v>
      </c>
      <c r="BB244" s="176"/>
      <c r="BD244" s="18" t="s">
        <v>22250</v>
      </c>
      <c r="BE244" s="18" t="s">
        <v>22250</v>
      </c>
      <c r="BH244" s="200" t="s">
        <v>24941</v>
      </c>
      <c r="BI244" s="200" t="s">
        <v>22561</v>
      </c>
      <c r="BJ244" s="200"/>
      <c r="BL244" s="15" t="s">
        <v>23522</v>
      </c>
      <c r="BM244" s="176"/>
      <c r="BN244" s="15"/>
      <c r="BO244" s="18" t="s">
        <v>22546</v>
      </c>
      <c r="BP244" s="18" t="s">
        <v>22542</v>
      </c>
    </row>
    <row r="245" spans="1:68" x14ac:dyDescent="0.25">
      <c r="A245" s="14" t="s">
        <v>23523</v>
      </c>
      <c r="B245" s="14" t="s">
        <v>21855</v>
      </c>
      <c r="C245" s="15" t="s">
        <v>23524</v>
      </c>
      <c r="D245" s="15" t="s">
        <v>25364</v>
      </c>
      <c r="E245" s="187" t="s">
        <v>67</v>
      </c>
      <c r="F245" s="220" t="str">
        <f>VLOOKUP(E245,'DM quốc gia'!$A$3:$B$20,2,0)</f>
        <v>QG001</v>
      </c>
      <c r="G245" s="166">
        <v>30089</v>
      </c>
      <c r="H245" s="166" t="str">
        <f>YEAR(G245) &amp; IF(MONTH(G245) &lt;10,"0" &amp; MONTH(G245),MONTH(G245)) &amp;  IF(DAY(G245) &lt;10,"0" &amp; DAY(G245),DAY(G245))</f>
        <v>19820518</v>
      </c>
      <c r="I245" s="15" t="s">
        <v>20989</v>
      </c>
      <c r="J245" s="15" t="str">
        <f>VLOOKUP(I245,'DM giới tính'!$A$4:$B$5,2,0)</f>
        <v>NU</v>
      </c>
      <c r="K245" s="187" t="str">
        <f>+VLOOKUP(C245,'[5]Hồ sơ nhân viên'!B$5:AW$126,5,0)</f>
        <v>01</v>
      </c>
      <c r="L245" s="190" t="s">
        <v>21927</v>
      </c>
      <c r="M245" s="166">
        <f>+EDATE(O245,2)</f>
        <v>42448</v>
      </c>
      <c r="N245" s="166" t="str">
        <f>YEAR(M245) &amp; IF(MONTH(M245) &lt;10,"0" &amp; MONTH(M245),MONTH(M245)) &amp;  IF(DAY(M245) &lt;10,"0" &amp; DAY(M245),DAY(M245))</f>
        <v>20160319</v>
      </c>
      <c r="O245" s="200">
        <v>42388</v>
      </c>
      <c r="P245" s="166" t="str">
        <f>YEAR(O245) &amp; IF(MONTH(O245) &lt;10,"0" &amp; MONTH(O245),MONTH(O245)) &amp;  IF(DAY(O245) &lt;10,"0" &amp; DAY(O245),DAY(O245))</f>
        <v>20160119</v>
      </c>
      <c r="Q245" s="166">
        <v>42388</v>
      </c>
      <c r="R245" s="166" t="str">
        <f>YEAR(Q245) &amp; IF(MONTH(Q245) &lt;10,"0" &amp; MONTH(Q245),MONTH(Q245)) &amp;  IF(DAY(Q245) &lt;10,"0" &amp; DAY(Q245),DAY(Q245))</f>
        <v>20160119</v>
      </c>
      <c r="S245" s="204" t="s">
        <v>24414</v>
      </c>
      <c r="T245" s="204">
        <v>40697</v>
      </c>
      <c r="U245" s="166" t="str">
        <f>YEAR(T245) &amp; IF(MONTH(T245) &lt;10,"0" &amp; MONTH(T245),MONTH(T245)) &amp;  IF(DAY(T245) &lt;10,"0" &amp; DAY(T245),DAY(T245))</f>
        <v>20110603</v>
      </c>
      <c r="W245" s="190" t="s">
        <v>104</v>
      </c>
      <c r="X245" s="166" t="s">
        <v>104</v>
      </c>
      <c r="Y245" s="190" t="s">
        <v>21997</v>
      </c>
      <c r="Z245" s="190" t="s">
        <v>21997</v>
      </c>
      <c r="AA245" s="200" t="s">
        <v>23629</v>
      </c>
      <c r="AB245" s="36" t="str">
        <f>VLOOKUP(AA245,'DM vị trí'!$B$4:$C$56,2,0)</f>
        <v>49</v>
      </c>
      <c r="AC245" s="36">
        <v>130907</v>
      </c>
      <c r="AD245" s="200" t="s">
        <v>24942</v>
      </c>
      <c r="AE245" s="18" t="s">
        <v>23525</v>
      </c>
      <c r="AF245" s="200" t="s">
        <v>24943</v>
      </c>
      <c r="AH245" s="200" t="s">
        <v>22535</v>
      </c>
      <c r="AI245" s="36" t="str">
        <f>VLOOKUP(AH245,'DM tongiao'!$A$3:$B$12,2,0)</f>
        <v>TG009</v>
      </c>
      <c r="AJ245" s="18" t="s">
        <v>22536</v>
      </c>
      <c r="AK245" s="36" t="str">
        <f>VLOOKUP(AJ245,'DM hon nhan'!$A$3:$B$8,2,0)</f>
        <v>TT01</v>
      </c>
      <c r="AL245" s="15" t="s">
        <v>25430</v>
      </c>
      <c r="AM245" s="15" t="s">
        <v>25430</v>
      </c>
      <c r="AN245" s="15" t="s">
        <v>22539</v>
      </c>
      <c r="AO245" s="15" t="str">
        <f>VLOOKUP(AN245,'DM Tỉnh thành'!$A$3:$B$66,2,0)</f>
        <v>TT005</v>
      </c>
      <c r="AR245" s="15" t="s">
        <v>25430</v>
      </c>
      <c r="AS245" s="15" t="s">
        <v>105</v>
      </c>
      <c r="AT245" s="15" t="str">
        <f>VLOOKUP(AS245,'DM Tỉnh thành'!$A$3:$B$66,2,0)</f>
        <v>TT005</v>
      </c>
      <c r="AV245" s="15" t="e">
        <f>VLOOKUP(AU245,'DM quận huyện'!$B$3:$C$705,2,0)</f>
        <v>#N/A</v>
      </c>
      <c r="BA245" s="18" t="s">
        <v>22250</v>
      </c>
      <c r="BB245" s="176"/>
      <c r="BC245" s="18" t="s">
        <v>23580</v>
      </c>
      <c r="BD245" s="18" t="s">
        <v>22250</v>
      </c>
      <c r="BE245" s="18" t="s">
        <v>22250</v>
      </c>
      <c r="BH245" s="200" t="s">
        <v>24944</v>
      </c>
      <c r="BI245" s="200" t="s">
        <v>22561</v>
      </c>
      <c r="BJ245" s="200"/>
      <c r="BL245" s="15" t="s">
        <v>22616</v>
      </c>
      <c r="BM245" s="176"/>
      <c r="BN245" s="15" t="s">
        <v>22617</v>
      </c>
      <c r="BO245" s="18" t="s">
        <v>22546</v>
      </c>
      <c r="BP245" s="18" t="s">
        <v>22542</v>
      </c>
    </row>
    <row r="246" spans="1:68" x14ac:dyDescent="0.25">
      <c r="A246" s="14" t="s">
        <v>23526</v>
      </c>
      <c r="B246" s="14" t="s">
        <v>21855</v>
      </c>
      <c r="C246" s="15" t="s">
        <v>23527</v>
      </c>
      <c r="D246" s="15" t="s">
        <v>25365</v>
      </c>
      <c r="E246" s="187" t="s">
        <v>67</v>
      </c>
      <c r="F246" s="220" t="str">
        <f>VLOOKUP(E246,'DM quốc gia'!$A$3:$B$20,2,0)</f>
        <v>QG001</v>
      </c>
      <c r="G246" s="166">
        <v>32788</v>
      </c>
      <c r="H246" s="166" t="str">
        <f>YEAR(G246) &amp; IF(MONTH(G246) &lt;10,"0" &amp; MONTH(G246),MONTH(G246)) &amp;  IF(DAY(G246) &lt;10,"0" &amp; DAY(G246),DAY(G246))</f>
        <v>19891007</v>
      </c>
      <c r="I246" s="15" t="s">
        <v>20989</v>
      </c>
      <c r="J246" s="15" t="str">
        <f>VLOOKUP(I246,'DM giới tính'!$A$4:$B$5,2,0)</f>
        <v>NU</v>
      </c>
      <c r="K246" s="187" t="str">
        <f>+VLOOKUP(C246,'[5]Hồ sơ nhân viên'!B$5:AW$126,5,0)</f>
        <v>01</v>
      </c>
      <c r="L246" s="190" t="s">
        <v>21936</v>
      </c>
      <c r="M246" s="166">
        <f>+EDATE(O246,2)</f>
        <v>42638</v>
      </c>
      <c r="N246" s="166" t="str">
        <f>YEAR(M246) &amp; IF(MONTH(M246) &lt;10,"0" &amp; MONTH(M246),MONTH(M246)) &amp;  IF(DAY(M246) &lt;10,"0" &amp; DAY(M246),DAY(M246))</f>
        <v>20160925</v>
      </c>
      <c r="O246" s="200">
        <v>42576</v>
      </c>
      <c r="P246" s="166" t="str">
        <f>YEAR(O246) &amp; IF(MONTH(O246) &lt;10,"0" &amp; MONTH(O246),MONTH(O246)) &amp;  IF(DAY(O246) &lt;10,"0" &amp; DAY(O246),DAY(O246))</f>
        <v>20160725</v>
      </c>
      <c r="Q246" s="166">
        <v>42576</v>
      </c>
      <c r="R246" s="166" t="str">
        <f>YEAR(Q246) &amp; IF(MONTH(Q246) &lt;10,"0" &amp; MONTH(Q246),MONTH(Q246)) &amp;  IF(DAY(Q246) &lt;10,"0" &amp; DAY(Q246),DAY(Q246))</f>
        <v>20160725</v>
      </c>
      <c r="S246" s="204" t="s">
        <v>24415</v>
      </c>
      <c r="T246" s="204">
        <v>40517</v>
      </c>
      <c r="U246" s="166" t="str">
        <f>YEAR(T246) &amp; IF(MONTH(T246) &lt;10,"0" &amp; MONTH(T246),MONTH(T246)) &amp;  IF(DAY(T246) &lt;10,"0" &amp; DAY(T246),DAY(T246))</f>
        <v>20101205</v>
      </c>
      <c r="W246" s="190" t="s">
        <v>104</v>
      </c>
      <c r="X246" s="166" t="s">
        <v>104</v>
      </c>
      <c r="Y246" s="190" t="s">
        <v>21993</v>
      </c>
      <c r="Z246" s="190" t="s">
        <v>21993</v>
      </c>
      <c r="AA246" s="200" t="s">
        <v>23629</v>
      </c>
      <c r="AB246" s="36" t="str">
        <f>VLOOKUP(AA246,'DM vị trí'!$B$4:$C$56,2,0)</f>
        <v>49</v>
      </c>
      <c r="AC246" s="36">
        <v>130906</v>
      </c>
      <c r="AD246" s="200" t="s">
        <v>24945</v>
      </c>
      <c r="AE246" s="18" t="s">
        <v>23528</v>
      </c>
      <c r="AF246" s="200" t="s">
        <v>24946</v>
      </c>
      <c r="AH246" s="200" t="s">
        <v>21124</v>
      </c>
      <c r="AI246" s="36" t="str">
        <f>VLOOKUP(AH246,'DM tongiao'!$A$3:$B$12,2,0)</f>
        <v>TG007</v>
      </c>
      <c r="AJ246" s="18" t="s">
        <v>22544</v>
      </c>
      <c r="AK246" s="36" t="str">
        <f>VLOOKUP(AJ246,'DM hon nhan'!$A$3:$B$8,2,0)</f>
        <v>TT02</v>
      </c>
      <c r="AL246" s="15" t="s">
        <v>25431</v>
      </c>
      <c r="AM246" s="15" t="s">
        <v>25431</v>
      </c>
      <c r="AN246" s="15" t="s">
        <v>22539</v>
      </c>
      <c r="AO246" s="15" t="str">
        <f>VLOOKUP(AN246,'DM Tỉnh thành'!$A$3:$B$66,2,0)</f>
        <v>TT005</v>
      </c>
      <c r="AR246" s="15" t="s">
        <v>25431</v>
      </c>
      <c r="AS246" s="15" t="s">
        <v>105</v>
      </c>
      <c r="AT246" s="15" t="str">
        <f>VLOOKUP(AS246,'DM Tỉnh thành'!$A$3:$B$66,2,0)</f>
        <v>TT005</v>
      </c>
      <c r="AV246" s="15" t="e">
        <f>VLOOKUP(AU246,'DM quận huyện'!$B$3:$C$705,2,0)</f>
        <v>#N/A</v>
      </c>
      <c r="BA246" s="18" t="s">
        <v>22250</v>
      </c>
      <c r="BB246" s="176"/>
      <c r="BC246" s="18" t="s">
        <v>23580</v>
      </c>
      <c r="BD246" s="18" t="s">
        <v>22250</v>
      </c>
      <c r="BE246" s="18" t="s">
        <v>22250</v>
      </c>
      <c r="BH246" s="200" t="s">
        <v>24947</v>
      </c>
      <c r="BI246" s="200" t="s">
        <v>22561</v>
      </c>
      <c r="BJ246" s="200"/>
      <c r="BL246" s="15" t="s">
        <v>23785</v>
      </c>
      <c r="BM246" s="176"/>
      <c r="BN246" s="15" t="s">
        <v>23786</v>
      </c>
      <c r="BO246" s="18" t="s">
        <v>22546</v>
      </c>
      <c r="BP246" s="18" t="s">
        <v>22542</v>
      </c>
    </row>
    <row r="247" spans="1:68" x14ac:dyDescent="0.25">
      <c r="A247" s="14" t="s">
        <v>23424</v>
      </c>
      <c r="B247" s="14" t="s">
        <v>21855</v>
      </c>
      <c r="C247" s="15" t="s">
        <v>23425</v>
      </c>
      <c r="D247" s="15" t="s">
        <v>25286</v>
      </c>
      <c r="E247" s="187" t="s">
        <v>67</v>
      </c>
      <c r="F247" s="220" t="str">
        <f>VLOOKUP(E247,'DM quốc gia'!$A$3:$B$20,2,0)</f>
        <v>QG001</v>
      </c>
      <c r="G247" s="166">
        <v>33747</v>
      </c>
      <c r="H247" s="166" t="str">
        <f>YEAR(G247) &amp; IF(MONTH(G247) &lt;10,"0" &amp; MONTH(G247),MONTH(G247)) &amp;  IF(DAY(G247) &lt;10,"0" &amp; DAY(G247),DAY(G247))</f>
        <v>19920523</v>
      </c>
      <c r="I247" s="15" t="s">
        <v>20989</v>
      </c>
      <c r="J247" s="15" t="str">
        <f>VLOOKUP(I247,'DM giới tính'!$A$4:$B$5,2,0)</f>
        <v>NU</v>
      </c>
      <c r="K247" s="187" t="str">
        <f>+VLOOKUP(C247,'[5]Hồ sơ nhân viên'!B$5:AW$126,5,0)</f>
        <v>01</v>
      </c>
      <c r="L247" s="190" t="s">
        <v>21951</v>
      </c>
      <c r="M247" s="166">
        <f>+EDATE(O247,2)</f>
        <v>42036</v>
      </c>
      <c r="N247" s="166" t="str">
        <f>YEAR(M247) &amp; IF(MONTH(M247) &lt;10,"0" &amp; MONTH(M247),MONTH(M247)) &amp;  IF(DAY(M247) &lt;10,"0" &amp; DAY(M247),DAY(M247))</f>
        <v>20150201</v>
      </c>
      <c r="O247" s="200">
        <v>41974</v>
      </c>
      <c r="P247" s="166" t="str">
        <f>YEAR(O247) &amp; IF(MONTH(O247) &lt;10,"0" &amp; MONTH(O247),MONTH(O247)) &amp;  IF(DAY(O247) &lt;10,"0" &amp; DAY(O247),DAY(O247))</f>
        <v>20141201</v>
      </c>
      <c r="Q247" s="166">
        <v>41974</v>
      </c>
      <c r="R247" s="166" t="str">
        <f>YEAR(Q247) &amp; IF(MONTH(Q247) &lt;10,"0" &amp; MONTH(Q247),MONTH(Q247)) &amp;  IF(DAY(Q247) &lt;10,"0" &amp; DAY(Q247),DAY(Q247))</f>
        <v>20141201</v>
      </c>
      <c r="S247" s="204" t="s">
        <v>24335</v>
      </c>
      <c r="T247" s="204">
        <v>42481</v>
      </c>
      <c r="U247" s="166" t="str">
        <f>YEAR(T247) &amp; IF(MONTH(T247) &lt;10,"0" &amp; MONTH(T247),MONTH(T247)) &amp;  IF(DAY(T247) &lt;10,"0" &amp; DAY(T247),DAY(T247))</f>
        <v>20160421</v>
      </c>
      <c r="W247" s="190" t="s">
        <v>193</v>
      </c>
      <c r="X247" s="166" t="s">
        <v>193</v>
      </c>
      <c r="Y247" s="190" t="s">
        <v>21994</v>
      </c>
      <c r="Z247" s="190" t="s">
        <v>21994</v>
      </c>
      <c r="AA247" s="200" t="s">
        <v>23837</v>
      </c>
      <c r="AB247" s="36" t="str">
        <f>VLOOKUP(AA247,'DM vị trí'!$B$4:$C$56,2,0)</f>
        <v>52</v>
      </c>
      <c r="AC247" s="36" t="s">
        <v>21789</v>
      </c>
      <c r="AD247" s="200" t="s">
        <v>24690</v>
      </c>
      <c r="AE247" s="18" t="s">
        <v>23426</v>
      </c>
      <c r="AF247" s="200" t="s">
        <v>24691</v>
      </c>
      <c r="AH247" s="200" t="s">
        <v>21124</v>
      </c>
      <c r="AI247" s="36" t="str">
        <f>VLOOKUP(AH247,'DM tongiao'!$A$3:$B$12,2,0)</f>
        <v>TG007</v>
      </c>
      <c r="AJ247" s="18" t="s">
        <v>22544</v>
      </c>
      <c r="AK247" s="36" t="str">
        <f>VLOOKUP(AJ247,'DM hon nhan'!$A$3:$B$8,2,0)</f>
        <v>TT02</v>
      </c>
      <c r="AL247" s="15" t="s">
        <v>23684</v>
      </c>
      <c r="AM247" s="15" t="s">
        <v>23427</v>
      </c>
      <c r="AN247" s="15" t="s">
        <v>22539</v>
      </c>
      <c r="AO247" s="15" t="str">
        <f>VLOOKUP(AN247,'DM Tỉnh thành'!$A$3:$B$66,2,0)</f>
        <v>TT005</v>
      </c>
      <c r="AR247" s="15" t="s">
        <v>23684</v>
      </c>
      <c r="AS247" s="15" t="s">
        <v>194</v>
      </c>
      <c r="AT247" s="15" t="str">
        <f>VLOOKUP(AS247,'DM Tỉnh thành'!$A$3:$B$66,2,0)</f>
        <v>TT050</v>
      </c>
      <c r="AU247" s="15" t="s">
        <v>240</v>
      </c>
      <c r="AV247" s="15" t="str">
        <f>VLOOKUP(AU247,'DM quận huyện'!$B$3:$C$705,2,0)</f>
        <v>QH009</v>
      </c>
      <c r="BA247" s="18" t="s">
        <v>22250</v>
      </c>
      <c r="BB247" s="176"/>
      <c r="BC247" s="18" t="s">
        <v>23580</v>
      </c>
      <c r="BD247" s="18" t="s">
        <v>22250</v>
      </c>
      <c r="BE247" s="18" t="s">
        <v>22250</v>
      </c>
      <c r="BH247" s="200" t="s">
        <v>24692</v>
      </c>
      <c r="BI247" s="200" t="s">
        <v>22561</v>
      </c>
      <c r="BJ247" s="200" t="str">
        <f>VLOOKUP(BI247,'DM ngan hàng'!$A$4:$B$9,2,0)</f>
        <v>NH001</v>
      </c>
      <c r="BL247" s="200" t="s">
        <v>24693</v>
      </c>
      <c r="BM247" s="176"/>
      <c r="BN247" s="15" t="s">
        <v>23736</v>
      </c>
      <c r="BO247" s="18" t="s">
        <v>25470</v>
      </c>
      <c r="BP247" s="18" t="s">
        <v>22542</v>
      </c>
    </row>
    <row r="248" spans="1:68" x14ac:dyDescent="0.25">
      <c r="A248" s="14" t="s">
        <v>21699</v>
      </c>
      <c r="B248" s="14" t="s">
        <v>21855</v>
      </c>
      <c r="C248" s="15" t="s">
        <v>21513</v>
      </c>
      <c r="D248" s="15" t="s">
        <v>25324</v>
      </c>
      <c r="E248" s="187" t="s">
        <v>67</v>
      </c>
      <c r="F248" s="220" t="str">
        <f>VLOOKUP(E248,'DM quốc gia'!$A$3:$B$20,2,0)</f>
        <v>QG001</v>
      </c>
      <c r="G248" s="166">
        <v>31695</v>
      </c>
      <c r="H248" s="166" t="str">
        <f>YEAR(G248) &amp; IF(MONTH(G248) &lt;10,"0" &amp; MONTH(G248),MONTH(G248)) &amp;  IF(DAY(G248) &lt;10,"0" &amp; DAY(G248),DAY(G248))</f>
        <v>19861010</v>
      </c>
      <c r="I248" s="15" t="s">
        <v>20989</v>
      </c>
      <c r="J248" s="15" t="str">
        <f>VLOOKUP(I248,'DM giới tính'!$A$4:$B$5,2,0)</f>
        <v>NU</v>
      </c>
      <c r="K248" s="187" t="str">
        <f>+VLOOKUP(C248,'[5]Hồ sơ nhân viên'!B$5:AW$126,5,0)</f>
        <v>01</v>
      </c>
      <c r="L248" s="190" t="s">
        <v>21873</v>
      </c>
      <c r="M248" s="166">
        <f>+EDATE(O248,2)</f>
        <v>40317</v>
      </c>
      <c r="N248" s="166" t="str">
        <f>YEAR(M248) &amp; IF(MONTH(M248) &lt;10,"0" &amp; MONTH(M248),MONTH(M248)) &amp;  IF(DAY(M248) &lt;10,"0" &amp; DAY(M248),DAY(M248))</f>
        <v>20100519</v>
      </c>
      <c r="O248" s="200">
        <v>40256</v>
      </c>
      <c r="P248" s="166" t="str">
        <f>YEAR(O248) &amp; IF(MONTH(O248) &lt;10,"0" &amp; MONTH(O248),MONTH(O248)) &amp;  IF(DAY(O248) &lt;10,"0" &amp; DAY(O248),DAY(O248))</f>
        <v>20100319</v>
      </c>
      <c r="Q248" s="166">
        <v>40256</v>
      </c>
      <c r="R248" s="166" t="str">
        <f>YEAR(Q248) &amp; IF(MONTH(Q248) &lt;10,"0" &amp; MONTH(Q248),MONTH(Q248)) &amp;  IF(DAY(Q248) &lt;10,"0" &amp; DAY(Q248),DAY(Q248))</f>
        <v>20100319</v>
      </c>
      <c r="S248" s="204" t="s">
        <v>24374</v>
      </c>
      <c r="T248" s="204">
        <v>40640</v>
      </c>
      <c r="U248" s="166" t="str">
        <f>YEAR(T248) &amp; IF(MONTH(T248) &lt;10,"0" &amp; MONTH(T248),MONTH(T248)) &amp;  IF(DAY(T248) &lt;10,"0" &amp; DAY(T248),DAY(T248))</f>
        <v>20110407</v>
      </c>
      <c r="W248" s="190" t="s">
        <v>195</v>
      </c>
      <c r="X248" s="166" t="s">
        <v>195</v>
      </c>
      <c r="Y248" s="190" t="s">
        <v>22000</v>
      </c>
      <c r="Z248" s="190" t="s">
        <v>22000</v>
      </c>
      <c r="AA248" s="200" t="s">
        <v>22024</v>
      </c>
      <c r="AB248" s="36" t="str">
        <f>VLOOKUP(AA248,'DM vị trí'!$B$4:$C$56,2,0)</f>
        <v>03</v>
      </c>
      <c r="AC248" s="36">
        <v>120201</v>
      </c>
      <c r="AD248" s="200" t="s">
        <v>24828</v>
      </c>
      <c r="AE248" s="18" t="s">
        <v>22629</v>
      </c>
      <c r="AF248" s="200" t="s">
        <v>24829</v>
      </c>
      <c r="AH248" s="200" t="s">
        <v>22535</v>
      </c>
      <c r="AI248" s="36" t="str">
        <f>VLOOKUP(AH248,'DM tongiao'!$A$3:$B$12,2,0)</f>
        <v>TG009</v>
      </c>
      <c r="AJ248" s="18" t="s">
        <v>22544</v>
      </c>
      <c r="AK248" s="36" t="str">
        <f>VLOOKUP(AJ248,'DM hon nhan'!$A$3:$B$8,2,0)</f>
        <v>TT02</v>
      </c>
      <c r="AL248" s="15" t="s">
        <v>23702</v>
      </c>
      <c r="AM248" s="15" t="s">
        <v>25417</v>
      </c>
      <c r="AN248" s="15" t="s">
        <v>22539</v>
      </c>
      <c r="AO248" s="15" t="str">
        <f>VLOOKUP(AN248,'DM Tỉnh thành'!$A$3:$B$66,2,0)</f>
        <v>TT005</v>
      </c>
      <c r="AR248" s="15" t="s">
        <v>23702</v>
      </c>
      <c r="AS248" s="15" t="s">
        <v>196</v>
      </c>
      <c r="AT248" s="15" t="str">
        <f>VLOOKUP(AS248,'DM Tỉnh thành'!$A$3:$B$66,2,0)</f>
        <v>TT051</v>
      </c>
      <c r="AU248" s="15" t="s">
        <v>248</v>
      </c>
      <c r="AV248" s="15" t="str">
        <f>VLOOKUP(AU248,'DM quận huyện'!$B$3:$C$705,2,0)</f>
        <v>QH013</v>
      </c>
      <c r="BA248" s="18" t="s">
        <v>22250</v>
      </c>
      <c r="BB248" s="176"/>
      <c r="BC248" s="18" t="s">
        <v>23580</v>
      </c>
      <c r="BD248" s="18" t="s">
        <v>22250</v>
      </c>
      <c r="BE248" s="18" t="s">
        <v>22250</v>
      </c>
      <c r="BH248" s="200" t="s">
        <v>24830</v>
      </c>
      <c r="BI248" s="200" t="s">
        <v>22561</v>
      </c>
      <c r="BJ248" s="200" t="str">
        <f>VLOOKUP(BI248,'DM ngan hàng'!$A$4:$B$9,2,0)</f>
        <v>NH001</v>
      </c>
      <c r="BL248" s="15" t="s">
        <v>22631</v>
      </c>
      <c r="BM248" s="176"/>
      <c r="BN248" s="15" t="s">
        <v>22632</v>
      </c>
      <c r="BO248" s="18" t="s">
        <v>25470</v>
      </c>
      <c r="BP248" s="18" t="s">
        <v>22542</v>
      </c>
    </row>
    <row r="249" spans="1:68" x14ac:dyDescent="0.25">
      <c r="A249" s="14" t="s">
        <v>23529</v>
      </c>
      <c r="B249" s="14" t="s">
        <v>21855</v>
      </c>
      <c r="C249" s="15" t="s">
        <v>23530</v>
      </c>
      <c r="D249" s="15" t="s">
        <v>25368</v>
      </c>
      <c r="E249" s="187" t="s">
        <v>67</v>
      </c>
      <c r="F249" s="220" t="str">
        <f>VLOOKUP(E249,'DM quốc gia'!$A$3:$B$20,2,0)</f>
        <v>QG001</v>
      </c>
      <c r="G249" s="166">
        <v>32503</v>
      </c>
      <c r="H249" s="166" t="str">
        <f>YEAR(G249) &amp; IF(MONTH(G249) &lt;10,"0" &amp; MONTH(G249),MONTH(G249)) &amp;  IF(DAY(G249) &lt;10,"0" &amp; DAY(G249),DAY(G249))</f>
        <v>19881226</v>
      </c>
      <c r="I249" s="15" t="s">
        <v>20989</v>
      </c>
      <c r="J249" s="15" t="str">
        <f>VLOOKUP(I249,'DM giới tính'!$A$4:$B$5,2,0)</f>
        <v>NU</v>
      </c>
      <c r="K249" s="187" t="str">
        <f>+VLOOKUP(C249,'[5]Hồ sơ nhân viên'!B$5:AW$126,5,0)</f>
        <v>01</v>
      </c>
      <c r="L249" s="190" t="s">
        <v>21939</v>
      </c>
      <c r="M249" s="166">
        <f>+EDATE(O249,2)</f>
        <v>42140</v>
      </c>
      <c r="N249" s="166" t="str">
        <f>YEAR(M249) &amp; IF(MONTH(M249) &lt;10,"0" &amp; MONTH(M249),MONTH(M249)) &amp;  IF(DAY(M249) &lt;10,"0" &amp; DAY(M249),DAY(M249))</f>
        <v>20150516</v>
      </c>
      <c r="O249" s="200">
        <v>42079</v>
      </c>
      <c r="P249" s="166" t="str">
        <f>YEAR(O249) &amp; IF(MONTH(O249) &lt;10,"0" &amp; MONTH(O249),MONTH(O249)) &amp;  IF(DAY(O249) &lt;10,"0" &amp; DAY(O249),DAY(O249))</f>
        <v>20150316</v>
      </c>
      <c r="Q249" s="166">
        <v>42079</v>
      </c>
      <c r="R249" s="166" t="str">
        <f>YEAR(Q249) &amp; IF(MONTH(Q249) &lt;10,"0" &amp; MONTH(Q249),MONTH(Q249)) &amp;  IF(DAY(Q249) &lt;10,"0" &amp; DAY(Q249),DAY(Q249))</f>
        <v>20150316</v>
      </c>
      <c r="S249" s="204" t="s">
        <v>24418</v>
      </c>
      <c r="T249" s="204">
        <v>40997</v>
      </c>
      <c r="U249" s="166" t="str">
        <f>YEAR(T249) &amp; IF(MONTH(T249) &lt;10,"0" &amp; MONTH(T249),MONTH(T249)) &amp;  IF(DAY(T249) &lt;10,"0" &amp; DAY(T249),DAY(T249))</f>
        <v>20120329</v>
      </c>
      <c r="W249" s="190" t="s">
        <v>104</v>
      </c>
      <c r="X249" s="166" t="s">
        <v>104</v>
      </c>
      <c r="Y249" s="190" t="s">
        <v>22000</v>
      </c>
      <c r="Z249" s="190" t="s">
        <v>22000</v>
      </c>
      <c r="AA249" s="200" t="s">
        <v>23629</v>
      </c>
      <c r="AB249" s="36" t="str">
        <f>VLOOKUP(AA249,'DM vị trí'!$B$4:$C$56,2,0)</f>
        <v>49</v>
      </c>
      <c r="AC249" s="36">
        <v>140201</v>
      </c>
      <c r="AD249" s="200" t="s">
        <v>24954</v>
      </c>
      <c r="AE249" s="18" t="s">
        <v>23531</v>
      </c>
      <c r="AF249" s="200" t="s">
        <v>24955</v>
      </c>
      <c r="AH249" s="200" t="s">
        <v>22535</v>
      </c>
      <c r="AI249" s="36" t="str">
        <f>VLOOKUP(AH249,'DM tongiao'!$A$3:$B$12,2,0)</f>
        <v>TG009</v>
      </c>
      <c r="AJ249" s="18" t="s">
        <v>22536</v>
      </c>
      <c r="AK249" s="36" t="str">
        <f>VLOOKUP(AJ249,'DM hon nhan'!$A$3:$B$8,2,0)</f>
        <v>TT01</v>
      </c>
      <c r="AL249" s="15" t="s">
        <v>25432</v>
      </c>
      <c r="AM249" s="15" t="s">
        <v>25433</v>
      </c>
      <c r="AN249" s="15" t="s">
        <v>22539</v>
      </c>
      <c r="AO249" s="15" t="str">
        <f>VLOOKUP(AN249,'DM Tỉnh thành'!$A$3:$B$66,2,0)</f>
        <v>TT005</v>
      </c>
      <c r="AR249" s="15" t="s">
        <v>25432</v>
      </c>
      <c r="AS249" s="15" t="s">
        <v>105</v>
      </c>
      <c r="AT249" s="15" t="str">
        <f>VLOOKUP(AS249,'DM Tỉnh thành'!$A$3:$B$66,2,0)</f>
        <v>TT005</v>
      </c>
      <c r="AV249" s="15" t="e">
        <f>VLOOKUP(AU249,'DM quận huyện'!$B$3:$C$705,2,0)</f>
        <v>#N/A</v>
      </c>
      <c r="BA249" s="18" t="s">
        <v>22250</v>
      </c>
      <c r="BB249" s="176"/>
      <c r="BC249" s="18" t="s">
        <v>23580</v>
      </c>
      <c r="BD249" s="18" t="s">
        <v>22250</v>
      </c>
      <c r="BE249" s="18" t="s">
        <v>22250</v>
      </c>
      <c r="BH249" s="200" t="s">
        <v>24956</v>
      </c>
      <c r="BI249" s="200" t="s">
        <v>22561</v>
      </c>
      <c r="BJ249" s="200"/>
      <c r="BL249" s="15" t="s">
        <v>23789</v>
      </c>
      <c r="BM249" s="176"/>
      <c r="BN249" s="15" t="s">
        <v>23790</v>
      </c>
      <c r="BO249" s="18" t="s">
        <v>22546</v>
      </c>
      <c r="BP249" s="18" t="s">
        <v>22542</v>
      </c>
    </row>
    <row r="250" spans="1:68" x14ac:dyDescent="0.25">
      <c r="A250" s="14" t="s">
        <v>23532</v>
      </c>
      <c r="B250" s="14" t="s">
        <v>21855</v>
      </c>
      <c r="C250" s="15" t="s">
        <v>23533</v>
      </c>
      <c r="D250" s="15" t="s">
        <v>25369</v>
      </c>
      <c r="E250" s="187" t="s">
        <v>67</v>
      </c>
      <c r="F250" s="220" t="str">
        <f>VLOOKUP(E250,'DM quốc gia'!$A$3:$B$20,2,0)</f>
        <v>QG001</v>
      </c>
      <c r="G250" s="166">
        <v>31914</v>
      </c>
      <c r="H250" s="166" t="str">
        <f>YEAR(G250) &amp; IF(MONTH(G250) &lt;10,"0" &amp; MONTH(G250),MONTH(G250)) &amp;  IF(DAY(G250) &lt;10,"0" &amp; DAY(G250),DAY(G250))</f>
        <v>19870517</v>
      </c>
      <c r="I250" s="15" t="s">
        <v>20989</v>
      </c>
      <c r="J250" s="15" t="str">
        <f>VLOOKUP(I250,'DM giới tính'!$A$4:$B$5,2,0)</f>
        <v>NU</v>
      </c>
      <c r="K250" s="187" t="str">
        <f>+VLOOKUP(C250,'[5]Hồ sơ nhân viên'!B$5:AW$126,5,0)</f>
        <v>01</v>
      </c>
      <c r="L250" s="190" t="s">
        <v>21939</v>
      </c>
      <c r="M250" s="166">
        <f>+EDATE(O250,2)</f>
        <v>42339</v>
      </c>
      <c r="N250" s="166" t="str">
        <f>YEAR(M250) &amp; IF(MONTH(M250) &lt;10,"0" &amp; MONTH(M250),MONTH(M250)) &amp;  IF(DAY(M250) &lt;10,"0" &amp; DAY(M250),DAY(M250))</f>
        <v>20151201</v>
      </c>
      <c r="O250" s="200">
        <v>42278</v>
      </c>
      <c r="P250" s="166" t="str">
        <f>YEAR(O250) &amp; IF(MONTH(O250) &lt;10,"0" &amp; MONTH(O250),MONTH(O250)) &amp;  IF(DAY(O250) &lt;10,"0" &amp; DAY(O250),DAY(O250))</f>
        <v>20151001</v>
      </c>
      <c r="Q250" s="166">
        <v>42278</v>
      </c>
      <c r="R250" s="166" t="str">
        <f>YEAR(Q250) &amp; IF(MONTH(Q250) &lt;10,"0" &amp; MONTH(Q250),MONTH(Q250)) &amp;  IF(DAY(Q250) &lt;10,"0" &amp; DAY(Q250),DAY(Q250))</f>
        <v>20151001</v>
      </c>
      <c r="S250" s="204" t="s">
        <v>24419</v>
      </c>
      <c r="T250" s="204">
        <v>42978</v>
      </c>
      <c r="U250" s="166" t="str">
        <f>YEAR(T250) &amp; IF(MONTH(T250) &lt;10,"0" &amp; MONTH(T250),MONTH(T250)) &amp;  IF(DAY(T250) &lt;10,"0" &amp; DAY(T250),DAY(T250))</f>
        <v>20170831</v>
      </c>
      <c r="W250" s="190" t="s">
        <v>104</v>
      </c>
      <c r="X250" s="166" t="s">
        <v>104</v>
      </c>
      <c r="Y250" s="190" t="s">
        <v>21996</v>
      </c>
      <c r="Z250" s="190" t="s">
        <v>21996</v>
      </c>
      <c r="AA250" s="200" t="s">
        <v>23629</v>
      </c>
      <c r="AB250" s="36" t="str">
        <f>VLOOKUP(AA250,'DM vị trí'!$B$4:$C$56,2,0)</f>
        <v>49</v>
      </c>
      <c r="AC250" s="36">
        <v>150306</v>
      </c>
      <c r="AD250" s="200" t="s">
        <v>24957</v>
      </c>
      <c r="AE250" s="18" t="s">
        <v>23534</v>
      </c>
      <c r="AF250" s="200" t="s">
        <v>24958</v>
      </c>
      <c r="AH250" s="200" t="s">
        <v>22593</v>
      </c>
      <c r="AI250" s="36" t="str">
        <f>VLOOKUP(AH250,'DM tongiao'!$A$3:$B$12,2,0)</f>
        <v>TG002</v>
      </c>
      <c r="AJ250" s="18" t="s">
        <v>22536</v>
      </c>
      <c r="AK250" s="36" t="str">
        <f>VLOOKUP(AJ250,'DM hon nhan'!$A$3:$B$8,2,0)</f>
        <v>TT01</v>
      </c>
      <c r="AL250" s="15" t="s">
        <v>25434</v>
      </c>
      <c r="AM250" s="15" t="s">
        <v>25434</v>
      </c>
      <c r="AN250" s="15" t="s">
        <v>22539</v>
      </c>
      <c r="AO250" s="15" t="str">
        <f>VLOOKUP(AN250,'DM Tỉnh thành'!$A$3:$B$66,2,0)</f>
        <v>TT005</v>
      </c>
      <c r="AR250" s="15" t="s">
        <v>25434</v>
      </c>
      <c r="AS250" s="15" t="s">
        <v>105</v>
      </c>
      <c r="AT250" s="15" t="str">
        <f>VLOOKUP(AS250,'DM Tỉnh thành'!$A$3:$B$66,2,0)</f>
        <v>TT005</v>
      </c>
      <c r="AV250" s="15" t="e">
        <f>VLOOKUP(AU250,'DM quận huyện'!$B$3:$C$705,2,0)</f>
        <v>#N/A</v>
      </c>
      <c r="BA250" s="18" t="s">
        <v>22250</v>
      </c>
      <c r="BB250" s="176"/>
      <c r="BC250" s="18" t="s">
        <v>23580</v>
      </c>
      <c r="BD250" s="18" t="s">
        <v>22250</v>
      </c>
      <c r="BE250" s="18" t="s">
        <v>22250</v>
      </c>
      <c r="BH250" s="200" t="s">
        <v>24959</v>
      </c>
      <c r="BI250" s="200" t="s">
        <v>22561</v>
      </c>
      <c r="BJ250" s="200"/>
      <c r="BL250" s="15" t="s">
        <v>23791</v>
      </c>
      <c r="BM250" s="176"/>
      <c r="BN250" s="15" t="s">
        <v>23792</v>
      </c>
      <c r="BO250" s="18" t="s">
        <v>22546</v>
      </c>
      <c r="BP250" s="18" t="s">
        <v>22542</v>
      </c>
    </row>
    <row r="251" spans="1:68" x14ac:dyDescent="0.25">
      <c r="A251" s="14" t="s">
        <v>23490</v>
      </c>
      <c r="B251" s="14" t="s">
        <v>21855</v>
      </c>
      <c r="C251" s="15" t="s">
        <v>23491</v>
      </c>
      <c r="D251" s="15" t="s">
        <v>25347</v>
      </c>
      <c r="E251" s="187" t="s">
        <v>67</v>
      </c>
      <c r="F251" s="220" t="str">
        <f>VLOOKUP(E251,'DM quốc gia'!$A$3:$B$20,2,0)</f>
        <v>QG001</v>
      </c>
      <c r="G251" s="166">
        <v>32255</v>
      </c>
      <c r="H251" s="166" t="str">
        <f>YEAR(G251) &amp; IF(MONTH(G251) &lt;10,"0" &amp; MONTH(G251),MONTH(G251)) &amp;  IF(DAY(G251) &lt;10,"0" &amp; DAY(G251),DAY(G251))</f>
        <v>19880422</v>
      </c>
      <c r="I251" s="15" t="s">
        <v>20989</v>
      </c>
      <c r="J251" s="15" t="str">
        <f>VLOOKUP(I251,'DM giới tính'!$A$4:$B$5,2,0)</f>
        <v>NU</v>
      </c>
      <c r="K251" s="187" t="str">
        <f>+VLOOKUP(C251,'[5]Hồ sơ nhân viên'!B$5:AW$126,5,0)</f>
        <v>01</v>
      </c>
      <c r="L251" s="190" t="s">
        <v>21927</v>
      </c>
      <c r="M251" s="166">
        <f>+EDATE(O251,2)</f>
        <v>40782</v>
      </c>
      <c r="N251" s="166" t="str">
        <f>YEAR(M251) &amp; IF(MONTH(M251) &lt;10,"0" &amp; MONTH(M251),MONTH(M251)) &amp;  IF(DAY(M251) &lt;10,"0" &amp; DAY(M251),DAY(M251))</f>
        <v>20110827</v>
      </c>
      <c r="O251" s="200">
        <v>40721</v>
      </c>
      <c r="P251" s="166" t="str">
        <f>YEAR(O251) &amp; IF(MONTH(O251) &lt;10,"0" &amp; MONTH(O251),MONTH(O251)) &amp;  IF(DAY(O251) &lt;10,"0" &amp; DAY(O251),DAY(O251))</f>
        <v>20110627</v>
      </c>
      <c r="Q251" s="166">
        <v>40721</v>
      </c>
      <c r="R251" s="166" t="str">
        <f>YEAR(Q251) &amp; IF(MONTH(Q251) &lt;10,"0" &amp; MONTH(Q251),MONTH(Q251)) &amp;  IF(DAY(Q251) &lt;10,"0" &amp; DAY(Q251),DAY(Q251))</f>
        <v>20110627</v>
      </c>
      <c r="S251" s="204" t="s">
        <v>24397</v>
      </c>
      <c r="T251" s="204">
        <v>38574</v>
      </c>
      <c r="U251" s="166" t="str">
        <f>YEAR(T251) &amp; IF(MONTH(T251) &lt;10,"0" &amp; MONTH(T251),MONTH(T251)) &amp;  IF(DAY(T251) &lt;10,"0" &amp; DAY(T251),DAY(T251))</f>
        <v>20050810</v>
      </c>
      <c r="W251" s="190" t="s">
        <v>195</v>
      </c>
      <c r="X251" s="166" t="s">
        <v>195</v>
      </c>
      <c r="Y251" s="190" t="s">
        <v>21997</v>
      </c>
      <c r="Z251" s="190" t="s">
        <v>21997</v>
      </c>
      <c r="AA251" s="200" t="s">
        <v>23629</v>
      </c>
      <c r="AB251" s="36" t="str">
        <f>VLOOKUP(AA251,'DM vị trí'!$B$4:$C$56,2,0)</f>
        <v>49</v>
      </c>
      <c r="AC251" s="36">
        <v>130907</v>
      </c>
      <c r="AD251" s="200" t="s">
        <v>24892</v>
      </c>
      <c r="AE251" s="18" t="s">
        <v>23492</v>
      </c>
      <c r="AF251" s="200" t="s">
        <v>23492</v>
      </c>
      <c r="AH251" s="200" t="s">
        <v>22535</v>
      </c>
      <c r="AI251" s="36" t="str">
        <f>VLOOKUP(AH251,'DM tongiao'!$A$3:$B$12,2,0)</f>
        <v>TG009</v>
      </c>
      <c r="AJ251" s="18" t="s">
        <v>22536</v>
      </c>
      <c r="AK251" s="36" t="str">
        <f>VLOOKUP(AJ251,'DM hon nhan'!$A$3:$B$8,2,0)</f>
        <v>TT01</v>
      </c>
      <c r="AL251" s="15" t="s">
        <v>23710</v>
      </c>
      <c r="AM251" s="15" t="s">
        <v>25423</v>
      </c>
      <c r="AN251" s="15" t="s">
        <v>22539</v>
      </c>
      <c r="AO251" s="15" t="str">
        <f>VLOOKUP(AN251,'DM Tỉnh thành'!$A$3:$B$66,2,0)</f>
        <v>TT005</v>
      </c>
      <c r="AR251" s="15" t="s">
        <v>23710</v>
      </c>
      <c r="AS251" s="15" t="s">
        <v>196</v>
      </c>
      <c r="AT251" s="15" t="str">
        <f>VLOOKUP(AS251,'DM Tỉnh thành'!$A$3:$B$66,2,0)</f>
        <v>TT051</v>
      </c>
      <c r="AU251" s="15" t="s">
        <v>248</v>
      </c>
      <c r="AV251" s="15" t="str">
        <f>VLOOKUP(AU251,'DM quận huyện'!$B$3:$C$705,2,0)</f>
        <v>QH013</v>
      </c>
      <c r="BA251" s="18" t="s">
        <v>22250</v>
      </c>
      <c r="BB251" s="176"/>
      <c r="BC251" s="18" t="s">
        <v>23580</v>
      </c>
      <c r="BD251" s="18" t="s">
        <v>22250</v>
      </c>
      <c r="BE251" s="18" t="s">
        <v>22250</v>
      </c>
      <c r="BH251" s="200" t="s">
        <v>24893</v>
      </c>
      <c r="BI251" s="200" t="s">
        <v>22561</v>
      </c>
      <c r="BJ251" s="200" t="str">
        <f>VLOOKUP(BI251,'DM ngan hàng'!$A$4:$B$9,2,0)</f>
        <v>NH001</v>
      </c>
      <c r="BL251" s="15" t="s">
        <v>23493</v>
      </c>
      <c r="BM251" s="176"/>
      <c r="BN251" s="15" t="s">
        <v>23494</v>
      </c>
      <c r="BO251" s="18" t="s">
        <v>25470</v>
      </c>
      <c r="BP251" s="18" t="s">
        <v>22542</v>
      </c>
    </row>
    <row r="252" spans="1:68" x14ac:dyDescent="0.25">
      <c r="A252" s="14" t="s">
        <v>21770</v>
      </c>
      <c r="B252" s="14" t="s">
        <v>21855</v>
      </c>
      <c r="C252" s="15" t="s">
        <v>21583</v>
      </c>
      <c r="D252" s="15" t="s">
        <v>25386</v>
      </c>
      <c r="E252" s="187" t="s">
        <v>67</v>
      </c>
      <c r="F252" s="220" t="str">
        <f>VLOOKUP(E252,'DM quốc gia'!$A$3:$B$20,2,0)</f>
        <v>QG001</v>
      </c>
      <c r="G252" s="166">
        <v>33034</v>
      </c>
      <c r="H252" s="166" t="str">
        <f>YEAR(G252) &amp; IF(MONTH(G252) &lt;10,"0" &amp; MONTH(G252),MONTH(G252)) &amp;  IF(DAY(G252) &lt;10,"0" &amp; DAY(G252),DAY(G252))</f>
        <v>19900610</v>
      </c>
      <c r="I252" s="15" t="s">
        <v>20989</v>
      </c>
      <c r="J252" s="15" t="str">
        <f>VLOOKUP(I252,'DM giới tính'!$A$4:$B$5,2,0)</f>
        <v>NU</v>
      </c>
      <c r="K252" s="187" t="str">
        <f>+VLOOKUP(C252,'[5]Hồ sơ nhân viên'!B$5:AW$126,5,0)</f>
        <v>01</v>
      </c>
      <c r="L252" s="190" t="s">
        <v>21951</v>
      </c>
      <c r="M252" s="166">
        <f>+EDATE(O252,2)</f>
        <v>41581</v>
      </c>
      <c r="N252" s="166" t="str">
        <f>YEAR(M252) &amp; IF(MONTH(M252) &lt;10,"0" &amp; MONTH(M252),MONTH(M252)) &amp;  IF(DAY(M252) &lt;10,"0" &amp; DAY(M252),DAY(M252))</f>
        <v>20131103</v>
      </c>
      <c r="O252" s="200">
        <v>41520</v>
      </c>
      <c r="P252" s="166" t="str">
        <f>YEAR(O252) &amp; IF(MONTH(O252) &lt;10,"0" &amp; MONTH(O252),MONTH(O252)) &amp;  IF(DAY(O252) &lt;10,"0" &amp; DAY(O252),DAY(O252))</f>
        <v>20130903</v>
      </c>
      <c r="Q252" s="166">
        <v>41520</v>
      </c>
      <c r="R252" s="166" t="str">
        <f>YEAR(Q252) &amp; IF(MONTH(Q252) &lt;10,"0" &amp; MONTH(Q252),MONTH(Q252)) &amp;  IF(DAY(Q252) &lt;10,"0" &amp; DAY(Q252),DAY(Q252))</f>
        <v>20130903</v>
      </c>
      <c r="S252" s="204" t="s">
        <v>24436</v>
      </c>
      <c r="T252" s="204">
        <v>39385</v>
      </c>
      <c r="U252" s="166" t="str">
        <f>YEAR(T252) &amp; IF(MONTH(T252) &lt;10,"0" &amp; MONTH(T252),MONTH(T252)) &amp;  IF(DAY(T252) &lt;10,"0" &amp; DAY(T252),DAY(T252))</f>
        <v>20071030</v>
      </c>
      <c r="W252" s="190" t="s">
        <v>195</v>
      </c>
      <c r="X252" s="166" t="s">
        <v>195</v>
      </c>
      <c r="Y252" s="190" t="s">
        <v>21994</v>
      </c>
      <c r="Z252" s="190" t="s">
        <v>21994</v>
      </c>
      <c r="AA252" s="200" t="s">
        <v>23837</v>
      </c>
      <c r="AB252" s="36" t="str">
        <f>VLOOKUP(AA252,'DM vị trí'!$B$4:$C$56,2,0)</f>
        <v>52</v>
      </c>
      <c r="AC252" s="36">
        <v>141204</v>
      </c>
      <c r="AD252" s="200" t="s">
        <v>25007</v>
      </c>
      <c r="AE252" s="18" t="s">
        <v>22687</v>
      </c>
      <c r="AF252" s="200" t="s">
        <v>25008</v>
      </c>
      <c r="AH252" s="200" t="s">
        <v>22535</v>
      </c>
      <c r="AI252" s="36" t="str">
        <f>VLOOKUP(AH252,'DM tongiao'!$A$3:$B$12,2,0)</f>
        <v>TG009</v>
      </c>
      <c r="AJ252" s="18" t="s">
        <v>22544</v>
      </c>
      <c r="AK252" s="36" t="str">
        <f>VLOOKUP(AJ252,'DM hon nhan'!$A$3:$B$8,2,0)</f>
        <v>TT02</v>
      </c>
      <c r="AL252" s="15" t="s">
        <v>23729</v>
      </c>
      <c r="AM252" s="15" t="s">
        <v>23730</v>
      </c>
      <c r="AN252" s="15" t="s">
        <v>22539</v>
      </c>
      <c r="AO252" s="15" t="str">
        <f>VLOOKUP(AN252,'DM Tỉnh thành'!$A$3:$B$66,2,0)</f>
        <v>TT005</v>
      </c>
      <c r="AR252" s="15" t="s">
        <v>23729</v>
      </c>
      <c r="AS252" s="15" t="s">
        <v>196</v>
      </c>
      <c r="AT252" s="15" t="str">
        <f>VLOOKUP(AS252,'DM Tỉnh thành'!$A$3:$B$66,2,0)</f>
        <v>TT051</v>
      </c>
      <c r="AU252" s="15" t="s">
        <v>248</v>
      </c>
      <c r="AV252" s="15" t="str">
        <f>VLOOKUP(AU252,'DM quận huyện'!$B$3:$C$705,2,0)</f>
        <v>QH013</v>
      </c>
      <c r="BA252" s="18" t="s">
        <v>22250</v>
      </c>
      <c r="BB252" s="176"/>
      <c r="BC252" s="18" t="s">
        <v>23580</v>
      </c>
      <c r="BD252" s="18" t="s">
        <v>22250</v>
      </c>
      <c r="BE252" s="18" t="s">
        <v>22250</v>
      </c>
      <c r="BH252" s="200" t="s">
        <v>25009</v>
      </c>
      <c r="BI252" s="200" t="s">
        <v>22561</v>
      </c>
      <c r="BJ252" s="200" t="str">
        <f>VLOOKUP(BI252,'DM ngan hàng'!$A$4:$B$9,2,0)</f>
        <v>NH001</v>
      </c>
      <c r="BL252" s="15" t="s">
        <v>22688</v>
      </c>
      <c r="BM252" s="176"/>
      <c r="BN252" s="15" t="s">
        <v>23810</v>
      </c>
      <c r="BO252" s="18" t="s">
        <v>25470</v>
      </c>
      <c r="BP252" s="18" t="s">
        <v>22542</v>
      </c>
    </row>
    <row r="253" spans="1:68" x14ac:dyDescent="0.25">
      <c r="A253" s="14" t="s">
        <v>21840</v>
      </c>
      <c r="B253" s="14" t="s">
        <v>21855</v>
      </c>
      <c r="C253" s="15" t="s">
        <v>21653</v>
      </c>
      <c r="D253" s="15" t="s">
        <v>25390</v>
      </c>
      <c r="E253" s="187" t="s">
        <v>67</v>
      </c>
      <c r="F253" s="220" t="str">
        <f>VLOOKUP(E253,'DM quốc gia'!$A$3:$B$20,2,0)</f>
        <v>QG001</v>
      </c>
      <c r="G253" s="166">
        <v>34807</v>
      </c>
      <c r="H253" s="166" t="str">
        <f>YEAR(G253) &amp; IF(MONTH(G253) &lt;10,"0" &amp; MONTH(G253),MONTH(G253)) &amp;  IF(DAY(G253) &lt;10,"0" &amp; DAY(G253),DAY(G253))</f>
        <v>19950418</v>
      </c>
      <c r="I253" s="15" t="s">
        <v>20989</v>
      </c>
      <c r="J253" s="15" t="str">
        <f>VLOOKUP(I253,'DM giới tính'!$A$4:$B$5,2,0)</f>
        <v>NU</v>
      </c>
      <c r="K253" s="187" t="str">
        <f>+VLOOKUP(C253,'[5]Hồ sơ nhân viên'!B$5:AW$126,5,0)</f>
        <v>01</v>
      </c>
      <c r="L253" s="190" t="s">
        <v>21951</v>
      </c>
      <c r="M253" s="166">
        <f>+EDATE(O253,2)</f>
        <v>43044</v>
      </c>
      <c r="N253" s="166" t="str">
        <f>YEAR(M253) &amp; IF(MONTH(M253) &lt;10,"0" &amp; MONTH(M253),MONTH(M253)) &amp;  IF(DAY(M253) &lt;10,"0" &amp; DAY(M253),DAY(M253))</f>
        <v>20171105</v>
      </c>
      <c r="O253" s="200">
        <v>42983</v>
      </c>
      <c r="P253" s="166" t="str">
        <f>YEAR(O253) &amp; IF(MONTH(O253) &lt;10,"0" &amp; MONTH(O253),MONTH(O253)) &amp;  IF(DAY(O253) &lt;10,"0" &amp; DAY(O253),DAY(O253))</f>
        <v>20170905</v>
      </c>
      <c r="Q253" s="166">
        <v>42983</v>
      </c>
      <c r="R253" s="166" t="str">
        <f>YEAR(Q253) &amp; IF(MONTH(Q253) &lt;10,"0" &amp; MONTH(Q253),MONTH(Q253)) &amp;  IF(DAY(Q253) &lt;10,"0" &amp; DAY(Q253),DAY(Q253))</f>
        <v>20170905</v>
      </c>
      <c r="S253" s="204" t="s">
        <v>24440</v>
      </c>
      <c r="T253" s="204">
        <v>41345</v>
      </c>
      <c r="U253" s="166" t="str">
        <f>YEAR(T253) &amp; IF(MONTH(T253) &lt;10,"0" &amp; MONTH(T253),MONTH(T253)) &amp;  IF(DAY(T253) &lt;10,"0" &amp; DAY(T253),DAY(T253))</f>
        <v>20130312</v>
      </c>
      <c r="W253" s="190" t="s">
        <v>195</v>
      </c>
      <c r="X253" s="166" t="s">
        <v>195</v>
      </c>
      <c r="Y253" s="190" t="s">
        <v>21994</v>
      </c>
      <c r="Z253" s="190" t="s">
        <v>21994</v>
      </c>
      <c r="AA253" s="200" t="s">
        <v>23837</v>
      </c>
      <c r="AB253" s="36" t="str">
        <f>VLOOKUP(AA253,'DM vị trí'!$B$4:$C$56,2,0)</f>
        <v>52</v>
      </c>
      <c r="AC253" s="36">
        <v>141204</v>
      </c>
      <c r="AD253" s="200" t="s">
        <v>25019</v>
      </c>
      <c r="AE253" s="18" t="s">
        <v>22689</v>
      </c>
      <c r="AF253" s="200" t="s">
        <v>25020</v>
      </c>
      <c r="AH253" s="200" t="s">
        <v>22535</v>
      </c>
      <c r="AI253" s="36" t="str">
        <f>VLOOKUP(AH253,'DM tongiao'!$A$3:$B$12,2,0)</f>
        <v>TG009</v>
      </c>
      <c r="AJ253" s="18" t="s">
        <v>22544</v>
      </c>
      <c r="AK253" s="36" t="str">
        <f>VLOOKUP(AJ253,'DM hon nhan'!$A$3:$B$8,2,0)</f>
        <v>TT02</v>
      </c>
      <c r="AL253" s="15" t="s">
        <v>22690</v>
      </c>
      <c r="AM253" s="15" t="s">
        <v>22691</v>
      </c>
      <c r="AN253" s="15" t="s">
        <v>22539</v>
      </c>
      <c r="AO253" s="15" t="str">
        <f>VLOOKUP(AN253,'DM Tỉnh thành'!$A$3:$B$66,2,0)</f>
        <v>TT005</v>
      </c>
      <c r="AR253" s="15" t="s">
        <v>22690</v>
      </c>
      <c r="AS253" s="15" t="s">
        <v>196</v>
      </c>
      <c r="AT253" s="15" t="str">
        <f>VLOOKUP(AS253,'DM Tỉnh thành'!$A$3:$B$66,2,0)</f>
        <v>TT051</v>
      </c>
      <c r="AU253" s="15" t="s">
        <v>234</v>
      </c>
      <c r="AV253" s="15" t="str">
        <f>VLOOKUP(AU253,'DM quận huyện'!$B$3:$C$705,2,0)</f>
        <v>QH006</v>
      </c>
      <c r="BA253" s="18" t="s">
        <v>22250</v>
      </c>
      <c r="BB253" s="176"/>
      <c r="BC253" s="18" t="s">
        <v>23580</v>
      </c>
      <c r="BD253" s="18" t="s">
        <v>22250</v>
      </c>
      <c r="BE253" s="18" t="s">
        <v>22250</v>
      </c>
      <c r="BH253" s="200" t="s">
        <v>25021</v>
      </c>
      <c r="BI253" s="200" t="s">
        <v>22561</v>
      </c>
      <c r="BJ253" s="200" t="str">
        <f>VLOOKUP(BI253,'DM ngan hàng'!$A$4:$B$9,2,0)</f>
        <v>NH001</v>
      </c>
      <c r="BL253" s="185">
        <v>0</v>
      </c>
      <c r="BM253" s="176"/>
      <c r="BN253" s="15" t="s">
        <v>23817</v>
      </c>
      <c r="BO253" s="18" t="s">
        <v>25470</v>
      </c>
      <c r="BP253" s="18" t="s">
        <v>22542</v>
      </c>
    </row>
    <row r="254" spans="1:68" x14ac:dyDescent="0.25">
      <c r="A254" s="14" t="s">
        <v>21812</v>
      </c>
      <c r="B254" s="14" t="s">
        <v>21855</v>
      </c>
      <c r="C254" s="15" t="s">
        <v>21626</v>
      </c>
      <c r="D254" s="15" t="s">
        <v>25373</v>
      </c>
      <c r="E254" s="187" t="s">
        <v>67</v>
      </c>
      <c r="F254" s="220" t="str">
        <f>VLOOKUP(E254,'DM quốc gia'!$A$3:$B$20,2,0)</f>
        <v>QG001</v>
      </c>
      <c r="G254" s="166">
        <v>32455</v>
      </c>
      <c r="H254" s="166" t="str">
        <f>YEAR(G254) &amp; IF(MONTH(G254) &lt;10,"0" &amp; MONTH(G254),MONTH(G254)) &amp;  IF(DAY(G254) &lt;10,"0" &amp; DAY(G254),DAY(G254))</f>
        <v>19881108</v>
      </c>
      <c r="I254" s="15" t="s">
        <v>20988</v>
      </c>
      <c r="J254" s="15" t="str">
        <f>VLOOKUP(I254,'DM giới tính'!$A$4:$B$5,2,0)</f>
        <v>NAM</v>
      </c>
      <c r="K254" s="187" t="str">
        <f>+VLOOKUP(C254,'[5]Hồ sơ nhân viên'!B$5:AW$126,5,0)</f>
        <v>01</v>
      </c>
      <c r="L254" s="190" t="s">
        <v>21939</v>
      </c>
      <c r="M254" s="166">
        <f>+EDATE(O254,2)</f>
        <v>42742</v>
      </c>
      <c r="N254" s="166" t="str">
        <f>YEAR(M254) &amp; IF(MONTH(M254) &lt;10,"0" &amp; MONTH(M254),MONTH(M254)) &amp;  IF(DAY(M254) &lt;10,"0" &amp; DAY(M254),DAY(M254))</f>
        <v>20170107</v>
      </c>
      <c r="O254" s="200">
        <v>42681</v>
      </c>
      <c r="P254" s="166" t="str">
        <f>YEAR(O254) &amp; IF(MONTH(O254) &lt;10,"0" &amp; MONTH(O254),MONTH(O254)) &amp;  IF(DAY(O254) &lt;10,"0" &amp; DAY(O254),DAY(O254))</f>
        <v>20161107</v>
      </c>
      <c r="Q254" s="166">
        <v>42681</v>
      </c>
      <c r="R254" s="166" t="str">
        <f>YEAR(Q254) &amp; IF(MONTH(Q254) &lt;10,"0" &amp; MONTH(Q254),MONTH(Q254)) &amp;  IF(DAY(Q254) &lt;10,"0" &amp; DAY(Q254),DAY(Q254))</f>
        <v>20161107</v>
      </c>
      <c r="S254" s="204" t="s">
        <v>24423</v>
      </c>
      <c r="T254" s="204">
        <v>40011</v>
      </c>
      <c r="U254" s="166" t="str">
        <f>YEAR(T254) &amp; IF(MONTH(T254) &lt;10,"0" &amp; MONTH(T254),MONTH(T254)) &amp;  IF(DAY(T254) &lt;10,"0" &amp; DAY(T254),DAY(T254))</f>
        <v>20090717</v>
      </c>
      <c r="W254" s="190" t="s">
        <v>104</v>
      </c>
      <c r="X254" s="166" t="s">
        <v>104</v>
      </c>
      <c r="Y254" s="190" t="s">
        <v>21995</v>
      </c>
      <c r="Z254" s="190" t="s">
        <v>21995</v>
      </c>
      <c r="AA254" s="200" t="s">
        <v>23629</v>
      </c>
      <c r="AB254" s="36" t="str">
        <f>VLOOKUP(AA254,'DM vị trí'!$B$4:$C$56,2,0)</f>
        <v>49</v>
      </c>
      <c r="AC254" s="36">
        <v>150306</v>
      </c>
      <c r="AD254" s="200" t="s">
        <v>24969</v>
      </c>
      <c r="AE254" s="18" t="s">
        <v>22666</v>
      </c>
      <c r="AF254" s="200" t="s">
        <v>24970</v>
      </c>
      <c r="AH254" s="200" t="s">
        <v>22593</v>
      </c>
      <c r="AI254" s="36" t="str">
        <f>VLOOKUP(AH254,'DM tongiao'!$A$3:$B$12,2,0)</f>
        <v>TG002</v>
      </c>
      <c r="AJ254" s="18" t="s">
        <v>22544</v>
      </c>
      <c r="AK254" s="36" t="str">
        <f>VLOOKUP(AJ254,'DM hon nhan'!$A$3:$B$8,2,0)</f>
        <v>TT02</v>
      </c>
      <c r="AL254" s="15" t="s">
        <v>25437</v>
      </c>
      <c r="AM254" s="15" t="s">
        <v>25437</v>
      </c>
      <c r="AN254" s="15" t="s">
        <v>22539</v>
      </c>
      <c r="AO254" s="15" t="str">
        <f>VLOOKUP(AN254,'DM Tỉnh thành'!$A$3:$B$66,2,0)</f>
        <v>TT005</v>
      </c>
      <c r="AR254" s="15" t="s">
        <v>25437</v>
      </c>
      <c r="AS254" s="15" t="s">
        <v>105</v>
      </c>
      <c r="AT254" s="15" t="str">
        <f>VLOOKUP(AS254,'DM Tỉnh thành'!$A$3:$B$66,2,0)</f>
        <v>TT005</v>
      </c>
      <c r="AV254" s="15" t="e">
        <f>VLOOKUP(AU254,'DM quận huyện'!$B$3:$C$705,2,0)</f>
        <v>#N/A</v>
      </c>
      <c r="BA254" s="18" t="s">
        <v>22250</v>
      </c>
      <c r="BB254" s="176"/>
      <c r="BC254" s="18" t="s">
        <v>23580</v>
      </c>
      <c r="BD254" s="18" t="s">
        <v>22250</v>
      </c>
      <c r="BE254" s="18" t="s">
        <v>22250</v>
      </c>
      <c r="BH254" s="200" t="s">
        <v>24971</v>
      </c>
      <c r="BI254" s="200" t="s">
        <v>22561</v>
      </c>
      <c r="BJ254" s="200"/>
      <c r="BL254" s="15" t="s">
        <v>22667</v>
      </c>
      <c r="BM254" s="176"/>
      <c r="BN254" s="15" t="s">
        <v>22668</v>
      </c>
      <c r="BO254" s="18" t="s">
        <v>22546</v>
      </c>
      <c r="BP254" s="18" t="s">
        <v>22542</v>
      </c>
    </row>
    <row r="255" spans="1:68" x14ac:dyDescent="0.25">
      <c r="A255" s="14" t="s">
        <v>23869</v>
      </c>
      <c r="B255" s="14" t="s">
        <v>21858</v>
      </c>
      <c r="C255" s="15" t="s">
        <v>21682</v>
      </c>
      <c r="D255" s="15" t="s">
        <v>25342</v>
      </c>
      <c r="E255" s="187" t="s">
        <v>67</v>
      </c>
      <c r="F255" s="220" t="str">
        <f>VLOOKUP(E255,'DM quốc gia'!$A$3:$B$20,2,0)</f>
        <v>QG001</v>
      </c>
      <c r="G255" s="166">
        <v>29400</v>
      </c>
      <c r="H255" s="166" t="str">
        <f>YEAR(G255) &amp; IF(MONTH(G255) &lt;10,"0" &amp; MONTH(G255),MONTH(G255)) &amp;  IF(DAY(G255) &lt;10,"0" &amp; DAY(G255),DAY(G255))</f>
        <v>19800628</v>
      </c>
      <c r="I255" s="15" t="s">
        <v>20988</v>
      </c>
      <c r="J255" s="15" t="str">
        <f>VLOOKUP(I255,'DM giới tính'!$A$4:$B$5,2,0)</f>
        <v>NAM</v>
      </c>
      <c r="K255" s="187" t="str">
        <f>+VLOOKUP(C255,'[5]Hồ sơ nhân viên'!B$5:AW$126,5,0)</f>
        <v>02</v>
      </c>
      <c r="L255" s="190" t="s">
        <v>21876</v>
      </c>
      <c r="M255" s="166">
        <f>+EDATE(O255,2)</f>
        <v>42896</v>
      </c>
      <c r="N255" s="166" t="str">
        <f>YEAR(M255) &amp; IF(MONTH(M255) &lt;10,"0" &amp; MONTH(M255),MONTH(M255)) &amp;  IF(DAY(M255) &lt;10,"0" &amp; DAY(M255),DAY(M255))</f>
        <v>20170610</v>
      </c>
      <c r="O255" s="200">
        <v>42835</v>
      </c>
      <c r="P255" s="166" t="str">
        <f>YEAR(O255) &amp; IF(MONTH(O255) &lt;10,"0" &amp; MONTH(O255),MONTH(O255)) &amp;  IF(DAY(O255) &lt;10,"0" &amp; DAY(O255),DAY(O255))</f>
        <v>20170410</v>
      </c>
      <c r="Q255" s="166">
        <v>42835</v>
      </c>
      <c r="R255" s="166" t="str">
        <f>YEAR(Q255) &amp; IF(MONTH(Q255) &lt;10,"0" &amp; MONTH(Q255),MONTH(Q255)) &amp;  IF(DAY(Q255) &lt;10,"0" &amp; DAY(Q255),DAY(Q255))</f>
        <v>20170410</v>
      </c>
      <c r="S255" s="204" t="s">
        <v>24392</v>
      </c>
      <c r="T255" s="204">
        <v>41612</v>
      </c>
      <c r="U255" s="166" t="str">
        <f>YEAR(T255) &amp; IF(MONTH(T255) &lt;10,"0" &amp; MONTH(T255),MONTH(T255)) &amp;  IF(DAY(T255) &lt;10,"0" &amp; DAY(T255),DAY(T255))</f>
        <v>20131204</v>
      </c>
      <c r="W255" s="190" t="s">
        <v>203</v>
      </c>
      <c r="X255" s="166" t="s">
        <v>203</v>
      </c>
      <c r="Y255" s="190" t="s">
        <v>21999</v>
      </c>
      <c r="Z255" s="190" t="s">
        <v>21999</v>
      </c>
      <c r="AA255" s="200" t="s">
        <v>23629</v>
      </c>
      <c r="AB255" s="36" t="str">
        <f>VLOOKUP(AA255,'DM vị trí'!$B$4:$C$56,2,0)</f>
        <v>49</v>
      </c>
      <c r="AC255" s="36">
        <v>160404</v>
      </c>
      <c r="AD255" s="200" t="s">
        <v>24877</v>
      </c>
      <c r="AF255" s="200" t="s">
        <v>24878</v>
      </c>
      <c r="AH255" s="200" t="s">
        <v>22535</v>
      </c>
      <c r="AI255" s="36" t="str">
        <f>VLOOKUP(AH255,'DM tongiao'!$A$3:$B$12,2,0)</f>
        <v>TG009</v>
      </c>
      <c r="AJ255" s="18" t="s">
        <v>22544</v>
      </c>
      <c r="AK255" s="36" t="str">
        <f>VLOOKUP(AJ255,'DM hon nhan'!$A$3:$B$8,2,0)</f>
        <v>TT02</v>
      </c>
      <c r="AL255" s="15" t="s">
        <v>23482</v>
      </c>
      <c r="AM255" s="15" t="s">
        <v>23482</v>
      </c>
      <c r="AN255" s="15" t="s">
        <v>22646</v>
      </c>
      <c r="AR255" s="15" t="s">
        <v>23482</v>
      </c>
      <c r="AS255" s="15" t="s">
        <v>204</v>
      </c>
      <c r="AT255" s="15" t="str">
        <f>VLOOKUP(AS255,'DM Tỉnh thành'!$A$3:$B$66,2,0)</f>
        <v>TT055</v>
      </c>
      <c r="AU255" s="33" t="s">
        <v>687</v>
      </c>
      <c r="AV255" s="15" t="str">
        <f>VLOOKUP(AU255,'DM quận huyện'!$B$3:$C$705,2,0)</f>
        <v>QH233</v>
      </c>
      <c r="BA255" s="18" t="s">
        <v>22250</v>
      </c>
      <c r="BB255" s="176"/>
      <c r="BC255" s="18" t="s">
        <v>23580</v>
      </c>
      <c r="BD255" s="18" t="s">
        <v>22250</v>
      </c>
      <c r="BE255" s="18" t="s">
        <v>22250</v>
      </c>
      <c r="BH255" s="200" t="s">
        <v>24879</v>
      </c>
      <c r="BI255" s="200" t="s">
        <v>24874</v>
      </c>
      <c r="BJ255" s="200" t="str">
        <f>VLOOKUP(BI255,'DM ngan hàng'!$A$4:$B$9,2,0)</f>
        <v>NH003</v>
      </c>
      <c r="BL255" s="15">
        <v>8021442934</v>
      </c>
      <c r="BM255" s="176"/>
      <c r="BN255" s="15"/>
      <c r="BO255" s="18" t="s">
        <v>25470</v>
      </c>
      <c r="BP255" s="18" t="s">
        <v>22542</v>
      </c>
    </row>
    <row r="256" spans="1:68" x14ac:dyDescent="0.25">
      <c r="A256" s="14" t="s">
        <v>23546</v>
      </c>
      <c r="B256" s="14" t="s">
        <v>21855</v>
      </c>
      <c r="C256" s="15" t="s">
        <v>23547</v>
      </c>
      <c r="D256" s="15" t="s">
        <v>25375</v>
      </c>
      <c r="E256" s="187" t="s">
        <v>67</v>
      </c>
      <c r="F256" s="220" t="str">
        <f>VLOOKUP(E256,'DM quốc gia'!$A$3:$B$20,2,0)</f>
        <v>QG001</v>
      </c>
      <c r="G256" s="166">
        <v>33409</v>
      </c>
      <c r="H256" s="166" t="str">
        <f>YEAR(G256) &amp; IF(MONTH(G256) &lt;10,"0" &amp; MONTH(G256),MONTH(G256)) &amp;  IF(DAY(G256) &lt;10,"0" &amp; DAY(G256),DAY(G256))</f>
        <v>19910620</v>
      </c>
      <c r="I256" s="15" t="s">
        <v>20989</v>
      </c>
      <c r="J256" s="15" t="str">
        <f>VLOOKUP(I256,'DM giới tính'!$A$4:$B$5,2,0)</f>
        <v>NU</v>
      </c>
      <c r="K256" s="187" t="str">
        <f>+VLOOKUP(C256,'[5]Hồ sơ nhân viên'!B$5:AW$126,5,0)</f>
        <v>01</v>
      </c>
      <c r="L256" s="190" t="s">
        <v>21939</v>
      </c>
      <c r="M256" s="166">
        <f>+EDATE(O256,2)</f>
        <v>43174</v>
      </c>
      <c r="N256" s="166" t="str">
        <f>YEAR(M256) &amp; IF(MONTH(M256) &lt;10,"0" &amp; MONTH(M256),MONTH(M256)) &amp;  IF(DAY(M256) &lt;10,"0" &amp; DAY(M256),DAY(M256))</f>
        <v>20180315</v>
      </c>
      <c r="O256" s="200">
        <v>43115</v>
      </c>
      <c r="P256" s="166" t="str">
        <f>YEAR(O256) &amp; IF(MONTH(O256) &lt;10,"0" &amp; MONTH(O256),MONTH(O256)) &amp;  IF(DAY(O256) &lt;10,"0" &amp; DAY(O256),DAY(O256))</f>
        <v>20180115</v>
      </c>
      <c r="Q256" s="166">
        <v>43115</v>
      </c>
      <c r="R256" s="166" t="str">
        <f>YEAR(Q256) &amp; IF(MONTH(Q256) &lt;10,"0" &amp; MONTH(Q256),MONTH(Q256)) &amp;  IF(DAY(Q256) &lt;10,"0" &amp; DAY(Q256),DAY(Q256))</f>
        <v>20180115</v>
      </c>
      <c r="S256" s="204" t="s">
        <v>24425</v>
      </c>
      <c r="T256" s="204">
        <v>42802</v>
      </c>
      <c r="U256" s="166" t="str">
        <f>YEAR(T256) &amp; IF(MONTH(T256) &lt;10,"0" &amp; MONTH(T256),MONTH(T256)) &amp;  IF(DAY(T256) &lt;10,"0" &amp; DAY(T256),DAY(T256))</f>
        <v>20170308</v>
      </c>
      <c r="W256" s="190" t="s">
        <v>104</v>
      </c>
      <c r="X256" s="166" t="s">
        <v>104</v>
      </c>
      <c r="Y256" s="190" t="s">
        <v>21994</v>
      </c>
      <c r="Z256" s="190" t="s">
        <v>21994</v>
      </c>
      <c r="AA256" s="200" t="s">
        <v>23629</v>
      </c>
      <c r="AB256" s="36" t="str">
        <f>VLOOKUP(AA256,'DM vị trí'!$B$4:$C$56,2,0)</f>
        <v>49</v>
      </c>
      <c r="AC256" s="36">
        <v>150306</v>
      </c>
      <c r="AD256" s="200" t="s">
        <v>24975</v>
      </c>
      <c r="AF256" s="200" t="s">
        <v>24976</v>
      </c>
      <c r="AH256" s="200" t="s">
        <v>22535</v>
      </c>
      <c r="AI256" s="36" t="str">
        <f>VLOOKUP(AH256,'DM tongiao'!$A$3:$B$12,2,0)</f>
        <v>TG009</v>
      </c>
      <c r="AJ256" s="18" t="s">
        <v>22646</v>
      </c>
      <c r="AK256" s="36"/>
      <c r="AL256" s="15" t="s">
        <v>25444</v>
      </c>
      <c r="AM256" s="15" t="s">
        <v>23725</v>
      </c>
      <c r="AN256" s="15" t="s">
        <v>22646</v>
      </c>
      <c r="AR256" s="15" t="s">
        <v>25444</v>
      </c>
      <c r="AS256" s="15" t="s">
        <v>162</v>
      </c>
      <c r="AT256" s="15" t="str">
        <f>VLOOKUP(AS256,'DM Tỉnh thành'!$A$3:$B$66,2,0)</f>
        <v>TT034</v>
      </c>
      <c r="BA256" s="18" t="s">
        <v>22250</v>
      </c>
      <c r="BB256" s="176"/>
      <c r="BC256" s="18" t="s">
        <v>23580</v>
      </c>
      <c r="BD256" s="18" t="s">
        <v>22250</v>
      </c>
      <c r="BE256" s="18" t="s">
        <v>22250</v>
      </c>
      <c r="BH256" s="200" t="s">
        <v>24977</v>
      </c>
      <c r="BI256" s="200" t="s">
        <v>22561</v>
      </c>
      <c r="BJ256" s="200"/>
      <c r="BL256" s="15" t="s">
        <v>23799</v>
      </c>
      <c r="BM256" s="176"/>
      <c r="BN256" s="15" t="s">
        <v>23800</v>
      </c>
      <c r="BO256" s="18" t="s">
        <v>22546</v>
      </c>
      <c r="BP256" s="18" t="s">
        <v>22542</v>
      </c>
    </row>
    <row r="257" spans="1:68" x14ac:dyDescent="0.25">
      <c r="A257" s="14" t="s">
        <v>23487</v>
      </c>
      <c r="B257" s="14" t="s">
        <v>21855</v>
      </c>
      <c r="C257" s="15" t="s">
        <v>23488</v>
      </c>
      <c r="D257" s="15" t="s">
        <v>25346</v>
      </c>
      <c r="E257" s="187" t="s">
        <v>67</v>
      </c>
      <c r="F257" s="220" t="str">
        <f>VLOOKUP(E257,'DM quốc gia'!$A$3:$B$20,2,0)</f>
        <v>QG001</v>
      </c>
      <c r="G257" s="166">
        <v>26640</v>
      </c>
      <c r="H257" s="166" t="str">
        <f>YEAR(G257) &amp; IF(MONTH(G257) &lt;10,"0" &amp; MONTH(G257),MONTH(G257)) &amp;  IF(DAY(G257) &lt;10,"0" &amp; DAY(G257),DAY(G257))</f>
        <v>19721207</v>
      </c>
      <c r="I257" s="15" t="s">
        <v>20988</v>
      </c>
      <c r="J257" s="15" t="str">
        <f>VLOOKUP(I257,'DM giới tính'!$A$4:$B$5,2,0)</f>
        <v>NAM</v>
      </c>
      <c r="K257" s="187" t="str">
        <f>+VLOOKUP(C257,'[5]Hồ sơ nhân viên'!B$5:AW$126,5,0)</f>
        <v>01</v>
      </c>
      <c r="L257" s="189" t="s">
        <v>21876</v>
      </c>
      <c r="M257" s="166">
        <f>+EDATE(O257,2)</f>
        <v>43108</v>
      </c>
      <c r="N257" s="166" t="str">
        <f>YEAR(M257) &amp; IF(MONTH(M257) &lt;10,"0" &amp; MONTH(M257),MONTH(M257)) &amp;  IF(DAY(M257) &lt;10,"0" &amp; DAY(M257),DAY(M257))</f>
        <v>20180108</v>
      </c>
      <c r="O257" s="200">
        <v>43047</v>
      </c>
      <c r="P257" s="166" t="str">
        <f>YEAR(O257) &amp; IF(MONTH(O257) &lt;10,"0" &amp; MONTH(O257),MONTH(O257)) &amp;  IF(DAY(O257) &lt;10,"0" &amp; DAY(O257),DAY(O257))</f>
        <v>20171108</v>
      </c>
      <c r="Q257" s="166">
        <v>43047</v>
      </c>
      <c r="R257" s="166" t="str">
        <f>YEAR(Q257) &amp; IF(MONTH(Q257) &lt;10,"0" &amp; MONTH(Q257),MONTH(Q257)) &amp;  IF(DAY(Q257) &lt;10,"0" &amp; DAY(Q257),DAY(Q257))</f>
        <v>20171108</v>
      </c>
      <c r="S257" s="204" t="s">
        <v>24396</v>
      </c>
      <c r="T257" s="204">
        <v>40445</v>
      </c>
      <c r="U257" s="166" t="str">
        <f>YEAR(T257) &amp; IF(MONTH(T257) &lt;10,"0" &amp; MONTH(T257),MONTH(T257)) &amp;  IF(DAY(T257) &lt;10,"0" &amp; DAY(T257),DAY(T257))</f>
        <v>20100924</v>
      </c>
      <c r="W257" s="190" t="s">
        <v>203</v>
      </c>
      <c r="X257" s="166" t="s">
        <v>203</v>
      </c>
      <c r="Y257" s="190" t="s">
        <v>21997</v>
      </c>
      <c r="Z257" s="190" t="s">
        <v>21997</v>
      </c>
      <c r="AA257" s="200" t="s">
        <v>23629</v>
      </c>
      <c r="AB257" s="36" t="str">
        <f>VLOOKUP(AA257,'DM vị trí'!$B$4:$C$56,2,0)</f>
        <v>49</v>
      </c>
      <c r="AC257" s="36">
        <v>170401</v>
      </c>
      <c r="AD257" s="200" t="s">
        <v>24889</v>
      </c>
      <c r="AF257" s="200" t="s">
        <v>24890</v>
      </c>
      <c r="AH257" s="200" t="s">
        <v>22535</v>
      </c>
      <c r="AI257" s="36" t="str">
        <f>VLOOKUP(AH257,'DM tongiao'!$A$3:$B$12,2,0)</f>
        <v>TG009</v>
      </c>
      <c r="AJ257" s="18" t="s">
        <v>22536</v>
      </c>
      <c r="AK257" s="36" t="str">
        <f>VLOOKUP(AJ257,'DM hon nhan'!$A$3:$B$8,2,0)</f>
        <v>TT01</v>
      </c>
      <c r="AL257" s="15" t="s">
        <v>23489</v>
      </c>
      <c r="AM257" s="15" t="s">
        <v>23709</v>
      </c>
      <c r="AN257" s="15" t="s">
        <v>22646</v>
      </c>
      <c r="AR257" s="15" t="s">
        <v>23489</v>
      </c>
      <c r="AS257" s="15" t="s">
        <v>204</v>
      </c>
      <c r="AT257" s="15" t="str">
        <f>VLOOKUP(AS257,'DM Tỉnh thành'!$A$3:$B$66,2,0)</f>
        <v>TT055</v>
      </c>
      <c r="AU257" s="15" t="s">
        <v>1147</v>
      </c>
      <c r="AV257" s="15" t="str">
        <f>VLOOKUP(AU257,'DM quận huyện'!$B$3:$C$705,2,0)</f>
        <v>QH235</v>
      </c>
      <c r="BA257" s="18" t="s">
        <v>22250</v>
      </c>
      <c r="BB257" s="176"/>
      <c r="BC257" s="18" t="s">
        <v>23580</v>
      </c>
      <c r="BD257" s="18" t="s">
        <v>22250</v>
      </c>
      <c r="BE257" s="18" t="s">
        <v>22250</v>
      </c>
      <c r="BH257" s="200" t="s">
        <v>24891</v>
      </c>
      <c r="BI257" s="200" t="s">
        <v>22561</v>
      </c>
      <c r="BJ257" s="200" t="str">
        <f>VLOOKUP(BI257,'DM ngan hàng'!$A$4:$B$9,2,0)</f>
        <v>NH001</v>
      </c>
      <c r="BL257" s="15">
        <v>8021300827</v>
      </c>
      <c r="BM257" s="176"/>
      <c r="BN257" s="15"/>
      <c r="BO257" s="18" t="s">
        <v>25470</v>
      </c>
      <c r="BP257" s="18" t="s">
        <v>22542</v>
      </c>
    </row>
    <row r="258" spans="1:68" x14ac:dyDescent="0.25">
      <c r="A258" s="14" t="s">
        <v>21833</v>
      </c>
      <c r="B258" s="14" t="s">
        <v>21855</v>
      </c>
      <c r="C258" s="15" t="s">
        <v>21647</v>
      </c>
      <c r="D258" s="15" t="s">
        <v>25317</v>
      </c>
      <c r="E258" s="187" t="s">
        <v>67</v>
      </c>
      <c r="F258" s="220" t="str">
        <f>VLOOKUP(E258,'DM quốc gia'!$A$3:$B$20,2,0)</f>
        <v>QG001</v>
      </c>
      <c r="G258" s="166">
        <v>31275</v>
      </c>
      <c r="H258" s="166" t="str">
        <f>YEAR(G258) &amp; IF(MONTH(G258) &lt;10,"0" &amp; MONTH(G258),MONTH(G258)) &amp;  IF(DAY(G258) &lt;10,"0" &amp; DAY(G258),DAY(G258))</f>
        <v>19850816</v>
      </c>
      <c r="I258" s="15" t="s">
        <v>20988</v>
      </c>
      <c r="J258" s="15" t="str">
        <f>VLOOKUP(I258,'DM giới tính'!$A$4:$B$5,2,0)</f>
        <v>NAM</v>
      </c>
      <c r="K258" s="187" t="str">
        <f>+VLOOKUP(C258,'[5]Hồ sơ nhân viên'!B$5:AW$126,5,0)</f>
        <v>01</v>
      </c>
      <c r="L258" s="190" t="s">
        <v>21888</v>
      </c>
      <c r="M258" s="166">
        <f>+EDATE(O258,2)</f>
        <v>42948</v>
      </c>
      <c r="N258" s="166" t="str">
        <f>YEAR(M258) &amp; IF(MONTH(M258) &lt;10,"0" &amp; MONTH(M258),MONTH(M258)) &amp;  IF(DAY(M258) &lt;10,"0" &amp; DAY(M258),DAY(M258))</f>
        <v>20170801</v>
      </c>
      <c r="O258" s="200">
        <v>42887</v>
      </c>
      <c r="P258" s="166" t="str">
        <f>YEAR(O258) &amp; IF(MONTH(O258) &lt;10,"0" &amp; MONTH(O258),MONTH(O258)) &amp;  IF(DAY(O258) &lt;10,"0" &amp; DAY(O258),DAY(O258))</f>
        <v>20170601</v>
      </c>
      <c r="Q258" s="166">
        <v>42887</v>
      </c>
      <c r="R258" s="166" t="str">
        <f>YEAR(Q258) &amp; IF(MONTH(Q258) &lt;10,"0" &amp; MONTH(Q258),MONTH(Q258)) &amp;  IF(DAY(Q258) &lt;10,"0" &amp; DAY(Q258),DAY(Q258))</f>
        <v>20170601</v>
      </c>
      <c r="S258" s="204" t="s">
        <v>24367</v>
      </c>
      <c r="T258" s="204">
        <v>39189</v>
      </c>
      <c r="U258" s="166" t="str">
        <f>YEAR(T258) &amp; IF(MONTH(T258) &lt;10,"0" &amp; MONTH(T258),MONTH(T258)) &amp;  IF(DAY(T258) &lt;10,"0" &amp; DAY(T258),DAY(T258))</f>
        <v>20070417</v>
      </c>
      <c r="W258" s="190" t="s">
        <v>209</v>
      </c>
      <c r="X258" s="166" t="s">
        <v>209</v>
      </c>
      <c r="Y258" s="190" t="s">
        <v>21997</v>
      </c>
      <c r="Z258" s="190" t="s">
        <v>21997</v>
      </c>
      <c r="AA258" s="200" t="s">
        <v>22068</v>
      </c>
      <c r="AB258" s="36" t="str">
        <f>VLOOKUP(AA258,'DM vị trí'!$B$4:$C$56,2,0)</f>
        <v>40</v>
      </c>
      <c r="AC258" s="36">
        <v>170302</v>
      </c>
      <c r="AD258" s="200" t="s">
        <v>24804</v>
      </c>
      <c r="AE258" s="18" t="s">
        <v>22621</v>
      </c>
      <c r="AF258" s="200" t="s">
        <v>24805</v>
      </c>
      <c r="AH258" s="200" t="s">
        <v>22535</v>
      </c>
      <c r="AI258" s="36" t="str">
        <f>VLOOKUP(AH258,'DM tongiao'!$A$3:$B$12,2,0)</f>
        <v>TG009</v>
      </c>
      <c r="AJ258" s="18" t="s">
        <v>22544</v>
      </c>
      <c r="AK258" s="36" t="str">
        <f>VLOOKUP(AJ258,'DM hon nhan'!$A$3:$B$8,2,0)</f>
        <v>TT02</v>
      </c>
      <c r="AL258" s="15" t="s">
        <v>22622</v>
      </c>
      <c r="AM258" s="15" t="s">
        <v>22622</v>
      </c>
      <c r="AN258" s="15" t="s">
        <v>210</v>
      </c>
      <c r="AO258" s="15" t="str">
        <f>VLOOKUP(AN258,'DM Tỉnh thành'!$A$3:$B$66,2,0)</f>
        <v>TT058</v>
      </c>
      <c r="AR258" s="15" t="s">
        <v>22622</v>
      </c>
      <c r="AS258" s="15" t="s">
        <v>210</v>
      </c>
      <c r="AT258" s="15" t="str">
        <f>VLOOKUP(AS258,'DM Tỉnh thành'!$A$3:$B$66,2,0)</f>
        <v>TT058</v>
      </c>
      <c r="AU258" s="15" t="s">
        <v>1064</v>
      </c>
      <c r="AV258" s="15" t="str">
        <f>VLOOKUP(AU258,'DM quận huyện'!$B$3:$C$705,2,0)</f>
        <v>QH537</v>
      </c>
      <c r="BA258" s="18" t="s">
        <v>22250</v>
      </c>
      <c r="BB258" s="176"/>
      <c r="BC258" s="18" t="s">
        <v>23580</v>
      </c>
      <c r="BD258" s="18" t="s">
        <v>22250</v>
      </c>
      <c r="BE258" s="18" t="s">
        <v>22250</v>
      </c>
      <c r="BH258" s="200" t="s">
        <v>24806</v>
      </c>
      <c r="BI258" s="200" t="s">
        <v>22561</v>
      </c>
      <c r="BJ258" s="200" t="str">
        <f>VLOOKUP(BI258,'DM ngan hàng'!$A$4:$B$9,2,0)</f>
        <v>NH001</v>
      </c>
      <c r="BL258" s="200" t="s">
        <v>24807</v>
      </c>
      <c r="BM258" s="176"/>
      <c r="BN258" s="15" t="s">
        <v>22623</v>
      </c>
      <c r="BO258" s="18" t="s">
        <v>25470</v>
      </c>
      <c r="BP258" s="18" t="s">
        <v>22542</v>
      </c>
    </row>
    <row r="259" spans="1:68" x14ac:dyDescent="0.25">
      <c r="A259" s="14" t="s">
        <v>21660</v>
      </c>
      <c r="B259" s="14" t="s">
        <v>21855</v>
      </c>
      <c r="C259" s="15" t="s">
        <v>21661</v>
      </c>
      <c r="D259" s="15" t="s">
        <v>25330</v>
      </c>
      <c r="E259" s="187" t="s">
        <v>67</v>
      </c>
      <c r="F259" s="220" t="str">
        <f>VLOOKUP(E259,'DM quốc gia'!$A$3:$B$20,2,0)</f>
        <v>QG001</v>
      </c>
      <c r="G259" s="166">
        <v>30725</v>
      </c>
      <c r="H259" s="166" t="str">
        <f>YEAR(G259) &amp; IF(MONTH(G259) &lt;10,"0" &amp; MONTH(G259),MONTH(G259)) &amp;  IF(DAY(G259) &lt;10,"0" &amp; DAY(G259),DAY(G259))</f>
        <v>19840213</v>
      </c>
      <c r="I259" s="15" t="s">
        <v>20989</v>
      </c>
      <c r="J259" s="15" t="str">
        <f>VLOOKUP(I259,'DM giới tính'!$A$4:$B$5,2,0)</f>
        <v>NU</v>
      </c>
      <c r="K259" s="187" t="str">
        <f>+VLOOKUP(C259,'[5]Hồ sơ nhân viên'!B$5:AW$126,5,0)</f>
        <v>01</v>
      </c>
      <c r="L259" s="190" t="s">
        <v>21867</v>
      </c>
      <c r="M259" s="166">
        <f>+Q259</f>
        <v>42248</v>
      </c>
      <c r="N259" s="166" t="str">
        <f>YEAR(M259) &amp; IF(MONTH(M259) &lt;10,"0" &amp; MONTH(M259),MONTH(M259)) &amp;  IF(DAY(M259) &lt;10,"0" &amp; DAY(M259),DAY(M259))</f>
        <v>20150901</v>
      </c>
      <c r="O259" s="200"/>
      <c r="P259" s="166" t="str">
        <f>YEAR(O259) &amp; IF(MONTH(O259) &lt;10,"0" &amp; MONTH(O259),MONTH(O259)) &amp;  IF(DAY(O259) &lt;10,"0" &amp; DAY(O259),DAY(O259))</f>
        <v>19000100</v>
      </c>
      <c r="Q259" s="166">
        <v>42248</v>
      </c>
      <c r="R259" s="166" t="str">
        <f>YEAR(Q259) &amp; IF(MONTH(Q259) &lt;10,"0" &amp; MONTH(Q259),MONTH(Q259)) &amp;  IF(DAY(Q259) &lt;10,"0" &amp; DAY(Q259),DAY(Q259))</f>
        <v>20150901</v>
      </c>
      <c r="S259" s="204" t="s">
        <v>24380</v>
      </c>
      <c r="T259" s="204">
        <v>40696</v>
      </c>
      <c r="U259" s="166" t="str">
        <f>YEAR(T259) &amp; IF(MONTH(T259) &lt;10,"0" &amp; MONTH(T259),MONTH(T259)) &amp;  IF(DAY(T259) &lt;10,"0" &amp; DAY(T259),DAY(T259))</f>
        <v>20110602</v>
      </c>
      <c r="W259" s="190" t="s">
        <v>209</v>
      </c>
      <c r="X259" s="166" t="s">
        <v>209</v>
      </c>
      <c r="Y259" s="190" t="s">
        <v>21997</v>
      </c>
      <c r="Z259" s="190" t="s">
        <v>21997</v>
      </c>
      <c r="AA259" s="200" t="s">
        <v>24841</v>
      </c>
      <c r="AB259" s="36" t="str">
        <f>VLOOKUP(AA259,'DM vị trí'!$B$4:$C$56,2,0)</f>
        <v>04</v>
      </c>
      <c r="AC259" s="36">
        <v>170301</v>
      </c>
      <c r="AD259" s="200" t="s">
        <v>24842</v>
      </c>
      <c r="AF259" s="200" t="s">
        <v>24843</v>
      </c>
      <c r="AH259" s="200" t="s">
        <v>22535</v>
      </c>
      <c r="AI259" s="36" t="str">
        <f>VLOOKUP(AH259,'DM tongiao'!$A$3:$B$12,2,0)</f>
        <v>TG009</v>
      </c>
      <c r="AJ259" s="18" t="s">
        <v>22544</v>
      </c>
      <c r="AK259" s="36" t="str">
        <f>VLOOKUP(AJ259,'DM hon nhan'!$A$3:$B$8,2,0)</f>
        <v>TT02</v>
      </c>
      <c r="AL259" s="15" t="s">
        <v>23704</v>
      </c>
      <c r="AM259" s="15" t="s">
        <v>23705</v>
      </c>
      <c r="AN259" s="15" t="s">
        <v>22646</v>
      </c>
      <c r="AR259" s="15" t="s">
        <v>23704</v>
      </c>
      <c r="AS259" s="15" t="s">
        <v>210</v>
      </c>
      <c r="AT259" s="15" t="str">
        <f>VLOOKUP(AS259,'DM Tỉnh thành'!$A$3:$B$66,2,0)</f>
        <v>TT058</v>
      </c>
      <c r="AU259" s="15" t="s">
        <v>1064</v>
      </c>
      <c r="AV259" s="15" t="str">
        <f>VLOOKUP(AU259,'DM quận huyện'!$B$3:$C$705,2,0)</f>
        <v>QH537</v>
      </c>
      <c r="BB259" s="176"/>
      <c r="BH259" s="200" t="s">
        <v>24844</v>
      </c>
      <c r="BI259" s="200" t="s">
        <v>22561</v>
      </c>
      <c r="BJ259" s="200" t="str">
        <f>VLOOKUP(BI259,'DM ngan hàng'!$A$4:$B$9,2,0)</f>
        <v>NH001</v>
      </c>
      <c r="BL259" s="15" t="s">
        <v>23756</v>
      </c>
      <c r="BM259" s="176"/>
      <c r="BN259" s="15"/>
      <c r="BO259" s="18" t="s">
        <v>25470</v>
      </c>
      <c r="BP259" s="18" t="s">
        <v>22542</v>
      </c>
    </row>
    <row r="260" spans="1:68" x14ac:dyDescent="0.25">
      <c r="A260" s="14" t="s">
        <v>21666</v>
      </c>
      <c r="B260" s="14" t="s">
        <v>21858</v>
      </c>
      <c r="C260" s="15" t="s">
        <v>21609</v>
      </c>
      <c r="D260" s="15" t="s">
        <v>25335</v>
      </c>
      <c r="E260" s="187" t="s">
        <v>67</v>
      </c>
      <c r="F260" s="220" t="str">
        <f>VLOOKUP(E260,'DM quốc gia'!$A$3:$B$20,2,0)</f>
        <v>QG001</v>
      </c>
      <c r="G260" s="166">
        <v>31858</v>
      </c>
      <c r="H260" s="166" t="str">
        <f>YEAR(G260) &amp; IF(MONTH(G260) &lt;10,"0" &amp; MONTH(G260),MONTH(G260)) &amp;  IF(DAY(G260) &lt;10,"0" &amp; DAY(G260),DAY(G260))</f>
        <v>19870322</v>
      </c>
      <c r="I260" s="15" t="s">
        <v>20988</v>
      </c>
      <c r="J260" s="15" t="str">
        <f>VLOOKUP(I260,'DM giới tính'!$A$4:$B$5,2,0)</f>
        <v>NAM</v>
      </c>
      <c r="K260" s="187" t="str">
        <f>+VLOOKUP(C260,'[5]Hồ sơ nhân viên'!B$5:AW$126,5,0)</f>
        <v>02</v>
      </c>
      <c r="L260" s="190" t="s">
        <v>21867</v>
      </c>
      <c r="M260" s="166">
        <f>+Q260</f>
        <v>42007</v>
      </c>
      <c r="N260" s="166" t="str">
        <f>YEAR(M260) &amp; IF(MONTH(M260) &lt;10,"0" &amp; MONTH(M260),MONTH(M260)) &amp;  IF(DAY(M260) &lt;10,"0" &amp; DAY(M260),DAY(M260))</f>
        <v>20150103</v>
      </c>
      <c r="O260" s="200"/>
      <c r="P260" s="166" t="str">
        <f>YEAR(O260) &amp; IF(MONTH(O260) &lt;10,"0" &amp; MONTH(O260),MONTH(O260)) &amp;  IF(DAY(O260) &lt;10,"0" &amp; DAY(O260),DAY(O260))</f>
        <v>19000100</v>
      </c>
      <c r="Q260" s="166">
        <v>42007</v>
      </c>
      <c r="R260" s="166" t="str">
        <f>YEAR(Q260) &amp; IF(MONTH(Q260) &lt;10,"0" &amp; MONTH(Q260),MONTH(Q260)) &amp;  IF(DAY(Q260) &lt;10,"0" &amp; DAY(Q260),DAY(Q260))</f>
        <v>20150103</v>
      </c>
      <c r="S260" s="204" t="s">
        <v>24385</v>
      </c>
      <c r="T260" s="204">
        <v>40376</v>
      </c>
      <c r="U260" s="166" t="str">
        <f>YEAR(T260) &amp; IF(MONTH(T260) &lt;10,"0" &amp; MONTH(T260),MONTH(T260)) &amp;  IF(DAY(T260) &lt;10,"0" &amp; DAY(T260),DAY(T260))</f>
        <v>20100717</v>
      </c>
      <c r="W260" s="190" t="s">
        <v>209</v>
      </c>
      <c r="X260" s="166" t="s">
        <v>209</v>
      </c>
      <c r="Y260" s="190" t="s">
        <v>21998</v>
      </c>
      <c r="Z260" s="190" t="s">
        <v>21998</v>
      </c>
      <c r="AA260" s="200" t="s">
        <v>23629</v>
      </c>
      <c r="AB260" s="36" t="str">
        <f>VLOOKUP(AA260,'DM vị trí'!$B$4:$C$56,2,0)</f>
        <v>49</v>
      </c>
      <c r="AC260" s="36">
        <v>160404</v>
      </c>
      <c r="AD260" s="200" t="s">
        <v>24854</v>
      </c>
      <c r="AE260" s="18" t="s">
        <v>22641</v>
      </c>
      <c r="AF260" s="200" t="s">
        <v>24855</v>
      </c>
      <c r="AH260" s="200" t="s">
        <v>22535</v>
      </c>
      <c r="AI260" s="36" t="str">
        <f>VLOOKUP(AH260,'DM tongiao'!$A$3:$B$12,2,0)</f>
        <v>TG009</v>
      </c>
      <c r="AJ260" s="18" t="s">
        <v>22536</v>
      </c>
      <c r="AK260" s="36" t="str">
        <f>VLOOKUP(AJ260,'DM hon nhan'!$A$3:$B$8,2,0)</f>
        <v>TT01</v>
      </c>
      <c r="AL260" s="15" t="s">
        <v>22642</v>
      </c>
      <c r="AM260" s="15" t="s">
        <v>22642</v>
      </c>
      <c r="AN260" s="15" t="s">
        <v>210</v>
      </c>
      <c r="AO260" s="15" t="str">
        <f>VLOOKUP(AN260,'DM Tỉnh thành'!$A$3:$B$66,2,0)</f>
        <v>TT058</v>
      </c>
      <c r="AR260" s="15" t="s">
        <v>22642</v>
      </c>
      <c r="AS260" s="15" t="s">
        <v>210</v>
      </c>
      <c r="AT260" s="15" t="str">
        <f>VLOOKUP(AS260,'DM Tỉnh thành'!$A$3:$B$66,2,0)</f>
        <v>TT058</v>
      </c>
      <c r="AU260" s="15" t="s">
        <v>1078</v>
      </c>
      <c r="AV260" s="15" t="str">
        <f>VLOOKUP(AU260,'DM quận huyện'!$B$3:$C$705,2,0)</f>
        <v>QH544</v>
      </c>
      <c r="BA260" s="18" t="s">
        <v>22250</v>
      </c>
      <c r="BB260" s="176"/>
      <c r="BC260" s="18" t="s">
        <v>23580</v>
      </c>
      <c r="BD260" s="18" t="s">
        <v>22250</v>
      </c>
      <c r="BE260" s="18" t="s">
        <v>22250</v>
      </c>
      <c r="BH260" s="200" t="s">
        <v>24856</v>
      </c>
      <c r="BI260" s="200" t="s">
        <v>24857</v>
      </c>
      <c r="BJ260" s="200" t="str">
        <f>VLOOKUP(BI260,'DM ngan hàng'!$A$4:$B$9,2,0)</f>
        <v>NH004</v>
      </c>
      <c r="BL260" s="15" t="s">
        <v>22643</v>
      </c>
      <c r="BM260" s="176"/>
      <c r="BN260" s="15" t="s">
        <v>23761</v>
      </c>
      <c r="BO260" s="18" t="s">
        <v>25470</v>
      </c>
      <c r="BP260" s="18" t="s">
        <v>22542</v>
      </c>
    </row>
    <row r="261" spans="1:68" x14ac:dyDescent="0.25">
      <c r="A261" s="14" t="s">
        <v>23872</v>
      </c>
      <c r="B261" s="14" t="s">
        <v>21858</v>
      </c>
      <c r="C261" s="15" t="s">
        <v>21668</v>
      </c>
      <c r="D261" s="15" t="s">
        <v>25337</v>
      </c>
      <c r="E261" s="187" t="s">
        <v>67</v>
      </c>
      <c r="F261" s="220" t="str">
        <f>VLOOKUP(E261,'DM quốc gia'!$A$3:$B$20,2,0)</f>
        <v>QG001</v>
      </c>
      <c r="G261" s="166">
        <v>28061</v>
      </c>
      <c r="H261" s="166" t="str">
        <f>YEAR(G261) &amp; IF(MONTH(G261) &lt;10,"0" &amp; MONTH(G261),MONTH(G261)) &amp;  IF(DAY(G261) &lt;10,"0" &amp; DAY(G261),DAY(G261))</f>
        <v>19761028</v>
      </c>
      <c r="I261" s="15" t="s">
        <v>20989</v>
      </c>
      <c r="J261" s="15" t="str">
        <f>VLOOKUP(I261,'DM giới tính'!$A$4:$B$5,2,0)</f>
        <v>NU</v>
      </c>
      <c r="K261" s="187" t="str">
        <f>+VLOOKUP(C261,'[5]Hồ sơ nhân viên'!B$5:AW$126,5,0)</f>
        <v>02</v>
      </c>
      <c r="L261" s="190" t="s">
        <v>21855</v>
      </c>
      <c r="M261" s="166">
        <f>+Q261</f>
        <v>43010</v>
      </c>
      <c r="N261" s="166" t="str">
        <f>YEAR(M261) &amp; IF(MONTH(M261) &lt;10,"0" &amp; MONTH(M261),MONTH(M261)) &amp;  IF(DAY(M261) &lt;10,"0" &amp; DAY(M261),DAY(M261))</f>
        <v>20171002</v>
      </c>
      <c r="O261" s="200"/>
      <c r="P261" s="166" t="str">
        <f>YEAR(O261) &amp; IF(MONTH(O261) &lt;10,"0" &amp; MONTH(O261),MONTH(O261)) &amp;  IF(DAY(O261) &lt;10,"0" &amp; DAY(O261),DAY(O261))</f>
        <v>19000100</v>
      </c>
      <c r="Q261" s="166">
        <v>43010</v>
      </c>
      <c r="R261" s="166" t="str">
        <f>YEAR(Q261) &amp; IF(MONTH(Q261) &lt;10,"0" &amp; MONTH(Q261),MONTH(Q261)) &amp;  IF(DAY(Q261) &lt;10,"0" &amp; DAY(Q261),DAY(Q261))</f>
        <v>20171002</v>
      </c>
      <c r="S261" s="204" t="s">
        <v>24387</v>
      </c>
      <c r="T261" s="204">
        <v>40257</v>
      </c>
      <c r="U261" s="166" t="str">
        <f>YEAR(T261) &amp; IF(MONTH(T261) &lt;10,"0" &amp; MONTH(T261),MONTH(T261)) &amp;  IF(DAY(T261) &lt;10,"0" &amp; DAY(T261),DAY(T261))</f>
        <v>20100320</v>
      </c>
      <c r="W261" s="190" t="s">
        <v>209</v>
      </c>
      <c r="X261" s="166" t="s">
        <v>209</v>
      </c>
      <c r="Y261" s="190" t="s">
        <v>22000</v>
      </c>
      <c r="Z261" s="190" t="s">
        <v>22000</v>
      </c>
      <c r="AA261" s="200" t="s">
        <v>23629</v>
      </c>
      <c r="AB261" s="36" t="str">
        <f>VLOOKUP(AA261,'DM vị trí'!$B$4:$C$56,2,0)</f>
        <v>49</v>
      </c>
      <c r="AC261" s="36">
        <v>100402</v>
      </c>
      <c r="AD261" s="200" t="s">
        <v>24862</v>
      </c>
      <c r="AF261" s="200" t="s">
        <v>24863</v>
      </c>
      <c r="AH261" s="200" t="s">
        <v>22535</v>
      </c>
      <c r="AI261" s="36" t="str">
        <f>VLOOKUP(AH261,'DM tongiao'!$A$3:$B$12,2,0)</f>
        <v>TG009</v>
      </c>
      <c r="AJ261" s="18" t="s">
        <v>22536</v>
      </c>
      <c r="AK261" s="36" t="str">
        <f>VLOOKUP(AJ261,'DM hon nhan'!$A$3:$B$8,2,0)</f>
        <v>TT01</v>
      </c>
      <c r="AL261" s="15" t="s">
        <v>23707</v>
      </c>
      <c r="AM261" s="15" t="s">
        <v>23707</v>
      </c>
      <c r="AN261" s="15" t="s">
        <v>22646</v>
      </c>
      <c r="AR261" s="15" t="s">
        <v>23707</v>
      </c>
      <c r="AS261" s="15" t="s">
        <v>210</v>
      </c>
      <c r="AT261" s="15" t="str">
        <f>VLOOKUP(AS261,'DM Tỉnh thành'!$A$3:$B$66,2,0)</f>
        <v>TT058</v>
      </c>
      <c r="AU261" s="15" t="s">
        <v>1076</v>
      </c>
      <c r="AV261" s="15" t="str">
        <f>VLOOKUP(AU261,'DM quận huyện'!$B$3:$C$705,2,0)</f>
        <v>QH543</v>
      </c>
      <c r="BA261" s="18" t="s">
        <v>22250</v>
      </c>
      <c r="BB261" s="176"/>
      <c r="BC261" s="18" t="s">
        <v>23580</v>
      </c>
      <c r="BD261" s="18" t="s">
        <v>22250</v>
      </c>
      <c r="BE261" s="18" t="s">
        <v>22250</v>
      </c>
      <c r="BH261" s="200" t="s">
        <v>24864</v>
      </c>
      <c r="BI261" s="200" t="s">
        <v>24865</v>
      </c>
      <c r="BJ261" s="200" t="str">
        <f>VLOOKUP(BI261,'DM ngan hàng'!$A$4:$B$9,2,0)</f>
        <v>NH005</v>
      </c>
      <c r="BL261" s="15" t="s">
        <v>23763</v>
      </c>
      <c r="BM261" s="176"/>
      <c r="BN261" s="15"/>
      <c r="BO261" s="18" t="s">
        <v>25470</v>
      </c>
      <c r="BP261" s="18" t="s">
        <v>22542</v>
      </c>
    </row>
    <row r="262" spans="1:68" x14ac:dyDescent="0.25">
      <c r="A262" s="14" t="s">
        <v>23867</v>
      </c>
      <c r="B262" s="14" t="s">
        <v>21858</v>
      </c>
      <c r="C262" s="15" t="s">
        <v>21673</v>
      </c>
      <c r="D262" s="15" t="s">
        <v>25338</v>
      </c>
      <c r="E262" s="187" t="s">
        <v>67</v>
      </c>
      <c r="F262" s="220" t="str">
        <f>VLOOKUP(E262,'DM quốc gia'!$A$3:$B$20,2,0)</f>
        <v>QG001</v>
      </c>
      <c r="G262" s="166">
        <v>34267</v>
      </c>
      <c r="H262" s="166" t="str">
        <f>YEAR(G262) &amp; IF(MONTH(G262) &lt;10,"0" &amp; MONTH(G262),MONTH(G262)) &amp;  IF(DAY(G262) &lt;10,"0" &amp; DAY(G262),DAY(G262))</f>
        <v>19931025</v>
      </c>
      <c r="I262" s="15" t="s">
        <v>20989</v>
      </c>
      <c r="J262" s="15" t="str">
        <f>VLOOKUP(I262,'DM giới tính'!$A$4:$B$5,2,0)</f>
        <v>NU</v>
      </c>
      <c r="K262" s="187" t="str">
        <f>+VLOOKUP(C262,'[5]Hồ sơ nhân viên'!B$5:AW$126,5,0)</f>
        <v>02</v>
      </c>
      <c r="L262" s="190" t="s">
        <v>21867</v>
      </c>
      <c r="M262" s="166">
        <f>+EDATE(O262,2)</f>
        <v>42617</v>
      </c>
      <c r="N262" s="166" t="str">
        <f>YEAR(M262) &amp; IF(MONTH(M262) &lt;10,"0" &amp; MONTH(M262),MONTH(M262)) &amp;  IF(DAY(M262) &lt;10,"0" &amp; DAY(M262),DAY(M262))</f>
        <v>20160904</v>
      </c>
      <c r="O262" s="200">
        <v>42555</v>
      </c>
      <c r="P262" s="166" t="str">
        <f>YEAR(O262) &amp; IF(MONTH(O262) &lt;10,"0" &amp; MONTH(O262),MONTH(O262)) &amp;  IF(DAY(O262) &lt;10,"0" &amp; DAY(O262),DAY(O262))</f>
        <v>20160704</v>
      </c>
      <c r="Q262" s="166">
        <v>42555</v>
      </c>
      <c r="R262" s="166" t="str">
        <f>YEAR(Q262) &amp; IF(MONTH(Q262) &lt;10,"0" &amp; MONTH(Q262),MONTH(Q262)) &amp;  IF(DAY(Q262) &lt;10,"0" &amp; DAY(Q262),DAY(Q262))</f>
        <v>20160704</v>
      </c>
      <c r="S262" s="204" t="s">
        <v>24388</v>
      </c>
      <c r="T262" s="204">
        <v>41918</v>
      </c>
      <c r="U262" s="166" t="str">
        <f>YEAR(T262) &amp; IF(MONTH(T262) &lt;10,"0" &amp; MONTH(T262),MONTH(T262)) &amp;  IF(DAY(T262) &lt;10,"0" &amp; DAY(T262),DAY(T262))</f>
        <v>20141006</v>
      </c>
      <c r="W262" s="190" t="s">
        <v>211</v>
      </c>
      <c r="X262" s="166" t="s">
        <v>211</v>
      </c>
      <c r="Y262" s="190" t="s">
        <v>21992</v>
      </c>
      <c r="Z262" s="190" t="s">
        <v>21992</v>
      </c>
      <c r="AA262" s="200" t="s">
        <v>23629</v>
      </c>
      <c r="AB262" s="36" t="str">
        <f>VLOOKUP(AA262,'DM vị trí'!$B$4:$C$56,2,0)</f>
        <v>49</v>
      </c>
      <c r="AC262" s="36">
        <v>150101</v>
      </c>
      <c r="AD262" s="200" t="s">
        <v>24866</v>
      </c>
      <c r="AF262" s="200" t="s">
        <v>24867</v>
      </c>
      <c r="AH262" s="200" t="s">
        <v>22535</v>
      </c>
      <c r="AI262" s="36" t="str">
        <f>VLOOKUP(AH262,'DM tongiao'!$A$3:$B$12,2,0)</f>
        <v>TG009</v>
      </c>
      <c r="AJ262" s="18" t="s">
        <v>22544</v>
      </c>
      <c r="AK262" s="36" t="str">
        <f>VLOOKUP(AJ262,'DM hon nhan'!$A$3:$B$8,2,0)</f>
        <v>TT02</v>
      </c>
      <c r="AL262" s="15" t="s">
        <v>23480</v>
      </c>
      <c r="AM262" s="15" t="s">
        <v>23480</v>
      </c>
      <c r="AN262" s="15" t="s">
        <v>22646</v>
      </c>
      <c r="AR262" s="15" t="s">
        <v>23480</v>
      </c>
      <c r="AS262" s="15" t="s">
        <v>210</v>
      </c>
      <c r="AT262" s="15" t="str">
        <f>VLOOKUP(AS262,'DM Tỉnh thành'!$A$3:$B$66,2,0)</f>
        <v>TT058</v>
      </c>
      <c r="AU262" s="15" t="s">
        <v>1294</v>
      </c>
      <c r="AV262" s="15" t="str">
        <f>VLOOKUP(AU262,'DM quận huyện'!$B$3:$C$705,2,0)</f>
        <v>QH309</v>
      </c>
      <c r="BA262" s="18" t="s">
        <v>22250</v>
      </c>
      <c r="BB262" s="176"/>
      <c r="BC262" s="18" t="s">
        <v>23580</v>
      </c>
      <c r="BD262" s="18" t="s">
        <v>22250</v>
      </c>
      <c r="BE262" s="18" t="s">
        <v>22250</v>
      </c>
      <c r="BH262" s="200" t="s">
        <v>24868</v>
      </c>
      <c r="BI262" s="200" t="s">
        <v>24869</v>
      </c>
      <c r="BJ262" s="200" t="str">
        <f>VLOOKUP(BI262,'DM ngan hàng'!$A$4:$B$9,2,0)</f>
        <v>NH006</v>
      </c>
      <c r="BL262" s="15" t="s">
        <v>23764</v>
      </c>
      <c r="BM262" s="176"/>
      <c r="BN262" s="15"/>
      <c r="BO262" s="18" t="s">
        <v>25470</v>
      </c>
      <c r="BP262" s="18" t="s">
        <v>22542</v>
      </c>
    </row>
    <row r="263" spans="1:68" x14ac:dyDescent="0.25">
      <c r="A263" s="14" t="s">
        <v>23868</v>
      </c>
      <c r="B263" s="14" t="s">
        <v>21858</v>
      </c>
      <c r="C263" s="15" t="s">
        <v>21656</v>
      </c>
      <c r="D263" s="15" t="s">
        <v>25341</v>
      </c>
      <c r="E263" s="187" t="s">
        <v>67</v>
      </c>
      <c r="F263" s="220" t="str">
        <f>VLOOKUP(E263,'DM quốc gia'!$A$3:$B$20,2,0)</f>
        <v>QG001</v>
      </c>
      <c r="G263" s="166">
        <v>30476</v>
      </c>
      <c r="H263" s="166" t="str">
        <f>YEAR(G263) &amp; IF(MONTH(G263) &lt;10,"0" &amp; MONTH(G263),MONTH(G263)) &amp;  IF(DAY(G263) &lt;10,"0" &amp; DAY(G263),DAY(G263))</f>
        <v>19830609</v>
      </c>
      <c r="I263" s="15" t="s">
        <v>20989</v>
      </c>
      <c r="J263" s="15" t="str">
        <f>VLOOKUP(I263,'DM giới tính'!$A$4:$B$5,2,0)</f>
        <v>NU</v>
      </c>
      <c r="K263" s="187" t="str">
        <f>+VLOOKUP(C263,'[5]Hồ sơ nhân viên'!B$5:AW$126,5,0)</f>
        <v>02</v>
      </c>
      <c r="L263" s="190" t="s">
        <v>21858</v>
      </c>
      <c r="M263" s="166">
        <f>+EDATE(O263,2)</f>
        <v>42868</v>
      </c>
      <c r="N263" s="166" t="str">
        <f>YEAR(M263) &amp; IF(MONTH(M263) &lt;10,"0" &amp; MONTH(M263),MONTH(M263)) &amp;  IF(DAY(M263) &lt;10,"0" &amp; DAY(M263),DAY(M263))</f>
        <v>20170513</v>
      </c>
      <c r="O263" s="200">
        <v>42807</v>
      </c>
      <c r="P263" s="166" t="str">
        <f>YEAR(O263) &amp; IF(MONTH(O263) &lt;10,"0" &amp; MONTH(O263),MONTH(O263)) &amp;  IF(DAY(O263) &lt;10,"0" &amp; DAY(O263),DAY(O263))</f>
        <v>20170313</v>
      </c>
      <c r="Q263" s="166">
        <v>42807</v>
      </c>
      <c r="R263" s="166" t="str">
        <f>YEAR(Q263) &amp; IF(MONTH(Q263) &lt;10,"0" &amp; MONTH(Q263),MONTH(Q263)) &amp;  IF(DAY(Q263) &lt;10,"0" &amp; DAY(Q263),DAY(Q263))</f>
        <v>20170313</v>
      </c>
      <c r="S263" s="204" t="s">
        <v>24391</v>
      </c>
      <c r="T263" s="204">
        <v>42060</v>
      </c>
      <c r="U263" s="166" t="str">
        <f>YEAR(T263) &amp; IF(MONTH(T263) &lt;10,"0" &amp; MONTH(T263),MONTH(T263)) &amp;  IF(DAY(T263) &lt;10,"0" &amp; DAY(T263),DAY(T263))</f>
        <v>20150225</v>
      </c>
      <c r="W263" s="190" t="s">
        <v>209</v>
      </c>
      <c r="X263" s="166" t="s">
        <v>209</v>
      </c>
      <c r="Y263" s="190" t="s">
        <v>21998</v>
      </c>
      <c r="Z263" s="190" t="s">
        <v>21998</v>
      </c>
      <c r="AA263" s="200" t="s">
        <v>22644</v>
      </c>
      <c r="AB263" s="36" t="str">
        <f>VLOOKUP(AA263,'DM vị trí'!$B$4:$C$56,2,0)</f>
        <v>05</v>
      </c>
      <c r="AC263" s="36">
        <v>111001</v>
      </c>
      <c r="AD263" s="200" t="s">
        <v>24875</v>
      </c>
      <c r="AE263" s="18" t="s">
        <v>22645</v>
      </c>
      <c r="AF263" s="200" t="s">
        <v>23856</v>
      </c>
      <c r="AH263" s="200" t="s">
        <v>22535</v>
      </c>
      <c r="AI263" s="36" t="str">
        <f>VLOOKUP(AH263,'DM tongiao'!$A$3:$B$12,2,0)</f>
        <v>TG009</v>
      </c>
      <c r="AJ263" s="18" t="s">
        <v>22646</v>
      </c>
      <c r="AK263" s="36"/>
      <c r="AL263" s="15" t="s">
        <v>22647</v>
      </c>
      <c r="AM263" s="15" t="s">
        <v>22647</v>
      </c>
      <c r="AN263" s="15" t="s">
        <v>210</v>
      </c>
      <c r="AO263" s="15" t="str">
        <f>VLOOKUP(AN263,'DM Tỉnh thành'!$A$3:$B$66,2,0)</f>
        <v>TT058</v>
      </c>
      <c r="AR263" s="15" t="s">
        <v>22647</v>
      </c>
      <c r="AS263" s="15" t="s">
        <v>210</v>
      </c>
      <c r="AT263" s="15" t="str">
        <f>VLOOKUP(AS263,'DM Tỉnh thành'!$A$3:$B$66,2,0)</f>
        <v>TT058</v>
      </c>
      <c r="AU263" s="15" t="s">
        <v>1068</v>
      </c>
      <c r="AV263" s="15" t="str">
        <f>VLOOKUP(AU263,'DM quận huyện'!$B$3:$C$705,2,0)</f>
        <v>QH539</v>
      </c>
      <c r="BA263" s="18" t="s">
        <v>22250</v>
      </c>
      <c r="BB263" s="176"/>
      <c r="BC263" s="18" t="s">
        <v>23580</v>
      </c>
      <c r="BD263" s="18" t="s">
        <v>22250</v>
      </c>
      <c r="BE263" s="18" t="s">
        <v>22250</v>
      </c>
      <c r="BH263" s="200" t="s">
        <v>24876</v>
      </c>
      <c r="BI263" s="200" t="s">
        <v>24861</v>
      </c>
      <c r="BJ263" s="200" t="str">
        <f>VLOOKUP(BI263,'DM ngan hàng'!$A$4:$B$9,2,0)</f>
        <v>NH002</v>
      </c>
      <c r="BL263" s="15" t="s">
        <v>23765</v>
      </c>
      <c r="BM263" s="176"/>
      <c r="BN263" s="15" t="s">
        <v>23766</v>
      </c>
      <c r="BO263" s="18" t="s">
        <v>25470</v>
      </c>
      <c r="BP263" s="18" t="s">
        <v>22542</v>
      </c>
    </row>
    <row r="264" spans="1:68" x14ac:dyDescent="0.25">
      <c r="A264" s="14" t="s">
        <v>23559</v>
      </c>
      <c r="B264" s="14" t="s">
        <v>21855</v>
      </c>
      <c r="C264" s="15" t="s">
        <v>23560</v>
      </c>
      <c r="D264" s="15" t="s">
        <v>25383</v>
      </c>
      <c r="E264" s="187" t="s">
        <v>67</v>
      </c>
      <c r="F264" s="220" t="str">
        <f>VLOOKUP(E264,'DM quốc gia'!$A$3:$B$20,2,0)</f>
        <v>QG001</v>
      </c>
      <c r="G264" s="166">
        <v>33188</v>
      </c>
      <c r="H264" s="166" t="str">
        <f>YEAR(G264) &amp; IF(MONTH(G264) &lt;10,"0" &amp; MONTH(G264),MONTH(G264)) &amp;  IF(DAY(G264) &lt;10,"0" &amp; DAY(G264),DAY(G264))</f>
        <v>19901111</v>
      </c>
      <c r="I264" s="15" t="s">
        <v>20989</v>
      </c>
      <c r="J264" s="15" t="str">
        <f>VLOOKUP(I264,'DM giới tính'!$A$4:$B$5,2,0)</f>
        <v>NU</v>
      </c>
      <c r="K264" s="187" t="str">
        <f>+VLOOKUP(C264,'[5]Hồ sơ nhân viên'!B$5:AW$126,5,0)</f>
        <v>01</v>
      </c>
      <c r="L264" s="190" t="s">
        <v>21948</v>
      </c>
      <c r="M264" s="166">
        <f>+EDATE(O264,2)</f>
        <v>42988</v>
      </c>
      <c r="N264" s="166" t="str">
        <f>YEAR(M264) &amp; IF(MONTH(M264) &lt;10,"0" &amp; MONTH(M264),MONTH(M264)) &amp;  IF(DAY(M264) &lt;10,"0" &amp; DAY(M264),DAY(M264))</f>
        <v>20170910</v>
      </c>
      <c r="O264" s="200">
        <v>42926</v>
      </c>
      <c r="P264" s="166" t="str">
        <f>YEAR(O264) &amp; IF(MONTH(O264) &lt;10,"0" &amp; MONTH(O264),MONTH(O264)) &amp;  IF(DAY(O264) &lt;10,"0" &amp; DAY(O264),DAY(O264))</f>
        <v>20170710</v>
      </c>
      <c r="Q264" s="166">
        <v>42926</v>
      </c>
      <c r="R264" s="166" t="str">
        <f>YEAR(Q264) &amp; IF(MONTH(Q264) &lt;10,"0" &amp; MONTH(Q264),MONTH(Q264)) &amp;  IF(DAY(Q264) &lt;10,"0" &amp; DAY(Q264),DAY(Q264))</f>
        <v>20170710</v>
      </c>
      <c r="S264" s="204" t="s">
        <v>24433</v>
      </c>
      <c r="T264" s="204">
        <v>42506</v>
      </c>
      <c r="U264" s="166" t="str">
        <f>YEAR(T264) &amp; IF(MONTH(T264) &lt;10,"0" &amp; MONTH(T264),MONTH(T264)) &amp;  IF(DAY(T264) &lt;10,"0" &amp; DAY(T264),DAY(T264))</f>
        <v>20160516</v>
      </c>
      <c r="W264" s="190" t="s">
        <v>110</v>
      </c>
      <c r="X264" s="166" t="s">
        <v>110</v>
      </c>
      <c r="Y264" s="190" t="s">
        <v>21994</v>
      </c>
      <c r="Z264" s="190" t="s">
        <v>21994</v>
      </c>
      <c r="AA264" s="200" t="s">
        <v>23629</v>
      </c>
      <c r="AB264" s="36" t="str">
        <f>VLOOKUP(AA264,'DM vị trí'!$B$4:$C$56,2,0)</f>
        <v>49</v>
      </c>
      <c r="AC264" s="36">
        <v>170401</v>
      </c>
      <c r="AD264" s="200" t="s">
        <v>24999</v>
      </c>
      <c r="AE264" s="18" t="s">
        <v>23561</v>
      </c>
      <c r="AF264" s="200" t="s">
        <v>25000</v>
      </c>
      <c r="AH264" s="200" t="s">
        <v>22535</v>
      </c>
      <c r="AI264" s="36" t="str">
        <f>VLOOKUP(AH264,'DM tongiao'!$A$3:$B$12,2,0)</f>
        <v>TG009</v>
      </c>
      <c r="AJ264" s="18" t="s">
        <v>22544</v>
      </c>
      <c r="AK264" s="36" t="str">
        <f>VLOOKUP(AJ264,'DM hon nhan'!$A$3:$B$8,2,0)</f>
        <v>TT02</v>
      </c>
      <c r="AL264" s="15" t="s">
        <v>25445</v>
      </c>
      <c r="AM264" s="15" t="s">
        <v>23562</v>
      </c>
      <c r="AN264" s="15" t="s">
        <v>172</v>
      </c>
      <c r="AO264" s="15" t="str">
        <f>VLOOKUP(AN264,'DM Tỉnh thành'!$A$3:$B$66,2,0)</f>
        <v>TT039</v>
      </c>
      <c r="AR264" s="15" t="s">
        <v>25445</v>
      </c>
      <c r="AS264" s="15" t="s">
        <v>111</v>
      </c>
      <c r="AT264" s="15" t="str">
        <f>VLOOKUP(AS264,'DM Tỉnh thành'!$A$3:$B$66,2,0)</f>
        <v>TT008</v>
      </c>
      <c r="BA264" s="18" t="s">
        <v>22250</v>
      </c>
      <c r="BB264" s="176"/>
      <c r="BC264" s="18" t="s">
        <v>23580</v>
      </c>
      <c r="BD264" s="18" t="s">
        <v>22250</v>
      </c>
      <c r="BE264" s="18" t="s">
        <v>22250</v>
      </c>
      <c r="BH264" s="200" t="s">
        <v>25001</v>
      </c>
      <c r="BI264" s="200" t="s">
        <v>22561</v>
      </c>
      <c r="BJ264" s="200"/>
      <c r="BL264" s="185">
        <v>0</v>
      </c>
      <c r="BM264" s="176"/>
      <c r="BN264" s="15" t="s">
        <v>23844</v>
      </c>
      <c r="BO264" s="18" t="s">
        <v>22546</v>
      </c>
      <c r="BP264" s="18" t="s">
        <v>22542</v>
      </c>
    </row>
    <row r="265" spans="1:68" x14ac:dyDescent="0.25">
      <c r="A265" s="14" t="s">
        <v>21737</v>
      </c>
      <c r="B265" s="14" t="s">
        <v>21855</v>
      </c>
      <c r="C265" s="15" t="s">
        <v>21551</v>
      </c>
      <c r="D265" s="15" t="s">
        <v>25282</v>
      </c>
      <c r="E265" s="187" t="s">
        <v>67</v>
      </c>
      <c r="F265" s="220" t="str">
        <f>VLOOKUP(E265,'DM quốc gia'!$A$3:$B$20,2,0)</f>
        <v>QG001</v>
      </c>
      <c r="G265" s="166">
        <v>30788</v>
      </c>
      <c r="H265" s="166" t="str">
        <f>YEAR(G265) &amp; IF(MONTH(G265) &lt;10,"0" &amp; MONTH(G265),MONTH(G265)) &amp;  IF(DAY(G265) &lt;10,"0" &amp; DAY(G265),DAY(G265))</f>
        <v>19840416</v>
      </c>
      <c r="I265" s="15" t="s">
        <v>20988</v>
      </c>
      <c r="J265" s="15" t="str">
        <f>VLOOKUP(I265,'DM giới tính'!$A$4:$B$5,2,0)</f>
        <v>NAM</v>
      </c>
      <c r="K265" s="187" t="str">
        <f>+VLOOKUP(C265,'[5]Hồ sơ nhân viên'!B$5:AW$126,5,0)</f>
        <v>01</v>
      </c>
      <c r="L265" s="190" t="s">
        <v>21876</v>
      </c>
      <c r="M265" s="166">
        <f>+EDATE(O265,2)</f>
        <v>40940</v>
      </c>
      <c r="N265" s="166" t="str">
        <f>YEAR(M265) &amp; IF(MONTH(M265) &lt;10,"0" &amp; MONTH(M265),MONTH(M265)) &amp;  IF(DAY(M265) &lt;10,"0" &amp; DAY(M265),DAY(M265))</f>
        <v>20120201</v>
      </c>
      <c r="O265" s="200">
        <v>40878</v>
      </c>
      <c r="P265" s="166" t="str">
        <f>YEAR(O265) &amp; IF(MONTH(O265) &lt;10,"0" &amp; MONTH(O265),MONTH(O265)) &amp;  IF(DAY(O265) &lt;10,"0" &amp; DAY(O265),DAY(O265))</f>
        <v>20111201</v>
      </c>
      <c r="Q265" s="166">
        <v>40878</v>
      </c>
      <c r="R265" s="166" t="str">
        <f>YEAR(Q265) &amp; IF(MONTH(Q265) &lt;10,"0" &amp; MONTH(Q265),MONTH(Q265)) &amp;  IF(DAY(Q265) &lt;10,"0" &amp; DAY(Q265),DAY(Q265))</f>
        <v>20111201</v>
      </c>
      <c r="S265" s="204" t="s">
        <v>24331</v>
      </c>
      <c r="T265" s="204">
        <v>42740</v>
      </c>
      <c r="U265" s="166" t="str">
        <f>YEAR(T265) &amp; IF(MONTH(T265) &lt;10,"0" &amp; MONTH(T265),MONTH(T265)) &amp;  IF(DAY(T265) &lt;10,"0" &amp; DAY(T265),DAY(T265))</f>
        <v>20170105</v>
      </c>
      <c r="W265" s="190" t="s">
        <v>219</v>
      </c>
      <c r="X265" s="166" t="s">
        <v>219</v>
      </c>
      <c r="Y265" s="190" t="s">
        <v>22001</v>
      </c>
      <c r="Z265" s="190" t="s">
        <v>22001</v>
      </c>
      <c r="AA265" s="200" t="s">
        <v>22024</v>
      </c>
      <c r="AB265" s="36" t="str">
        <f>VLOOKUP(AA265,'DM vị trí'!$B$4:$C$56,2,0)</f>
        <v>03</v>
      </c>
      <c r="AC265" s="36">
        <v>170301</v>
      </c>
      <c r="AD265" s="200" t="s">
        <v>24678</v>
      </c>
      <c r="AE265" s="18" t="s">
        <v>23422</v>
      </c>
      <c r="AF265" s="200" t="s">
        <v>23422</v>
      </c>
      <c r="AH265" s="200" t="s">
        <v>22535</v>
      </c>
      <c r="AI265" s="36" t="str">
        <f>VLOOKUP(AH265,'DM tongiao'!$A$3:$B$12,2,0)</f>
        <v>TG009</v>
      </c>
      <c r="AJ265" s="18" t="s">
        <v>22536</v>
      </c>
      <c r="AK265" s="36" t="str">
        <f>VLOOKUP(AJ265,'DM hon nhan'!$A$3:$B$8,2,0)</f>
        <v>TT01</v>
      </c>
      <c r="AL265" s="15" t="s">
        <v>23681</v>
      </c>
      <c r="AM265" s="15" t="s">
        <v>25402</v>
      </c>
      <c r="AN265" s="15" t="s">
        <v>22539</v>
      </c>
      <c r="AO265" s="15" t="str">
        <f>VLOOKUP(AN265,'DM Tỉnh thành'!$A$3:$B$66,2,0)</f>
        <v>TT005</v>
      </c>
      <c r="AR265" s="15" t="s">
        <v>23681</v>
      </c>
      <c r="AS265" s="15" t="s">
        <v>220</v>
      </c>
      <c r="AT265" s="15" t="str">
        <f>VLOOKUP(AS265,'DM Tỉnh thành'!$A$3:$B$66,2,0)</f>
        <v>TT063</v>
      </c>
      <c r="AU265" s="15" t="s">
        <v>1552</v>
      </c>
      <c r="AV265" s="15" t="str">
        <f>VLOOKUP(AU265,'DM quận huyện'!$B$3:$C$705,2,0)</f>
        <v>QH673</v>
      </c>
      <c r="BA265" s="18" t="s">
        <v>22250</v>
      </c>
      <c r="BB265" s="176"/>
      <c r="BC265" s="18" t="s">
        <v>23580</v>
      </c>
      <c r="BD265" s="18" t="s">
        <v>22250</v>
      </c>
      <c r="BE265" s="18" t="s">
        <v>22250</v>
      </c>
      <c r="BH265" s="200" t="s">
        <v>24679</v>
      </c>
      <c r="BI265" s="200" t="s">
        <v>22561</v>
      </c>
      <c r="BJ265" s="200" t="str">
        <f>VLOOKUP(BI265,'DM ngan hàng'!$A$4:$B$9,2,0)</f>
        <v>NH001</v>
      </c>
      <c r="BL265" s="200" t="s">
        <v>24680</v>
      </c>
      <c r="BM265" s="176"/>
      <c r="BN265" s="15" t="s">
        <v>23423</v>
      </c>
      <c r="BO265" s="18" t="s">
        <v>25470</v>
      </c>
      <c r="BP265" s="18" t="s">
        <v>22542</v>
      </c>
    </row>
    <row r="266" spans="1:68" x14ac:dyDescent="0.25">
      <c r="A266" s="14" t="s">
        <v>21723</v>
      </c>
      <c r="B266" s="14" t="s">
        <v>21855</v>
      </c>
      <c r="C266" s="15" t="s">
        <v>21537</v>
      </c>
      <c r="D266" s="15" t="s">
        <v>25298</v>
      </c>
      <c r="E266" s="187" t="s">
        <v>67</v>
      </c>
      <c r="F266" s="220" t="str">
        <f>VLOOKUP(E266,'DM quốc gia'!$A$3:$B$20,2,0)</f>
        <v>QG001</v>
      </c>
      <c r="G266" s="166">
        <v>32152</v>
      </c>
      <c r="H266" s="166" t="str">
        <f>YEAR(G266) &amp; IF(MONTH(G266) &lt;10,"0" &amp; MONTH(G266),MONTH(G266)) &amp;  IF(DAY(G266) &lt;10,"0" &amp; DAY(G266),DAY(G266))</f>
        <v>19880110</v>
      </c>
      <c r="I266" s="15" t="s">
        <v>20989</v>
      </c>
      <c r="J266" s="15" t="str">
        <f>VLOOKUP(I266,'DM giới tính'!$A$4:$B$5,2,0)</f>
        <v>NU</v>
      </c>
      <c r="K266" s="187" t="str">
        <f>+VLOOKUP(C266,'[5]Hồ sơ nhân viên'!B$5:AW$126,5,0)</f>
        <v>01</v>
      </c>
      <c r="L266" s="190" t="s">
        <v>21897</v>
      </c>
      <c r="M266" s="166">
        <f>+EDATE(O266,2)</f>
        <v>40804</v>
      </c>
      <c r="N266" s="166" t="str">
        <f>YEAR(M266) &amp; IF(MONTH(M266) &lt;10,"0" &amp; MONTH(M266),MONTH(M266)) &amp;  IF(DAY(M266) &lt;10,"0" &amp; DAY(M266),DAY(M266))</f>
        <v>20110918</v>
      </c>
      <c r="O266" s="200">
        <v>40742</v>
      </c>
      <c r="P266" s="166" t="str">
        <f>YEAR(O266) &amp; IF(MONTH(O266) &lt;10,"0" &amp; MONTH(O266),MONTH(O266)) &amp;  IF(DAY(O266) &lt;10,"0" &amp; DAY(O266),DAY(O266))</f>
        <v>20110718</v>
      </c>
      <c r="Q266" s="166">
        <v>40742</v>
      </c>
      <c r="R266" s="166" t="str">
        <f>YEAR(Q266) &amp; IF(MONTH(Q266) &lt;10,"0" &amp; MONTH(Q266),MONTH(Q266)) &amp;  IF(DAY(Q266) &lt;10,"0" &amp; DAY(Q266),DAY(Q266))</f>
        <v>20110718</v>
      </c>
      <c r="S266" s="204" t="s">
        <v>24348</v>
      </c>
      <c r="T266" s="204">
        <v>37795</v>
      </c>
      <c r="U266" s="166" t="str">
        <f>YEAR(T266) &amp; IF(MONTH(T266) &lt;10,"0" &amp; MONTH(T266),MONTH(T266)) &amp;  IF(DAY(T266) &lt;10,"0" &amp; DAY(T266),DAY(T266))</f>
        <v>20030623</v>
      </c>
      <c r="W266" s="190" t="s">
        <v>219</v>
      </c>
      <c r="X266" s="166" t="s">
        <v>219</v>
      </c>
      <c r="Y266" s="190" t="s">
        <v>21997</v>
      </c>
      <c r="Z266" s="190" t="s">
        <v>21997</v>
      </c>
      <c r="AA266" s="200" t="s">
        <v>23600</v>
      </c>
      <c r="AB266" s="36" t="str">
        <f>VLOOKUP(AA266,'DM vị trí'!$B$4:$C$56,2,0)</f>
        <v>37</v>
      </c>
      <c r="AC266" s="36">
        <v>120702</v>
      </c>
      <c r="AD266" s="200" t="s">
        <v>24736</v>
      </c>
      <c r="AE266" s="18" t="s">
        <v>23438</v>
      </c>
      <c r="AF266" s="200" t="s">
        <v>23438</v>
      </c>
      <c r="AH266" s="200" t="s">
        <v>22535</v>
      </c>
      <c r="AI266" s="36" t="str">
        <f>VLOOKUP(AH266,'DM tongiao'!$A$3:$B$12,2,0)</f>
        <v>TG009</v>
      </c>
      <c r="AJ266" s="18" t="s">
        <v>22544</v>
      </c>
      <c r="AK266" s="36" t="str">
        <f>VLOOKUP(AJ266,'DM hon nhan'!$A$3:$B$8,2,0)</f>
        <v>TT02</v>
      </c>
      <c r="AL266" s="15" t="s">
        <v>23692</v>
      </c>
      <c r="AM266" s="15" t="s">
        <v>23693</v>
      </c>
      <c r="AN266" s="15" t="s">
        <v>22539</v>
      </c>
      <c r="AO266" s="15" t="str">
        <f>VLOOKUP(AN266,'DM Tỉnh thành'!$A$3:$B$66,2,0)</f>
        <v>TT005</v>
      </c>
      <c r="AR266" s="15" t="s">
        <v>23692</v>
      </c>
      <c r="AS266" s="15" t="s">
        <v>220</v>
      </c>
      <c r="AT266" s="15" t="str">
        <f>VLOOKUP(AS266,'DM Tỉnh thành'!$A$3:$B$66,2,0)</f>
        <v>TT063</v>
      </c>
      <c r="AU266" s="15" t="s">
        <v>1539</v>
      </c>
      <c r="AV266" s="15" t="str">
        <f>VLOOKUP(AU266,'DM quận huyện'!$B$3:$C$705,2,0)</f>
        <v>QH666</v>
      </c>
      <c r="BA266" s="18" t="s">
        <v>22250</v>
      </c>
      <c r="BB266" s="176"/>
      <c r="BC266" s="18" t="s">
        <v>23580</v>
      </c>
      <c r="BD266" s="18" t="s">
        <v>22250</v>
      </c>
      <c r="BE266" s="18" t="s">
        <v>22250</v>
      </c>
      <c r="BH266" s="200" t="s">
        <v>24737</v>
      </c>
      <c r="BI266" s="200" t="s">
        <v>22561</v>
      </c>
      <c r="BJ266" s="200" t="str">
        <f>VLOOKUP(BI266,'DM ngan hàng'!$A$4:$B$9,2,0)</f>
        <v>NH001</v>
      </c>
      <c r="BL266" s="200" t="s">
        <v>24738</v>
      </c>
      <c r="BM266" s="176"/>
      <c r="BN266" s="15" t="s">
        <v>23439</v>
      </c>
      <c r="BO266" s="18" t="s">
        <v>25470</v>
      </c>
      <c r="BP266" s="18" t="s">
        <v>22542</v>
      </c>
    </row>
    <row r="267" spans="1:68" x14ac:dyDescent="0.25">
      <c r="A267" s="14" t="s">
        <v>21792</v>
      </c>
      <c r="B267" s="14" t="s">
        <v>21855</v>
      </c>
      <c r="C267" s="15" t="s">
        <v>21605</v>
      </c>
      <c r="D267" s="15" t="s">
        <v>25291</v>
      </c>
      <c r="E267" s="187" t="s">
        <v>67</v>
      </c>
      <c r="F267" s="220" t="str">
        <f>VLOOKUP(E267,'DM quốc gia'!$A$3:$B$20,2,0)</f>
        <v>QG001</v>
      </c>
      <c r="G267" s="166">
        <v>31053</v>
      </c>
      <c r="H267" s="166" t="str">
        <f>YEAR(G267) &amp; IF(MONTH(G267) &lt;10,"0" &amp; MONTH(G267),MONTH(G267)) &amp;  IF(DAY(G267) &lt;10,"0" &amp; DAY(G267),DAY(G267))</f>
        <v>19850106</v>
      </c>
      <c r="I267" s="15" t="s">
        <v>20988</v>
      </c>
      <c r="J267" s="15" t="str">
        <f>VLOOKUP(I267,'DM giới tính'!$A$4:$B$5,2,0)</f>
        <v>NAM</v>
      </c>
      <c r="K267" s="187" t="str">
        <f>+VLOOKUP(C267,'[5]Hồ sơ nhân viên'!B$5:AW$126,5,0)</f>
        <v>01</v>
      </c>
      <c r="L267" s="190" t="s">
        <v>21879</v>
      </c>
      <c r="M267" s="166">
        <f>+EDATE(O267,2)</f>
        <v>41860</v>
      </c>
      <c r="N267" s="166" t="str">
        <f>YEAR(M267) &amp; IF(MONTH(M267) &lt;10,"0" &amp; MONTH(M267),MONTH(M267)) &amp;  IF(DAY(M267) &lt;10,"0" &amp; DAY(M267),DAY(M267))</f>
        <v>20140809</v>
      </c>
      <c r="O267" s="200">
        <v>41799</v>
      </c>
      <c r="P267" s="166" t="str">
        <f>YEAR(O267) &amp; IF(MONTH(O267) &lt;10,"0" &amp; MONTH(O267),MONTH(O267)) &amp;  IF(DAY(O267) &lt;10,"0" &amp; DAY(O267),DAY(O267))</f>
        <v>20140609</v>
      </c>
      <c r="Q267" s="166">
        <v>41799</v>
      </c>
      <c r="R267" s="166" t="str">
        <f>YEAR(Q267) &amp; IF(MONTH(Q267) &lt;10,"0" &amp; MONTH(Q267),MONTH(Q267)) &amp;  IF(DAY(Q267) &lt;10,"0" &amp; DAY(Q267),DAY(Q267))</f>
        <v>20140609</v>
      </c>
      <c r="S267" s="204" t="s">
        <v>24340</v>
      </c>
      <c r="T267" s="204">
        <v>42570</v>
      </c>
      <c r="U267" s="166" t="str">
        <f>YEAR(T267) &amp; IF(MONTH(T267) &lt;10,"0" &amp; MONTH(T267),MONTH(T267)) &amp;  IF(DAY(T267) &lt;10,"0" &amp; DAY(T267),DAY(T267))</f>
        <v>20160719</v>
      </c>
      <c r="W267" s="190" t="s">
        <v>221</v>
      </c>
      <c r="X267" s="166" t="s">
        <v>221</v>
      </c>
      <c r="Y267" s="190" t="s">
        <v>21996</v>
      </c>
      <c r="Z267" s="190" t="s">
        <v>21996</v>
      </c>
      <c r="AA267" s="200" t="s">
        <v>22039</v>
      </c>
      <c r="AB267" s="36" t="str">
        <f>VLOOKUP(AA267,'DM vị trí'!$B$4:$C$56,2,0)</f>
        <v>16</v>
      </c>
      <c r="AC267" s="36">
        <v>160802</v>
      </c>
      <c r="AD267" s="200" t="s">
        <v>24709</v>
      </c>
      <c r="AE267" s="18" t="s">
        <v>22580</v>
      </c>
      <c r="AF267" s="200" t="s">
        <v>24710</v>
      </c>
      <c r="AH267" s="200" t="s">
        <v>21124</v>
      </c>
      <c r="AI267" s="36" t="str">
        <f>VLOOKUP(AH267,'DM tongiao'!$A$3:$B$12,2,0)</f>
        <v>TG007</v>
      </c>
      <c r="AJ267" s="18" t="s">
        <v>22536</v>
      </c>
      <c r="AK267" s="36" t="str">
        <f>VLOOKUP(AJ267,'DM hon nhan'!$A$3:$B$8,2,0)</f>
        <v>TT01</v>
      </c>
      <c r="AL267" s="15" t="s">
        <v>23686</v>
      </c>
      <c r="AM267" s="15" t="s">
        <v>23687</v>
      </c>
      <c r="AN267" s="15" t="s">
        <v>22539</v>
      </c>
      <c r="AO267" s="15" t="str">
        <f>VLOOKUP(AN267,'DM Tỉnh thành'!$A$3:$B$66,2,0)</f>
        <v>TT005</v>
      </c>
      <c r="AR267" s="15" t="s">
        <v>23686</v>
      </c>
      <c r="AS267" s="15" t="s">
        <v>222</v>
      </c>
      <c r="AT267" s="15" t="str">
        <f>VLOOKUP(AS267,'DM Tỉnh thành'!$A$3:$B$66,2,0)</f>
        <v>TT064</v>
      </c>
      <c r="AU267" s="15" t="s">
        <v>290</v>
      </c>
      <c r="AV267" s="15" t="str">
        <f>VLOOKUP(AU267,'DM quận huyện'!$B$3:$C$705,2,0)</f>
        <v>QH034</v>
      </c>
      <c r="BA267" s="18" t="s">
        <v>22250</v>
      </c>
      <c r="BB267" s="176"/>
      <c r="BC267" s="18" t="s">
        <v>23580</v>
      </c>
      <c r="BD267" s="18" t="s">
        <v>22250</v>
      </c>
      <c r="BE267" s="18" t="s">
        <v>22250</v>
      </c>
      <c r="BH267" s="200" t="s">
        <v>24711</v>
      </c>
      <c r="BI267" s="200" t="s">
        <v>22561</v>
      </c>
      <c r="BJ267" s="200" t="str">
        <f>VLOOKUP(BI267,'DM ngan hàng'!$A$4:$B$9,2,0)</f>
        <v>NH001</v>
      </c>
      <c r="BL267" s="202" t="s">
        <v>23828</v>
      </c>
      <c r="BM267" s="176"/>
      <c r="BN267" s="15" t="s">
        <v>22581</v>
      </c>
      <c r="BO267" s="18" t="s">
        <v>25470</v>
      </c>
      <c r="BP267" s="18" t="s">
        <v>22542</v>
      </c>
    </row>
    <row r="268" spans="1:68" x14ac:dyDescent="0.25">
      <c r="A268" s="14" t="s">
        <v>21796</v>
      </c>
      <c r="B268" s="14" t="s">
        <v>21855</v>
      </c>
      <c r="C268" s="15" t="s">
        <v>21610</v>
      </c>
      <c r="D268" s="15" t="s">
        <v>25387</v>
      </c>
      <c r="E268" s="187" t="s">
        <v>67</v>
      </c>
      <c r="F268" s="220" t="str">
        <f>VLOOKUP(E268,'DM quốc gia'!$A$3:$B$20,2,0)</f>
        <v>QG001</v>
      </c>
      <c r="G268" s="166">
        <v>31704</v>
      </c>
      <c r="H268" s="166" t="str">
        <f>YEAR(G268) &amp; IF(MONTH(G268) &lt;10,"0" &amp; MONTH(G268),MONTH(G268)) &amp;  IF(DAY(G268) &lt;10,"0" &amp; DAY(G268),DAY(G268))</f>
        <v>19861019</v>
      </c>
      <c r="I268" s="15" t="s">
        <v>20989</v>
      </c>
      <c r="J268" s="15" t="str">
        <f>VLOOKUP(I268,'DM giới tính'!$A$4:$B$5,2,0)</f>
        <v>NU</v>
      </c>
      <c r="K268" s="187" t="str">
        <f>+VLOOKUP(C268,'[5]Hồ sơ nhân viên'!B$5:AW$126,5,0)</f>
        <v>01</v>
      </c>
      <c r="L268" s="190" t="s">
        <v>21951</v>
      </c>
      <c r="M268" s="166">
        <f>+EDATE(O268,2)</f>
        <v>42096</v>
      </c>
      <c r="N268" s="166" t="str">
        <f>YEAR(M268) &amp; IF(MONTH(M268) &lt;10,"0" &amp; MONTH(M268),MONTH(M268)) &amp;  IF(DAY(M268) &lt;10,"0" &amp; DAY(M268),DAY(M268))</f>
        <v>20150402</v>
      </c>
      <c r="O268" s="200">
        <v>42037</v>
      </c>
      <c r="P268" s="166" t="str">
        <f>YEAR(O268) &amp; IF(MONTH(O268) &lt;10,"0" &amp; MONTH(O268),MONTH(O268)) &amp;  IF(DAY(O268) &lt;10,"0" &amp; DAY(O268),DAY(O268))</f>
        <v>20150202</v>
      </c>
      <c r="Q268" s="166">
        <v>42037</v>
      </c>
      <c r="R268" s="166" t="str">
        <f>YEAR(Q268) &amp; IF(MONTH(Q268) &lt;10,"0" &amp; MONTH(Q268),MONTH(Q268)) &amp;  IF(DAY(Q268) &lt;10,"0" &amp; DAY(Q268),DAY(Q268))</f>
        <v>20150202</v>
      </c>
      <c r="S268" s="204" t="s">
        <v>24437</v>
      </c>
      <c r="T268" s="204">
        <v>40710</v>
      </c>
      <c r="U268" s="166" t="str">
        <f>YEAR(T268) &amp; IF(MONTH(T268) &lt;10,"0" &amp; MONTH(T268),MONTH(T268)) &amp;  IF(DAY(T268) &lt;10,"0" &amp; DAY(T268),DAY(T268))</f>
        <v>20110616</v>
      </c>
      <c r="W268" s="190" t="s">
        <v>104</v>
      </c>
      <c r="X268" s="166" t="s">
        <v>104</v>
      </c>
      <c r="Y268" s="190" t="s">
        <v>22000</v>
      </c>
      <c r="Z268" s="190" t="s">
        <v>22000</v>
      </c>
      <c r="AA268" s="200" t="s">
        <v>23837</v>
      </c>
      <c r="AB268" s="36" t="str">
        <f>VLOOKUP(AA268,'DM vị trí'!$B$4:$C$56,2,0)</f>
        <v>52</v>
      </c>
      <c r="AC268" s="36" t="s">
        <v>21789</v>
      </c>
      <c r="AD268" s="200" t="s">
        <v>25010</v>
      </c>
      <c r="AF268" s="200" t="s">
        <v>25011</v>
      </c>
      <c r="AH268" s="200" t="s">
        <v>22535</v>
      </c>
      <c r="AI268" s="36" t="str">
        <f>VLOOKUP(AH268,'DM tongiao'!$A$3:$B$12,2,0)</f>
        <v>TG009</v>
      </c>
      <c r="AJ268" s="18" t="s">
        <v>22544</v>
      </c>
      <c r="AK268" s="36" t="str">
        <f>VLOOKUP(AJ268,'DM hon nhan'!$A$3:$B$8,2,0)</f>
        <v>TT02</v>
      </c>
      <c r="AL268" s="15" t="s">
        <v>25439</v>
      </c>
      <c r="AM268" s="15" t="s">
        <v>25439</v>
      </c>
      <c r="AN268" s="15" t="s">
        <v>22539</v>
      </c>
      <c r="AO268" s="15" t="str">
        <f>VLOOKUP(AN268,'DM Tỉnh thành'!$A$3:$B$66,2,0)</f>
        <v>TT005</v>
      </c>
      <c r="AR268" s="15" t="s">
        <v>25439</v>
      </c>
      <c r="AS268" s="15" t="s">
        <v>105</v>
      </c>
      <c r="AT268" s="15" t="str">
        <f>VLOOKUP(AS268,'DM Tỉnh thành'!$A$3:$B$66,2,0)</f>
        <v>TT005</v>
      </c>
      <c r="AV268" s="15" t="e">
        <f>VLOOKUP(AU268,'DM quận huyện'!$B$3:$C$705,2,0)</f>
        <v>#N/A</v>
      </c>
      <c r="BA268" s="18" t="s">
        <v>22250</v>
      </c>
      <c r="BB268" s="176"/>
      <c r="BC268" s="18" t="s">
        <v>23580</v>
      </c>
      <c r="BD268" s="18" t="s">
        <v>22250</v>
      </c>
      <c r="BE268" s="18" t="s">
        <v>22250</v>
      </c>
      <c r="BH268" s="200" t="s">
        <v>25012</v>
      </c>
      <c r="BI268" s="200" t="s">
        <v>22561</v>
      </c>
      <c r="BJ268" s="200"/>
      <c r="BL268" s="15" t="s">
        <v>23811</v>
      </c>
      <c r="BM268" s="176"/>
      <c r="BN268" s="15" t="s">
        <v>23812</v>
      </c>
      <c r="BO268" s="18" t="s">
        <v>22546</v>
      </c>
      <c r="BP268" s="18" t="s">
        <v>22542</v>
      </c>
    </row>
    <row r="269" spans="1:68" x14ac:dyDescent="0.25">
      <c r="A269" s="14" t="s">
        <v>23568</v>
      </c>
      <c r="B269" s="14" t="s">
        <v>21855</v>
      </c>
      <c r="C269" s="15" t="s">
        <v>23569</v>
      </c>
      <c r="D269" s="15" t="s">
        <v>25388</v>
      </c>
      <c r="E269" s="187" t="s">
        <v>67</v>
      </c>
      <c r="F269" s="220" t="str">
        <f>VLOOKUP(E269,'DM quốc gia'!$A$3:$B$20,2,0)</f>
        <v>QG001</v>
      </c>
      <c r="G269" s="166">
        <v>33547</v>
      </c>
      <c r="H269" s="166" t="str">
        <f>YEAR(G269) &amp; IF(MONTH(G269) &lt;10,"0" &amp; MONTH(G269),MONTH(G269)) &amp;  IF(DAY(G269) &lt;10,"0" &amp; DAY(G269),DAY(G269))</f>
        <v>19911105</v>
      </c>
      <c r="I269" s="15" t="s">
        <v>20989</v>
      </c>
      <c r="J269" s="15" t="str">
        <f>VLOOKUP(I269,'DM giới tính'!$A$4:$B$5,2,0)</f>
        <v>NU</v>
      </c>
      <c r="K269" s="187" t="str">
        <f>+VLOOKUP(C269,'[5]Hồ sơ nhân viên'!B$5:AW$126,5,0)</f>
        <v>01</v>
      </c>
      <c r="L269" s="190" t="s">
        <v>21927</v>
      </c>
      <c r="M269" s="166">
        <f>+EDATE(O269,2)</f>
        <v>42126</v>
      </c>
      <c r="N269" s="166" t="str">
        <f>YEAR(M269) &amp; IF(MONTH(M269) &lt;10,"0" &amp; MONTH(M269),MONTH(M269)) &amp;  IF(DAY(M269) &lt;10,"0" &amp; DAY(M269),DAY(M269))</f>
        <v>20150502</v>
      </c>
      <c r="O269" s="200">
        <v>42065</v>
      </c>
      <c r="P269" s="166" t="str">
        <f>YEAR(O269) &amp; IF(MONTH(O269) &lt;10,"0" &amp; MONTH(O269),MONTH(O269)) &amp;  IF(DAY(O269) &lt;10,"0" &amp; DAY(O269),DAY(O269))</f>
        <v>20150302</v>
      </c>
      <c r="Q269" s="166">
        <v>42065</v>
      </c>
      <c r="R269" s="166" t="str">
        <f>YEAR(Q269) &amp; IF(MONTH(Q269) &lt;10,"0" &amp; MONTH(Q269),MONTH(Q269)) &amp;  IF(DAY(Q269) &lt;10,"0" &amp; DAY(Q269),DAY(Q269))</f>
        <v>20150302</v>
      </c>
      <c r="S269" s="204" t="s">
        <v>24438</v>
      </c>
      <c r="T269" s="204">
        <v>41564</v>
      </c>
      <c r="U269" s="166" t="str">
        <f>YEAR(T269) &amp; IF(MONTH(T269) &lt;10,"0" &amp; MONTH(T269),MONTH(T269)) &amp;  IF(DAY(T269) &lt;10,"0" &amp; DAY(T269),DAY(T269))</f>
        <v>20131017</v>
      </c>
      <c r="W269" s="190" t="s">
        <v>104</v>
      </c>
      <c r="X269" s="166" t="s">
        <v>104</v>
      </c>
      <c r="Y269" s="190" t="s">
        <v>21993</v>
      </c>
      <c r="Z269" s="190" t="s">
        <v>21993</v>
      </c>
      <c r="AA269" s="200" t="s">
        <v>23629</v>
      </c>
      <c r="AB269" s="36" t="str">
        <f>VLOOKUP(AA269,'DM vị trí'!$B$4:$C$56,2,0)</f>
        <v>49</v>
      </c>
      <c r="AC269" s="36">
        <v>130907</v>
      </c>
      <c r="AD269" s="200" t="s">
        <v>25013</v>
      </c>
      <c r="AE269" s="18" t="s">
        <v>23570</v>
      </c>
      <c r="AF269" s="200" t="s">
        <v>25014</v>
      </c>
      <c r="AH269" s="200" t="s">
        <v>22535</v>
      </c>
      <c r="AI269" s="36" t="str">
        <f>VLOOKUP(AH269,'DM tongiao'!$A$3:$B$12,2,0)</f>
        <v>TG009</v>
      </c>
      <c r="AJ269" s="18" t="s">
        <v>22544</v>
      </c>
      <c r="AK269" s="36" t="str">
        <f>VLOOKUP(AJ269,'DM hon nhan'!$A$3:$B$8,2,0)</f>
        <v>TT02</v>
      </c>
      <c r="AL269" s="15" t="s">
        <v>23571</v>
      </c>
      <c r="AM269" s="15" t="s">
        <v>23571</v>
      </c>
      <c r="AN269" s="15" t="s">
        <v>22539</v>
      </c>
      <c r="AO269" s="15" t="str">
        <f>VLOOKUP(AN269,'DM Tỉnh thành'!$A$3:$B$66,2,0)</f>
        <v>TT005</v>
      </c>
      <c r="AR269" s="15" t="s">
        <v>23571</v>
      </c>
      <c r="AS269" s="15" t="s">
        <v>105</v>
      </c>
      <c r="AT269" s="15" t="str">
        <f>VLOOKUP(AS269,'DM Tỉnh thành'!$A$3:$B$66,2,0)</f>
        <v>TT005</v>
      </c>
      <c r="AV269" s="15" t="e">
        <f>VLOOKUP(AU269,'DM quận huyện'!$B$3:$C$705,2,0)</f>
        <v>#N/A</v>
      </c>
      <c r="BA269" s="18" t="s">
        <v>22250</v>
      </c>
      <c r="BB269" s="176"/>
      <c r="BC269" s="18" t="s">
        <v>23580</v>
      </c>
      <c r="BD269" s="18" t="s">
        <v>22250</v>
      </c>
      <c r="BE269" s="18" t="s">
        <v>22250</v>
      </c>
      <c r="BH269" s="200" t="s">
        <v>25015</v>
      </c>
      <c r="BI269" s="200" t="s">
        <v>22561</v>
      </c>
      <c r="BJ269" s="200"/>
      <c r="BL269" s="15" t="s">
        <v>23813</v>
      </c>
      <c r="BM269" s="176"/>
      <c r="BN269" s="15" t="s">
        <v>23814</v>
      </c>
      <c r="BO269" s="18" t="s">
        <v>22546</v>
      </c>
      <c r="BP269" s="18" t="s">
        <v>22542</v>
      </c>
    </row>
    <row r="270" spans="1:68" x14ac:dyDescent="0.25">
      <c r="A270" s="14" t="s">
        <v>21707</v>
      </c>
      <c r="B270" s="14" t="s">
        <v>21855</v>
      </c>
      <c r="C270" s="15" t="s">
        <v>21521</v>
      </c>
      <c r="D270" s="15" t="s">
        <v>25294</v>
      </c>
      <c r="E270" s="187" t="s">
        <v>67</v>
      </c>
      <c r="F270" s="220" t="str">
        <f>VLOOKUP(E270,'DM quốc gia'!$A$3:$B$20,2,0)</f>
        <v>QG001</v>
      </c>
      <c r="G270" s="166">
        <v>32348</v>
      </c>
      <c r="H270" s="166" t="str">
        <f>YEAR(G270) &amp; IF(MONTH(G270) &lt;10,"0" &amp; MONTH(G270),MONTH(G270)) &amp;  IF(DAY(G270) &lt;10,"0" &amp; DAY(G270),DAY(G270))</f>
        <v>19880724</v>
      </c>
      <c r="I270" s="15" t="s">
        <v>20989</v>
      </c>
      <c r="J270" s="15" t="str">
        <f>VLOOKUP(I270,'DM giới tính'!$A$4:$B$5,2,0)</f>
        <v>NU</v>
      </c>
      <c r="K270" s="187" t="str">
        <f>+VLOOKUP(C270,'[5]Hồ sơ nhân viên'!B$5:AW$126,5,0)</f>
        <v>01</v>
      </c>
      <c r="L270" s="190" t="s">
        <v>21912</v>
      </c>
      <c r="M270" s="166">
        <f>+EDATE(O270,2)</f>
        <v>40488</v>
      </c>
      <c r="N270" s="166" t="str">
        <f>YEAR(M270) &amp; IF(MONTH(M270) &lt;10,"0" &amp; MONTH(M270),MONTH(M270)) &amp;  IF(DAY(M270) &lt;10,"0" &amp; DAY(M270),DAY(M270))</f>
        <v>20101106</v>
      </c>
      <c r="O270" s="200">
        <v>40427</v>
      </c>
      <c r="P270" s="166" t="str">
        <f>YEAR(O270) &amp; IF(MONTH(O270) &lt;10,"0" &amp; MONTH(O270),MONTH(O270)) &amp;  IF(DAY(O270) &lt;10,"0" &amp; DAY(O270),DAY(O270))</f>
        <v>20100906</v>
      </c>
      <c r="Q270" s="166">
        <v>40427</v>
      </c>
      <c r="R270" s="166" t="str">
        <f>YEAR(Q270) &amp; IF(MONTH(Q270) &lt;10,"0" &amp; MONTH(Q270),MONTH(Q270)) &amp;  IF(DAY(Q270) &lt;10,"0" &amp; DAY(Q270),DAY(Q270))</f>
        <v>20100906</v>
      </c>
      <c r="S270" s="204" t="s">
        <v>24344</v>
      </c>
      <c r="T270" s="204">
        <v>41096</v>
      </c>
      <c r="U270" s="166" t="str">
        <f>YEAR(T270) &amp; IF(MONTH(T270) &lt;10,"0" &amp; MONTH(T270),MONTH(T270)) &amp;  IF(DAY(T270) &lt;10,"0" &amp; DAY(T270),DAY(T270))</f>
        <v>20120706</v>
      </c>
      <c r="W270" s="190" t="s">
        <v>221</v>
      </c>
      <c r="X270" s="166" t="s">
        <v>221</v>
      </c>
      <c r="Y270" s="190" t="s">
        <v>22001</v>
      </c>
      <c r="Z270" s="190" t="s">
        <v>22001</v>
      </c>
      <c r="AA270" s="200" t="s">
        <v>22072</v>
      </c>
      <c r="AB270" s="36" t="str">
        <f>VLOOKUP(AA270,'DM vị trí'!$B$4:$C$56,2,0)</f>
        <v>43</v>
      </c>
      <c r="AC270" s="36">
        <v>100402</v>
      </c>
      <c r="AD270" s="200" t="s">
        <v>24723</v>
      </c>
      <c r="AE270" s="18" t="s">
        <v>22585</v>
      </c>
      <c r="AF270" s="200" t="s">
        <v>22585</v>
      </c>
      <c r="AH270" s="200" t="s">
        <v>22535</v>
      </c>
      <c r="AI270" s="36" t="str">
        <f>VLOOKUP(AH270,'DM tongiao'!$A$3:$B$12,2,0)</f>
        <v>TG009</v>
      </c>
      <c r="AJ270" s="18" t="s">
        <v>22544</v>
      </c>
      <c r="AK270" s="36" t="str">
        <f>VLOOKUP(AJ270,'DM hon nhan'!$A$3:$B$8,2,0)</f>
        <v>TT02</v>
      </c>
      <c r="AL270" s="15" t="s">
        <v>23688</v>
      </c>
      <c r="AM270" s="15" t="s">
        <v>23689</v>
      </c>
      <c r="AN270" s="15" t="s">
        <v>22539</v>
      </c>
      <c r="AO270" s="15" t="str">
        <f>VLOOKUP(AN270,'DM Tỉnh thành'!$A$3:$B$66,2,0)</f>
        <v>TT005</v>
      </c>
      <c r="AR270" s="15" t="s">
        <v>23688</v>
      </c>
      <c r="AS270" s="15" t="s">
        <v>222</v>
      </c>
      <c r="AT270" s="15" t="str">
        <f>VLOOKUP(AS270,'DM Tỉnh thành'!$A$3:$B$66,2,0)</f>
        <v>TT064</v>
      </c>
      <c r="AU270" s="15" t="s">
        <v>302</v>
      </c>
      <c r="AV270" s="15" t="str">
        <f>VLOOKUP(AU270,'DM quận huyện'!$B$3:$C$705,2,0)</f>
        <v>QH040</v>
      </c>
      <c r="BA270" s="18" t="s">
        <v>22250</v>
      </c>
      <c r="BB270" s="176"/>
      <c r="BC270" s="18" t="s">
        <v>23580</v>
      </c>
      <c r="BD270" s="18" t="s">
        <v>22250</v>
      </c>
      <c r="BE270" s="18" t="s">
        <v>22250</v>
      </c>
      <c r="BH270" s="200" t="s">
        <v>24724</v>
      </c>
      <c r="BI270" s="200" t="s">
        <v>22561</v>
      </c>
      <c r="BJ270" s="200" t="str">
        <f>VLOOKUP(BI270,'DM ngan hàng'!$A$4:$B$9,2,0)</f>
        <v>NH001</v>
      </c>
      <c r="BL270" s="200" t="s">
        <v>24725</v>
      </c>
      <c r="BM270" s="176"/>
      <c r="BN270" s="15" t="s">
        <v>22586</v>
      </c>
      <c r="BO270" s="18" t="s">
        <v>25470</v>
      </c>
      <c r="BP270" s="18" t="s">
        <v>22542</v>
      </c>
    </row>
    <row r="271" spans="1:68" x14ac:dyDescent="0.25">
      <c r="A271" s="14" t="s">
        <v>21714</v>
      </c>
      <c r="B271" s="14" t="s">
        <v>21855</v>
      </c>
      <c r="C271" s="15" t="s">
        <v>21528</v>
      </c>
      <c r="D271" s="15" t="s">
        <v>25385</v>
      </c>
      <c r="E271" s="187" t="s">
        <v>67</v>
      </c>
      <c r="F271" s="220" t="str">
        <f>VLOOKUP(E271,'DM quốc gia'!$A$3:$B$20,2,0)</f>
        <v>QG001</v>
      </c>
      <c r="G271" s="166">
        <v>32355</v>
      </c>
      <c r="H271" s="166" t="str">
        <f>YEAR(G271) &amp; IF(MONTH(G271) &lt;10,"0" &amp; MONTH(G271),MONTH(G271)) &amp;  IF(DAY(G271) &lt;10,"0" &amp; DAY(G271),DAY(G271))</f>
        <v>19880731</v>
      </c>
      <c r="I271" s="15" t="s">
        <v>20989</v>
      </c>
      <c r="J271" s="15" t="str">
        <f>VLOOKUP(I271,'DM giới tính'!$A$4:$B$5,2,0)</f>
        <v>NU</v>
      </c>
      <c r="K271" s="187" t="str">
        <f>+VLOOKUP(C271,'[5]Hồ sơ nhân viên'!B$5:AW$126,5,0)</f>
        <v>01</v>
      </c>
      <c r="L271" s="190" t="s">
        <v>21951</v>
      </c>
      <c r="M271" s="166">
        <f>+EDATE(O271,2)</f>
        <v>40596</v>
      </c>
      <c r="N271" s="166" t="str">
        <f>YEAR(M271) &amp; IF(MONTH(M271) &lt;10,"0" &amp; MONTH(M271),MONTH(M271)) &amp;  IF(DAY(M271) &lt;10,"0" &amp; DAY(M271),DAY(M271))</f>
        <v>20110222</v>
      </c>
      <c r="O271" s="200">
        <v>40534</v>
      </c>
      <c r="P271" s="166" t="str">
        <f>YEAR(O271) &amp; IF(MONTH(O271) &lt;10,"0" &amp; MONTH(O271),MONTH(O271)) &amp;  IF(DAY(O271) &lt;10,"0" &amp; DAY(O271),DAY(O271))</f>
        <v>20101222</v>
      </c>
      <c r="Q271" s="166">
        <v>40534</v>
      </c>
      <c r="R271" s="166" t="str">
        <f>YEAR(Q271) &amp; IF(MONTH(Q271) &lt;10,"0" &amp; MONTH(Q271),MONTH(Q271)) &amp;  IF(DAY(Q271) &lt;10,"0" &amp; DAY(Q271),DAY(Q271))</f>
        <v>20101222</v>
      </c>
      <c r="S271" s="204" t="s">
        <v>24435</v>
      </c>
      <c r="T271" s="204">
        <v>42003</v>
      </c>
      <c r="U271" s="166" t="str">
        <f>YEAR(T271) &amp; IF(MONTH(T271) &lt;10,"0" &amp; MONTH(T271),MONTH(T271)) &amp;  IF(DAY(T271) &lt;10,"0" &amp; DAY(T271),DAY(T271))</f>
        <v>20141230</v>
      </c>
      <c r="W271" s="190" t="s">
        <v>221</v>
      </c>
      <c r="X271" s="166" t="s">
        <v>221</v>
      </c>
      <c r="Y271" s="190" t="s">
        <v>21996</v>
      </c>
      <c r="Z271" s="190" t="s">
        <v>21996</v>
      </c>
      <c r="AA271" s="200" t="s">
        <v>23837</v>
      </c>
      <c r="AB271" s="36" t="str">
        <f>VLOOKUP(AA271,'DM vị trí'!$B$4:$C$56,2,0)</f>
        <v>52</v>
      </c>
      <c r="AC271" s="36">
        <v>141204</v>
      </c>
      <c r="AD271" s="200" t="s">
        <v>25005</v>
      </c>
      <c r="AE271" s="18" t="s">
        <v>23565</v>
      </c>
      <c r="AF271" s="200" t="s">
        <v>23565</v>
      </c>
      <c r="AH271" s="200" t="s">
        <v>22535</v>
      </c>
      <c r="AI271" s="36" t="str">
        <f>VLOOKUP(AH271,'DM tongiao'!$A$3:$B$12,2,0)</f>
        <v>TG009</v>
      </c>
      <c r="AJ271" s="18" t="s">
        <v>22544</v>
      </c>
      <c r="AK271" s="36" t="str">
        <f>VLOOKUP(AJ271,'DM hon nhan'!$A$3:$B$8,2,0)</f>
        <v>TT02</v>
      </c>
      <c r="AL271" s="15" t="s">
        <v>23728</v>
      </c>
      <c r="AM271" s="15" t="s">
        <v>25438</v>
      </c>
      <c r="AN271" s="15" t="s">
        <v>22539</v>
      </c>
      <c r="AO271" s="15" t="str">
        <f>VLOOKUP(AN271,'DM Tỉnh thành'!$A$3:$B$66,2,0)</f>
        <v>TT005</v>
      </c>
      <c r="AR271" s="15" t="s">
        <v>23728</v>
      </c>
      <c r="AS271" s="15" t="s">
        <v>222</v>
      </c>
      <c r="AT271" s="15" t="str">
        <f>VLOOKUP(AS271,'DM Tỉnh thành'!$A$3:$B$66,2,0)</f>
        <v>TT064</v>
      </c>
      <c r="AU271" s="15" t="s">
        <v>294</v>
      </c>
      <c r="AV271" s="15" t="str">
        <f>VLOOKUP(AU271,'DM quận huyện'!$B$3:$C$705,2,0)</f>
        <v>QH036</v>
      </c>
      <c r="BA271" s="18" t="s">
        <v>22250</v>
      </c>
      <c r="BB271" s="176"/>
      <c r="BC271" s="18" t="s">
        <v>23580</v>
      </c>
      <c r="BD271" s="18" t="s">
        <v>22250</v>
      </c>
      <c r="BE271" s="18" t="s">
        <v>22250</v>
      </c>
      <c r="BH271" s="200" t="s">
        <v>25006</v>
      </c>
      <c r="BI271" s="200" t="s">
        <v>22561</v>
      </c>
      <c r="BJ271" s="200" t="str">
        <f>VLOOKUP(BI271,'DM ngan hàng'!$A$4:$B$9,2,0)</f>
        <v>NH001</v>
      </c>
      <c r="BL271" s="15" t="s">
        <v>23566</v>
      </c>
      <c r="BM271" s="176"/>
      <c r="BN271" s="15" t="s">
        <v>23567</v>
      </c>
      <c r="BO271" s="18" t="s">
        <v>25470</v>
      </c>
      <c r="BP271" s="18" t="s">
        <v>22542</v>
      </c>
    </row>
    <row r="272" spans="1:68" x14ac:dyDescent="0.25">
      <c r="A272" s="14" t="s">
        <v>23575</v>
      </c>
      <c r="B272" s="14" t="s">
        <v>21855</v>
      </c>
      <c r="C272" s="15" t="s">
        <v>23576</v>
      </c>
      <c r="D272" s="15" t="s">
        <v>25391</v>
      </c>
      <c r="E272" s="185" t="s">
        <v>95</v>
      </c>
      <c r="F272" s="220" t="str">
        <f>VLOOKUP(E272,'DM quốc gia'!$A$3:$B$20,2,0)</f>
        <v>QG015</v>
      </c>
      <c r="G272" s="166">
        <v>31309</v>
      </c>
      <c r="H272" s="166" t="str">
        <f t="shared" ref="H262:H273" si="18">YEAR(G272) &amp; IF(MONTH(G272) &lt;10,"0" &amp; MONTH(G272),MONTH(G272)) &amp;  IF(DAY(G272) &lt;10,"0" &amp; DAY(G272),DAY(G272))</f>
        <v>19850919</v>
      </c>
      <c r="I272" s="15" t="s">
        <v>20988</v>
      </c>
      <c r="J272" s="15" t="str">
        <f>VLOOKUP(I272,'DM giới tính'!$A$4:$B$5,2,0)</f>
        <v>NAM</v>
      </c>
      <c r="K272" s="18" t="s">
        <v>21855</v>
      </c>
      <c r="L272" s="197">
        <v>27</v>
      </c>
      <c r="N272" s="166" t="str">
        <f t="shared" ref="N262:N273" si="19">YEAR(M272) &amp; IF(MONTH(M272) &lt;10,"0" &amp; MONTH(M272),MONTH(M272)) &amp;  IF(DAY(M272) &lt;10,"0" &amp; DAY(M272),DAY(M272))</f>
        <v>19000100</v>
      </c>
      <c r="O272" s="166">
        <v>42018</v>
      </c>
      <c r="P272" s="166" t="str">
        <f t="shared" ref="P262:P273" si="20">YEAR(O272) &amp; IF(MONTH(O272) &lt;10,"0" &amp; MONTH(O272),MONTH(O272)) &amp;  IF(DAY(O272) &lt;10,"0" &amp; DAY(O272),DAY(O272))</f>
        <v>20150114</v>
      </c>
      <c r="Q272" s="166">
        <v>42018</v>
      </c>
      <c r="R272" s="166" t="str">
        <f t="shared" ref="R262:R273" si="21">YEAR(Q272) &amp; IF(MONTH(Q272) &lt;10,"0" &amp; MONTH(Q272),MONTH(Q272)) &amp;  IF(DAY(Q272) &lt;10,"0" &amp; DAY(Q272),DAY(Q272))</f>
        <v>20150114</v>
      </c>
      <c r="S272" s="166" t="s">
        <v>24441</v>
      </c>
      <c r="T272" s="166">
        <v>41449</v>
      </c>
      <c r="U272" s="166" t="str">
        <f t="shared" ref="U262:U273" si="22">YEAR(T272) &amp; IF(MONTH(T272) &lt;10,"0" &amp; MONTH(T272),MONTH(T272)) &amp;  IF(DAY(T272) &lt;10,"0" &amp; DAY(T272),DAY(T272))</f>
        <v>20130624</v>
      </c>
      <c r="W272" s="166" t="s">
        <v>95</v>
      </c>
      <c r="X272" s="166"/>
      <c r="Y272" s="190" t="s">
        <v>22547</v>
      </c>
      <c r="Z272" s="190" t="s">
        <v>21999</v>
      </c>
      <c r="AA272" s="36" t="s">
        <v>22074</v>
      </c>
      <c r="AB272" s="36" t="str">
        <f>VLOOKUP(AA272,'DM vị trí'!$B$4:$C$56,2,0)</f>
        <v>44</v>
      </c>
      <c r="AD272" s="166" t="s">
        <v>25022</v>
      </c>
      <c r="AF272" s="199" t="s">
        <v>23845</v>
      </c>
      <c r="AH272" s="18" t="s">
        <v>22535</v>
      </c>
      <c r="AI272" s="36" t="str">
        <f>VLOOKUP(AH272,'DM tongiao'!$A$3:$B$12,2,0)</f>
        <v>TG009</v>
      </c>
      <c r="AJ272" s="18" t="s">
        <v>22544</v>
      </c>
      <c r="AK272" s="36" t="str">
        <f>VLOOKUP(AJ272,'DM hon nhan'!$A$3:$B$8,2,0)</f>
        <v>TT02</v>
      </c>
      <c r="AL272" s="15" t="s">
        <v>23577</v>
      </c>
      <c r="AM272" s="15" t="s">
        <v>23578</v>
      </c>
      <c r="AN272" s="15" t="s">
        <v>22539</v>
      </c>
      <c r="AO272" s="15" t="str">
        <f>VLOOKUP(AN272,'DM Tỉnh thành'!$A$3:$B$66,2,0)</f>
        <v>TT005</v>
      </c>
      <c r="BB272" s="176"/>
      <c r="BC272" s="18" t="s">
        <v>23580</v>
      </c>
      <c r="BD272" s="18" t="s">
        <v>22250</v>
      </c>
      <c r="BH272" s="166" t="s">
        <v>25023</v>
      </c>
      <c r="BI272" s="18" t="s">
        <v>22561</v>
      </c>
      <c r="BM272" s="176">
        <v>1</v>
      </c>
      <c r="BN272" s="166"/>
      <c r="BO272" s="18" t="s">
        <v>22546</v>
      </c>
      <c r="BP272" s="18" t="s">
        <v>22518</v>
      </c>
    </row>
    <row r="273" spans="1:68" x14ac:dyDescent="0.25">
      <c r="A273" s="14" t="s">
        <v>21662</v>
      </c>
      <c r="B273" s="14" t="s">
        <v>21858</v>
      </c>
      <c r="C273" s="15" t="s">
        <v>21663</v>
      </c>
      <c r="D273" s="15" t="s">
        <v>25392</v>
      </c>
      <c r="E273" s="185" t="s">
        <v>67</v>
      </c>
      <c r="F273" s="220" t="str">
        <f>VLOOKUP(E273,'DM quốc gia'!$A$3:$B$20,2,0)</f>
        <v>QG001</v>
      </c>
      <c r="G273" s="166">
        <v>28023</v>
      </c>
      <c r="H273" s="166" t="str">
        <f t="shared" si="18"/>
        <v>19760920</v>
      </c>
      <c r="I273" s="15" t="s">
        <v>20988</v>
      </c>
      <c r="J273" s="15" t="str">
        <f>VLOOKUP(I273,'DM giới tính'!$A$4:$B$5,2,0)</f>
        <v>NAM</v>
      </c>
      <c r="K273" s="18" t="s">
        <v>21858</v>
      </c>
      <c r="L273" s="197" t="str">
        <f>+VLOOKUP(C273,'Nhân sự phê duyệt'!$B$4:$D$261,2,0)</f>
        <v>02</v>
      </c>
      <c r="M273" s="166">
        <f t="shared" ref="M267:M273" si="23">+EDATE(O273,2)</f>
        <v>42522</v>
      </c>
      <c r="N273" s="166" t="str">
        <f t="shared" si="19"/>
        <v>20160601</v>
      </c>
      <c r="O273" s="166">
        <v>42461</v>
      </c>
      <c r="P273" s="166" t="str">
        <f t="shared" si="20"/>
        <v>20160401</v>
      </c>
      <c r="Q273" s="166">
        <v>42461</v>
      </c>
      <c r="R273" s="166" t="str">
        <f t="shared" si="21"/>
        <v>20160401</v>
      </c>
      <c r="S273" s="166" t="s">
        <v>24442</v>
      </c>
      <c r="T273" s="166">
        <v>40002</v>
      </c>
      <c r="U273" s="166" t="str">
        <f t="shared" si="22"/>
        <v>20090708</v>
      </c>
      <c r="W273" s="166" t="s">
        <v>210</v>
      </c>
      <c r="X273" s="166" t="str">
        <f>VLOOKUP(W273,'DM Tỉnh thành'!$A$3:$B$66,2,0)</f>
        <v>TT058</v>
      </c>
      <c r="Y273" s="190" t="s">
        <v>21999</v>
      </c>
      <c r="Z273" s="190" t="s">
        <v>21999</v>
      </c>
      <c r="AA273" s="36" t="s">
        <v>22024</v>
      </c>
      <c r="AB273" s="36" t="str">
        <f>VLOOKUP(AA273,'DM vị trí'!$B$4:$C$56,2,0)</f>
        <v>03</v>
      </c>
      <c r="AF273" s="199" t="s">
        <v>23846</v>
      </c>
      <c r="AH273" s="18" t="s">
        <v>22535</v>
      </c>
      <c r="AI273" s="36" t="str">
        <f>VLOOKUP(AH273,'DM tongiao'!$A$3:$B$12,2,0)</f>
        <v>TG009</v>
      </c>
      <c r="AJ273" s="18" t="s">
        <v>22536</v>
      </c>
      <c r="AK273" s="36" t="str">
        <f>VLOOKUP(AJ273,'DM hon nhan'!$A$3:$B$8,2,0)</f>
        <v>TT01</v>
      </c>
      <c r="AL273" s="15" t="s">
        <v>23579</v>
      </c>
      <c r="AN273" s="15" t="s">
        <v>210</v>
      </c>
      <c r="AO273" s="15" t="str">
        <f>VLOOKUP(AN273,'DM Tỉnh thành'!$A$3:$B$66,2,0)</f>
        <v>TT058</v>
      </c>
      <c r="BA273" s="18" t="s">
        <v>22250</v>
      </c>
      <c r="BB273" s="176"/>
      <c r="BC273" s="18" t="s">
        <v>23580</v>
      </c>
      <c r="BD273" s="18" t="s">
        <v>22250</v>
      </c>
      <c r="BH273" s="166"/>
      <c r="BM273" s="176">
        <v>1</v>
      </c>
      <c r="BN273" s="166"/>
      <c r="BO273" s="18" t="s">
        <v>22546</v>
      </c>
      <c r="BP273" s="18" t="s">
        <v>22518</v>
      </c>
    </row>
  </sheetData>
  <autoFilter ref="A4:BP273"/>
  <mergeCells count="1">
    <mergeCell ref="T2:AW2"/>
  </mergeCells>
  <dataValidations count="13">
    <dataValidation type="list" allowBlank="1" showInputMessage="1" showErrorMessage="1" sqref="AS154:AS155 AS166 AS2 AS158:AS164 AS176:AS180 AS183:AS184 AS186 AS188 AS190:AS193 AS195:AS196 AS198 AS200:AS201 AS203 AS206 AS208:AS209 AS172:AS173 AS229:AS233 AS212:AS227 AS239:AS240 AS243:AS244 AS168:AS169 AS251:AS253 AS255:AS267 AS236:AS237 AS270:AS65217 AS5:AS152 AS247">
      <formula1>TINHTHANH_TT</formula1>
    </dataValidation>
    <dataValidation type="list" allowBlank="1" showInputMessage="1" showErrorMessage="1" sqref="AN5:AN65217 AN2">
      <formula1>TINHTHANH_HT</formula1>
    </dataValidation>
    <dataValidation type="list" allowBlank="1" showInputMessage="1" showErrorMessage="1" sqref="AJ5:AJ65217 AJ2">
      <formula1>HONNHAN</formula1>
    </dataValidation>
    <dataValidation type="list" allowBlank="1" showInputMessage="1" showErrorMessage="1" sqref="AH272:AH65217 AH5:AH149 AH2">
      <formula1>TONGIAO</formula1>
    </dataValidation>
    <dataValidation type="list" allowBlank="1" showInputMessage="1" showErrorMessage="1" sqref="AF2 AF272:AF65217 AF219 AF5:AF149">
      <formula1>DANTOC</formula1>
    </dataValidation>
    <dataValidation type="list" allowBlank="1" showInputMessage="1" showErrorMessage="1" sqref="AP2">
      <formula1>OFFSET(QUANHUYEN_HT,MATCH(#REF!,QUANHUYEN_HT,0)-1,1,COUNTIF(QUANHUYEN_HT,#REF!),1)</formula1>
    </dataValidation>
    <dataValidation type="list" allowBlank="1" showInputMessage="1" showErrorMessage="1" sqref="W274:X65217">
      <formula1>NOICAP</formula1>
    </dataValidation>
    <dataValidation type="list" allowBlank="1" showInputMessage="1" showErrorMessage="1" sqref="L5:L65217 W150:W271 Y150:Z271">
      <formula1>BPHONG</formula1>
    </dataValidation>
    <dataValidation type="list" allowBlank="1" showInputMessage="1" showErrorMessage="1" sqref="K150:K271 E5:E65217 O150:O271 AD150:AD271 AA167:AA271 AF150:AF160 BK150:BL150 BL151:BL199 AH150:AH271 S150:T271 AA150:AA165 AF162:AF218 AF220:AF271 BH150:BI271">
      <formula1>NN</formula1>
    </dataValidation>
    <dataValidation type="list" allowBlank="1" showInputMessage="1" showErrorMessage="1" sqref="K272:K65217 K5:K149 I5:I65217">
      <formula1>BGIOITINH</formula1>
    </dataValidation>
    <dataValidation type="list" allowBlank="1" showInputMessage="1" showErrorMessage="1" sqref="AP5:AP65217">
      <formula1>OFFSET(QUANHUYEN_HT,MATCH(AN10,QUANHUYEN_HT,0)-1,1,COUNTIF(QUANHUYEN_HT,AN10),1)</formula1>
    </dataValidation>
    <dataValidation type="list" allowBlank="1" showInputMessage="1" showErrorMessage="1" sqref="AY5:AY65217">
      <formula1>NGANHANG</formula1>
    </dataValidation>
    <dataValidation type="list" allowBlank="1" showInputMessage="1" showErrorMessage="1" sqref="AW5:AW65217">
      <formula1>NHAN</formula1>
    </dataValidation>
  </dataValidations>
  <hyperlinks>
    <hyperlink ref="AF103" r:id="rId1"/>
    <hyperlink ref="AF104" r:id="rId2"/>
    <hyperlink ref="AF105" r:id="rId3"/>
    <hyperlink ref="AF106" r:id="rId4"/>
    <hyperlink ref="AF183" r:id="rId5"/>
    <hyperlink ref="AF272" r:id="rId6"/>
    <hyperlink ref="AF273" r:id="rId7"/>
    <hyperlink ref="AF161" r:id="rId8"/>
    <hyperlink ref="AF212" r:id="rId9"/>
    <hyperlink ref="AF5" r:id="rId10"/>
    <hyperlink ref="AF6" r:id="rId11"/>
    <hyperlink ref="AF7" r:id="rId12"/>
    <hyperlink ref="AF15" r:id="rId13"/>
    <hyperlink ref="AF17:AF19" r:id="rId14" display="luyenle@pacvn.vn"/>
    <hyperlink ref="AF23" r:id="rId15"/>
    <hyperlink ref="AF25" r:id="rId16"/>
    <hyperlink ref="AF29" r:id="rId17"/>
    <hyperlink ref="AF35" r:id="rId18"/>
    <hyperlink ref="AF63" r:id="rId19"/>
    <hyperlink ref="AF102" r:id="rId20"/>
    <hyperlink ref="AF112" r:id="rId21"/>
    <hyperlink ref="AF118" r:id="rId22"/>
    <hyperlink ref="AF133" r:id="rId23"/>
    <hyperlink ref="AF137" r:id="rId24"/>
    <hyperlink ref="AF140" r:id="rId25"/>
    <hyperlink ref="AF219" r:id="rId26"/>
    <hyperlink ref="AF17" r:id="rId27"/>
    <hyperlink ref="AF18" r:id="rId28"/>
    <hyperlink ref="AF19" r:id="rId29"/>
  </hyperlinks>
  <pageMargins left="0.7" right="0.7" top="0.75" bottom="0.75" header="0.3" footer="0.3"/>
  <pageSetup orientation="portrait" r:id="rId30"/>
  <legacyDrawing r:id="rId3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262"/>
  <sheetViews>
    <sheetView workbookViewId="0">
      <selection activeCell="G11" sqref="G11"/>
    </sheetView>
  </sheetViews>
  <sheetFormatPr defaultRowHeight="13.2" x14ac:dyDescent="0.25"/>
  <cols>
    <col min="1" max="1" width="26.33203125" style="117" customWidth="1"/>
    <col min="2" max="2" width="26.33203125" customWidth="1"/>
    <col min="3" max="3" width="27.44140625" bestFit="1" customWidth="1"/>
    <col min="4" max="4" width="14.109375" style="2" bestFit="1" customWidth="1"/>
    <col min="5" max="5" width="21.6640625" customWidth="1"/>
    <col min="7" max="7" width="12.109375" customWidth="1"/>
    <col min="8" max="8" width="13.33203125" customWidth="1"/>
  </cols>
  <sheetData>
    <row r="1" spans="1:6" x14ac:dyDescent="0.25">
      <c r="F1" s="56" t="s">
        <v>21196</v>
      </c>
    </row>
    <row r="3" spans="1:6" ht="15.6" x14ac:dyDescent="0.3">
      <c r="A3" s="184" t="s">
        <v>43</v>
      </c>
      <c r="B3" s="13" t="s">
        <v>21843</v>
      </c>
      <c r="C3" s="13" t="s">
        <v>21132</v>
      </c>
      <c r="D3" s="165" t="s">
        <v>22533</v>
      </c>
      <c r="E3" s="13" t="s">
        <v>44</v>
      </c>
    </row>
    <row r="4" spans="1:6" x14ac:dyDescent="0.25">
      <c r="A4" s="117" t="s">
        <v>21685</v>
      </c>
      <c r="B4" t="s">
        <v>21499</v>
      </c>
      <c r="C4" t="s">
        <v>21855</v>
      </c>
      <c r="D4" s="43" t="s">
        <v>21855</v>
      </c>
    </row>
    <row r="5" spans="1:6" x14ac:dyDescent="0.25">
      <c r="A5" s="117" t="s">
        <v>21686</v>
      </c>
      <c r="B5" t="s">
        <v>21500</v>
      </c>
      <c r="C5" t="s">
        <v>21879</v>
      </c>
      <c r="D5" s="43" t="s">
        <v>21855</v>
      </c>
    </row>
    <row r="6" spans="1:6" x14ac:dyDescent="0.25">
      <c r="A6" s="117" t="s">
        <v>21687</v>
      </c>
      <c r="B6" t="s">
        <v>21501</v>
      </c>
      <c r="C6" t="s">
        <v>21894</v>
      </c>
      <c r="D6" s="43" t="s">
        <v>21855</v>
      </c>
    </row>
    <row r="7" spans="1:6" x14ac:dyDescent="0.25">
      <c r="A7" s="117" t="s">
        <v>21688</v>
      </c>
      <c r="B7" t="s">
        <v>21502</v>
      </c>
      <c r="C7" t="s">
        <v>21876</v>
      </c>
      <c r="D7" s="43" t="s">
        <v>21855</v>
      </c>
    </row>
    <row r="8" spans="1:6" x14ac:dyDescent="0.25">
      <c r="A8" s="117" t="s">
        <v>21689</v>
      </c>
      <c r="B8" t="s">
        <v>21503</v>
      </c>
      <c r="C8" t="s">
        <v>21882</v>
      </c>
      <c r="D8" s="43" t="s">
        <v>21855</v>
      </c>
    </row>
    <row r="9" spans="1:6" x14ac:dyDescent="0.25">
      <c r="A9" s="117" t="s">
        <v>21690</v>
      </c>
      <c r="B9" t="s">
        <v>21504</v>
      </c>
      <c r="C9" t="s">
        <v>21882</v>
      </c>
      <c r="D9" s="43" t="s">
        <v>21855</v>
      </c>
    </row>
    <row r="10" spans="1:6" x14ac:dyDescent="0.25">
      <c r="A10" s="117" t="s">
        <v>21691</v>
      </c>
      <c r="B10" t="s">
        <v>21505</v>
      </c>
      <c r="C10" t="s">
        <v>21882</v>
      </c>
      <c r="D10" s="43" t="s">
        <v>21855</v>
      </c>
    </row>
    <row r="11" spans="1:6" x14ac:dyDescent="0.25">
      <c r="A11" s="117" t="s">
        <v>21692</v>
      </c>
      <c r="B11" t="s">
        <v>21506</v>
      </c>
      <c r="C11" t="s">
        <v>21882</v>
      </c>
      <c r="D11" s="43" t="s">
        <v>21855</v>
      </c>
    </row>
    <row r="12" spans="1:6" x14ac:dyDescent="0.25">
      <c r="A12" s="117" t="s">
        <v>21693</v>
      </c>
      <c r="B12" t="s">
        <v>21507</v>
      </c>
      <c r="C12" t="s">
        <v>21933</v>
      </c>
      <c r="D12" s="43" t="s">
        <v>21855</v>
      </c>
    </row>
    <row r="13" spans="1:6" x14ac:dyDescent="0.25">
      <c r="A13" s="117" t="s">
        <v>21694</v>
      </c>
      <c r="B13" t="s">
        <v>21508</v>
      </c>
      <c r="C13" t="s">
        <v>21897</v>
      </c>
      <c r="D13" s="43" t="s">
        <v>21855</v>
      </c>
    </row>
    <row r="14" spans="1:6" x14ac:dyDescent="0.25">
      <c r="A14" s="117" t="s">
        <v>21695</v>
      </c>
      <c r="B14" t="s">
        <v>21509</v>
      </c>
      <c r="C14" t="s">
        <v>21882</v>
      </c>
      <c r="D14" s="43" t="s">
        <v>21855</v>
      </c>
    </row>
    <row r="15" spans="1:6" x14ac:dyDescent="0.25">
      <c r="A15" s="117" t="s">
        <v>21696</v>
      </c>
      <c r="B15" t="s">
        <v>21510</v>
      </c>
      <c r="C15" t="s">
        <v>21882</v>
      </c>
      <c r="D15" s="43" t="s">
        <v>21855</v>
      </c>
    </row>
    <row r="16" spans="1:6" x14ac:dyDescent="0.25">
      <c r="A16" s="117" t="s">
        <v>21697</v>
      </c>
      <c r="B16" t="s">
        <v>21511</v>
      </c>
      <c r="C16" t="s">
        <v>21882</v>
      </c>
      <c r="D16" s="43" t="s">
        <v>21855</v>
      </c>
    </row>
    <row r="17" spans="1:4" x14ac:dyDescent="0.25">
      <c r="A17" s="117" t="s">
        <v>21698</v>
      </c>
      <c r="B17" t="s">
        <v>21512</v>
      </c>
      <c r="C17" t="s">
        <v>21882</v>
      </c>
      <c r="D17" s="43" t="s">
        <v>21855</v>
      </c>
    </row>
    <row r="18" spans="1:4" x14ac:dyDescent="0.25">
      <c r="A18" s="117" t="s">
        <v>21699</v>
      </c>
      <c r="B18" t="s">
        <v>21513</v>
      </c>
      <c r="C18" t="s">
        <v>21873</v>
      </c>
      <c r="D18" s="43" t="s">
        <v>21855</v>
      </c>
    </row>
    <row r="19" spans="1:4" x14ac:dyDescent="0.25">
      <c r="A19" s="117" t="s">
        <v>21700</v>
      </c>
      <c r="B19" t="s">
        <v>21514</v>
      </c>
      <c r="C19" t="s">
        <v>21858</v>
      </c>
      <c r="D19" s="43" t="s">
        <v>21855</v>
      </c>
    </row>
    <row r="20" spans="1:4" x14ac:dyDescent="0.25">
      <c r="A20" s="117" t="s">
        <v>21701</v>
      </c>
      <c r="B20" t="s">
        <v>21515</v>
      </c>
      <c r="C20" t="s">
        <v>21858</v>
      </c>
      <c r="D20" s="43" t="s">
        <v>21855</v>
      </c>
    </row>
    <row r="21" spans="1:4" x14ac:dyDescent="0.25">
      <c r="A21" s="117" t="s">
        <v>21702</v>
      </c>
      <c r="B21" t="s">
        <v>21516</v>
      </c>
      <c r="C21" t="s">
        <v>21858</v>
      </c>
      <c r="D21" s="43" t="s">
        <v>21855</v>
      </c>
    </row>
    <row r="22" spans="1:4" x14ac:dyDescent="0.25">
      <c r="A22" s="117" t="s">
        <v>21703</v>
      </c>
      <c r="B22" t="s">
        <v>21517</v>
      </c>
      <c r="C22" t="s">
        <v>22007</v>
      </c>
      <c r="D22" s="43" t="s">
        <v>21855</v>
      </c>
    </row>
    <row r="23" spans="1:4" x14ac:dyDescent="0.25">
      <c r="A23" s="117" t="s">
        <v>21704</v>
      </c>
      <c r="B23" t="s">
        <v>21518</v>
      </c>
      <c r="C23" t="s">
        <v>21894</v>
      </c>
      <c r="D23" s="43" t="s">
        <v>21855</v>
      </c>
    </row>
    <row r="24" spans="1:4" x14ac:dyDescent="0.25">
      <c r="A24" s="117" t="s">
        <v>21705</v>
      </c>
      <c r="B24" t="s">
        <v>21519</v>
      </c>
      <c r="C24" t="s">
        <v>22007</v>
      </c>
      <c r="D24" s="43" t="s">
        <v>21855</v>
      </c>
    </row>
    <row r="25" spans="1:4" x14ac:dyDescent="0.25">
      <c r="A25" s="117" t="s">
        <v>21706</v>
      </c>
      <c r="B25" t="s">
        <v>21520</v>
      </c>
      <c r="C25" t="s">
        <v>21891</v>
      </c>
      <c r="D25" s="43" t="s">
        <v>21855</v>
      </c>
    </row>
    <row r="26" spans="1:4" x14ac:dyDescent="0.25">
      <c r="A26" s="117" t="s">
        <v>21707</v>
      </c>
      <c r="B26" t="s">
        <v>21521</v>
      </c>
      <c r="C26" t="s">
        <v>21912</v>
      </c>
      <c r="D26" s="43" t="s">
        <v>21855</v>
      </c>
    </row>
    <row r="27" spans="1:4" x14ac:dyDescent="0.25">
      <c r="A27" s="117" t="s">
        <v>21708</v>
      </c>
      <c r="B27" t="s">
        <v>21522</v>
      </c>
      <c r="C27" t="s">
        <v>22007</v>
      </c>
      <c r="D27" s="43" t="s">
        <v>21855</v>
      </c>
    </row>
    <row r="28" spans="1:4" x14ac:dyDescent="0.25">
      <c r="A28" s="117" t="s">
        <v>21709</v>
      </c>
      <c r="B28" t="s">
        <v>21523</v>
      </c>
      <c r="C28" t="s">
        <v>21885</v>
      </c>
      <c r="D28" s="43" t="s">
        <v>21855</v>
      </c>
    </row>
    <row r="29" spans="1:4" x14ac:dyDescent="0.25">
      <c r="A29" s="117" t="s">
        <v>21710</v>
      </c>
      <c r="B29" t="s">
        <v>21524</v>
      </c>
      <c r="C29" t="s">
        <v>21891</v>
      </c>
      <c r="D29" s="43" t="s">
        <v>21855</v>
      </c>
    </row>
    <row r="30" spans="1:4" x14ac:dyDescent="0.25">
      <c r="A30" s="117" t="s">
        <v>21711</v>
      </c>
      <c r="B30" t="s">
        <v>21525</v>
      </c>
      <c r="C30" t="s">
        <v>21876</v>
      </c>
      <c r="D30" s="43" t="s">
        <v>21855</v>
      </c>
    </row>
    <row r="31" spans="1:4" x14ac:dyDescent="0.25">
      <c r="A31" s="117" t="s">
        <v>21712</v>
      </c>
      <c r="B31" t="s">
        <v>21526</v>
      </c>
      <c r="C31" t="s">
        <v>22007</v>
      </c>
      <c r="D31" s="43" t="s">
        <v>21855</v>
      </c>
    </row>
    <row r="32" spans="1:4" x14ac:dyDescent="0.25">
      <c r="A32" s="117" t="s">
        <v>21713</v>
      </c>
      <c r="B32" t="s">
        <v>21527</v>
      </c>
      <c r="C32" t="s">
        <v>21897</v>
      </c>
      <c r="D32" s="43" t="s">
        <v>21855</v>
      </c>
    </row>
    <row r="33" spans="1:4" x14ac:dyDescent="0.25">
      <c r="A33" s="117" t="s">
        <v>21714</v>
      </c>
      <c r="B33" t="s">
        <v>21528</v>
      </c>
      <c r="C33" t="s">
        <v>21951</v>
      </c>
      <c r="D33" s="43" t="s">
        <v>21855</v>
      </c>
    </row>
    <row r="34" spans="1:4" x14ac:dyDescent="0.25">
      <c r="A34" s="117" t="s">
        <v>21715</v>
      </c>
      <c r="B34" t="s">
        <v>21529</v>
      </c>
      <c r="C34" t="s">
        <v>21879</v>
      </c>
      <c r="D34" s="43" t="s">
        <v>21855</v>
      </c>
    </row>
    <row r="35" spans="1:4" x14ac:dyDescent="0.25">
      <c r="A35" s="117" t="s">
        <v>21716</v>
      </c>
      <c r="B35" t="s">
        <v>21530</v>
      </c>
      <c r="C35" t="s">
        <v>21888</v>
      </c>
      <c r="D35" s="43" t="s">
        <v>21855</v>
      </c>
    </row>
    <row r="36" spans="1:4" x14ac:dyDescent="0.25">
      <c r="A36" s="117" t="s">
        <v>21717</v>
      </c>
      <c r="B36" t="s">
        <v>21531</v>
      </c>
      <c r="C36" t="s">
        <v>22007</v>
      </c>
      <c r="D36" s="43" t="s">
        <v>21855</v>
      </c>
    </row>
    <row r="37" spans="1:4" x14ac:dyDescent="0.25">
      <c r="A37" s="117" t="s">
        <v>21718</v>
      </c>
      <c r="B37" t="s">
        <v>21532</v>
      </c>
      <c r="C37" t="s">
        <v>21876</v>
      </c>
      <c r="D37" s="43" t="s">
        <v>21855</v>
      </c>
    </row>
    <row r="38" spans="1:4" x14ac:dyDescent="0.25">
      <c r="A38" s="117" t="s">
        <v>21719</v>
      </c>
      <c r="B38" t="s">
        <v>21533</v>
      </c>
      <c r="C38" t="s">
        <v>21876</v>
      </c>
      <c r="D38" s="43" t="s">
        <v>21855</v>
      </c>
    </row>
    <row r="39" spans="1:4" x14ac:dyDescent="0.25">
      <c r="A39" s="117" t="s">
        <v>21720</v>
      </c>
      <c r="B39" t="s">
        <v>21534</v>
      </c>
      <c r="C39" t="s">
        <v>21912</v>
      </c>
      <c r="D39" s="43" t="s">
        <v>21855</v>
      </c>
    </row>
    <row r="40" spans="1:4" x14ac:dyDescent="0.25">
      <c r="A40" s="117" t="s">
        <v>21721</v>
      </c>
      <c r="B40" t="s">
        <v>21535</v>
      </c>
      <c r="C40" t="s">
        <v>21888</v>
      </c>
      <c r="D40" s="43" t="s">
        <v>21855</v>
      </c>
    </row>
    <row r="41" spans="1:4" x14ac:dyDescent="0.25">
      <c r="A41" s="117" t="s">
        <v>21722</v>
      </c>
      <c r="B41" t="s">
        <v>21536</v>
      </c>
      <c r="C41" t="s">
        <v>21897</v>
      </c>
      <c r="D41" s="43" t="s">
        <v>21855</v>
      </c>
    </row>
    <row r="42" spans="1:4" x14ac:dyDescent="0.25">
      <c r="A42" s="117" t="s">
        <v>21723</v>
      </c>
      <c r="B42" t="s">
        <v>21537</v>
      </c>
      <c r="C42" t="s">
        <v>21897</v>
      </c>
      <c r="D42" s="43" t="s">
        <v>21855</v>
      </c>
    </row>
    <row r="43" spans="1:4" x14ac:dyDescent="0.25">
      <c r="A43" s="117" t="s">
        <v>21724</v>
      </c>
      <c r="B43" t="s">
        <v>21538</v>
      </c>
      <c r="C43" t="s">
        <v>21912</v>
      </c>
      <c r="D43" s="43" t="s">
        <v>21855</v>
      </c>
    </row>
    <row r="44" spans="1:4" x14ac:dyDescent="0.25">
      <c r="A44" s="117" t="s">
        <v>21725</v>
      </c>
      <c r="B44" t="s">
        <v>21539</v>
      </c>
      <c r="C44" t="s">
        <v>21870</v>
      </c>
      <c r="D44" s="43" t="s">
        <v>21855</v>
      </c>
    </row>
    <row r="45" spans="1:4" x14ac:dyDescent="0.25">
      <c r="A45" s="117" t="s">
        <v>21726</v>
      </c>
      <c r="B45" t="s">
        <v>21540</v>
      </c>
      <c r="C45" t="s">
        <v>21927</v>
      </c>
      <c r="D45" s="43" t="s">
        <v>21855</v>
      </c>
    </row>
    <row r="46" spans="1:4" x14ac:dyDescent="0.25">
      <c r="A46" s="117" t="s">
        <v>21727</v>
      </c>
      <c r="B46" t="s">
        <v>21541</v>
      </c>
      <c r="C46" t="s">
        <v>21876</v>
      </c>
      <c r="D46" s="43" t="s">
        <v>21855</v>
      </c>
    </row>
    <row r="47" spans="1:4" x14ac:dyDescent="0.25">
      <c r="A47" s="117" t="s">
        <v>21728</v>
      </c>
      <c r="B47" t="s">
        <v>21542</v>
      </c>
      <c r="C47" t="s">
        <v>22007</v>
      </c>
      <c r="D47" s="43" t="s">
        <v>21855</v>
      </c>
    </row>
    <row r="48" spans="1:4" x14ac:dyDescent="0.25">
      <c r="A48" s="117" t="s">
        <v>21729</v>
      </c>
      <c r="B48" t="s">
        <v>21543</v>
      </c>
      <c r="C48" t="s">
        <v>22007</v>
      </c>
      <c r="D48" s="43" t="s">
        <v>21855</v>
      </c>
    </row>
    <row r="49" spans="1:4" x14ac:dyDescent="0.25">
      <c r="A49" s="117" t="s">
        <v>21730</v>
      </c>
      <c r="B49" t="s">
        <v>21544</v>
      </c>
      <c r="C49" t="s">
        <v>21879</v>
      </c>
      <c r="D49" s="43" t="s">
        <v>21855</v>
      </c>
    </row>
    <row r="50" spans="1:4" x14ac:dyDescent="0.25">
      <c r="A50" s="117" t="s">
        <v>21731</v>
      </c>
      <c r="B50" t="s">
        <v>21545</v>
      </c>
      <c r="C50" t="s">
        <v>21882</v>
      </c>
      <c r="D50" s="43" t="s">
        <v>21855</v>
      </c>
    </row>
    <row r="51" spans="1:4" x14ac:dyDescent="0.25">
      <c r="A51" s="117" t="s">
        <v>21732</v>
      </c>
      <c r="B51" t="s">
        <v>21546</v>
      </c>
      <c r="C51" t="s">
        <v>22007</v>
      </c>
      <c r="D51" s="43" t="s">
        <v>21855</v>
      </c>
    </row>
    <row r="52" spans="1:4" x14ac:dyDescent="0.25">
      <c r="A52" s="117" t="s">
        <v>21733</v>
      </c>
      <c r="B52" t="s">
        <v>21547</v>
      </c>
      <c r="C52" t="s">
        <v>21876</v>
      </c>
      <c r="D52" s="43" t="s">
        <v>21855</v>
      </c>
    </row>
    <row r="53" spans="1:4" x14ac:dyDescent="0.25">
      <c r="A53" s="117" t="s">
        <v>21734</v>
      </c>
      <c r="B53" t="s">
        <v>21548</v>
      </c>
      <c r="C53" t="s">
        <v>21924</v>
      </c>
      <c r="D53" s="43" t="s">
        <v>21855</v>
      </c>
    </row>
    <row r="54" spans="1:4" x14ac:dyDescent="0.25">
      <c r="A54" s="117" t="s">
        <v>21735</v>
      </c>
      <c r="B54" t="s">
        <v>21549</v>
      </c>
      <c r="C54" t="s">
        <v>21897</v>
      </c>
      <c r="D54" s="43" t="s">
        <v>21855</v>
      </c>
    </row>
    <row r="55" spans="1:4" x14ac:dyDescent="0.25">
      <c r="A55" s="117" t="s">
        <v>21736</v>
      </c>
      <c r="B55" t="s">
        <v>21550</v>
      </c>
      <c r="C55" t="s">
        <v>21876</v>
      </c>
      <c r="D55" s="43" t="s">
        <v>21855</v>
      </c>
    </row>
    <row r="56" spans="1:4" x14ac:dyDescent="0.25">
      <c r="A56" s="117" t="s">
        <v>21737</v>
      </c>
      <c r="B56" t="s">
        <v>21551</v>
      </c>
      <c r="C56" t="s">
        <v>21876</v>
      </c>
      <c r="D56" s="43" t="s">
        <v>21855</v>
      </c>
    </row>
    <row r="57" spans="1:4" x14ac:dyDescent="0.25">
      <c r="A57" s="117" t="s">
        <v>21738</v>
      </c>
      <c r="B57" t="s">
        <v>21552</v>
      </c>
      <c r="C57" t="s">
        <v>21876</v>
      </c>
      <c r="D57" s="43" t="s">
        <v>21855</v>
      </c>
    </row>
    <row r="58" spans="1:4" x14ac:dyDescent="0.25">
      <c r="A58" s="117" t="s">
        <v>21739</v>
      </c>
      <c r="B58" t="s">
        <v>21553</v>
      </c>
      <c r="C58" t="s">
        <v>21873</v>
      </c>
      <c r="D58" s="43" t="s">
        <v>21855</v>
      </c>
    </row>
    <row r="59" spans="1:4" x14ac:dyDescent="0.25">
      <c r="A59" s="117" t="s">
        <v>21740</v>
      </c>
      <c r="B59" t="s">
        <v>21554</v>
      </c>
      <c r="C59" t="s">
        <v>22007</v>
      </c>
      <c r="D59" s="43" t="s">
        <v>21855</v>
      </c>
    </row>
    <row r="60" spans="1:4" x14ac:dyDescent="0.25">
      <c r="A60" s="117" t="s">
        <v>21741</v>
      </c>
      <c r="B60" t="s">
        <v>21555</v>
      </c>
      <c r="C60" t="s">
        <v>22007</v>
      </c>
      <c r="D60" s="43" t="s">
        <v>21855</v>
      </c>
    </row>
    <row r="61" spans="1:4" x14ac:dyDescent="0.25">
      <c r="A61" s="117" t="s">
        <v>21742</v>
      </c>
      <c r="B61" t="s">
        <v>21556</v>
      </c>
      <c r="C61" t="s">
        <v>21858</v>
      </c>
      <c r="D61" s="43" t="s">
        <v>21855</v>
      </c>
    </row>
    <row r="62" spans="1:4" x14ac:dyDescent="0.25">
      <c r="A62" s="117" t="s">
        <v>21743</v>
      </c>
      <c r="B62" t="s">
        <v>21557</v>
      </c>
      <c r="C62" t="s">
        <v>22007</v>
      </c>
      <c r="D62" s="43" t="s">
        <v>21855</v>
      </c>
    </row>
    <row r="63" spans="1:4" x14ac:dyDescent="0.25">
      <c r="A63" s="117" t="s">
        <v>21744</v>
      </c>
      <c r="B63" t="s">
        <v>21558</v>
      </c>
      <c r="C63" t="s">
        <v>21897</v>
      </c>
      <c r="D63" s="43" t="s">
        <v>21855</v>
      </c>
    </row>
    <row r="64" spans="1:4" x14ac:dyDescent="0.25">
      <c r="A64" s="117" t="s">
        <v>21745</v>
      </c>
      <c r="B64" t="s">
        <v>21559</v>
      </c>
      <c r="C64" t="s">
        <v>21867</v>
      </c>
      <c r="D64" s="43" t="s">
        <v>21855</v>
      </c>
    </row>
    <row r="65" spans="1:4" x14ac:dyDescent="0.25">
      <c r="A65" s="117" t="s">
        <v>21746</v>
      </c>
      <c r="B65" t="s">
        <v>21560</v>
      </c>
      <c r="C65" t="s">
        <v>21912</v>
      </c>
      <c r="D65" s="43" t="s">
        <v>21855</v>
      </c>
    </row>
    <row r="66" spans="1:4" x14ac:dyDescent="0.25">
      <c r="A66" s="117" t="s">
        <v>21747</v>
      </c>
      <c r="B66" t="s">
        <v>21561</v>
      </c>
      <c r="C66" t="s">
        <v>21876</v>
      </c>
      <c r="D66" s="43" t="s">
        <v>21855</v>
      </c>
    </row>
    <row r="67" spans="1:4" x14ac:dyDescent="0.25">
      <c r="A67" s="117" t="s">
        <v>21748</v>
      </c>
      <c r="B67" t="s">
        <v>21562</v>
      </c>
      <c r="C67" t="s">
        <v>22007</v>
      </c>
      <c r="D67" s="43" t="s">
        <v>21855</v>
      </c>
    </row>
    <row r="68" spans="1:4" x14ac:dyDescent="0.25">
      <c r="A68" s="117" t="s">
        <v>21749</v>
      </c>
      <c r="B68" t="s">
        <v>21563</v>
      </c>
      <c r="C68" t="s">
        <v>21879</v>
      </c>
      <c r="D68" s="43" t="s">
        <v>21855</v>
      </c>
    </row>
    <row r="69" spans="1:4" x14ac:dyDescent="0.25">
      <c r="A69" s="117" t="s">
        <v>21750</v>
      </c>
      <c r="B69" t="s">
        <v>21564</v>
      </c>
      <c r="C69" t="s">
        <v>21897</v>
      </c>
      <c r="D69" s="43" t="s">
        <v>21855</v>
      </c>
    </row>
    <row r="70" spans="1:4" x14ac:dyDescent="0.25">
      <c r="A70" s="117" t="s">
        <v>21751</v>
      </c>
      <c r="B70" t="s">
        <v>21565</v>
      </c>
      <c r="C70" t="s">
        <v>22007</v>
      </c>
      <c r="D70" s="43" t="s">
        <v>21855</v>
      </c>
    </row>
    <row r="71" spans="1:4" x14ac:dyDescent="0.25">
      <c r="A71" s="117" t="s">
        <v>21752</v>
      </c>
      <c r="B71" t="s">
        <v>21566</v>
      </c>
      <c r="C71" t="s">
        <v>22007</v>
      </c>
      <c r="D71" s="43" t="s">
        <v>21855</v>
      </c>
    </row>
    <row r="72" spans="1:4" x14ac:dyDescent="0.25">
      <c r="A72" s="117" t="s">
        <v>21753</v>
      </c>
      <c r="B72" t="s">
        <v>21567</v>
      </c>
      <c r="C72" t="s">
        <v>22007</v>
      </c>
      <c r="D72" s="43" t="s">
        <v>21855</v>
      </c>
    </row>
    <row r="73" spans="1:4" x14ac:dyDescent="0.25">
      <c r="A73" s="117" t="s">
        <v>21754</v>
      </c>
      <c r="B73" t="s">
        <v>21568</v>
      </c>
      <c r="C73" t="s">
        <v>22007</v>
      </c>
      <c r="D73" s="43" t="s">
        <v>21855</v>
      </c>
    </row>
    <row r="74" spans="1:4" x14ac:dyDescent="0.25">
      <c r="A74" s="117" t="s">
        <v>21755</v>
      </c>
      <c r="B74" t="s">
        <v>21569</v>
      </c>
      <c r="C74" t="s">
        <v>22007</v>
      </c>
      <c r="D74" s="43" t="s">
        <v>21855</v>
      </c>
    </row>
    <row r="75" spans="1:4" x14ac:dyDescent="0.25">
      <c r="A75" s="117" t="s">
        <v>21756</v>
      </c>
      <c r="B75" t="s">
        <v>21570</v>
      </c>
      <c r="C75" t="s">
        <v>22007</v>
      </c>
      <c r="D75" s="43" t="s">
        <v>21855</v>
      </c>
    </row>
    <row r="76" spans="1:4" x14ac:dyDescent="0.25">
      <c r="A76" s="117" t="s">
        <v>21757</v>
      </c>
      <c r="B76" t="s">
        <v>21571</v>
      </c>
      <c r="C76" t="s">
        <v>22007</v>
      </c>
      <c r="D76" s="43" t="s">
        <v>21855</v>
      </c>
    </row>
    <row r="77" spans="1:4" x14ac:dyDescent="0.25">
      <c r="A77" s="117" t="s">
        <v>21758</v>
      </c>
      <c r="B77" t="s">
        <v>21572</v>
      </c>
      <c r="C77" t="s">
        <v>21930</v>
      </c>
      <c r="D77" s="43" t="s">
        <v>21855</v>
      </c>
    </row>
    <row r="78" spans="1:4" x14ac:dyDescent="0.25">
      <c r="A78" s="117" t="s">
        <v>21759</v>
      </c>
      <c r="B78" s="41" t="s">
        <v>23888</v>
      </c>
      <c r="C78" t="s">
        <v>22007</v>
      </c>
      <c r="D78" s="43" t="s">
        <v>21855</v>
      </c>
    </row>
    <row r="79" spans="1:4" x14ac:dyDescent="0.25">
      <c r="A79" s="117" t="s">
        <v>21760</v>
      </c>
      <c r="B79" t="s">
        <v>21573</v>
      </c>
      <c r="C79" t="s">
        <v>21894</v>
      </c>
      <c r="D79" s="43" t="s">
        <v>21855</v>
      </c>
    </row>
    <row r="80" spans="1:4" x14ac:dyDescent="0.25">
      <c r="A80" s="117" t="s">
        <v>21761</v>
      </c>
      <c r="B80" t="s">
        <v>21574</v>
      </c>
      <c r="C80" t="s">
        <v>22007</v>
      </c>
      <c r="D80" s="43" t="s">
        <v>21855</v>
      </c>
    </row>
    <row r="81" spans="1:4" x14ac:dyDescent="0.25">
      <c r="A81" s="117" t="s">
        <v>21762</v>
      </c>
      <c r="B81" t="s">
        <v>21575</v>
      </c>
      <c r="C81" t="s">
        <v>21879</v>
      </c>
      <c r="D81" s="43" t="s">
        <v>21855</v>
      </c>
    </row>
    <row r="82" spans="1:4" x14ac:dyDescent="0.25">
      <c r="A82" s="117" t="s">
        <v>21763</v>
      </c>
      <c r="B82" t="s">
        <v>21576</v>
      </c>
      <c r="C82" t="s">
        <v>22007</v>
      </c>
      <c r="D82" s="43" t="s">
        <v>21855</v>
      </c>
    </row>
    <row r="83" spans="1:4" x14ac:dyDescent="0.25">
      <c r="A83" s="117" t="s">
        <v>21764</v>
      </c>
      <c r="B83" t="s">
        <v>21577</v>
      </c>
      <c r="C83" t="s">
        <v>22007</v>
      </c>
      <c r="D83" s="43" t="s">
        <v>21855</v>
      </c>
    </row>
    <row r="84" spans="1:4" x14ac:dyDescent="0.25">
      <c r="A84" s="117" t="s">
        <v>21765</v>
      </c>
      <c r="B84" t="s">
        <v>21578</v>
      </c>
      <c r="C84" t="s">
        <v>22007</v>
      </c>
      <c r="D84" s="43" t="s">
        <v>21855</v>
      </c>
    </row>
    <row r="85" spans="1:4" x14ac:dyDescent="0.25">
      <c r="A85" s="117" t="s">
        <v>21766</v>
      </c>
      <c r="B85" t="s">
        <v>21579</v>
      </c>
      <c r="C85" t="s">
        <v>21888</v>
      </c>
      <c r="D85" s="43" t="s">
        <v>21855</v>
      </c>
    </row>
    <row r="86" spans="1:4" x14ac:dyDescent="0.25">
      <c r="A86" s="117" t="s">
        <v>21767</v>
      </c>
      <c r="B86" t="s">
        <v>21580</v>
      </c>
      <c r="C86" t="s">
        <v>22007</v>
      </c>
      <c r="D86" s="43" t="s">
        <v>21855</v>
      </c>
    </row>
    <row r="87" spans="1:4" x14ac:dyDescent="0.25">
      <c r="A87" s="117" t="s">
        <v>21768</v>
      </c>
      <c r="B87" t="s">
        <v>21581</v>
      </c>
      <c r="C87" t="s">
        <v>21882</v>
      </c>
      <c r="D87" s="43" t="s">
        <v>21855</v>
      </c>
    </row>
    <row r="88" spans="1:4" x14ac:dyDescent="0.25">
      <c r="A88" s="117" t="s">
        <v>21769</v>
      </c>
      <c r="B88" t="s">
        <v>21582</v>
      </c>
      <c r="C88" t="s">
        <v>21921</v>
      </c>
      <c r="D88" s="43" t="s">
        <v>21855</v>
      </c>
    </row>
    <row r="89" spans="1:4" x14ac:dyDescent="0.25">
      <c r="A89" s="117" t="s">
        <v>21770</v>
      </c>
      <c r="B89" t="s">
        <v>21583</v>
      </c>
      <c r="C89" t="s">
        <v>21951</v>
      </c>
      <c r="D89" s="43" t="s">
        <v>21855</v>
      </c>
    </row>
    <row r="90" spans="1:4" x14ac:dyDescent="0.25">
      <c r="A90" s="117" t="s">
        <v>21771</v>
      </c>
      <c r="B90" t="s">
        <v>21584</v>
      </c>
      <c r="C90" t="s">
        <v>21936</v>
      </c>
      <c r="D90" s="43" t="s">
        <v>21855</v>
      </c>
    </row>
    <row r="91" spans="1:4" x14ac:dyDescent="0.25">
      <c r="A91" s="117" t="s">
        <v>21772</v>
      </c>
      <c r="B91" t="s">
        <v>21585</v>
      </c>
      <c r="C91" t="s">
        <v>21927</v>
      </c>
      <c r="D91" s="43" t="s">
        <v>21855</v>
      </c>
    </row>
    <row r="92" spans="1:4" x14ac:dyDescent="0.25">
      <c r="A92" s="117" t="s">
        <v>21773</v>
      </c>
      <c r="B92" t="s">
        <v>21586</v>
      </c>
      <c r="C92" t="s">
        <v>21939</v>
      </c>
      <c r="D92" s="43" t="s">
        <v>21855</v>
      </c>
    </row>
    <row r="93" spans="1:4" x14ac:dyDescent="0.25">
      <c r="A93" s="117" t="s">
        <v>21774</v>
      </c>
      <c r="B93" t="s">
        <v>21587</v>
      </c>
      <c r="C93" t="s">
        <v>21927</v>
      </c>
      <c r="D93" s="43" t="s">
        <v>21855</v>
      </c>
    </row>
    <row r="94" spans="1:4" x14ac:dyDescent="0.25">
      <c r="A94" s="117" t="s">
        <v>21775</v>
      </c>
      <c r="B94" t="s">
        <v>21588</v>
      </c>
      <c r="C94" t="s">
        <v>22007</v>
      </c>
      <c r="D94" s="43" t="s">
        <v>21855</v>
      </c>
    </row>
    <row r="95" spans="1:4" x14ac:dyDescent="0.25">
      <c r="A95" s="117" t="s">
        <v>21776</v>
      </c>
      <c r="B95" t="s">
        <v>21589</v>
      </c>
      <c r="C95" t="s">
        <v>22007</v>
      </c>
      <c r="D95" s="43" t="s">
        <v>21855</v>
      </c>
    </row>
    <row r="96" spans="1:4" x14ac:dyDescent="0.25">
      <c r="A96" s="117" t="s">
        <v>21777</v>
      </c>
      <c r="B96" t="s">
        <v>21590</v>
      </c>
      <c r="C96" t="s">
        <v>21912</v>
      </c>
      <c r="D96" s="43" t="s">
        <v>21855</v>
      </c>
    </row>
    <row r="97" spans="1:4" x14ac:dyDescent="0.25">
      <c r="A97" s="117" t="s">
        <v>21778</v>
      </c>
      <c r="B97" t="s">
        <v>21591</v>
      </c>
      <c r="C97" t="s">
        <v>22007</v>
      </c>
      <c r="D97" s="43" t="s">
        <v>21855</v>
      </c>
    </row>
    <row r="98" spans="1:4" x14ac:dyDescent="0.25">
      <c r="A98" s="117" t="s">
        <v>21779</v>
      </c>
      <c r="B98" t="s">
        <v>21592</v>
      </c>
      <c r="C98" t="s">
        <v>21897</v>
      </c>
      <c r="D98" s="43" t="s">
        <v>21855</v>
      </c>
    </row>
    <row r="99" spans="1:4" x14ac:dyDescent="0.25">
      <c r="A99" s="117" t="s">
        <v>21780</v>
      </c>
      <c r="B99" t="s">
        <v>21593</v>
      </c>
      <c r="C99" t="s">
        <v>22007</v>
      </c>
      <c r="D99" s="43" t="s">
        <v>21855</v>
      </c>
    </row>
    <row r="100" spans="1:4" x14ac:dyDescent="0.25">
      <c r="A100" s="117" t="s">
        <v>21781</v>
      </c>
      <c r="B100" t="s">
        <v>21594</v>
      </c>
      <c r="C100" t="s">
        <v>22007</v>
      </c>
      <c r="D100" s="43" t="s">
        <v>21855</v>
      </c>
    </row>
    <row r="101" spans="1:4" x14ac:dyDescent="0.25">
      <c r="A101" s="117" t="s">
        <v>21782</v>
      </c>
      <c r="B101" t="s">
        <v>21595</v>
      </c>
      <c r="C101" t="s">
        <v>21921</v>
      </c>
      <c r="D101" s="43" t="s">
        <v>21855</v>
      </c>
    </row>
    <row r="102" spans="1:4" x14ac:dyDescent="0.25">
      <c r="A102" s="117" t="s">
        <v>21783</v>
      </c>
      <c r="B102" t="s">
        <v>21596</v>
      </c>
      <c r="C102" t="s">
        <v>21894</v>
      </c>
      <c r="D102" s="43" t="s">
        <v>21855</v>
      </c>
    </row>
    <row r="103" spans="1:4" x14ac:dyDescent="0.25">
      <c r="A103" s="117" t="s">
        <v>21784</v>
      </c>
      <c r="B103" t="s">
        <v>21597</v>
      </c>
      <c r="C103" t="s">
        <v>21939</v>
      </c>
      <c r="D103" s="43" t="s">
        <v>21855</v>
      </c>
    </row>
    <row r="104" spans="1:4" x14ac:dyDescent="0.25">
      <c r="A104" s="117" t="s">
        <v>21785</v>
      </c>
      <c r="B104" t="s">
        <v>21598</v>
      </c>
      <c r="C104" t="s">
        <v>21876</v>
      </c>
      <c r="D104" s="43" t="s">
        <v>21855</v>
      </c>
    </row>
    <row r="105" spans="1:4" x14ac:dyDescent="0.25">
      <c r="A105" s="117" t="s">
        <v>21786</v>
      </c>
      <c r="B105" t="s">
        <v>21599</v>
      </c>
      <c r="C105" t="s">
        <v>21876</v>
      </c>
      <c r="D105" s="43" t="s">
        <v>21855</v>
      </c>
    </row>
    <row r="106" spans="1:4" x14ac:dyDescent="0.25">
      <c r="A106" s="117" t="s">
        <v>21787</v>
      </c>
      <c r="B106" t="s">
        <v>21600</v>
      </c>
      <c r="C106" t="s">
        <v>22007</v>
      </c>
      <c r="D106" s="43" t="s">
        <v>21855</v>
      </c>
    </row>
    <row r="107" spans="1:4" x14ac:dyDescent="0.25">
      <c r="A107" s="117" t="s">
        <v>21788</v>
      </c>
      <c r="B107" t="s">
        <v>21601</v>
      </c>
      <c r="C107" t="s">
        <v>21954</v>
      </c>
      <c r="D107" s="43" t="s">
        <v>21855</v>
      </c>
    </row>
    <row r="108" spans="1:4" x14ac:dyDescent="0.25">
      <c r="A108" s="117" t="s">
        <v>21789</v>
      </c>
      <c r="B108" t="s">
        <v>21602</v>
      </c>
      <c r="C108" t="s">
        <v>22007</v>
      </c>
      <c r="D108" s="43" t="s">
        <v>21855</v>
      </c>
    </row>
    <row r="109" spans="1:4" x14ac:dyDescent="0.25">
      <c r="A109" s="117" t="s">
        <v>21790</v>
      </c>
      <c r="B109" t="s">
        <v>21603</v>
      </c>
      <c r="C109" t="s">
        <v>22007</v>
      </c>
      <c r="D109" s="43" t="s">
        <v>21855</v>
      </c>
    </row>
    <row r="110" spans="1:4" x14ac:dyDescent="0.25">
      <c r="A110" s="117" t="s">
        <v>21791</v>
      </c>
      <c r="B110" t="s">
        <v>21604</v>
      </c>
      <c r="C110" t="s">
        <v>22007</v>
      </c>
      <c r="D110" s="43" t="s">
        <v>21855</v>
      </c>
    </row>
    <row r="111" spans="1:4" x14ac:dyDescent="0.25">
      <c r="A111" s="117" t="s">
        <v>21792</v>
      </c>
      <c r="B111" t="s">
        <v>21605</v>
      </c>
      <c r="C111" t="s">
        <v>21879</v>
      </c>
      <c r="D111" s="43" t="s">
        <v>21855</v>
      </c>
    </row>
    <row r="112" spans="1:4" x14ac:dyDescent="0.25">
      <c r="A112" s="117" t="s">
        <v>21793</v>
      </c>
      <c r="B112" t="s">
        <v>21606</v>
      </c>
      <c r="C112" t="s">
        <v>21876</v>
      </c>
      <c r="D112" s="43" t="s">
        <v>21855</v>
      </c>
    </row>
    <row r="113" spans="1:4" x14ac:dyDescent="0.25">
      <c r="A113" s="117" t="s">
        <v>21794</v>
      </c>
      <c r="B113" t="s">
        <v>21607</v>
      </c>
      <c r="C113" t="s">
        <v>21870</v>
      </c>
      <c r="D113" s="43" t="s">
        <v>21855</v>
      </c>
    </row>
    <row r="114" spans="1:4" x14ac:dyDescent="0.25">
      <c r="A114" s="117" t="s">
        <v>21795</v>
      </c>
      <c r="B114" t="s">
        <v>21608</v>
      </c>
      <c r="C114" t="s">
        <v>22007</v>
      </c>
      <c r="D114" s="43" t="s">
        <v>21855</v>
      </c>
    </row>
    <row r="115" spans="1:4" x14ac:dyDescent="0.25">
      <c r="A115" s="117" t="s">
        <v>21796</v>
      </c>
      <c r="B115" t="s">
        <v>21610</v>
      </c>
      <c r="C115" t="s">
        <v>21951</v>
      </c>
      <c r="D115" s="43" t="s">
        <v>21855</v>
      </c>
    </row>
    <row r="116" spans="1:4" x14ac:dyDescent="0.25">
      <c r="A116" s="117" t="s">
        <v>21797</v>
      </c>
      <c r="B116" t="s">
        <v>21611</v>
      </c>
      <c r="C116" t="s">
        <v>21921</v>
      </c>
      <c r="D116" s="43" t="s">
        <v>21855</v>
      </c>
    </row>
    <row r="117" spans="1:4" x14ac:dyDescent="0.25">
      <c r="A117" s="117" t="s">
        <v>21798</v>
      </c>
      <c r="B117" t="s">
        <v>21612</v>
      </c>
      <c r="C117" t="s">
        <v>21894</v>
      </c>
      <c r="D117" s="43" t="s">
        <v>21855</v>
      </c>
    </row>
    <row r="118" spans="1:4" x14ac:dyDescent="0.25">
      <c r="A118" s="117" t="s">
        <v>21799</v>
      </c>
      <c r="B118" t="s">
        <v>21613</v>
      </c>
      <c r="C118" t="s">
        <v>21858</v>
      </c>
      <c r="D118" s="43" t="s">
        <v>21855</v>
      </c>
    </row>
    <row r="119" spans="1:4" x14ac:dyDescent="0.25">
      <c r="A119" s="117" t="s">
        <v>21801</v>
      </c>
      <c r="B119" t="s">
        <v>21615</v>
      </c>
      <c r="C119" t="s">
        <v>21876</v>
      </c>
      <c r="D119" s="43" t="s">
        <v>21855</v>
      </c>
    </row>
    <row r="120" spans="1:4" x14ac:dyDescent="0.25">
      <c r="A120" s="117" t="s">
        <v>21802</v>
      </c>
      <c r="B120" t="s">
        <v>21616</v>
      </c>
      <c r="C120" t="s">
        <v>21897</v>
      </c>
      <c r="D120" s="43" t="s">
        <v>21855</v>
      </c>
    </row>
    <row r="121" spans="1:4" x14ac:dyDescent="0.25">
      <c r="A121" s="117" t="s">
        <v>21803</v>
      </c>
      <c r="B121" t="s">
        <v>21617</v>
      </c>
      <c r="C121" t="s">
        <v>21876</v>
      </c>
      <c r="D121" s="43" t="s">
        <v>21855</v>
      </c>
    </row>
    <row r="122" spans="1:4" x14ac:dyDescent="0.25">
      <c r="A122" s="117" t="s">
        <v>21804</v>
      </c>
      <c r="B122" t="s">
        <v>21618</v>
      </c>
      <c r="C122" t="s">
        <v>22007</v>
      </c>
      <c r="D122" s="43" t="s">
        <v>21855</v>
      </c>
    </row>
    <row r="123" spans="1:4" x14ac:dyDescent="0.25">
      <c r="A123" s="117" t="s">
        <v>21805</v>
      </c>
      <c r="B123" t="s">
        <v>21619</v>
      </c>
      <c r="C123" t="s">
        <v>21879</v>
      </c>
      <c r="D123" s="43" t="s">
        <v>21855</v>
      </c>
    </row>
    <row r="124" spans="1:4" x14ac:dyDescent="0.25">
      <c r="A124" s="117" t="s">
        <v>21806</v>
      </c>
      <c r="B124" t="s">
        <v>21620</v>
      </c>
      <c r="C124" t="s">
        <v>21876</v>
      </c>
      <c r="D124" s="43" t="s">
        <v>21855</v>
      </c>
    </row>
    <row r="125" spans="1:4" x14ac:dyDescent="0.25">
      <c r="A125" s="117" t="s">
        <v>21807</v>
      </c>
      <c r="B125" t="s">
        <v>21621</v>
      </c>
      <c r="C125" t="s">
        <v>22007</v>
      </c>
      <c r="D125" s="43" t="s">
        <v>21855</v>
      </c>
    </row>
    <row r="126" spans="1:4" x14ac:dyDescent="0.25">
      <c r="A126" s="117" t="s">
        <v>21808</v>
      </c>
      <c r="B126" t="s">
        <v>21622</v>
      </c>
      <c r="C126" t="s">
        <v>22007</v>
      </c>
      <c r="D126" s="43" t="s">
        <v>21855</v>
      </c>
    </row>
    <row r="127" spans="1:4" x14ac:dyDescent="0.25">
      <c r="A127" s="117" t="s">
        <v>21809</v>
      </c>
      <c r="B127" t="s">
        <v>21623</v>
      </c>
      <c r="C127" t="s">
        <v>22007</v>
      </c>
      <c r="D127" s="43" t="s">
        <v>21855</v>
      </c>
    </row>
    <row r="128" spans="1:4" x14ac:dyDescent="0.25">
      <c r="A128" s="117" t="s">
        <v>21810</v>
      </c>
      <c r="B128" t="s">
        <v>21624</v>
      </c>
      <c r="C128" t="s">
        <v>21945</v>
      </c>
      <c r="D128" s="43" t="s">
        <v>21855</v>
      </c>
    </row>
    <row r="129" spans="1:4" x14ac:dyDescent="0.25">
      <c r="A129" s="117" t="s">
        <v>21811</v>
      </c>
      <c r="B129" t="s">
        <v>21625</v>
      </c>
      <c r="C129" t="s">
        <v>22007</v>
      </c>
      <c r="D129" s="43" t="s">
        <v>21855</v>
      </c>
    </row>
    <row r="130" spans="1:4" x14ac:dyDescent="0.25">
      <c r="A130" s="117" t="s">
        <v>21812</v>
      </c>
      <c r="B130" t="s">
        <v>21626</v>
      </c>
      <c r="C130" t="s">
        <v>21939</v>
      </c>
      <c r="D130" s="43" t="s">
        <v>21855</v>
      </c>
    </row>
    <row r="131" spans="1:4" x14ac:dyDescent="0.25">
      <c r="A131" s="117" t="s">
        <v>21813</v>
      </c>
      <c r="B131" t="s">
        <v>21627</v>
      </c>
      <c r="C131" t="s">
        <v>21945</v>
      </c>
      <c r="D131" s="43" t="s">
        <v>21855</v>
      </c>
    </row>
    <row r="132" spans="1:4" x14ac:dyDescent="0.25">
      <c r="A132" s="117" t="s">
        <v>21814</v>
      </c>
      <c r="B132" t="s">
        <v>21628</v>
      </c>
      <c r="C132" t="s">
        <v>22007</v>
      </c>
      <c r="D132" s="43" t="s">
        <v>21855</v>
      </c>
    </row>
    <row r="133" spans="1:4" x14ac:dyDescent="0.25">
      <c r="A133" s="117" t="s">
        <v>21815</v>
      </c>
      <c r="B133" t="s">
        <v>21629</v>
      </c>
      <c r="C133" t="s">
        <v>21897</v>
      </c>
      <c r="D133" s="43" t="s">
        <v>21855</v>
      </c>
    </row>
    <row r="134" spans="1:4" x14ac:dyDescent="0.25">
      <c r="A134" s="117" t="s">
        <v>21816</v>
      </c>
      <c r="B134" t="s">
        <v>21630</v>
      </c>
      <c r="C134" t="s">
        <v>21933</v>
      </c>
      <c r="D134" s="43" t="s">
        <v>21855</v>
      </c>
    </row>
    <row r="135" spans="1:4" x14ac:dyDescent="0.25">
      <c r="A135" s="117" t="s">
        <v>21817</v>
      </c>
      <c r="B135" t="s">
        <v>21631</v>
      </c>
      <c r="C135" t="s">
        <v>21951</v>
      </c>
      <c r="D135" s="43" t="s">
        <v>21855</v>
      </c>
    </row>
    <row r="136" spans="1:4" x14ac:dyDescent="0.25">
      <c r="A136" s="117" t="s">
        <v>21818</v>
      </c>
      <c r="B136" t="s">
        <v>21632</v>
      </c>
      <c r="C136" t="s">
        <v>21936</v>
      </c>
      <c r="D136" s="43" t="s">
        <v>21855</v>
      </c>
    </row>
    <row r="137" spans="1:4" x14ac:dyDescent="0.25">
      <c r="A137" s="117" t="s">
        <v>21819</v>
      </c>
      <c r="B137" t="s">
        <v>21633</v>
      </c>
      <c r="C137" t="s">
        <v>21858</v>
      </c>
      <c r="D137" s="43" t="s">
        <v>21855</v>
      </c>
    </row>
    <row r="138" spans="1:4" x14ac:dyDescent="0.25">
      <c r="A138" s="117" t="s">
        <v>21820</v>
      </c>
      <c r="B138" t="s">
        <v>21634</v>
      </c>
      <c r="C138" t="s">
        <v>21894</v>
      </c>
      <c r="D138" s="43" t="s">
        <v>21855</v>
      </c>
    </row>
    <row r="139" spans="1:4" x14ac:dyDescent="0.25">
      <c r="A139" s="117" t="s">
        <v>21821</v>
      </c>
      <c r="B139" t="s">
        <v>21635</v>
      </c>
      <c r="C139" t="s">
        <v>21897</v>
      </c>
      <c r="D139" s="43" t="s">
        <v>21855</v>
      </c>
    </row>
    <row r="140" spans="1:4" x14ac:dyDescent="0.25">
      <c r="A140" s="117" t="s">
        <v>21822</v>
      </c>
      <c r="B140" t="s">
        <v>21636</v>
      </c>
      <c r="C140" t="s">
        <v>21942</v>
      </c>
      <c r="D140" s="43" t="s">
        <v>21855</v>
      </c>
    </row>
    <row r="141" spans="1:4" x14ac:dyDescent="0.25">
      <c r="A141" s="117" t="s">
        <v>21823</v>
      </c>
      <c r="B141" t="s">
        <v>21637</v>
      </c>
      <c r="C141" t="s">
        <v>21867</v>
      </c>
      <c r="D141" s="43" t="s">
        <v>21855</v>
      </c>
    </row>
    <row r="142" spans="1:4" x14ac:dyDescent="0.25">
      <c r="A142" s="117" t="s">
        <v>21824</v>
      </c>
      <c r="B142" t="s">
        <v>21638</v>
      </c>
      <c r="C142" t="s">
        <v>21948</v>
      </c>
      <c r="D142" s="43" t="s">
        <v>21855</v>
      </c>
    </row>
    <row r="143" spans="1:4" x14ac:dyDescent="0.25">
      <c r="A143" s="117" t="s">
        <v>21825</v>
      </c>
      <c r="B143" t="s">
        <v>21639</v>
      </c>
      <c r="C143" t="s">
        <v>21948</v>
      </c>
      <c r="D143" s="43" t="s">
        <v>21855</v>
      </c>
    </row>
    <row r="144" spans="1:4" x14ac:dyDescent="0.25">
      <c r="A144" s="117" t="s">
        <v>21826</v>
      </c>
      <c r="B144" t="s">
        <v>21640</v>
      </c>
      <c r="C144" t="s">
        <v>21876</v>
      </c>
      <c r="D144" s="43" t="s">
        <v>21855</v>
      </c>
    </row>
    <row r="145" spans="1:4" x14ac:dyDescent="0.25">
      <c r="A145" s="117" t="s">
        <v>21827</v>
      </c>
      <c r="B145" t="s">
        <v>21641</v>
      </c>
      <c r="C145" t="s">
        <v>21891</v>
      </c>
      <c r="D145" s="43" t="s">
        <v>21855</v>
      </c>
    </row>
    <row r="146" spans="1:4" x14ac:dyDescent="0.25">
      <c r="A146" s="117" t="s">
        <v>21828</v>
      </c>
      <c r="B146" t="s">
        <v>21642</v>
      </c>
      <c r="C146" t="s">
        <v>21951</v>
      </c>
      <c r="D146" s="43" t="s">
        <v>21855</v>
      </c>
    </row>
    <row r="147" spans="1:4" x14ac:dyDescent="0.25">
      <c r="A147" s="117" t="s">
        <v>21829</v>
      </c>
      <c r="B147" t="s">
        <v>21643</v>
      </c>
      <c r="C147" t="s">
        <v>21897</v>
      </c>
      <c r="D147" s="43" t="s">
        <v>21855</v>
      </c>
    </row>
    <row r="148" spans="1:4" x14ac:dyDescent="0.25">
      <c r="A148" s="117" t="s">
        <v>21830</v>
      </c>
      <c r="B148" t="s">
        <v>21644</v>
      </c>
      <c r="C148" t="s">
        <v>21951</v>
      </c>
      <c r="D148" s="43" t="s">
        <v>21855</v>
      </c>
    </row>
    <row r="149" spans="1:4" x14ac:dyDescent="0.25">
      <c r="A149" s="117" t="s">
        <v>21831</v>
      </c>
      <c r="B149" t="s">
        <v>21645</v>
      </c>
      <c r="C149" t="s">
        <v>21939</v>
      </c>
      <c r="D149" s="43" t="s">
        <v>21855</v>
      </c>
    </row>
    <row r="150" spans="1:4" x14ac:dyDescent="0.25">
      <c r="A150" s="117" t="s">
        <v>21832</v>
      </c>
      <c r="B150" t="s">
        <v>21646</v>
      </c>
      <c r="C150" t="s">
        <v>21936</v>
      </c>
      <c r="D150" s="43" t="s">
        <v>21855</v>
      </c>
    </row>
    <row r="151" spans="1:4" x14ac:dyDescent="0.25">
      <c r="A151" s="117" t="s">
        <v>21833</v>
      </c>
      <c r="B151" t="s">
        <v>21647</v>
      </c>
      <c r="C151" t="s">
        <v>21894</v>
      </c>
      <c r="D151" s="43" t="s">
        <v>21855</v>
      </c>
    </row>
    <row r="152" spans="1:4" x14ac:dyDescent="0.25">
      <c r="A152" s="117" t="s">
        <v>21834</v>
      </c>
      <c r="B152" t="s">
        <v>21648</v>
      </c>
      <c r="C152" t="s">
        <v>22007</v>
      </c>
      <c r="D152" s="43" t="s">
        <v>21855</v>
      </c>
    </row>
    <row r="153" spans="1:4" x14ac:dyDescent="0.25">
      <c r="A153" s="117" t="s">
        <v>21835</v>
      </c>
      <c r="B153" t="s">
        <v>21649</v>
      </c>
      <c r="C153" t="s">
        <v>21897</v>
      </c>
      <c r="D153" s="43" t="s">
        <v>21855</v>
      </c>
    </row>
    <row r="154" spans="1:4" x14ac:dyDescent="0.25">
      <c r="A154" s="117" t="s">
        <v>21836</v>
      </c>
      <c r="B154" t="s">
        <v>21650</v>
      </c>
      <c r="C154" t="s">
        <v>21897</v>
      </c>
      <c r="D154" s="43" t="s">
        <v>21855</v>
      </c>
    </row>
    <row r="155" spans="1:4" x14ac:dyDescent="0.25">
      <c r="A155" s="117" t="s">
        <v>21837</v>
      </c>
      <c r="B155" t="s">
        <v>21614</v>
      </c>
      <c r="C155" t="s">
        <v>21888</v>
      </c>
      <c r="D155" s="43" t="s">
        <v>21855</v>
      </c>
    </row>
    <row r="156" spans="1:4" x14ac:dyDescent="0.25">
      <c r="A156" s="117" t="s">
        <v>21838</v>
      </c>
      <c r="B156" t="s">
        <v>21651</v>
      </c>
      <c r="C156" t="s">
        <v>21891</v>
      </c>
      <c r="D156" s="43" t="s">
        <v>21855</v>
      </c>
    </row>
    <row r="157" spans="1:4" x14ac:dyDescent="0.25">
      <c r="A157" s="117" t="s">
        <v>21839</v>
      </c>
      <c r="B157" t="s">
        <v>21652</v>
      </c>
      <c r="C157" t="s">
        <v>21933</v>
      </c>
      <c r="D157" s="43" t="s">
        <v>21855</v>
      </c>
    </row>
    <row r="158" spans="1:4" x14ac:dyDescent="0.25">
      <c r="A158" s="117" t="s">
        <v>21840</v>
      </c>
      <c r="B158" t="s">
        <v>21653</v>
      </c>
      <c r="C158" t="s">
        <v>21951</v>
      </c>
      <c r="D158" s="43" t="s">
        <v>21855</v>
      </c>
    </row>
    <row r="159" spans="1:4" x14ac:dyDescent="0.25">
      <c r="A159" s="117" t="s">
        <v>21841</v>
      </c>
      <c r="B159" t="s">
        <v>21654</v>
      </c>
      <c r="C159" t="s">
        <v>21930</v>
      </c>
      <c r="D159" s="43" t="s">
        <v>21855</v>
      </c>
    </row>
    <row r="160" spans="1:4" x14ac:dyDescent="0.25">
      <c r="A160" s="117" t="s">
        <v>21842</v>
      </c>
      <c r="B160" t="s">
        <v>21655</v>
      </c>
      <c r="C160" t="s">
        <v>21876</v>
      </c>
      <c r="D160" s="43" t="s">
        <v>21855</v>
      </c>
    </row>
    <row r="161" spans="1:4" x14ac:dyDescent="0.25">
      <c r="A161" s="117" t="s">
        <v>21657</v>
      </c>
      <c r="B161" t="s">
        <v>21658</v>
      </c>
      <c r="C161" t="s">
        <v>21858</v>
      </c>
      <c r="D161" s="43" t="s">
        <v>21855</v>
      </c>
    </row>
    <row r="162" spans="1:4" x14ac:dyDescent="0.25">
      <c r="A162" s="117">
        <v>160804</v>
      </c>
      <c r="B162" t="s">
        <v>21659</v>
      </c>
      <c r="C162" t="s">
        <v>21855</v>
      </c>
      <c r="D162" s="43" t="s">
        <v>21858</v>
      </c>
    </row>
    <row r="163" spans="1:4" x14ac:dyDescent="0.25">
      <c r="A163" s="117" t="s">
        <v>21660</v>
      </c>
      <c r="B163" t="s">
        <v>21661</v>
      </c>
      <c r="C163" t="s">
        <v>21867</v>
      </c>
      <c r="D163" s="43" t="s">
        <v>21855</v>
      </c>
    </row>
    <row r="164" spans="1:4" x14ac:dyDescent="0.25">
      <c r="A164" s="117" t="s">
        <v>21662</v>
      </c>
      <c r="B164" t="s">
        <v>21663</v>
      </c>
      <c r="C164" t="s">
        <v>21858</v>
      </c>
      <c r="D164" s="43" t="s">
        <v>21858</v>
      </c>
    </row>
    <row r="165" spans="1:4" x14ac:dyDescent="0.25">
      <c r="A165" s="117">
        <v>160404</v>
      </c>
      <c r="B165" t="s">
        <v>21664</v>
      </c>
      <c r="C165" t="s">
        <v>21861</v>
      </c>
      <c r="D165" s="43" t="s">
        <v>21858</v>
      </c>
    </row>
    <row r="166" spans="1:4" x14ac:dyDescent="0.25">
      <c r="A166" s="117">
        <v>160805</v>
      </c>
      <c r="B166" t="s">
        <v>21665</v>
      </c>
      <c r="C166" t="s">
        <v>21870</v>
      </c>
      <c r="D166" s="43" t="s">
        <v>21858</v>
      </c>
    </row>
    <row r="167" spans="1:4" x14ac:dyDescent="0.25">
      <c r="A167" s="117" t="s">
        <v>21666</v>
      </c>
      <c r="B167" t="s">
        <v>21609</v>
      </c>
      <c r="C167" t="s">
        <v>21867</v>
      </c>
      <c r="D167" s="43" t="s">
        <v>21858</v>
      </c>
    </row>
    <row r="168" spans="1:4" x14ac:dyDescent="0.25">
      <c r="A168" s="117">
        <v>160105</v>
      </c>
      <c r="B168" t="s">
        <v>21667</v>
      </c>
      <c r="C168" t="s">
        <v>21861</v>
      </c>
      <c r="D168" s="43" t="s">
        <v>21858</v>
      </c>
    </row>
    <row r="169" spans="1:4" x14ac:dyDescent="0.25">
      <c r="A169" s="117">
        <v>171001</v>
      </c>
      <c r="B169" t="s">
        <v>21668</v>
      </c>
      <c r="C169" t="s">
        <v>21855</v>
      </c>
      <c r="D169" s="43" t="s">
        <v>21858</v>
      </c>
    </row>
    <row r="170" spans="1:4" x14ac:dyDescent="0.25">
      <c r="A170" s="117" t="s">
        <v>21669</v>
      </c>
      <c r="B170" t="s">
        <v>21670</v>
      </c>
      <c r="C170" t="s">
        <v>21858</v>
      </c>
      <c r="D170" s="43" t="s">
        <v>21858</v>
      </c>
    </row>
    <row r="171" spans="1:4" x14ac:dyDescent="0.25">
      <c r="A171" s="117">
        <v>160501</v>
      </c>
      <c r="B171" t="s">
        <v>21672</v>
      </c>
      <c r="C171" t="s">
        <v>21864</v>
      </c>
      <c r="D171" s="43" t="s">
        <v>21858</v>
      </c>
    </row>
    <row r="172" spans="1:4" x14ac:dyDescent="0.25">
      <c r="A172" s="117">
        <v>160707</v>
      </c>
      <c r="B172" t="s">
        <v>21673</v>
      </c>
      <c r="C172" t="s">
        <v>21867</v>
      </c>
      <c r="D172" s="43" t="s">
        <v>21858</v>
      </c>
    </row>
    <row r="173" spans="1:4" x14ac:dyDescent="0.25">
      <c r="A173" s="117">
        <v>160706</v>
      </c>
      <c r="B173" t="s">
        <v>21674</v>
      </c>
      <c r="C173" t="s">
        <v>21867</v>
      </c>
      <c r="D173" s="43" t="s">
        <v>21858</v>
      </c>
    </row>
    <row r="174" spans="1:4" x14ac:dyDescent="0.25">
      <c r="A174" s="117">
        <v>160903</v>
      </c>
      <c r="B174" t="s">
        <v>21675</v>
      </c>
      <c r="C174" t="s">
        <v>21867</v>
      </c>
      <c r="D174" s="43" t="s">
        <v>21858</v>
      </c>
    </row>
    <row r="175" spans="1:4" x14ac:dyDescent="0.25">
      <c r="A175" s="117">
        <v>160907</v>
      </c>
      <c r="B175" t="s">
        <v>21676</v>
      </c>
      <c r="C175" t="s">
        <v>21870</v>
      </c>
      <c r="D175" s="43" t="s">
        <v>21858</v>
      </c>
    </row>
    <row r="176" spans="1:4" x14ac:dyDescent="0.25">
      <c r="A176" s="117" t="s">
        <v>21677</v>
      </c>
      <c r="B176" t="s">
        <v>21678</v>
      </c>
      <c r="C176" t="s">
        <v>21870</v>
      </c>
      <c r="D176" s="43" t="s">
        <v>21858</v>
      </c>
    </row>
    <row r="177" spans="1:4" x14ac:dyDescent="0.25">
      <c r="A177" s="117" t="s">
        <v>21679</v>
      </c>
      <c r="B177" t="s">
        <v>21680</v>
      </c>
      <c r="C177" t="s">
        <v>21861</v>
      </c>
      <c r="D177" s="43" t="s">
        <v>21858</v>
      </c>
    </row>
    <row r="178" spans="1:4" x14ac:dyDescent="0.25">
      <c r="A178" s="117">
        <v>170307</v>
      </c>
      <c r="B178" t="s">
        <v>21681</v>
      </c>
      <c r="C178" t="s">
        <v>21867</v>
      </c>
      <c r="D178" s="43" t="s">
        <v>21858</v>
      </c>
    </row>
    <row r="179" spans="1:4" x14ac:dyDescent="0.25">
      <c r="A179" s="117">
        <v>170308</v>
      </c>
      <c r="B179" t="s">
        <v>21656</v>
      </c>
      <c r="C179" t="s">
        <v>21858</v>
      </c>
      <c r="D179" s="43" t="s">
        <v>21858</v>
      </c>
    </row>
    <row r="180" spans="1:4" x14ac:dyDescent="0.25">
      <c r="A180" s="117">
        <v>170407</v>
      </c>
      <c r="B180" t="s">
        <v>21682</v>
      </c>
      <c r="C180" t="s">
        <v>21876</v>
      </c>
      <c r="D180" s="43" t="s">
        <v>21858</v>
      </c>
    </row>
    <row r="181" spans="1:4" x14ac:dyDescent="0.25">
      <c r="A181" s="117">
        <v>170408</v>
      </c>
      <c r="B181" t="s">
        <v>21683</v>
      </c>
      <c r="C181" t="s">
        <v>21861</v>
      </c>
      <c r="D181" s="43" t="s">
        <v>21858</v>
      </c>
    </row>
    <row r="182" spans="1:4" x14ac:dyDescent="0.25">
      <c r="A182" s="117">
        <v>170409</v>
      </c>
      <c r="B182" t="s">
        <v>21684</v>
      </c>
      <c r="C182" t="s">
        <v>21867</v>
      </c>
      <c r="D182" s="43" t="s">
        <v>21858</v>
      </c>
    </row>
    <row r="183" spans="1:4" x14ac:dyDescent="0.25">
      <c r="A183" s="117" t="s">
        <v>23428</v>
      </c>
      <c r="B183" t="s">
        <v>23429</v>
      </c>
      <c r="C183" t="s">
        <v>21879</v>
      </c>
      <c r="D183" s="43" t="s">
        <v>21855</v>
      </c>
    </row>
    <row r="184" spans="1:4" x14ac:dyDescent="0.25">
      <c r="A184" s="117" t="s">
        <v>23382</v>
      </c>
      <c r="B184" t="s">
        <v>23432</v>
      </c>
      <c r="C184" t="s">
        <v>21879</v>
      </c>
      <c r="D184" s="43" t="s">
        <v>21855</v>
      </c>
    </row>
    <row r="185" spans="1:4" x14ac:dyDescent="0.25">
      <c r="A185" s="117" t="s">
        <v>23032</v>
      </c>
      <c r="B185" t="s">
        <v>23033</v>
      </c>
      <c r="C185" t="s">
        <v>21858</v>
      </c>
      <c r="D185" s="43" t="s">
        <v>21855</v>
      </c>
    </row>
    <row r="186" spans="1:4" x14ac:dyDescent="0.25">
      <c r="A186" s="117" t="s">
        <v>23046</v>
      </c>
      <c r="B186" t="s">
        <v>23047</v>
      </c>
      <c r="C186" t="s">
        <v>21858</v>
      </c>
      <c r="D186" s="43" t="s">
        <v>21855</v>
      </c>
    </row>
    <row r="187" spans="1:4" x14ac:dyDescent="0.25">
      <c r="A187" s="117" t="s">
        <v>23069</v>
      </c>
      <c r="B187" t="s">
        <v>23070</v>
      </c>
      <c r="C187" t="s">
        <v>21876</v>
      </c>
      <c r="D187" s="43" t="s">
        <v>21855</v>
      </c>
    </row>
    <row r="188" spans="1:4" x14ac:dyDescent="0.25">
      <c r="A188" s="117" t="s">
        <v>23074</v>
      </c>
      <c r="B188" t="s">
        <v>23075</v>
      </c>
      <c r="C188" t="s">
        <v>21876</v>
      </c>
      <c r="D188" s="43" t="s">
        <v>21855</v>
      </c>
    </row>
    <row r="189" spans="1:4" x14ac:dyDescent="0.25">
      <c r="A189" s="117" t="s">
        <v>23078</v>
      </c>
      <c r="B189" t="s">
        <v>23079</v>
      </c>
      <c r="C189" t="s">
        <v>21876</v>
      </c>
      <c r="D189" s="43" t="s">
        <v>21855</v>
      </c>
    </row>
    <row r="190" spans="1:4" x14ac:dyDescent="0.25">
      <c r="A190" s="117" t="s">
        <v>23082</v>
      </c>
      <c r="B190" t="s">
        <v>23083</v>
      </c>
      <c r="C190" t="s">
        <v>21876</v>
      </c>
      <c r="D190" s="43" t="s">
        <v>21855</v>
      </c>
    </row>
    <row r="191" spans="1:4" x14ac:dyDescent="0.25">
      <c r="A191" s="117" t="s">
        <v>23092</v>
      </c>
      <c r="B191" t="s">
        <v>23093</v>
      </c>
      <c r="C191" t="s">
        <v>21876</v>
      </c>
      <c r="D191" s="43" t="s">
        <v>21855</v>
      </c>
    </row>
    <row r="192" spans="1:4" x14ac:dyDescent="0.25">
      <c r="A192" s="117" t="s">
        <v>23104</v>
      </c>
      <c r="B192" t="s">
        <v>23105</v>
      </c>
      <c r="C192" t="s">
        <v>22085</v>
      </c>
      <c r="D192" s="43" t="s">
        <v>21855</v>
      </c>
    </row>
    <row r="193" spans="1:4" x14ac:dyDescent="0.25">
      <c r="A193" s="117" t="s">
        <v>23124</v>
      </c>
      <c r="B193" t="s">
        <v>23125</v>
      </c>
      <c r="C193" t="s">
        <v>21912</v>
      </c>
      <c r="D193" s="43" t="s">
        <v>21855</v>
      </c>
    </row>
    <row r="194" spans="1:4" x14ac:dyDescent="0.25">
      <c r="A194" s="117" t="s">
        <v>23285</v>
      </c>
      <c r="B194" t="s">
        <v>23435</v>
      </c>
      <c r="C194" t="s">
        <v>21912</v>
      </c>
      <c r="D194" s="43" t="s">
        <v>21855</v>
      </c>
    </row>
    <row r="195" spans="1:4" x14ac:dyDescent="0.25">
      <c r="A195" s="117" t="s">
        <v>23129</v>
      </c>
      <c r="B195" t="s">
        <v>23130</v>
      </c>
      <c r="C195" t="s">
        <v>22085</v>
      </c>
      <c r="D195" s="43" t="s">
        <v>21855</v>
      </c>
    </row>
    <row r="196" spans="1:4" x14ac:dyDescent="0.25">
      <c r="A196" s="117" t="s">
        <v>23141</v>
      </c>
      <c r="B196" t="s">
        <v>23142</v>
      </c>
      <c r="C196" t="s">
        <v>21897</v>
      </c>
      <c r="D196" s="43" t="s">
        <v>21855</v>
      </c>
    </row>
    <row r="197" spans="1:4" x14ac:dyDescent="0.25">
      <c r="A197" s="117" t="s">
        <v>23146</v>
      </c>
      <c r="B197" t="s">
        <v>23147</v>
      </c>
      <c r="C197" t="s">
        <v>21897</v>
      </c>
      <c r="D197" s="43" t="s">
        <v>21855</v>
      </c>
    </row>
    <row r="198" spans="1:4" x14ac:dyDescent="0.25">
      <c r="A198" s="117" t="s">
        <v>23157</v>
      </c>
      <c r="B198" t="s">
        <v>23158</v>
      </c>
      <c r="C198" t="s">
        <v>21894</v>
      </c>
      <c r="D198" s="43" t="s">
        <v>21855</v>
      </c>
    </row>
    <row r="199" spans="1:4" x14ac:dyDescent="0.25">
      <c r="A199" s="117" t="s">
        <v>23162</v>
      </c>
      <c r="B199" t="s">
        <v>23163</v>
      </c>
      <c r="C199" t="s">
        <v>21894</v>
      </c>
      <c r="D199" s="43" t="s">
        <v>21855</v>
      </c>
    </row>
    <row r="200" spans="1:4" x14ac:dyDescent="0.25">
      <c r="A200" s="117" t="s">
        <v>23167</v>
      </c>
      <c r="B200" t="s">
        <v>23168</v>
      </c>
      <c r="C200" t="s">
        <v>21891</v>
      </c>
      <c r="D200" s="43" t="s">
        <v>21855</v>
      </c>
    </row>
    <row r="201" spans="1:4" x14ac:dyDescent="0.25">
      <c r="A201" s="117" t="s">
        <v>23173</v>
      </c>
      <c r="B201" t="s">
        <v>23174</v>
      </c>
      <c r="C201" t="s">
        <v>21891</v>
      </c>
      <c r="D201" s="43" t="s">
        <v>21855</v>
      </c>
    </row>
    <row r="202" spans="1:4" x14ac:dyDescent="0.25">
      <c r="A202" s="117" t="s">
        <v>23187</v>
      </c>
      <c r="B202" t="s">
        <v>23188</v>
      </c>
      <c r="C202" t="s">
        <v>21891</v>
      </c>
      <c r="D202" s="43" t="s">
        <v>21855</v>
      </c>
    </row>
    <row r="203" spans="1:4" x14ac:dyDescent="0.25">
      <c r="A203" s="117" t="s">
        <v>23207</v>
      </c>
      <c r="B203" t="s">
        <v>23208</v>
      </c>
      <c r="C203" t="s">
        <v>22007</v>
      </c>
      <c r="D203" s="43" t="s">
        <v>21855</v>
      </c>
    </row>
    <row r="204" spans="1:4" x14ac:dyDescent="0.25">
      <c r="A204" s="117" t="s">
        <v>23212</v>
      </c>
      <c r="B204" t="s">
        <v>23213</v>
      </c>
      <c r="C204" t="s">
        <v>22007</v>
      </c>
      <c r="D204" s="43" t="s">
        <v>21855</v>
      </c>
    </row>
    <row r="205" spans="1:4" x14ac:dyDescent="0.25">
      <c r="A205" s="117" t="s">
        <v>23216</v>
      </c>
      <c r="B205" t="s">
        <v>23217</v>
      </c>
      <c r="C205" t="s">
        <v>22007</v>
      </c>
      <c r="D205" s="43" t="s">
        <v>21855</v>
      </c>
    </row>
    <row r="206" spans="1:4" x14ac:dyDescent="0.25">
      <c r="A206" s="117" t="s">
        <v>23221</v>
      </c>
      <c r="B206" t="s">
        <v>23222</v>
      </c>
      <c r="C206" t="s">
        <v>22007</v>
      </c>
      <c r="D206" s="43" t="s">
        <v>21855</v>
      </c>
    </row>
    <row r="207" spans="1:4" x14ac:dyDescent="0.25">
      <c r="A207" s="117" t="s">
        <v>23227</v>
      </c>
      <c r="B207" t="s">
        <v>23228</v>
      </c>
      <c r="C207" t="s">
        <v>22007</v>
      </c>
      <c r="D207" s="43" t="s">
        <v>21855</v>
      </c>
    </row>
    <row r="208" spans="1:4" x14ac:dyDescent="0.25">
      <c r="A208" s="117" t="s">
        <v>23233</v>
      </c>
      <c r="B208" t="s">
        <v>23234</v>
      </c>
      <c r="C208" t="s">
        <v>22007</v>
      </c>
      <c r="D208" s="43" t="s">
        <v>21855</v>
      </c>
    </row>
    <row r="209" spans="1:4" x14ac:dyDescent="0.25">
      <c r="A209" s="117" t="s">
        <v>23242</v>
      </c>
      <c r="B209" t="s">
        <v>23243</v>
      </c>
      <c r="C209" t="s">
        <v>22007</v>
      </c>
      <c r="D209" s="43" t="s">
        <v>21855</v>
      </c>
    </row>
    <row r="210" spans="1:4" x14ac:dyDescent="0.25">
      <c r="A210" s="117" t="s">
        <v>23247</v>
      </c>
      <c r="B210" t="s">
        <v>23248</v>
      </c>
      <c r="C210" t="s">
        <v>22007</v>
      </c>
      <c r="D210" s="43" t="s">
        <v>21855</v>
      </c>
    </row>
    <row r="211" spans="1:4" x14ac:dyDescent="0.25">
      <c r="A211" s="117" t="s">
        <v>23253</v>
      </c>
      <c r="B211" t="s">
        <v>23254</v>
      </c>
      <c r="C211" t="s">
        <v>22007</v>
      </c>
      <c r="D211" s="43" t="s">
        <v>21855</v>
      </c>
    </row>
    <row r="212" spans="1:4" x14ac:dyDescent="0.25">
      <c r="A212" s="117" t="s">
        <v>23258</v>
      </c>
      <c r="B212" t="s">
        <v>23259</v>
      </c>
      <c r="C212" t="s">
        <v>22007</v>
      </c>
      <c r="D212" s="43" t="s">
        <v>21855</v>
      </c>
    </row>
    <row r="213" spans="1:4" x14ac:dyDescent="0.25">
      <c r="A213" s="117" t="s">
        <v>23275</v>
      </c>
      <c r="B213" t="s">
        <v>23276</v>
      </c>
      <c r="C213" t="s">
        <v>21954</v>
      </c>
      <c r="D213" s="43" t="s">
        <v>21855</v>
      </c>
    </row>
    <row r="214" spans="1:4" x14ac:dyDescent="0.25">
      <c r="A214" s="117" t="s">
        <v>23279</v>
      </c>
      <c r="B214" t="s">
        <v>23280</v>
      </c>
      <c r="C214" t="s">
        <v>21954</v>
      </c>
      <c r="D214" s="43" t="s">
        <v>21855</v>
      </c>
    </row>
    <row r="215" spans="1:4" x14ac:dyDescent="0.25">
      <c r="A215" s="117" t="s">
        <v>23283</v>
      </c>
      <c r="B215" t="s">
        <v>23284</v>
      </c>
      <c r="C215" t="s">
        <v>21954</v>
      </c>
      <c r="D215" s="43" t="s">
        <v>21855</v>
      </c>
    </row>
    <row r="216" spans="1:4" x14ac:dyDescent="0.25">
      <c r="A216" s="117" t="s">
        <v>23310</v>
      </c>
      <c r="B216" t="s">
        <v>23311</v>
      </c>
      <c r="C216" t="s">
        <v>22007</v>
      </c>
      <c r="D216" s="43" t="s">
        <v>21855</v>
      </c>
    </row>
    <row r="217" spans="1:4" x14ac:dyDescent="0.25">
      <c r="A217" s="117" t="s">
        <v>21753</v>
      </c>
      <c r="B217" t="s">
        <v>21567</v>
      </c>
      <c r="C217" t="s">
        <v>21936</v>
      </c>
      <c r="D217" s="43" t="s">
        <v>21855</v>
      </c>
    </row>
    <row r="218" spans="1:4" x14ac:dyDescent="0.25">
      <c r="A218" s="117" t="s">
        <v>23327</v>
      </c>
      <c r="B218" t="s">
        <v>23328</v>
      </c>
      <c r="C218" t="s">
        <v>21936</v>
      </c>
      <c r="D218" s="43" t="s">
        <v>21855</v>
      </c>
    </row>
    <row r="219" spans="1:4" x14ac:dyDescent="0.25">
      <c r="A219" s="117" t="s">
        <v>23329</v>
      </c>
      <c r="B219" t="s">
        <v>23330</v>
      </c>
      <c r="C219" t="s">
        <v>21936</v>
      </c>
      <c r="D219" s="43" t="s">
        <v>21855</v>
      </c>
    </row>
    <row r="220" spans="1:4" x14ac:dyDescent="0.25">
      <c r="A220" s="117" t="s">
        <v>23340</v>
      </c>
      <c r="B220" t="s">
        <v>23341</v>
      </c>
      <c r="C220" t="s">
        <v>21924</v>
      </c>
      <c r="D220" s="43" t="s">
        <v>21855</v>
      </c>
    </row>
    <row r="221" spans="1:4" x14ac:dyDescent="0.25">
      <c r="A221" s="117" t="s">
        <v>23346</v>
      </c>
      <c r="B221" t="s">
        <v>23347</v>
      </c>
      <c r="C221" t="s">
        <v>21924</v>
      </c>
      <c r="D221" s="43" t="s">
        <v>21855</v>
      </c>
    </row>
    <row r="222" spans="1:4" x14ac:dyDescent="0.25">
      <c r="A222" s="117" t="s">
        <v>23352</v>
      </c>
      <c r="B222" t="s">
        <v>23353</v>
      </c>
      <c r="C222" t="s">
        <v>21924</v>
      </c>
      <c r="D222" s="43" t="s">
        <v>21855</v>
      </c>
    </row>
    <row r="223" spans="1:4" x14ac:dyDescent="0.25">
      <c r="A223" s="117" t="s">
        <v>23358</v>
      </c>
      <c r="B223" t="s">
        <v>23359</v>
      </c>
      <c r="C223" t="s">
        <v>21924</v>
      </c>
      <c r="D223" s="43" t="s">
        <v>21855</v>
      </c>
    </row>
    <row r="224" spans="1:4" x14ac:dyDescent="0.25">
      <c r="A224" s="117" t="s">
        <v>23363</v>
      </c>
      <c r="B224" t="s">
        <v>23364</v>
      </c>
      <c r="C224" t="s">
        <v>21924</v>
      </c>
      <c r="D224" s="43" t="s">
        <v>21855</v>
      </c>
    </row>
    <row r="225" spans="1:4" x14ac:dyDescent="0.25">
      <c r="A225" s="117" t="s">
        <v>23424</v>
      </c>
      <c r="B225" t="s">
        <v>23425</v>
      </c>
      <c r="C225" t="s">
        <v>21876</v>
      </c>
      <c r="D225" s="43" t="s">
        <v>21855</v>
      </c>
    </row>
    <row r="226" spans="1:4" x14ac:dyDescent="0.25">
      <c r="A226" s="117" t="s">
        <v>21826</v>
      </c>
      <c r="B226" t="s">
        <v>21640</v>
      </c>
      <c r="C226" t="s">
        <v>21876</v>
      </c>
      <c r="D226" s="43" t="s">
        <v>21855</v>
      </c>
    </row>
    <row r="227" spans="1:4" x14ac:dyDescent="0.25">
      <c r="A227" s="117" t="s">
        <v>21842</v>
      </c>
      <c r="B227" t="s">
        <v>21655</v>
      </c>
      <c r="C227" t="s">
        <v>21876</v>
      </c>
      <c r="D227" s="43" t="s">
        <v>21855</v>
      </c>
    </row>
    <row r="228" spans="1:4" x14ac:dyDescent="0.25">
      <c r="A228" s="117" t="s">
        <v>23442</v>
      </c>
      <c r="B228" t="s">
        <v>23443</v>
      </c>
      <c r="C228" t="s">
        <v>21888</v>
      </c>
      <c r="D228" s="43" t="s">
        <v>21855</v>
      </c>
    </row>
    <row r="229" spans="1:4" x14ac:dyDescent="0.25">
      <c r="A229" s="117" t="s">
        <v>23453</v>
      </c>
      <c r="B229" t="s">
        <v>23454</v>
      </c>
      <c r="C229" t="s">
        <v>21891</v>
      </c>
      <c r="D229" s="43" t="s">
        <v>21855</v>
      </c>
    </row>
    <row r="230" spans="1:4" x14ac:dyDescent="0.25">
      <c r="A230" s="117" t="s">
        <v>23455</v>
      </c>
      <c r="B230" t="s">
        <v>23456</v>
      </c>
      <c r="C230" t="s">
        <v>21891</v>
      </c>
      <c r="D230" s="43" t="s">
        <v>21855</v>
      </c>
    </row>
    <row r="231" spans="1:4" x14ac:dyDescent="0.25">
      <c r="A231" s="117" t="s">
        <v>23460</v>
      </c>
      <c r="B231" t="s">
        <v>23461</v>
      </c>
      <c r="C231" t="s">
        <v>21921</v>
      </c>
      <c r="D231" s="43" t="s">
        <v>21855</v>
      </c>
    </row>
    <row r="232" spans="1:4" x14ac:dyDescent="0.25">
      <c r="A232" s="117" t="s">
        <v>23468</v>
      </c>
      <c r="B232" t="s">
        <v>23469</v>
      </c>
      <c r="C232" t="s">
        <v>21873</v>
      </c>
      <c r="D232" s="43" t="s">
        <v>21855</v>
      </c>
    </row>
    <row r="233" spans="1:4" x14ac:dyDescent="0.25">
      <c r="A233" s="117" t="s">
        <v>23475</v>
      </c>
      <c r="B233" t="s">
        <v>23476</v>
      </c>
      <c r="C233" t="s">
        <v>21924</v>
      </c>
      <c r="D233" s="43" t="s">
        <v>21855</v>
      </c>
    </row>
    <row r="234" spans="1:4" x14ac:dyDescent="0.25">
      <c r="A234" s="117" t="s">
        <v>23490</v>
      </c>
      <c r="B234" t="s">
        <v>23491</v>
      </c>
      <c r="C234" t="s">
        <v>21927</v>
      </c>
      <c r="D234" s="43" t="s">
        <v>21855</v>
      </c>
    </row>
    <row r="235" spans="1:4" x14ac:dyDescent="0.25">
      <c r="A235" s="117" t="s">
        <v>23495</v>
      </c>
      <c r="B235" t="s">
        <v>23496</v>
      </c>
      <c r="C235" t="s">
        <v>21927</v>
      </c>
      <c r="D235" s="43" t="s">
        <v>21855</v>
      </c>
    </row>
    <row r="236" spans="1:4" x14ac:dyDescent="0.25">
      <c r="A236" s="117" t="s">
        <v>23498</v>
      </c>
      <c r="B236" t="s">
        <v>23499</v>
      </c>
      <c r="C236" t="s">
        <v>21930</v>
      </c>
      <c r="D236" s="43" t="s">
        <v>21855</v>
      </c>
    </row>
    <row r="237" spans="1:4" x14ac:dyDescent="0.25">
      <c r="A237" s="117" t="s">
        <v>23501</v>
      </c>
      <c r="B237" t="s">
        <v>23502</v>
      </c>
      <c r="C237" t="s">
        <v>21930</v>
      </c>
      <c r="D237" s="43" t="s">
        <v>21855</v>
      </c>
    </row>
    <row r="238" spans="1:4" x14ac:dyDescent="0.25">
      <c r="A238" s="117" t="s">
        <v>23505</v>
      </c>
      <c r="B238" t="s">
        <v>23506</v>
      </c>
      <c r="C238" t="s">
        <v>21930</v>
      </c>
      <c r="D238" s="43" t="s">
        <v>21855</v>
      </c>
    </row>
    <row r="239" spans="1:4" x14ac:dyDescent="0.25">
      <c r="A239" s="117" t="s">
        <v>21841</v>
      </c>
      <c r="B239" t="s">
        <v>21654</v>
      </c>
      <c r="C239" t="s">
        <v>21930</v>
      </c>
      <c r="D239" s="43" t="s">
        <v>21855</v>
      </c>
    </row>
    <row r="240" spans="1:4" x14ac:dyDescent="0.25">
      <c r="A240" s="117" t="s">
        <v>23510</v>
      </c>
      <c r="B240" t="s">
        <v>23511</v>
      </c>
      <c r="C240" t="s">
        <v>21930</v>
      </c>
      <c r="D240" s="43" t="s">
        <v>21855</v>
      </c>
    </row>
    <row r="241" spans="1:4" x14ac:dyDescent="0.25">
      <c r="A241" s="117" t="s">
        <v>21816</v>
      </c>
      <c r="B241" t="s">
        <v>21630</v>
      </c>
      <c r="C241" t="s">
        <v>21933</v>
      </c>
      <c r="D241" s="43" t="s">
        <v>21855</v>
      </c>
    </row>
    <row r="242" spans="1:4" x14ac:dyDescent="0.25">
      <c r="A242" s="117" t="s">
        <v>23514</v>
      </c>
      <c r="B242" t="s">
        <v>23180</v>
      </c>
      <c r="C242" t="s">
        <v>21933</v>
      </c>
      <c r="D242" s="43" t="s">
        <v>21855</v>
      </c>
    </row>
    <row r="243" spans="1:4" x14ac:dyDescent="0.25">
      <c r="A243" s="117" t="s">
        <v>23515</v>
      </c>
      <c r="B243" t="s">
        <v>23516</v>
      </c>
      <c r="C243" t="s">
        <v>21933</v>
      </c>
      <c r="D243" s="43" t="s">
        <v>21855</v>
      </c>
    </row>
    <row r="244" spans="1:4" x14ac:dyDescent="0.25">
      <c r="A244" s="117" t="s">
        <v>23517</v>
      </c>
      <c r="B244" t="s">
        <v>23518</v>
      </c>
      <c r="C244" t="s">
        <v>21933</v>
      </c>
      <c r="D244" s="43" t="s">
        <v>21855</v>
      </c>
    </row>
    <row r="245" spans="1:4" x14ac:dyDescent="0.25">
      <c r="A245" s="117" t="s">
        <v>23519</v>
      </c>
      <c r="B245" t="s">
        <v>23520</v>
      </c>
      <c r="C245" t="s">
        <v>21933</v>
      </c>
      <c r="D245" s="43" t="s">
        <v>21855</v>
      </c>
    </row>
    <row r="246" spans="1:4" x14ac:dyDescent="0.25">
      <c r="A246" s="117" t="s">
        <v>23523</v>
      </c>
      <c r="B246" t="s">
        <v>23524</v>
      </c>
      <c r="C246" t="s">
        <v>21936</v>
      </c>
      <c r="D246" s="43" t="s">
        <v>21855</v>
      </c>
    </row>
    <row r="247" spans="1:4" x14ac:dyDescent="0.25">
      <c r="A247" s="117" t="s">
        <v>23526</v>
      </c>
      <c r="B247" t="s">
        <v>23527</v>
      </c>
      <c r="C247" t="s">
        <v>21936</v>
      </c>
      <c r="D247" s="43" t="s">
        <v>21855</v>
      </c>
    </row>
    <row r="248" spans="1:4" x14ac:dyDescent="0.25">
      <c r="A248" s="117" t="s">
        <v>23529</v>
      </c>
      <c r="B248" t="s">
        <v>23530</v>
      </c>
      <c r="C248" t="s">
        <v>21939</v>
      </c>
      <c r="D248" s="43" t="s">
        <v>21855</v>
      </c>
    </row>
    <row r="249" spans="1:4" x14ac:dyDescent="0.25">
      <c r="A249" s="117" t="s">
        <v>23532</v>
      </c>
      <c r="B249" t="s">
        <v>23533</v>
      </c>
      <c r="C249" t="s">
        <v>21939</v>
      </c>
      <c r="D249" s="43" t="s">
        <v>21855</v>
      </c>
    </row>
    <row r="250" spans="1:4" x14ac:dyDescent="0.25">
      <c r="A250" s="117" t="s">
        <v>23535</v>
      </c>
      <c r="B250" t="s">
        <v>23536</v>
      </c>
      <c r="C250" t="s">
        <v>21939</v>
      </c>
      <c r="D250" s="43" t="s">
        <v>21855</v>
      </c>
    </row>
    <row r="251" spans="1:4" x14ac:dyDescent="0.25">
      <c r="A251" s="117" t="s">
        <v>23481</v>
      </c>
      <c r="B251" t="s">
        <v>23539</v>
      </c>
      <c r="C251" t="s">
        <v>21939</v>
      </c>
      <c r="D251" s="43" t="s">
        <v>21855</v>
      </c>
    </row>
    <row r="252" spans="1:4" x14ac:dyDescent="0.25">
      <c r="A252" s="117" t="s">
        <v>23542</v>
      </c>
      <c r="B252" t="s">
        <v>23543</v>
      </c>
      <c r="C252" t="s">
        <v>21939</v>
      </c>
      <c r="D252" s="43" t="s">
        <v>21855</v>
      </c>
    </row>
    <row r="253" spans="1:4" x14ac:dyDescent="0.25">
      <c r="A253" s="117" t="s">
        <v>21812</v>
      </c>
      <c r="B253" t="s">
        <v>21626</v>
      </c>
      <c r="C253" t="s">
        <v>21939</v>
      </c>
      <c r="D253" s="43" t="s">
        <v>21855</v>
      </c>
    </row>
    <row r="254" spans="1:4" x14ac:dyDescent="0.25">
      <c r="A254" s="117" t="s">
        <v>23546</v>
      </c>
      <c r="B254" t="s">
        <v>23547</v>
      </c>
      <c r="C254" t="s">
        <v>21939</v>
      </c>
      <c r="D254" s="43" t="s">
        <v>21855</v>
      </c>
    </row>
    <row r="255" spans="1:4" x14ac:dyDescent="0.25">
      <c r="A255" s="117" t="s">
        <v>23548</v>
      </c>
      <c r="B255" t="s">
        <v>23549</v>
      </c>
      <c r="C255" t="s">
        <v>21942</v>
      </c>
      <c r="D255" s="43" t="s">
        <v>21855</v>
      </c>
    </row>
    <row r="256" spans="1:4" x14ac:dyDescent="0.25">
      <c r="A256" s="117" t="s">
        <v>23552</v>
      </c>
      <c r="B256" t="s">
        <v>23553</v>
      </c>
      <c r="C256" t="s">
        <v>21942</v>
      </c>
      <c r="D256" s="43" t="s">
        <v>21855</v>
      </c>
    </row>
    <row r="257" spans="1:4" x14ac:dyDescent="0.25">
      <c r="A257" s="117" t="s">
        <v>23555</v>
      </c>
      <c r="B257" t="s">
        <v>23556</v>
      </c>
      <c r="C257" t="s">
        <v>21945</v>
      </c>
      <c r="D257" s="43" t="s">
        <v>21855</v>
      </c>
    </row>
    <row r="258" spans="1:4" x14ac:dyDescent="0.25">
      <c r="A258" s="117" t="s">
        <v>23559</v>
      </c>
      <c r="B258" t="s">
        <v>23560</v>
      </c>
      <c r="C258" t="s">
        <v>21948</v>
      </c>
      <c r="D258" s="43" t="s">
        <v>21855</v>
      </c>
    </row>
    <row r="259" spans="1:4" x14ac:dyDescent="0.25">
      <c r="A259" s="117" t="s">
        <v>23563</v>
      </c>
      <c r="B259" t="s">
        <v>23564</v>
      </c>
      <c r="C259" t="s">
        <v>21948</v>
      </c>
      <c r="D259" s="43" t="s">
        <v>21855</v>
      </c>
    </row>
    <row r="260" spans="1:4" x14ac:dyDescent="0.25">
      <c r="A260" s="117" t="s">
        <v>23568</v>
      </c>
      <c r="B260" t="s">
        <v>23569</v>
      </c>
      <c r="C260" t="s">
        <v>21951</v>
      </c>
      <c r="D260" s="43" t="s">
        <v>21855</v>
      </c>
    </row>
    <row r="261" spans="1:4" x14ac:dyDescent="0.25">
      <c r="A261" s="117" t="s">
        <v>23572</v>
      </c>
      <c r="B261" t="s">
        <v>23573</v>
      </c>
      <c r="C261" t="s">
        <v>21951</v>
      </c>
      <c r="D261" s="43" t="s">
        <v>21855</v>
      </c>
    </row>
    <row r="262" spans="1:4" x14ac:dyDescent="0.25">
      <c r="A262" s="117">
        <v>160405</v>
      </c>
      <c r="B262" s="41" t="s">
        <v>23380</v>
      </c>
      <c r="C262" t="s">
        <v>21858</v>
      </c>
      <c r="D262" s="43" t="s">
        <v>21858</v>
      </c>
    </row>
  </sheetData>
  <autoFilter ref="A3:I261"/>
  <hyperlinks>
    <hyperlink ref="F1" location="TK!A1" display="BACK"/>
  </hyperlink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'Loại phê duyêt'!$B$3:$B$7</xm:f>
          </x14:formula1>
          <xm:sqref>E4:E51</xm:sqref>
        </x14:dataValidation>
        <x14:dataValidation type="list" allowBlank="1" showInputMessage="1" showErrorMessage="1">
          <x14:formula1>
            <xm:f>'DM phòng ban'!$B$4:$B$94</xm:f>
          </x14:formula1>
          <xm:sqref>C5:C262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623"/>
  <sheetViews>
    <sheetView workbookViewId="0">
      <pane xSplit="3" ySplit="4" topLeftCell="D5" activePane="bottomRight" state="frozen"/>
      <selection pane="topRight" activeCell="C1" sqref="C1"/>
      <selection pane="bottomLeft" activeCell="A5" sqref="A5"/>
      <selection pane="bottomRight" activeCell="E14" sqref="E14"/>
    </sheetView>
  </sheetViews>
  <sheetFormatPr defaultColWidth="8.88671875" defaultRowHeight="13.8" x14ac:dyDescent="0.25"/>
  <cols>
    <col min="1" max="2" width="14.5546875" style="52" customWidth="1"/>
    <col min="3" max="3" width="26" style="52" bestFit="1" customWidth="1"/>
    <col min="4" max="4" width="43.6640625" style="17" bestFit="1" customWidth="1"/>
    <col min="5" max="5" width="43.6640625" style="17" customWidth="1"/>
    <col min="6" max="6" width="29.109375" style="17" customWidth="1"/>
    <col min="7" max="8" width="15.33203125" style="16" customWidth="1"/>
    <col min="9" max="10" width="18.44140625" style="166" customWidth="1"/>
    <col min="11" max="12" width="16.88671875" style="166" customWidth="1"/>
    <col min="13" max="18" width="16.88671875" style="16" customWidth="1"/>
    <col min="19" max="19" width="16.88671875" style="17" customWidth="1"/>
    <col min="20" max="20" width="20.5546875" style="15" customWidth="1"/>
    <col min="21" max="21" width="19.88671875" style="45" customWidth="1"/>
    <col min="22" max="22" width="48.109375" style="45" bestFit="1" customWidth="1"/>
    <col min="23" max="24" width="19.88671875" style="45" customWidth="1"/>
    <col min="25" max="25" width="19.88671875" style="15" customWidth="1"/>
    <col min="26" max="27" width="19.88671875" style="179" customWidth="1"/>
    <col min="28" max="28" width="19.88671875" style="15" customWidth="1"/>
    <col min="29" max="16384" width="8.88671875" style="45"/>
  </cols>
  <sheetData>
    <row r="1" spans="1:29" ht="19.2" customHeight="1" x14ac:dyDescent="0.25">
      <c r="A1" s="18"/>
      <c r="B1" s="18"/>
      <c r="C1" s="18"/>
      <c r="D1" s="56" t="s">
        <v>21196</v>
      </c>
      <c r="E1" s="56"/>
    </row>
    <row r="2" spans="1:29" ht="30.6" customHeight="1" x14ac:dyDescent="0.25">
      <c r="A2" s="18"/>
      <c r="B2" s="18"/>
      <c r="C2" s="18"/>
      <c r="I2" s="215" t="s">
        <v>21168</v>
      </c>
      <c r="J2" s="215"/>
      <c r="K2" s="215"/>
      <c r="L2" s="215"/>
      <c r="M2" s="215"/>
      <c r="N2" s="215"/>
      <c r="O2" s="215"/>
      <c r="P2" s="215"/>
      <c r="Q2" s="215"/>
      <c r="R2" s="215"/>
      <c r="S2" s="215"/>
      <c r="T2" s="215"/>
      <c r="U2" s="215"/>
      <c r="V2" s="53"/>
      <c r="W2" s="53"/>
      <c r="X2" s="53"/>
      <c r="Z2" s="180"/>
      <c r="AA2" s="180"/>
    </row>
    <row r="3" spans="1:29" ht="37.950000000000003" customHeight="1" x14ac:dyDescent="0.25">
      <c r="A3" s="46" t="s">
        <v>45</v>
      </c>
      <c r="B3" s="46"/>
      <c r="C3" s="46"/>
      <c r="D3" s="47" t="s">
        <v>45</v>
      </c>
      <c r="E3" s="47"/>
      <c r="F3" s="47" t="s">
        <v>45</v>
      </c>
      <c r="I3" s="177" t="s">
        <v>45</v>
      </c>
      <c r="J3" s="177"/>
      <c r="M3" s="216" t="s">
        <v>21187</v>
      </c>
      <c r="N3" s="216"/>
      <c r="O3" s="216"/>
      <c r="P3" s="216"/>
      <c r="Q3" s="216"/>
      <c r="R3" s="216"/>
      <c r="S3" s="47"/>
      <c r="T3" s="47"/>
      <c r="U3" s="48"/>
      <c r="V3" s="48"/>
      <c r="W3" s="48"/>
      <c r="X3" s="48"/>
      <c r="Y3" s="16"/>
      <c r="Z3" s="181"/>
      <c r="AA3" s="181"/>
      <c r="AB3" s="16"/>
    </row>
    <row r="4" spans="1:29" ht="43.2" customHeight="1" x14ac:dyDescent="0.25">
      <c r="A4" s="49" t="s">
        <v>43</v>
      </c>
      <c r="B4" s="49"/>
      <c r="C4" s="49"/>
      <c r="D4" s="49" t="s">
        <v>21156</v>
      </c>
      <c r="E4" s="49"/>
      <c r="F4" s="49" t="s">
        <v>21157</v>
      </c>
      <c r="G4" s="27" t="s">
        <v>21158</v>
      </c>
      <c r="H4" s="27"/>
      <c r="I4" s="178" t="s">
        <v>21159</v>
      </c>
      <c r="J4" s="178"/>
      <c r="K4" s="170" t="s">
        <v>21160</v>
      </c>
      <c r="L4" s="170"/>
      <c r="M4" s="27" t="s">
        <v>21169</v>
      </c>
      <c r="N4" s="27" t="s">
        <v>21170</v>
      </c>
      <c r="O4" s="27" t="s">
        <v>21171</v>
      </c>
      <c r="P4" s="27" t="s">
        <v>21172</v>
      </c>
      <c r="Q4" s="27" t="s">
        <v>21173</v>
      </c>
      <c r="R4" s="27" t="s">
        <v>21174</v>
      </c>
      <c r="S4" s="27" t="s">
        <v>21161</v>
      </c>
      <c r="T4" s="27" t="s">
        <v>21162</v>
      </c>
      <c r="U4" s="27" t="s">
        <v>21163</v>
      </c>
      <c r="V4" s="27" t="s">
        <v>21164</v>
      </c>
      <c r="W4" s="27" t="s">
        <v>27</v>
      </c>
      <c r="X4" s="27" t="s">
        <v>28</v>
      </c>
      <c r="Y4" s="27" t="s">
        <v>21165</v>
      </c>
      <c r="Z4" s="182" t="s">
        <v>21166</v>
      </c>
      <c r="AA4" s="182" t="s">
        <v>31</v>
      </c>
      <c r="AB4" s="27" t="s">
        <v>21167</v>
      </c>
    </row>
    <row r="5" spans="1:29" x14ac:dyDescent="0.25">
      <c r="A5" s="50" t="s">
        <v>23575</v>
      </c>
      <c r="B5" s="205" t="str">
        <f>VLOOKUP(A5,'Hồ sơ nhân viên'!$A$5:$B$273,2,0)</f>
        <v>01</v>
      </c>
      <c r="C5" s="205" t="str">
        <f>+VLOOKUP(A5,'Hồ sơ nhân viên'!$A$5:$BP$273,2,0)</f>
        <v>01</v>
      </c>
      <c r="D5" s="35" t="s">
        <v>23582</v>
      </c>
      <c r="E5" s="35" t="str">
        <f>VLOOKUP(D5,'DM loại hợp đồng'!$A$4:$B$15,2,0)</f>
        <v>LHD002</v>
      </c>
      <c r="F5" s="35"/>
      <c r="G5" s="34"/>
      <c r="H5" s="34" t="str">
        <f>YEAR(G5) &amp; IF(MONTH(G5) &lt;10,"0" &amp; MONTH(G5),MONTH(G5)) &amp;  IF(DAY(G5) &lt;10,"0" &amp; DAY(G5),DAY(G5))</f>
        <v>19000100</v>
      </c>
      <c r="I5" s="168">
        <v>42018</v>
      </c>
      <c r="J5" s="168" t="str">
        <f>YEAR(I5) &amp; IF(MONTH(I5) &lt;10,"0" &amp; MONTH(I5),MONTH(I5)) &amp;  IF(DAY(I5) &lt;10,"0" &amp; DAY(I5),DAY(I5))</f>
        <v>20150114</v>
      </c>
      <c r="K5" s="168">
        <v>42077</v>
      </c>
      <c r="L5" s="168" t="str">
        <f>YEAR(K5) &amp; IF(MONTH(K5) &lt;10,"0" &amp; MONTH(K5),MONTH(K5)) &amp;  IF(DAY(K5) &lt;10,"0" &amp; DAY(K5),DAY(K5))</f>
        <v>20150314</v>
      </c>
      <c r="M5" s="34"/>
      <c r="N5" s="34"/>
      <c r="O5" s="34"/>
      <c r="P5" s="34"/>
      <c r="Q5" s="34"/>
      <c r="R5" s="34"/>
      <c r="S5" s="35"/>
      <c r="T5" s="33"/>
      <c r="U5" s="51"/>
      <c r="V5" s="51" t="s">
        <v>23587</v>
      </c>
      <c r="W5" s="51"/>
      <c r="X5" s="51"/>
      <c r="Y5" s="33"/>
      <c r="Z5" s="183"/>
      <c r="AA5" s="183"/>
      <c r="AB5" s="33"/>
      <c r="AC5" s="45" t="s">
        <v>22518</v>
      </c>
    </row>
    <row r="6" spans="1:29" x14ac:dyDescent="0.25">
      <c r="A6" s="50" t="s">
        <v>21701</v>
      </c>
      <c r="B6" s="205" t="str">
        <f>VLOOKUP(A6,'Hồ sơ nhân viên'!$A$5:$B$273,2,0)</f>
        <v>01</v>
      </c>
      <c r="C6" s="205" t="str">
        <f>+VLOOKUP(A6,'Hồ sơ nhân viên'!$A$5:$BP$273,2,0)</f>
        <v>01</v>
      </c>
      <c r="D6" s="35" t="s">
        <v>23582</v>
      </c>
      <c r="E6" s="35" t="str">
        <f>VLOOKUP(D6,'DM loại hợp đồng'!$A$4:$B$15,2,0)</f>
        <v>LHD002</v>
      </c>
      <c r="F6" s="35"/>
      <c r="G6" s="34"/>
      <c r="H6" s="34" t="str">
        <f t="shared" ref="H6:H69" si="0">YEAR(G6) &amp; IF(MONTH(G6) &lt;10,"0" &amp; MONTH(G6),MONTH(G6)) &amp;  IF(DAY(G6) &lt;10,"0" &amp; DAY(G6),DAY(G6))</f>
        <v>19000100</v>
      </c>
      <c r="I6" s="168">
        <v>40330</v>
      </c>
      <c r="J6" s="168" t="str">
        <f t="shared" ref="J6:J69" si="1">YEAR(I6) &amp; IF(MONTH(I6) &lt;10,"0" &amp; MONTH(I6),MONTH(I6)) &amp;  IF(DAY(I6) &lt;10,"0" &amp; DAY(I6),DAY(I6))</f>
        <v>20100601</v>
      </c>
      <c r="K6" s="168">
        <v>40357</v>
      </c>
      <c r="L6" s="168" t="str">
        <f t="shared" ref="L6:L69" si="2">YEAR(K6) &amp; IF(MONTH(K6) &lt;10,"0" &amp; MONTH(K6),MONTH(K6)) &amp;  IF(DAY(K6) &lt;10,"0" &amp; DAY(K6),DAY(K6))</f>
        <v>20100628</v>
      </c>
      <c r="M6" s="34"/>
      <c r="N6" s="34"/>
      <c r="O6" s="34"/>
      <c r="P6" s="34"/>
      <c r="Q6" s="34"/>
      <c r="R6" s="34"/>
      <c r="S6" s="35"/>
      <c r="T6" s="33"/>
      <c r="U6" s="51"/>
      <c r="V6" s="51" t="s">
        <v>23588</v>
      </c>
      <c r="W6" s="51"/>
      <c r="X6" s="51"/>
      <c r="Y6" s="33"/>
      <c r="Z6" s="183"/>
      <c r="AA6" s="183"/>
      <c r="AB6" s="33"/>
      <c r="AC6" s="45" t="s">
        <v>22542</v>
      </c>
    </row>
    <row r="7" spans="1:29" x14ac:dyDescent="0.25">
      <c r="A7" s="50" t="s">
        <v>21701</v>
      </c>
      <c r="B7" s="205" t="str">
        <f>VLOOKUP(A7,'Hồ sơ nhân viên'!$A$5:$B$273,2,0)</f>
        <v>01</v>
      </c>
      <c r="C7" s="205" t="str">
        <f>+VLOOKUP(A7,'Hồ sơ nhân viên'!$A$5:$BP$273,2,0)</f>
        <v>01</v>
      </c>
      <c r="D7" s="35" t="s">
        <v>23584</v>
      </c>
      <c r="E7" s="35" t="str">
        <f>VLOOKUP(D7,'DM loại hợp đồng'!$A$4:$B$15,2,0)</f>
        <v>LHD004</v>
      </c>
      <c r="F7" s="35"/>
      <c r="G7" s="34"/>
      <c r="H7" s="34" t="str">
        <f t="shared" si="0"/>
        <v>19000100</v>
      </c>
      <c r="I7" s="168">
        <v>40358</v>
      </c>
      <c r="J7" s="168" t="str">
        <f t="shared" si="1"/>
        <v>20100629</v>
      </c>
      <c r="K7" s="168">
        <v>41454</v>
      </c>
      <c r="L7" s="168" t="str">
        <f t="shared" si="2"/>
        <v>20130629</v>
      </c>
      <c r="M7" s="34"/>
      <c r="N7" s="34"/>
      <c r="O7" s="34"/>
      <c r="P7" s="34"/>
      <c r="Q7" s="34"/>
      <c r="R7" s="34"/>
      <c r="S7" s="35"/>
      <c r="T7" s="33"/>
      <c r="U7" s="51"/>
      <c r="V7" s="51" t="s">
        <v>23588</v>
      </c>
      <c r="W7" s="51"/>
      <c r="X7" s="51"/>
      <c r="Y7" s="33"/>
      <c r="Z7" s="183"/>
      <c r="AA7" s="183"/>
      <c r="AB7" s="33"/>
      <c r="AC7" s="45" t="s">
        <v>22542</v>
      </c>
    </row>
    <row r="8" spans="1:29" x14ac:dyDescent="0.25">
      <c r="A8" s="50" t="s">
        <v>21701</v>
      </c>
      <c r="B8" s="205" t="str">
        <f>VLOOKUP(A8,'Hồ sơ nhân viên'!$A$5:$B$273,2,0)</f>
        <v>01</v>
      </c>
      <c r="C8" s="205" t="str">
        <f>+VLOOKUP(A8,'Hồ sơ nhân viên'!$A$5:$BP$273,2,0)</f>
        <v>01</v>
      </c>
      <c r="D8" s="35" t="s">
        <v>23584</v>
      </c>
      <c r="E8" s="35" t="str">
        <f>VLOOKUP(D8,'DM loại hợp đồng'!$A$4:$B$15,2,0)</f>
        <v>LHD004</v>
      </c>
      <c r="F8" s="35"/>
      <c r="G8" s="34"/>
      <c r="H8" s="34" t="str">
        <f t="shared" si="0"/>
        <v>19000100</v>
      </c>
      <c r="I8" s="168">
        <v>41455</v>
      </c>
      <c r="J8" s="168" t="str">
        <f t="shared" si="1"/>
        <v>20130630</v>
      </c>
      <c r="K8" s="168">
        <v>42185</v>
      </c>
      <c r="L8" s="168" t="str">
        <f t="shared" si="2"/>
        <v>20150630</v>
      </c>
      <c r="M8" s="34"/>
      <c r="N8" s="34"/>
      <c r="O8" s="34"/>
      <c r="P8" s="34"/>
      <c r="Q8" s="34"/>
      <c r="R8" s="34"/>
      <c r="S8" s="35"/>
      <c r="T8" s="33"/>
      <c r="U8" s="51"/>
      <c r="V8" s="51" t="s">
        <v>23588</v>
      </c>
      <c r="W8" s="51"/>
      <c r="X8" s="51"/>
      <c r="Y8" s="33"/>
      <c r="Z8" s="183"/>
      <c r="AA8" s="183"/>
      <c r="AB8" s="33"/>
      <c r="AC8" s="45" t="s">
        <v>22542</v>
      </c>
    </row>
    <row r="9" spans="1:29" x14ac:dyDescent="0.25">
      <c r="A9" s="50" t="s">
        <v>21701</v>
      </c>
      <c r="B9" s="205" t="str">
        <f>VLOOKUP(A9,'Hồ sơ nhân viên'!$A$5:$B$273,2,0)</f>
        <v>01</v>
      </c>
      <c r="C9" s="205" t="str">
        <f>+VLOOKUP(A9,'Hồ sơ nhân viên'!$A$5:$BP$273,2,0)</f>
        <v>01</v>
      </c>
      <c r="D9" s="35" t="s">
        <v>23584</v>
      </c>
      <c r="E9" s="35" t="str">
        <f>VLOOKUP(D9,'DM loại hợp đồng'!$A$4:$B$15,2,0)</f>
        <v>LHD004</v>
      </c>
      <c r="F9" s="35"/>
      <c r="G9" s="34"/>
      <c r="H9" s="34" t="str">
        <f t="shared" si="0"/>
        <v>19000100</v>
      </c>
      <c r="I9" s="168">
        <v>42186</v>
      </c>
      <c r="J9" s="168" t="str">
        <f t="shared" si="1"/>
        <v>20150701</v>
      </c>
      <c r="K9" s="168">
        <v>42917</v>
      </c>
      <c r="L9" s="168" t="str">
        <f t="shared" si="2"/>
        <v>20170701</v>
      </c>
      <c r="M9" s="34"/>
      <c r="N9" s="34"/>
      <c r="O9" s="34"/>
      <c r="P9" s="34"/>
      <c r="Q9" s="34"/>
      <c r="R9" s="34"/>
      <c r="S9" s="35"/>
      <c r="T9" s="33"/>
      <c r="U9" s="51"/>
      <c r="V9" s="51" t="s">
        <v>23588</v>
      </c>
      <c r="W9" s="51"/>
      <c r="X9" s="51"/>
      <c r="Y9" s="33"/>
      <c r="Z9" s="183"/>
      <c r="AA9" s="183"/>
      <c r="AB9" s="33"/>
      <c r="AC9" s="45" t="s">
        <v>22542</v>
      </c>
    </row>
    <row r="10" spans="1:29" x14ac:dyDescent="0.25">
      <c r="A10" s="50" t="s">
        <v>21702</v>
      </c>
      <c r="B10" s="205" t="str">
        <f>VLOOKUP(A10,'Hồ sơ nhân viên'!$A$5:$B$273,2,0)</f>
        <v>01</v>
      </c>
      <c r="C10" s="205" t="str">
        <f>+VLOOKUP(A10,'Hồ sơ nhân viên'!$A$5:$BP$273,2,0)</f>
        <v>01</v>
      </c>
      <c r="D10" s="35" t="s">
        <v>23582</v>
      </c>
      <c r="E10" s="35" t="str">
        <f>VLOOKUP(D10,'DM loại hợp đồng'!$A$4:$B$15,2,0)</f>
        <v>LHD002</v>
      </c>
      <c r="F10" s="35"/>
      <c r="G10" s="34"/>
      <c r="H10" s="34" t="str">
        <f t="shared" si="0"/>
        <v>19000100</v>
      </c>
      <c r="I10" s="168">
        <v>40344</v>
      </c>
      <c r="J10" s="168" t="str">
        <f t="shared" si="1"/>
        <v>20100615</v>
      </c>
      <c r="K10" s="168">
        <v>40374</v>
      </c>
      <c r="L10" s="168" t="str">
        <f t="shared" si="2"/>
        <v>20100715</v>
      </c>
      <c r="M10" s="34"/>
      <c r="N10" s="34"/>
      <c r="O10" s="34"/>
      <c r="P10" s="34"/>
      <c r="Q10" s="34"/>
      <c r="R10" s="34"/>
      <c r="S10" s="35"/>
      <c r="T10" s="33"/>
      <c r="U10" s="51"/>
      <c r="V10" s="51" t="s">
        <v>23589</v>
      </c>
      <c r="W10" s="51"/>
      <c r="X10" s="51"/>
      <c r="Y10" s="33"/>
      <c r="Z10" s="183"/>
      <c r="AA10" s="183"/>
      <c r="AB10" s="33"/>
      <c r="AC10" s="45" t="s">
        <v>22542</v>
      </c>
    </row>
    <row r="11" spans="1:29" x14ac:dyDescent="0.25">
      <c r="A11" s="50" t="s">
        <v>21702</v>
      </c>
      <c r="B11" s="205" t="str">
        <f>VLOOKUP(A11,'Hồ sơ nhân viên'!$A$5:$B$273,2,0)</f>
        <v>01</v>
      </c>
      <c r="C11" s="205" t="str">
        <f>+VLOOKUP(A11,'Hồ sơ nhân viên'!$A$5:$BP$273,2,0)</f>
        <v>01</v>
      </c>
      <c r="D11" s="35" t="s">
        <v>23584</v>
      </c>
      <c r="E11" s="35" t="str">
        <f>VLOOKUP(D11,'DM loại hợp đồng'!$A$4:$B$15,2,0)</f>
        <v>LHD004</v>
      </c>
      <c r="F11" s="35"/>
      <c r="G11" s="34"/>
      <c r="H11" s="34" t="str">
        <f t="shared" si="0"/>
        <v>19000100</v>
      </c>
      <c r="I11" s="168">
        <v>40374</v>
      </c>
      <c r="J11" s="168" t="str">
        <f t="shared" si="1"/>
        <v>20100715</v>
      </c>
      <c r="K11" s="168">
        <v>41470</v>
      </c>
      <c r="L11" s="168" t="str">
        <f t="shared" si="2"/>
        <v>20130715</v>
      </c>
      <c r="M11" s="34"/>
      <c r="N11" s="34"/>
      <c r="O11" s="34"/>
      <c r="P11" s="34"/>
      <c r="Q11" s="34"/>
      <c r="R11" s="34"/>
      <c r="S11" s="35"/>
      <c r="T11" s="33"/>
      <c r="U11" s="51"/>
      <c r="V11" s="51" t="s">
        <v>23589</v>
      </c>
      <c r="W11" s="51"/>
      <c r="X11" s="51"/>
      <c r="Y11" s="33"/>
      <c r="Z11" s="183"/>
      <c r="AA11" s="183"/>
      <c r="AB11" s="33"/>
      <c r="AC11" s="45" t="s">
        <v>22542</v>
      </c>
    </row>
    <row r="12" spans="1:29" x14ac:dyDescent="0.25">
      <c r="A12" s="50" t="s">
        <v>21702</v>
      </c>
      <c r="B12" s="205" t="str">
        <f>VLOOKUP(A12,'Hồ sơ nhân viên'!$A$5:$B$273,2,0)</f>
        <v>01</v>
      </c>
      <c r="C12" s="205" t="str">
        <f>+VLOOKUP(A12,'Hồ sơ nhân viên'!$A$5:$BP$273,2,0)</f>
        <v>01</v>
      </c>
      <c r="D12" s="35" t="s">
        <v>23584</v>
      </c>
      <c r="E12" s="35" t="str">
        <f>VLOOKUP(D12,'DM loại hợp đồng'!$A$4:$B$15,2,0)</f>
        <v>LHD004</v>
      </c>
      <c r="F12" s="35"/>
      <c r="G12" s="34"/>
      <c r="H12" s="34" t="str">
        <f t="shared" si="0"/>
        <v>19000100</v>
      </c>
      <c r="I12" s="168">
        <v>41471</v>
      </c>
      <c r="J12" s="168" t="str">
        <f t="shared" si="1"/>
        <v>20130716</v>
      </c>
      <c r="K12" s="168">
        <v>42201</v>
      </c>
      <c r="L12" s="168" t="str">
        <f t="shared" si="2"/>
        <v>20150716</v>
      </c>
      <c r="M12" s="34"/>
      <c r="N12" s="34"/>
      <c r="O12" s="34"/>
      <c r="P12" s="34"/>
      <c r="Q12" s="34"/>
      <c r="R12" s="34"/>
      <c r="S12" s="35"/>
      <c r="T12" s="33"/>
      <c r="U12" s="51"/>
      <c r="V12" s="51" t="s">
        <v>23589</v>
      </c>
      <c r="W12" s="51"/>
      <c r="X12" s="51"/>
      <c r="Y12" s="33"/>
      <c r="Z12" s="183"/>
      <c r="AA12" s="183"/>
      <c r="AB12" s="33"/>
      <c r="AC12" s="45" t="s">
        <v>22542</v>
      </c>
    </row>
    <row r="13" spans="1:29" x14ac:dyDescent="0.25">
      <c r="A13" s="50" t="s">
        <v>21702</v>
      </c>
      <c r="B13" s="205" t="str">
        <f>VLOOKUP(A13,'Hồ sơ nhân viên'!$A$5:$B$273,2,0)</f>
        <v>01</v>
      </c>
      <c r="C13" s="205" t="str">
        <f>+VLOOKUP(A13,'Hồ sơ nhân viên'!$A$5:$BP$273,2,0)</f>
        <v>01</v>
      </c>
      <c r="D13" s="35" t="s">
        <v>23584</v>
      </c>
      <c r="E13" s="35" t="str">
        <f>VLOOKUP(D13,'DM loại hợp đồng'!$A$4:$B$15,2,0)</f>
        <v>LHD004</v>
      </c>
      <c r="F13" s="35"/>
      <c r="G13" s="34"/>
      <c r="H13" s="34" t="str">
        <f t="shared" si="0"/>
        <v>19000100</v>
      </c>
      <c r="I13" s="168">
        <v>42202</v>
      </c>
      <c r="J13" s="168" t="str">
        <f t="shared" si="1"/>
        <v>20150717</v>
      </c>
      <c r="K13" s="168">
        <v>42933</v>
      </c>
      <c r="L13" s="168" t="str">
        <f t="shared" si="2"/>
        <v>20170717</v>
      </c>
      <c r="M13" s="34"/>
      <c r="N13" s="34"/>
      <c r="O13" s="34"/>
      <c r="P13" s="34"/>
      <c r="Q13" s="34"/>
      <c r="R13" s="34"/>
      <c r="S13" s="35"/>
      <c r="T13" s="33"/>
      <c r="U13" s="51"/>
      <c r="V13" s="51" t="s">
        <v>23589</v>
      </c>
      <c r="W13" s="51"/>
      <c r="X13" s="51"/>
      <c r="Y13" s="33"/>
      <c r="Z13" s="183"/>
      <c r="AA13" s="183"/>
      <c r="AB13" s="33"/>
      <c r="AC13" s="45" t="s">
        <v>22542</v>
      </c>
    </row>
    <row r="14" spans="1:29" x14ac:dyDescent="0.25">
      <c r="A14" s="50" t="s">
        <v>21819</v>
      </c>
      <c r="B14" s="205" t="str">
        <f>VLOOKUP(A14,'Hồ sơ nhân viên'!$A$5:$B$273,2,0)</f>
        <v>01</v>
      </c>
      <c r="C14" s="205" t="str">
        <f>+VLOOKUP(A14,'Hồ sơ nhân viên'!$A$5:$BP$273,2,0)</f>
        <v>01</v>
      </c>
      <c r="D14" s="35" t="s">
        <v>23582</v>
      </c>
      <c r="E14" s="35" t="str">
        <f>VLOOKUP(D14,'DM loại hợp đồng'!$A$4:$B$15,2,0)</f>
        <v>LHD002</v>
      </c>
      <c r="F14" s="35" t="s">
        <v>23911</v>
      </c>
      <c r="G14" s="34"/>
      <c r="H14" s="34" t="str">
        <f t="shared" si="0"/>
        <v>19000100</v>
      </c>
      <c r="I14" s="168">
        <v>42795</v>
      </c>
      <c r="J14" s="168" t="str">
        <f t="shared" si="1"/>
        <v>20170301</v>
      </c>
      <c r="K14" s="168">
        <v>42855</v>
      </c>
      <c r="L14" s="168" t="str">
        <f t="shared" si="2"/>
        <v>20170430</v>
      </c>
      <c r="M14" s="34"/>
      <c r="N14" s="34"/>
      <c r="O14" s="34"/>
      <c r="P14" s="34"/>
      <c r="Q14" s="34"/>
      <c r="R14" s="34"/>
      <c r="S14" s="35"/>
      <c r="T14" s="33"/>
      <c r="U14" s="51"/>
      <c r="V14" s="51" t="s">
        <v>22146</v>
      </c>
      <c r="W14" s="51"/>
      <c r="X14" s="51"/>
      <c r="Y14" s="33"/>
      <c r="Z14" s="183"/>
      <c r="AA14" s="183"/>
      <c r="AB14" s="33"/>
      <c r="AC14" s="45" t="s">
        <v>22542</v>
      </c>
    </row>
    <row r="15" spans="1:29" x14ac:dyDescent="0.25">
      <c r="A15" s="50" t="s">
        <v>21819</v>
      </c>
      <c r="B15" s="205" t="str">
        <f>VLOOKUP(A15,'Hồ sơ nhân viên'!$A$5:$B$273,2,0)</f>
        <v>01</v>
      </c>
      <c r="C15" s="205" t="str">
        <f>+VLOOKUP(A15,'Hồ sơ nhân viên'!$A$5:$BP$273,2,0)</f>
        <v>01</v>
      </c>
      <c r="D15" s="35" t="s">
        <v>23584</v>
      </c>
      <c r="E15" s="35" t="str">
        <f>VLOOKUP(D15,'DM loại hợp đồng'!$A$4:$B$15,2,0)</f>
        <v>LHD004</v>
      </c>
      <c r="F15" s="35" t="s">
        <v>23911</v>
      </c>
      <c r="G15" s="34"/>
      <c r="H15" s="34" t="str">
        <f t="shared" si="0"/>
        <v>19000100</v>
      </c>
      <c r="I15" s="168">
        <v>42851</v>
      </c>
      <c r="J15" s="168" t="str">
        <f t="shared" si="1"/>
        <v>20170426</v>
      </c>
      <c r="K15" s="168">
        <v>43558</v>
      </c>
      <c r="L15" s="168" t="str">
        <f t="shared" si="2"/>
        <v>20190403</v>
      </c>
      <c r="M15" s="34"/>
      <c r="N15" s="34"/>
      <c r="O15" s="34"/>
      <c r="P15" s="34"/>
      <c r="Q15" s="34"/>
      <c r="R15" s="34"/>
      <c r="S15" s="35"/>
      <c r="T15" s="33"/>
      <c r="U15" s="51"/>
      <c r="V15" s="51" t="s">
        <v>22146</v>
      </c>
      <c r="W15" s="51"/>
      <c r="X15" s="51"/>
      <c r="Y15" s="33"/>
      <c r="Z15" s="183"/>
      <c r="AA15" s="183"/>
      <c r="AB15" s="33"/>
      <c r="AC15" s="45" t="s">
        <v>22542</v>
      </c>
    </row>
    <row r="16" spans="1:29" x14ac:dyDescent="0.25">
      <c r="A16" s="50" t="s">
        <v>21685</v>
      </c>
      <c r="B16" s="205" t="str">
        <f>VLOOKUP(A16,'Hồ sơ nhân viên'!$A$5:$B$273,2,0)</f>
        <v>01</v>
      </c>
      <c r="C16" s="205" t="str">
        <f>+VLOOKUP(A16,'Hồ sơ nhân viên'!$A$5:$BP$273,2,0)</f>
        <v>01</v>
      </c>
      <c r="D16" s="35" t="s">
        <v>23584</v>
      </c>
      <c r="E16" s="35" t="str">
        <f>VLOOKUP(D16,'DM loại hợp đồng'!$A$4:$B$15,2,0)</f>
        <v>LHD004</v>
      </c>
      <c r="F16" s="35" t="s">
        <v>23897</v>
      </c>
      <c r="G16" s="34"/>
      <c r="H16" s="34" t="str">
        <f t="shared" si="0"/>
        <v>19000100</v>
      </c>
      <c r="I16" s="168">
        <v>39722</v>
      </c>
      <c r="J16" s="168" t="str">
        <f t="shared" si="1"/>
        <v>20081001</v>
      </c>
      <c r="K16" s="168">
        <v>40086</v>
      </c>
      <c r="L16" s="168" t="str">
        <f t="shared" si="2"/>
        <v>20090930</v>
      </c>
      <c r="M16" s="34"/>
      <c r="N16" s="34"/>
      <c r="O16" s="34"/>
      <c r="P16" s="34"/>
      <c r="Q16" s="34"/>
      <c r="R16" s="34"/>
      <c r="S16" s="35"/>
      <c r="T16" s="33"/>
      <c r="U16" s="51"/>
      <c r="V16" s="51" t="s">
        <v>22646</v>
      </c>
      <c r="W16" s="51"/>
      <c r="X16" s="51"/>
      <c r="Y16" s="33"/>
      <c r="Z16" s="183"/>
      <c r="AA16" s="183"/>
      <c r="AB16" s="33"/>
      <c r="AC16" s="45" t="s">
        <v>22542</v>
      </c>
    </row>
    <row r="17" spans="1:29" x14ac:dyDescent="0.25">
      <c r="A17" s="50" t="s">
        <v>21685</v>
      </c>
      <c r="B17" s="205" t="str">
        <f>VLOOKUP(A17,'Hồ sơ nhân viên'!$A$5:$B$273,2,0)</f>
        <v>01</v>
      </c>
      <c r="C17" s="205" t="str">
        <f>+VLOOKUP(A17,'Hồ sơ nhân viên'!$A$5:$BP$273,2,0)</f>
        <v>01</v>
      </c>
      <c r="D17" s="35" t="s">
        <v>23584</v>
      </c>
      <c r="E17" s="35" t="str">
        <f>VLOOKUP(D17,'DM loại hợp đồng'!$A$4:$B$15,2,0)</f>
        <v>LHD004</v>
      </c>
      <c r="F17" s="35" t="s">
        <v>23896</v>
      </c>
      <c r="G17" s="34"/>
      <c r="H17" s="34" t="str">
        <f t="shared" si="0"/>
        <v>19000100</v>
      </c>
      <c r="I17" s="168">
        <v>40087</v>
      </c>
      <c r="J17" s="168" t="str">
        <f t="shared" si="1"/>
        <v>20091001</v>
      </c>
      <c r="K17" s="168">
        <v>40452</v>
      </c>
      <c r="L17" s="168" t="str">
        <f t="shared" si="2"/>
        <v>20101001</v>
      </c>
      <c r="M17" s="34"/>
      <c r="N17" s="34"/>
      <c r="O17" s="34"/>
      <c r="P17" s="34"/>
      <c r="Q17" s="34"/>
      <c r="R17" s="34"/>
      <c r="S17" s="35"/>
      <c r="T17" s="33"/>
      <c r="U17" s="51"/>
      <c r="V17" s="51" t="s">
        <v>22646</v>
      </c>
      <c r="W17" s="51"/>
      <c r="X17" s="51"/>
      <c r="Y17" s="33"/>
      <c r="Z17" s="183"/>
      <c r="AA17" s="183"/>
      <c r="AB17" s="33"/>
      <c r="AC17" s="45" t="s">
        <v>22542</v>
      </c>
    </row>
    <row r="18" spans="1:29" x14ac:dyDescent="0.25">
      <c r="A18" s="50" t="s">
        <v>21685</v>
      </c>
      <c r="B18" s="205" t="str">
        <f>VLOOKUP(A18,'Hồ sơ nhân viên'!$A$5:$B$273,2,0)</f>
        <v>01</v>
      </c>
      <c r="C18" s="205" t="str">
        <f>+VLOOKUP(A18,'Hồ sơ nhân viên'!$A$5:$BP$273,2,0)</f>
        <v>01</v>
      </c>
      <c r="D18" s="35" t="s">
        <v>23584</v>
      </c>
      <c r="E18" s="35" t="str">
        <f>VLOOKUP(D18,'DM loại hợp đồng'!$A$4:$B$15,2,0)</f>
        <v>LHD004</v>
      </c>
      <c r="F18" s="35" t="s">
        <v>23895</v>
      </c>
      <c r="G18" s="34"/>
      <c r="H18" s="34" t="str">
        <f t="shared" si="0"/>
        <v>19000100</v>
      </c>
      <c r="I18" s="168">
        <v>43374</v>
      </c>
      <c r="J18" s="168" t="str">
        <f t="shared" si="1"/>
        <v>20181001</v>
      </c>
      <c r="K18" s="168">
        <v>41548</v>
      </c>
      <c r="L18" s="168" t="str">
        <f t="shared" si="2"/>
        <v>20131001</v>
      </c>
      <c r="M18" s="34"/>
      <c r="N18" s="34"/>
      <c r="O18" s="34"/>
      <c r="P18" s="34"/>
      <c r="Q18" s="34"/>
      <c r="R18" s="34"/>
      <c r="S18" s="35"/>
      <c r="T18" s="33"/>
      <c r="U18" s="51"/>
      <c r="V18" s="51" t="s">
        <v>22646</v>
      </c>
      <c r="W18" s="51"/>
      <c r="X18" s="51"/>
      <c r="Y18" s="33"/>
      <c r="Z18" s="183"/>
      <c r="AA18" s="183"/>
      <c r="AB18" s="33"/>
      <c r="AC18" s="45" t="s">
        <v>22542</v>
      </c>
    </row>
    <row r="19" spans="1:29" x14ac:dyDescent="0.25">
      <c r="A19" s="50" t="s">
        <v>21685</v>
      </c>
      <c r="B19" s="205" t="str">
        <f>VLOOKUP(A19,'Hồ sơ nhân viên'!$A$5:$B$273,2,0)</f>
        <v>01</v>
      </c>
      <c r="C19" s="205" t="str">
        <f>+VLOOKUP(A19,'Hồ sơ nhân viên'!$A$5:$BP$273,2,0)</f>
        <v>01</v>
      </c>
      <c r="D19" s="35" t="s">
        <v>23585</v>
      </c>
      <c r="E19" s="35" t="str">
        <f>VLOOKUP(D19,'DM loại hợp đồng'!$A$4:$B$15,2,0)</f>
        <v>LHD005</v>
      </c>
      <c r="F19" s="35" t="s">
        <v>23912</v>
      </c>
      <c r="G19" s="34"/>
      <c r="H19" s="34" t="str">
        <f t="shared" si="0"/>
        <v>19000100</v>
      </c>
      <c r="I19" s="168">
        <v>41548</v>
      </c>
      <c r="J19" s="168" t="str">
        <f t="shared" si="1"/>
        <v>20131001</v>
      </c>
      <c r="K19" s="168"/>
      <c r="L19" s="168" t="str">
        <f t="shared" si="2"/>
        <v>19000100</v>
      </c>
      <c r="M19" s="34"/>
      <c r="N19" s="34"/>
      <c r="O19" s="34"/>
      <c r="P19" s="34"/>
      <c r="Q19" s="34"/>
      <c r="R19" s="34"/>
      <c r="S19" s="35"/>
      <c r="T19" s="33"/>
      <c r="U19" s="51"/>
      <c r="V19" s="51" t="s">
        <v>23590</v>
      </c>
      <c r="W19" s="51"/>
      <c r="X19" s="51"/>
      <c r="Y19" s="33"/>
      <c r="Z19" s="183"/>
      <c r="AA19" s="183"/>
      <c r="AB19" s="33"/>
      <c r="AC19" s="45" t="s">
        <v>22542</v>
      </c>
    </row>
    <row r="20" spans="1:29" x14ac:dyDescent="0.25">
      <c r="A20" s="50" t="s">
        <v>21691</v>
      </c>
      <c r="B20" s="205" t="str">
        <f>VLOOKUP(A20,'Hồ sơ nhân viên'!$A$5:$B$273,2,0)</f>
        <v>01</v>
      </c>
      <c r="C20" s="205" t="str">
        <f>+VLOOKUP(A20,'Hồ sơ nhân viên'!$A$5:$BP$273,2,0)</f>
        <v>01</v>
      </c>
      <c r="D20" s="35" t="s">
        <v>23584</v>
      </c>
      <c r="E20" s="35" t="str">
        <f>VLOOKUP(D20,'DM loại hợp đồng'!$A$4:$B$15,2,0)</f>
        <v>LHD004</v>
      </c>
      <c r="F20" s="35" t="s">
        <v>23901</v>
      </c>
      <c r="G20" s="34"/>
      <c r="H20" s="34" t="str">
        <f t="shared" si="0"/>
        <v>19000100</v>
      </c>
      <c r="I20" s="168">
        <v>39951</v>
      </c>
      <c r="J20" s="168" t="str">
        <f t="shared" si="1"/>
        <v>20090518</v>
      </c>
      <c r="K20" s="168">
        <v>40316</v>
      </c>
      <c r="L20" s="168" t="str">
        <f t="shared" si="2"/>
        <v>20100518</v>
      </c>
      <c r="M20" s="34"/>
      <c r="N20" s="34"/>
      <c r="O20" s="34"/>
      <c r="P20" s="34"/>
      <c r="Q20" s="34"/>
      <c r="R20" s="34"/>
      <c r="S20" s="35"/>
      <c r="T20" s="33"/>
      <c r="U20" s="51"/>
      <c r="V20" s="51" t="s">
        <v>23591</v>
      </c>
      <c r="W20" s="51"/>
      <c r="X20" s="51"/>
      <c r="Y20" s="33"/>
      <c r="Z20" s="183"/>
      <c r="AA20" s="183"/>
      <c r="AB20" s="33"/>
      <c r="AC20" s="45" t="s">
        <v>22542</v>
      </c>
    </row>
    <row r="21" spans="1:29" x14ac:dyDescent="0.25">
      <c r="A21" s="50" t="s">
        <v>21691</v>
      </c>
      <c r="B21" s="205" t="str">
        <f>VLOOKUP(A21,'Hồ sơ nhân viên'!$A$5:$B$273,2,0)</f>
        <v>01</v>
      </c>
      <c r="C21" s="205" t="str">
        <f>+VLOOKUP(A21,'Hồ sơ nhân viên'!$A$5:$BP$273,2,0)</f>
        <v>01</v>
      </c>
      <c r="D21" s="35" t="s">
        <v>23584</v>
      </c>
      <c r="E21" s="35" t="str">
        <f>VLOOKUP(D21,'DM loại hợp đồng'!$A$4:$B$15,2,0)</f>
        <v>LHD004</v>
      </c>
      <c r="F21" s="35" t="s">
        <v>23900</v>
      </c>
      <c r="G21" s="34"/>
      <c r="H21" s="34" t="str">
        <f t="shared" si="0"/>
        <v>19000100</v>
      </c>
      <c r="I21" s="168">
        <v>40317</v>
      </c>
      <c r="J21" s="168" t="str">
        <f t="shared" si="1"/>
        <v>20100519</v>
      </c>
      <c r="K21" s="168">
        <v>41413</v>
      </c>
      <c r="L21" s="168" t="str">
        <f t="shared" si="2"/>
        <v>20130519</v>
      </c>
      <c r="M21" s="34"/>
      <c r="N21" s="34"/>
      <c r="O21" s="34"/>
      <c r="P21" s="34"/>
      <c r="Q21" s="34"/>
      <c r="R21" s="34"/>
      <c r="S21" s="35"/>
      <c r="T21" s="33"/>
      <c r="U21" s="51"/>
      <c r="V21" s="51" t="s">
        <v>22646</v>
      </c>
      <c r="W21" s="51"/>
      <c r="X21" s="51"/>
      <c r="Y21" s="33"/>
      <c r="Z21" s="183"/>
      <c r="AA21" s="183"/>
      <c r="AB21" s="33"/>
      <c r="AC21" s="45" t="s">
        <v>22542</v>
      </c>
    </row>
    <row r="22" spans="1:29" x14ac:dyDescent="0.25">
      <c r="A22" s="50" t="s">
        <v>21691</v>
      </c>
      <c r="B22" s="205" t="str">
        <f>VLOOKUP(A22,'Hồ sơ nhân viên'!$A$5:$B$273,2,0)</f>
        <v>01</v>
      </c>
      <c r="C22" s="205" t="str">
        <f>+VLOOKUP(A22,'Hồ sơ nhân viên'!$A$5:$BP$273,2,0)</f>
        <v>01</v>
      </c>
      <c r="D22" s="35" t="s">
        <v>23585</v>
      </c>
      <c r="E22" s="35" t="str">
        <f>VLOOKUP(D22,'DM loại hợp đồng'!$A$4:$B$15,2,0)</f>
        <v>LHD005</v>
      </c>
      <c r="F22" s="35" t="s">
        <v>23913</v>
      </c>
      <c r="G22" s="34"/>
      <c r="H22" s="34" t="str">
        <f t="shared" si="0"/>
        <v>19000100</v>
      </c>
      <c r="I22" s="168">
        <v>41413</v>
      </c>
      <c r="J22" s="168" t="str">
        <f t="shared" si="1"/>
        <v>20130519</v>
      </c>
      <c r="K22" s="168"/>
      <c r="L22" s="168" t="str">
        <f t="shared" si="2"/>
        <v>19000100</v>
      </c>
      <c r="M22" s="34"/>
      <c r="N22" s="34"/>
      <c r="O22" s="34"/>
      <c r="P22" s="34"/>
      <c r="Q22" s="34"/>
      <c r="R22" s="34"/>
      <c r="S22" s="35"/>
      <c r="T22" s="33"/>
      <c r="U22" s="51"/>
      <c r="V22" s="51" t="s">
        <v>23591</v>
      </c>
      <c r="W22" s="51"/>
      <c r="X22" s="51"/>
      <c r="Y22" s="33"/>
      <c r="Z22" s="183"/>
      <c r="AA22" s="183"/>
      <c r="AB22" s="33"/>
      <c r="AC22" s="45" t="s">
        <v>22542</v>
      </c>
    </row>
    <row r="23" spans="1:29" x14ac:dyDescent="0.25">
      <c r="A23" s="50" t="s">
        <v>21692</v>
      </c>
      <c r="B23" s="205" t="str">
        <f>VLOOKUP(A23,'Hồ sơ nhân viên'!$A$5:$B$273,2,0)</f>
        <v>01</v>
      </c>
      <c r="C23" s="205" t="str">
        <f>+VLOOKUP(A23,'Hồ sơ nhân viên'!$A$5:$BP$273,2,0)</f>
        <v>01</v>
      </c>
      <c r="D23" s="35" t="s">
        <v>23584</v>
      </c>
      <c r="E23" s="35" t="str">
        <f>VLOOKUP(D23,'DM loại hợp đồng'!$A$4:$B$15,2,0)</f>
        <v>LHD004</v>
      </c>
      <c r="F23" s="35" t="s">
        <v>23891</v>
      </c>
      <c r="G23" s="34"/>
      <c r="H23" s="34" t="str">
        <f t="shared" si="0"/>
        <v>19000100</v>
      </c>
      <c r="I23" s="168">
        <v>39965</v>
      </c>
      <c r="J23" s="168" t="str">
        <f t="shared" si="1"/>
        <v>20090601</v>
      </c>
      <c r="K23" s="168">
        <v>40330</v>
      </c>
      <c r="L23" s="168" t="str">
        <f t="shared" si="2"/>
        <v>20100601</v>
      </c>
      <c r="M23" s="34"/>
      <c r="N23" s="34"/>
      <c r="O23" s="34"/>
      <c r="P23" s="34"/>
      <c r="Q23" s="34"/>
      <c r="R23" s="34"/>
      <c r="S23" s="35"/>
      <c r="T23" s="33"/>
      <c r="U23" s="51"/>
      <c r="V23" s="51" t="s">
        <v>23591</v>
      </c>
      <c r="W23" s="51"/>
      <c r="X23" s="51"/>
      <c r="Y23" s="33"/>
      <c r="Z23" s="183"/>
      <c r="AA23" s="183"/>
      <c r="AB23" s="33"/>
      <c r="AC23" s="45" t="s">
        <v>22542</v>
      </c>
    </row>
    <row r="24" spans="1:29" x14ac:dyDescent="0.25">
      <c r="A24" s="50" t="s">
        <v>21692</v>
      </c>
      <c r="B24" s="205" t="str">
        <f>VLOOKUP(A24,'Hồ sơ nhân viên'!$A$5:$B$273,2,0)</f>
        <v>01</v>
      </c>
      <c r="C24" s="205" t="str">
        <f>+VLOOKUP(A24,'Hồ sơ nhân viên'!$A$5:$BP$273,2,0)</f>
        <v>01</v>
      </c>
      <c r="D24" s="35" t="s">
        <v>23584</v>
      </c>
      <c r="E24" s="35" t="str">
        <f>VLOOKUP(D24,'DM loại hợp đồng'!$A$4:$B$15,2,0)</f>
        <v>LHD004</v>
      </c>
      <c r="F24" s="35" t="s">
        <v>23892</v>
      </c>
      <c r="G24" s="34"/>
      <c r="H24" s="34" t="str">
        <f t="shared" si="0"/>
        <v>19000100</v>
      </c>
      <c r="I24" s="168">
        <v>40330</v>
      </c>
      <c r="J24" s="168" t="str">
        <f t="shared" si="1"/>
        <v>20100601</v>
      </c>
      <c r="K24" s="168">
        <v>41426</v>
      </c>
      <c r="L24" s="168" t="str">
        <f t="shared" si="2"/>
        <v>20130601</v>
      </c>
      <c r="M24" s="34"/>
      <c r="N24" s="34"/>
      <c r="O24" s="34"/>
      <c r="P24" s="34"/>
      <c r="Q24" s="34"/>
      <c r="R24" s="34"/>
      <c r="S24" s="35"/>
      <c r="T24" s="33"/>
      <c r="U24" s="51"/>
      <c r="V24" s="51" t="s">
        <v>23591</v>
      </c>
      <c r="W24" s="51"/>
      <c r="X24" s="51"/>
      <c r="Y24" s="33"/>
      <c r="Z24" s="183"/>
      <c r="AA24" s="183"/>
      <c r="AB24" s="33"/>
      <c r="AC24" s="45" t="s">
        <v>22542</v>
      </c>
    </row>
    <row r="25" spans="1:29" x14ac:dyDescent="0.25">
      <c r="A25" s="50" t="s">
        <v>21692</v>
      </c>
      <c r="B25" s="205" t="str">
        <f>VLOOKUP(A25,'Hồ sơ nhân viên'!$A$5:$B$273,2,0)</f>
        <v>01</v>
      </c>
      <c r="C25" s="205" t="str">
        <f>+VLOOKUP(A25,'Hồ sơ nhân viên'!$A$5:$BP$273,2,0)</f>
        <v>01</v>
      </c>
      <c r="D25" s="35" t="s">
        <v>23585</v>
      </c>
      <c r="E25" s="35" t="str">
        <f>VLOOKUP(D25,'DM loại hợp đồng'!$A$4:$B$15,2,0)</f>
        <v>LHD005</v>
      </c>
      <c r="F25" s="35" t="s">
        <v>23890</v>
      </c>
      <c r="G25" s="34"/>
      <c r="H25" s="34" t="str">
        <f t="shared" si="0"/>
        <v>19000100</v>
      </c>
      <c r="I25" s="168">
        <v>41427</v>
      </c>
      <c r="J25" s="168" t="str">
        <f t="shared" si="1"/>
        <v>20130602</v>
      </c>
      <c r="K25" s="168" t="s">
        <v>22646</v>
      </c>
      <c r="L25" s="168" t="e">
        <f t="shared" si="2"/>
        <v>#VALUE!</v>
      </c>
      <c r="M25" s="34"/>
      <c r="N25" s="34"/>
      <c r="O25" s="34"/>
      <c r="P25" s="34"/>
      <c r="Q25" s="34"/>
      <c r="R25" s="34"/>
      <c r="S25" s="35"/>
      <c r="T25" s="33"/>
      <c r="U25" s="51"/>
      <c r="V25" s="51" t="s">
        <v>23591</v>
      </c>
      <c r="W25" s="51"/>
      <c r="X25" s="51"/>
      <c r="Y25" s="33"/>
      <c r="Z25" s="183"/>
      <c r="AA25" s="183"/>
      <c r="AB25" s="33"/>
      <c r="AC25" s="45" t="s">
        <v>22542</v>
      </c>
    </row>
    <row r="26" spans="1:29" x14ac:dyDescent="0.25">
      <c r="A26" s="50" t="s">
        <v>21731</v>
      </c>
      <c r="B26" s="205" t="str">
        <f>VLOOKUP(A26,'Hồ sơ nhân viên'!$A$5:$B$273,2,0)</f>
        <v>01</v>
      </c>
      <c r="C26" s="205" t="str">
        <f>+VLOOKUP(A26,'Hồ sơ nhân viên'!$A$5:$BP$273,2,0)</f>
        <v>01</v>
      </c>
      <c r="D26" s="35" t="s">
        <v>23898</v>
      </c>
      <c r="E26" s="35" t="str">
        <f>VLOOKUP(D26,'DM loại hợp đồng'!$A$4:$B$15,2,0)</f>
        <v>LHD001</v>
      </c>
      <c r="F26" s="35" t="s">
        <v>23899</v>
      </c>
      <c r="G26" s="34"/>
      <c r="H26" s="34" t="str">
        <f t="shared" si="0"/>
        <v>19000100</v>
      </c>
      <c r="I26" s="168">
        <v>40817</v>
      </c>
      <c r="J26" s="168" t="str">
        <f t="shared" si="1"/>
        <v>20111001</v>
      </c>
      <c r="K26" s="168">
        <v>40877</v>
      </c>
      <c r="L26" s="168" t="str">
        <f t="shared" si="2"/>
        <v>20111130</v>
      </c>
      <c r="M26" s="34"/>
      <c r="N26" s="34"/>
      <c r="O26" s="34"/>
      <c r="P26" s="34"/>
      <c r="Q26" s="34"/>
      <c r="R26" s="34"/>
      <c r="S26" s="35"/>
      <c r="T26" s="33"/>
      <c r="U26" s="51"/>
      <c r="V26" s="51" t="s">
        <v>22142</v>
      </c>
      <c r="W26" s="51"/>
      <c r="X26" s="51"/>
      <c r="Y26" s="33"/>
      <c r="Z26" s="183"/>
      <c r="AA26" s="183"/>
      <c r="AB26" s="33"/>
      <c r="AC26" s="45" t="s">
        <v>22542</v>
      </c>
    </row>
    <row r="27" spans="1:29" x14ac:dyDescent="0.25">
      <c r="A27" s="50" t="s">
        <v>21731</v>
      </c>
      <c r="B27" s="205" t="str">
        <f>VLOOKUP(A27,'Hồ sơ nhân viên'!$A$5:$B$273,2,0)</f>
        <v>01</v>
      </c>
      <c r="C27" s="205" t="str">
        <f>+VLOOKUP(A27,'Hồ sơ nhân viên'!$A$5:$BP$273,2,0)</f>
        <v>01</v>
      </c>
      <c r="D27" s="35" t="s">
        <v>23585</v>
      </c>
      <c r="E27" s="35" t="str">
        <f>VLOOKUP(D27,'DM loại hợp đồng'!$A$4:$B$15,2,0)</f>
        <v>LHD005</v>
      </c>
      <c r="F27" s="35" t="s">
        <v>23914</v>
      </c>
      <c r="G27" s="34"/>
      <c r="H27" s="34" t="str">
        <f t="shared" si="0"/>
        <v>19000100</v>
      </c>
      <c r="I27" s="168">
        <v>40878</v>
      </c>
      <c r="J27" s="168" t="str">
        <f t="shared" si="1"/>
        <v>20111201</v>
      </c>
      <c r="K27" s="168"/>
      <c r="L27" s="168" t="str">
        <f t="shared" si="2"/>
        <v>19000100</v>
      </c>
      <c r="M27" s="34"/>
      <c r="N27" s="34"/>
      <c r="O27" s="34"/>
      <c r="P27" s="34"/>
      <c r="Q27" s="34"/>
      <c r="R27" s="34"/>
      <c r="S27" s="35"/>
      <c r="T27" s="33"/>
      <c r="U27" s="51"/>
      <c r="V27" s="51" t="s">
        <v>22142</v>
      </c>
      <c r="W27" s="51"/>
      <c r="X27" s="51"/>
      <c r="Y27" s="33"/>
      <c r="Z27" s="183"/>
      <c r="AA27" s="183"/>
      <c r="AB27" s="33"/>
      <c r="AC27" s="45" t="s">
        <v>22542</v>
      </c>
    </row>
    <row r="28" spans="1:29" x14ac:dyDescent="0.25">
      <c r="A28" s="50" t="s">
        <v>23419</v>
      </c>
      <c r="B28" s="205" t="str">
        <f>VLOOKUP(A28,'Hồ sơ nhân viên'!$A$5:$B$273,2,0)</f>
        <v>01</v>
      </c>
      <c r="C28" s="205" t="str">
        <f>+VLOOKUP(A28,'Hồ sơ nhân viên'!$A$5:$BP$273,2,0)</f>
        <v>01</v>
      </c>
      <c r="D28" s="35" t="s">
        <v>23582</v>
      </c>
      <c r="E28" s="35" t="str">
        <f>VLOOKUP(D28,'DM loại hợp đồng'!$A$4:$B$15,2,0)</f>
        <v>LHD002</v>
      </c>
      <c r="F28" s="35" t="s">
        <v>23915</v>
      </c>
      <c r="G28" s="34"/>
      <c r="H28" s="34" t="str">
        <f t="shared" si="0"/>
        <v>19000100</v>
      </c>
      <c r="I28" s="168">
        <v>42443</v>
      </c>
      <c r="J28" s="168" t="str">
        <f t="shared" si="1"/>
        <v>20160314</v>
      </c>
      <c r="K28" s="168">
        <v>42503</v>
      </c>
      <c r="L28" s="168" t="str">
        <f t="shared" si="2"/>
        <v>20160513</v>
      </c>
      <c r="M28" s="34"/>
      <c r="N28" s="34"/>
      <c r="O28" s="34"/>
      <c r="P28" s="34"/>
      <c r="Q28" s="34"/>
      <c r="R28" s="34"/>
      <c r="S28" s="35"/>
      <c r="T28" s="33"/>
      <c r="U28" s="51"/>
      <c r="V28" s="51" t="s">
        <v>22142</v>
      </c>
      <c r="W28" s="51"/>
      <c r="X28" s="51"/>
      <c r="Y28" s="33"/>
      <c r="Z28" s="183"/>
      <c r="AA28" s="183"/>
      <c r="AB28" s="33"/>
      <c r="AC28" s="45" t="s">
        <v>22542</v>
      </c>
    </row>
    <row r="29" spans="1:29" x14ac:dyDescent="0.25">
      <c r="A29" s="50" t="s">
        <v>23419</v>
      </c>
      <c r="B29" s="205" t="str">
        <f>VLOOKUP(A29,'Hồ sơ nhân viên'!$A$5:$B$273,2,0)</f>
        <v>01</v>
      </c>
      <c r="C29" s="205" t="str">
        <f>+VLOOKUP(A29,'Hồ sơ nhân viên'!$A$5:$BP$273,2,0)</f>
        <v>01</v>
      </c>
      <c r="D29" s="35" t="s">
        <v>23584</v>
      </c>
      <c r="E29" s="35" t="str">
        <f>VLOOKUP(D29,'DM loại hợp đồng'!$A$4:$B$15,2,0)</f>
        <v>LHD004</v>
      </c>
      <c r="F29" s="35" t="s">
        <v>23915</v>
      </c>
      <c r="G29" s="34"/>
      <c r="H29" s="34" t="str">
        <f t="shared" si="0"/>
        <v>19000100</v>
      </c>
      <c r="I29" s="168">
        <v>42504</v>
      </c>
      <c r="J29" s="168" t="str">
        <f t="shared" si="1"/>
        <v>20160514</v>
      </c>
      <c r="K29" s="168">
        <v>42886</v>
      </c>
      <c r="L29" s="168" t="str">
        <f t="shared" si="2"/>
        <v>20170531</v>
      </c>
      <c r="M29" s="34"/>
      <c r="N29" s="34"/>
      <c r="O29" s="34"/>
      <c r="P29" s="34"/>
      <c r="Q29" s="34"/>
      <c r="R29" s="34"/>
      <c r="S29" s="35"/>
      <c r="T29" s="33"/>
      <c r="U29" s="51"/>
      <c r="V29" s="51" t="s">
        <v>22142</v>
      </c>
      <c r="W29" s="51"/>
      <c r="X29" s="51"/>
      <c r="Y29" s="33"/>
      <c r="Z29" s="183"/>
      <c r="AA29" s="183"/>
      <c r="AB29" s="33"/>
      <c r="AC29" s="45" t="s">
        <v>22542</v>
      </c>
    </row>
    <row r="30" spans="1:29" x14ac:dyDescent="0.25">
      <c r="A30" s="50" t="s">
        <v>23419</v>
      </c>
      <c r="B30" s="205" t="str">
        <f>VLOOKUP(A30,'Hồ sơ nhân viên'!$A$5:$B$273,2,0)</f>
        <v>01</v>
      </c>
      <c r="C30" s="205" t="str">
        <f>+VLOOKUP(A30,'Hồ sơ nhân viên'!$A$5:$BP$273,2,0)</f>
        <v>01</v>
      </c>
      <c r="D30" s="35" t="s">
        <v>25039</v>
      </c>
      <c r="E30" s="35" t="str">
        <f>VLOOKUP(D30,'DM loại hợp đồng'!$A$4:$B$15,2,0)</f>
        <v>LHD008</v>
      </c>
      <c r="F30" s="35" t="s">
        <v>24173</v>
      </c>
      <c r="G30" s="34"/>
      <c r="H30" s="34" t="str">
        <f t="shared" si="0"/>
        <v>19000100</v>
      </c>
      <c r="I30" s="168">
        <v>42887</v>
      </c>
      <c r="J30" s="168" t="str">
        <f t="shared" si="1"/>
        <v>20170601</v>
      </c>
      <c r="K30" s="168">
        <v>43251</v>
      </c>
      <c r="L30" s="168" t="str">
        <f t="shared" si="2"/>
        <v>20180531</v>
      </c>
      <c r="M30" s="34"/>
      <c r="N30" s="34"/>
      <c r="O30" s="34"/>
      <c r="P30" s="34"/>
      <c r="Q30" s="34"/>
      <c r="R30" s="34"/>
      <c r="S30" s="35"/>
      <c r="T30" s="33"/>
      <c r="U30" s="51"/>
      <c r="V30" s="51" t="s">
        <v>22142</v>
      </c>
      <c r="W30" s="51"/>
      <c r="X30" s="51"/>
      <c r="Y30" s="33"/>
      <c r="Z30" s="183"/>
      <c r="AA30" s="183"/>
      <c r="AB30" s="33"/>
      <c r="AC30" s="45" t="s">
        <v>22542</v>
      </c>
    </row>
    <row r="31" spans="1:29" x14ac:dyDescent="0.25">
      <c r="A31" s="50" t="s">
        <v>21688</v>
      </c>
      <c r="B31" s="205" t="str">
        <f>VLOOKUP(A31,'Hồ sơ nhân viên'!$A$5:$B$273,2,0)</f>
        <v>01</v>
      </c>
      <c r="C31" s="205" t="str">
        <f>+VLOOKUP(A31,'Hồ sơ nhân viên'!$A$5:$BP$273,2,0)</f>
        <v>01</v>
      </c>
      <c r="D31" s="35" t="s">
        <v>23898</v>
      </c>
      <c r="E31" s="35" t="str">
        <f>VLOOKUP(D31,'DM loại hợp đồng'!$A$4:$B$15,2,0)</f>
        <v>LHD001</v>
      </c>
      <c r="F31" s="35" t="s">
        <v>24105</v>
      </c>
      <c r="G31" s="34"/>
      <c r="H31" s="34" t="str">
        <f t="shared" si="0"/>
        <v>19000100</v>
      </c>
      <c r="I31" s="168">
        <v>39910</v>
      </c>
      <c r="J31" s="168" t="str">
        <f t="shared" si="1"/>
        <v>20090407</v>
      </c>
      <c r="K31" s="168">
        <v>39971</v>
      </c>
      <c r="L31" s="168" t="str">
        <f t="shared" si="2"/>
        <v>20090607</v>
      </c>
      <c r="M31" s="34"/>
      <c r="N31" s="34"/>
      <c r="O31" s="34"/>
      <c r="P31" s="34"/>
      <c r="Q31" s="34"/>
      <c r="R31" s="34"/>
      <c r="S31" s="35"/>
      <c r="T31" s="33"/>
      <c r="U31" s="51"/>
      <c r="V31" s="51" t="s">
        <v>23592</v>
      </c>
      <c r="W31" s="51"/>
      <c r="X31" s="51"/>
      <c r="Y31" s="33"/>
      <c r="Z31" s="183"/>
      <c r="AA31" s="183"/>
      <c r="AB31" s="33"/>
      <c r="AC31" s="45" t="s">
        <v>22542</v>
      </c>
    </row>
    <row r="32" spans="1:29" x14ac:dyDescent="0.25">
      <c r="A32" s="50" t="s">
        <v>21688</v>
      </c>
      <c r="B32" s="205" t="str">
        <f>VLOOKUP(A32,'Hồ sơ nhân viên'!$A$5:$B$273,2,0)</f>
        <v>01</v>
      </c>
      <c r="C32" s="205" t="str">
        <f>+VLOOKUP(A32,'Hồ sơ nhân viên'!$A$5:$BP$273,2,0)</f>
        <v>01</v>
      </c>
      <c r="D32" s="35" t="s">
        <v>23584</v>
      </c>
      <c r="E32" s="35" t="str">
        <f>VLOOKUP(D32,'DM loại hợp đồng'!$A$4:$B$15,2,0)</f>
        <v>LHD004</v>
      </c>
      <c r="F32" s="35" t="s">
        <v>24104</v>
      </c>
      <c r="G32" s="34"/>
      <c r="H32" s="34" t="str">
        <f t="shared" si="0"/>
        <v>19000100</v>
      </c>
      <c r="I32" s="168">
        <v>39972</v>
      </c>
      <c r="J32" s="168" t="str">
        <f t="shared" si="1"/>
        <v>20090608</v>
      </c>
      <c r="K32" s="168">
        <v>40337</v>
      </c>
      <c r="L32" s="168" t="str">
        <f t="shared" si="2"/>
        <v>20100608</v>
      </c>
      <c r="M32" s="34"/>
      <c r="N32" s="34"/>
      <c r="O32" s="34"/>
      <c r="P32" s="34"/>
      <c r="Q32" s="34"/>
      <c r="R32" s="34"/>
      <c r="S32" s="35"/>
      <c r="T32" s="33"/>
      <c r="U32" s="51"/>
      <c r="V32" s="51" t="s">
        <v>23592</v>
      </c>
      <c r="W32" s="51"/>
      <c r="X32" s="51"/>
      <c r="Y32" s="33"/>
      <c r="Z32" s="183"/>
      <c r="AA32" s="183"/>
      <c r="AB32" s="33"/>
      <c r="AC32" s="45" t="s">
        <v>22542</v>
      </c>
    </row>
    <row r="33" spans="1:29" x14ac:dyDescent="0.25">
      <c r="A33" s="50" t="s">
        <v>21688</v>
      </c>
      <c r="B33" s="205" t="str">
        <f>VLOOKUP(A33,'Hồ sơ nhân viên'!$A$5:$B$273,2,0)</f>
        <v>01</v>
      </c>
      <c r="C33" s="205" t="str">
        <f>+VLOOKUP(A33,'Hồ sơ nhân viên'!$A$5:$BP$273,2,0)</f>
        <v>01</v>
      </c>
      <c r="D33" s="35" t="s">
        <v>23584</v>
      </c>
      <c r="E33" s="35" t="str">
        <f>VLOOKUP(D33,'DM loại hợp đồng'!$A$4:$B$15,2,0)</f>
        <v>LHD004</v>
      </c>
      <c r="F33" s="35" t="s">
        <v>24103</v>
      </c>
      <c r="G33" s="34"/>
      <c r="H33" s="34" t="str">
        <f t="shared" si="0"/>
        <v>19000100</v>
      </c>
      <c r="I33" s="168">
        <v>40338</v>
      </c>
      <c r="J33" s="168" t="str">
        <f t="shared" si="1"/>
        <v>20100609</v>
      </c>
      <c r="K33" s="168">
        <v>41434</v>
      </c>
      <c r="L33" s="168" t="str">
        <f t="shared" si="2"/>
        <v>20130609</v>
      </c>
      <c r="M33" s="34"/>
      <c r="N33" s="34"/>
      <c r="O33" s="34"/>
      <c r="P33" s="34"/>
      <c r="Q33" s="34"/>
      <c r="R33" s="34"/>
      <c r="S33" s="35"/>
      <c r="T33" s="33"/>
      <c r="U33" s="51"/>
      <c r="V33" s="51" t="s">
        <v>23592</v>
      </c>
      <c r="W33" s="51"/>
      <c r="X33" s="51"/>
      <c r="Y33" s="33"/>
      <c r="Z33" s="183"/>
      <c r="AA33" s="183"/>
      <c r="AB33" s="33"/>
      <c r="AC33" s="45" t="s">
        <v>22542</v>
      </c>
    </row>
    <row r="34" spans="1:29" x14ac:dyDescent="0.25">
      <c r="A34" s="50" t="s">
        <v>21688</v>
      </c>
      <c r="B34" s="205" t="str">
        <f>VLOOKUP(A34,'Hồ sơ nhân viên'!$A$5:$B$273,2,0)</f>
        <v>01</v>
      </c>
      <c r="C34" s="205" t="str">
        <f>+VLOOKUP(A34,'Hồ sơ nhân viên'!$A$5:$BP$273,2,0)</f>
        <v>01</v>
      </c>
      <c r="D34" s="35" t="s">
        <v>23585</v>
      </c>
      <c r="E34" s="35" t="str">
        <f>VLOOKUP(D34,'DM loại hợp đồng'!$A$4:$B$15,2,0)</f>
        <v>LHD005</v>
      </c>
      <c r="F34" s="35" t="s">
        <v>23916</v>
      </c>
      <c r="G34" s="168">
        <f>+I34</f>
        <v>41434</v>
      </c>
      <c r="H34" s="34" t="str">
        <f t="shared" si="0"/>
        <v>20130609</v>
      </c>
      <c r="I34" s="168">
        <v>41434</v>
      </c>
      <c r="J34" s="168" t="str">
        <f t="shared" si="1"/>
        <v>20130609</v>
      </c>
      <c r="K34" s="168"/>
      <c r="L34" s="168" t="str">
        <f t="shared" si="2"/>
        <v>19000100</v>
      </c>
      <c r="M34" s="34"/>
      <c r="N34" s="34"/>
      <c r="O34" s="34"/>
      <c r="P34" s="34"/>
      <c r="Q34" s="34"/>
      <c r="R34" s="34"/>
      <c r="S34" s="35"/>
      <c r="T34" s="33"/>
      <c r="U34" s="51"/>
      <c r="V34" s="51" t="s">
        <v>23592</v>
      </c>
      <c r="W34" s="51"/>
      <c r="X34" s="51"/>
      <c r="Y34" s="33"/>
      <c r="Z34" s="183"/>
      <c r="AA34" s="183"/>
      <c r="AB34" s="33"/>
      <c r="AC34" s="45" t="s">
        <v>22542</v>
      </c>
    </row>
    <row r="35" spans="1:29" x14ac:dyDescent="0.25">
      <c r="A35" s="50" t="s">
        <v>21737</v>
      </c>
      <c r="B35" s="205" t="str">
        <f>VLOOKUP(A35,'Hồ sơ nhân viên'!$A$5:$B$273,2,0)</f>
        <v>01</v>
      </c>
      <c r="C35" s="205" t="str">
        <f>+VLOOKUP(A35,'Hồ sơ nhân viên'!$A$5:$BP$273,2,0)</f>
        <v>01</v>
      </c>
      <c r="D35" s="35" t="s">
        <v>23898</v>
      </c>
      <c r="E35" s="35" t="str">
        <f>VLOOKUP(D35,'DM loại hợp đồng'!$A$4:$B$15,2,0)</f>
        <v>LHD001</v>
      </c>
      <c r="F35" s="35" t="s">
        <v>24099</v>
      </c>
      <c r="G35" s="168">
        <f>+I35</f>
        <v>40878</v>
      </c>
      <c r="H35" s="34" t="str">
        <f t="shared" si="0"/>
        <v>20111201</v>
      </c>
      <c r="I35" s="168">
        <v>40878</v>
      </c>
      <c r="J35" s="168" t="str">
        <f t="shared" si="1"/>
        <v>20111201</v>
      </c>
      <c r="K35" s="168">
        <v>40939</v>
      </c>
      <c r="L35" s="168" t="str">
        <f t="shared" si="2"/>
        <v>20120131</v>
      </c>
      <c r="M35" s="34"/>
      <c r="N35" s="34"/>
      <c r="O35" s="34"/>
      <c r="P35" s="34"/>
      <c r="Q35" s="34"/>
      <c r="R35" s="34"/>
      <c r="S35" s="35"/>
      <c r="T35" s="33"/>
      <c r="U35" s="51"/>
      <c r="V35" s="51" t="s">
        <v>23592</v>
      </c>
      <c r="W35" s="51"/>
      <c r="X35" s="51"/>
      <c r="Y35" s="33"/>
      <c r="Z35" s="183"/>
      <c r="AA35" s="183"/>
      <c r="AB35" s="33"/>
      <c r="AC35" s="45" t="s">
        <v>22542</v>
      </c>
    </row>
    <row r="36" spans="1:29" x14ac:dyDescent="0.25">
      <c r="A36" s="50" t="s">
        <v>21737</v>
      </c>
      <c r="B36" s="205" t="str">
        <f>VLOOKUP(A36,'Hồ sơ nhân viên'!$A$5:$B$273,2,0)</f>
        <v>01</v>
      </c>
      <c r="C36" s="205" t="str">
        <f>+VLOOKUP(A36,'Hồ sơ nhân viên'!$A$5:$BP$273,2,0)</f>
        <v>01</v>
      </c>
      <c r="D36" s="35" t="s">
        <v>23584</v>
      </c>
      <c r="E36" s="35" t="str">
        <f>VLOOKUP(D36,'DM loại hợp đồng'!$A$4:$B$15,2,0)</f>
        <v>LHD004</v>
      </c>
      <c r="F36" s="35" t="s">
        <v>24100</v>
      </c>
      <c r="G36" s="168">
        <f>+I36</f>
        <v>40940</v>
      </c>
      <c r="H36" s="34" t="str">
        <f t="shared" si="0"/>
        <v>20120201</v>
      </c>
      <c r="I36" s="168">
        <v>40940</v>
      </c>
      <c r="J36" s="168" t="str">
        <f t="shared" si="1"/>
        <v>20120201</v>
      </c>
      <c r="K36" s="168">
        <v>41306</v>
      </c>
      <c r="L36" s="168" t="str">
        <f t="shared" si="2"/>
        <v>20130201</v>
      </c>
      <c r="M36" s="34"/>
      <c r="N36" s="34"/>
      <c r="O36" s="34"/>
      <c r="P36" s="34"/>
      <c r="Q36" s="34"/>
      <c r="R36" s="34"/>
      <c r="S36" s="35"/>
      <c r="T36" s="33"/>
      <c r="U36" s="51"/>
      <c r="V36" s="51" t="s">
        <v>23592</v>
      </c>
      <c r="W36" s="51"/>
      <c r="X36" s="51"/>
      <c r="Y36" s="33"/>
      <c r="Z36" s="183"/>
      <c r="AA36" s="183"/>
      <c r="AB36" s="33"/>
      <c r="AC36" s="45" t="s">
        <v>22542</v>
      </c>
    </row>
    <row r="37" spans="1:29" x14ac:dyDescent="0.25">
      <c r="A37" s="50" t="s">
        <v>21737</v>
      </c>
      <c r="B37" s="205" t="str">
        <f>VLOOKUP(A37,'Hồ sơ nhân viên'!$A$5:$B$273,2,0)</f>
        <v>01</v>
      </c>
      <c r="C37" s="205" t="str">
        <f>+VLOOKUP(A37,'Hồ sơ nhân viên'!$A$5:$BP$273,2,0)</f>
        <v>01</v>
      </c>
      <c r="D37" s="35" t="s">
        <v>23584</v>
      </c>
      <c r="E37" s="35" t="str">
        <f>VLOOKUP(D37,'DM loại hợp đồng'!$A$4:$B$15,2,0)</f>
        <v>LHD004</v>
      </c>
      <c r="F37" s="35" t="s">
        <v>24098</v>
      </c>
      <c r="G37" s="168">
        <f>+I37</f>
        <v>41306</v>
      </c>
      <c r="H37" s="34" t="str">
        <f t="shared" si="0"/>
        <v>20130201</v>
      </c>
      <c r="I37" s="168">
        <v>41306</v>
      </c>
      <c r="J37" s="168" t="str">
        <f t="shared" si="1"/>
        <v>20130201</v>
      </c>
      <c r="K37" s="168">
        <v>42369</v>
      </c>
      <c r="L37" s="168" t="str">
        <f t="shared" si="2"/>
        <v>20151231</v>
      </c>
      <c r="M37" s="34"/>
      <c r="N37" s="34"/>
      <c r="O37" s="34"/>
      <c r="P37" s="34"/>
      <c r="Q37" s="34"/>
      <c r="R37" s="34"/>
      <c r="S37" s="35"/>
      <c r="T37" s="33"/>
      <c r="U37" s="51"/>
      <c r="V37" s="51" t="s">
        <v>23593</v>
      </c>
      <c r="W37" s="51"/>
      <c r="X37" s="51"/>
      <c r="Y37" s="33"/>
      <c r="Z37" s="183"/>
      <c r="AA37" s="183"/>
      <c r="AB37" s="33"/>
      <c r="AC37" s="45" t="s">
        <v>22542</v>
      </c>
    </row>
    <row r="38" spans="1:29" x14ac:dyDescent="0.25">
      <c r="A38" s="50" t="s">
        <v>21737</v>
      </c>
      <c r="B38" s="205" t="str">
        <f>VLOOKUP(A38,'Hồ sơ nhân viên'!$A$5:$B$273,2,0)</f>
        <v>01</v>
      </c>
      <c r="C38" s="205" t="str">
        <f>+VLOOKUP(A38,'Hồ sơ nhân viên'!$A$5:$BP$273,2,0)</f>
        <v>01</v>
      </c>
      <c r="D38" s="35" t="s">
        <v>23585</v>
      </c>
      <c r="E38" s="35" t="str">
        <f>VLOOKUP(D38,'DM loại hợp đồng'!$A$4:$B$15,2,0)</f>
        <v>LHD005</v>
      </c>
      <c r="F38" s="35" t="s">
        <v>23917</v>
      </c>
      <c r="G38" s="168">
        <v>42369</v>
      </c>
      <c r="H38" s="34" t="str">
        <f t="shared" si="0"/>
        <v>20151231</v>
      </c>
      <c r="I38" s="168">
        <v>42370</v>
      </c>
      <c r="J38" s="168" t="str">
        <f t="shared" si="1"/>
        <v>20160101</v>
      </c>
      <c r="K38" s="168"/>
      <c r="L38" s="168" t="str">
        <f t="shared" si="2"/>
        <v>19000100</v>
      </c>
      <c r="M38" s="34"/>
      <c r="N38" s="34"/>
      <c r="O38" s="34"/>
      <c r="P38" s="34"/>
      <c r="Q38" s="34"/>
      <c r="R38" s="34"/>
      <c r="S38" s="35"/>
      <c r="T38" s="33"/>
      <c r="U38" s="51"/>
      <c r="V38" s="51" t="s">
        <v>23593</v>
      </c>
      <c r="W38" s="51"/>
      <c r="X38" s="51"/>
      <c r="Y38" s="33"/>
      <c r="Z38" s="183"/>
      <c r="AA38" s="183"/>
      <c r="AB38" s="33"/>
      <c r="AC38" s="45" t="s">
        <v>22542</v>
      </c>
    </row>
    <row r="39" spans="1:29" x14ac:dyDescent="0.25">
      <c r="A39" s="50" t="s">
        <v>21738</v>
      </c>
      <c r="B39" s="205" t="str">
        <f>VLOOKUP(A39,'Hồ sơ nhân viên'!$A$5:$B$273,2,0)</f>
        <v>01</v>
      </c>
      <c r="C39" s="205" t="str">
        <f>+VLOOKUP(A39,'Hồ sơ nhân viên'!$A$5:$BP$273,2,0)</f>
        <v>01</v>
      </c>
      <c r="D39" s="35" t="s">
        <v>23898</v>
      </c>
      <c r="E39" s="35" t="str">
        <f>VLOOKUP(D39,'DM loại hợp đồng'!$A$4:$B$15,2,0)</f>
        <v>LHD001</v>
      </c>
      <c r="F39" s="35" t="s">
        <v>24078</v>
      </c>
      <c r="G39" s="34"/>
      <c r="H39" s="34" t="str">
        <f t="shared" si="0"/>
        <v>19000100</v>
      </c>
      <c r="I39" s="168">
        <v>40885</v>
      </c>
      <c r="J39" s="168" t="str">
        <f t="shared" si="1"/>
        <v>20111208</v>
      </c>
      <c r="K39" s="168">
        <v>40916</v>
      </c>
      <c r="L39" s="168" t="str">
        <f t="shared" si="2"/>
        <v>20120108</v>
      </c>
      <c r="M39" s="34"/>
      <c r="N39" s="34"/>
      <c r="O39" s="34"/>
      <c r="P39" s="34"/>
      <c r="Q39" s="34"/>
      <c r="R39" s="34"/>
      <c r="S39" s="35"/>
      <c r="T39" s="33"/>
      <c r="U39" s="51"/>
      <c r="V39" s="51" t="s">
        <v>22060</v>
      </c>
      <c r="W39" s="51"/>
      <c r="X39" s="51"/>
      <c r="Y39" s="33"/>
      <c r="Z39" s="183"/>
      <c r="AA39" s="183"/>
      <c r="AB39" s="33"/>
      <c r="AC39" s="45" t="s">
        <v>22542</v>
      </c>
    </row>
    <row r="40" spans="1:29" x14ac:dyDescent="0.25">
      <c r="A40" s="50" t="s">
        <v>21738</v>
      </c>
      <c r="B40" s="205" t="str">
        <f>VLOOKUP(A40,'Hồ sơ nhân viên'!$A$5:$B$273,2,0)</f>
        <v>01</v>
      </c>
      <c r="C40" s="205" t="str">
        <f>+VLOOKUP(A40,'Hồ sơ nhân viên'!$A$5:$BP$273,2,0)</f>
        <v>01</v>
      </c>
      <c r="D40" s="35" t="s">
        <v>23584</v>
      </c>
      <c r="E40" s="35" t="str">
        <f>VLOOKUP(D40,'DM loại hợp đồng'!$A$4:$B$15,2,0)</f>
        <v>LHD004</v>
      </c>
      <c r="F40" s="35" t="s">
        <v>24079</v>
      </c>
      <c r="G40" s="34"/>
      <c r="H40" s="34" t="str">
        <f t="shared" si="0"/>
        <v>19000100</v>
      </c>
      <c r="I40" s="168">
        <v>40916</v>
      </c>
      <c r="J40" s="168" t="str">
        <f t="shared" si="1"/>
        <v>20120108</v>
      </c>
      <c r="K40" s="168">
        <v>41639</v>
      </c>
      <c r="L40" s="168" t="str">
        <f t="shared" si="2"/>
        <v>20131231</v>
      </c>
      <c r="M40" s="34"/>
      <c r="N40" s="34"/>
      <c r="O40" s="34"/>
      <c r="P40" s="34"/>
      <c r="Q40" s="34"/>
      <c r="R40" s="34"/>
      <c r="S40" s="35"/>
      <c r="T40" s="33"/>
      <c r="U40" s="51"/>
      <c r="V40" s="51" t="s">
        <v>22060</v>
      </c>
      <c r="W40" s="51"/>
      <c r="X40" s="51"/>
      <c r="Y40" s="33"/>
      <c r="Z40" s="183"/>
      <c r="AA40" s="183"/>
      <c r="AB40" s="33"/>
      <c r="AC40" s="45" t="s">
        <v>22542</v>
      </c>
    </row>
    <row r="41" spans="1:29" x14ac:dyDescent="0.25">
      <c r="A41" s="50" t="s">
        <v>21738</v>
      </c>
      <c r="B41" s="205" t="str">
        <f>VLOOKUP(A41,'Hồ sơ nhân viên'!$A$5:$B$273,2,0)</f>
        <v>01</v>
      </c>
      <c r="C41" s="205" t="str">
        <f>+VLOOKUP(A41,'Hồ sơ nhân viên'!$A$5:$BP$273,2,0)</f>
        <v>01</v>
      </c>
      <c r="D41" s="35" t="s">
        <v>23584</v>
      </c>
      <c r="E41" s="35" t="str">
        <f>VLOOKUP(D41,'DM loại hợp đồng'!$A$4:$B$15,2,0)</f>
        <v>LHD004</v>
      </c>
      <c r="F41" s="35" t="s">
        <v>24077</v>
      </c>
      <c r="G41" s="34"/>
      <c r="H41" s="34" t="str">
        <f t="shared" si="0"/>
        <v>19000100</v>
      </c>
      <c r="I41" s="168">
        <v>41282</v>
      </c>
      <c r="J41" s="168" t="str">
        <f t="shared" si="1"/>
        <v>20130108</v>
      </c>
      <c r="K41" s="168">
        <v>42369</v>
      </c>
      <c r="L41" s="168" t="str">
        <f t="shared" si="2"/>
        <v>20151231</v>
      </c>
      <c r="M41" s="34"/>
      <c r="N41" s="34"/>
      <c r="O41" s="34"/>
      <c r="P41" s="34"/>
      <c r="Q41" s="34"/>
      <c r="R41" s="34"/>
      <c r="S41" s="35"/>
      <c r="T41" s="33"/>
      <c r="U41" s="51"/>
      <c r="V41" s="51" t="s">
        <v>22060</v>
      </c>
      <c r="W41" s="51"/>
      <c r="X41" s="51"/>
      <c r="Y41" s="33"/>
      <c r="Z41" s="183"/>
      <c r="AA41" s="183"/>
      <c r="AB41" s="33"/>
      <c r="AC41" s="45" t="s">
        <v>22542</v>
      </c>
    </row>
    <row r="42" spans="1:29" x14ac:dyDescent="0.25">
      <c r="A42" s="50" t="s">
        <v>21738</v>
      </c>
      <c r="B42" s="205" t="str">
        <f>VLOOKUP(A42,'Hồ sơ nhân viên'!$A$5:$B$273,2,0)</f>
        <v>01</v>
      </c>
      <c r="C42" s="205" t="str">
        <f>+VLOOKUP(A42,'Hồ sơ nhân viên'!$A$5:$BP$273,2,0)</f>
        <v>01</v>
      </c>
      <c r="D42" s="35" t="s">
        <v>23585</v>
      </c>
      <c r="E42" s="35" t="str">
        <f>VLOOKUP(D42,'DM loại hợp đồng'!$A$4:$B$15,2,0)</f>
        <v>LHD005</v>
      </c>
      <c r="F42" s="35" t="s">
        <v>23918</v>
      </c>
      <c r="G42" s="34"/>
      <c r="H42" s="34" t="str">
        <f t="shared" si="0"/>
        <v>19000100</v>
      </c>
      <c r="I42" s="168">
        <v>42370</v>
      </c>
      <c r="J42" s="168" t="str">
        <f t="shared" si="1"/>
        <v>20160101</v>
      </c>
      <c r="K42" s="168"/>
      <c r="L42" s="168" t="str">
        <f t="shared" si="2"/>
        <v>19000100</v>
      </c>
      <c r="M42" s="34"/>
      <c r="N42" s="34"/>
      <c r="O42" s="34"/>
      <c r="P42" s="34"/>
      <c r="Q42" s="34"/>
      <c r="R42" s="34"/>
      <c r="S42" s="35"/>
      <c r="T42" s="33"/>
      <c r="U42" s="51"/>
      <c r="V42" s="51" t="s">
        <v>22060</v>
      </c>
      <c r="W42" s="51"/>
      <c r="X42" s="51"/>
      <c r="Y42" s="33"/>
      <c r="Z42" s="183"/>
      <c r="AA42" s="183"/>
      <c r="AB42" s="33"/>
      <c r="AC42" s="45" t="s">
        <v>22542</v>
      </c>
    </row>
    <row r="43" spans="1:29" x14ac:dyDescent="0.25">
      <c r="A43" s="50" t="s">
        <v>21747</v>
      </c>
      <c r="B43" s="205" t="str">
        <f>VLOOKUP(A43,'Hồ sơ nhân viên'!$A$5:$B$273,2,0)</f>
        <v>01</v>
      </c>
      <c r="C43" s="205" t="str">
        <f>+VLOOKUP(A43,'Hồ sơ nhân viên'!$A$5:$BP$273,2,0)</f>
        <v>01</v>
      </c>
      <c r="D43" s="35" t="s">
        <v>23584</v>
      </c>
      <c r="E43" s="35" t="str">
        <f>VLOOKUP(D43,'DM loại hợp đồng'!$A$4:$B$15,2,0)</f>
        <v>LHD004</v>
      </c>
      <c r="F43" s="35" t="s">
        <v>24102</v>
      </c>
      <c r="G43" s="168">
        <f>+I43</f>
        <v>41244</v>
      </c>
      <c r="H43" s="34" t="str">
        <f t="shared" si="0"/>
        <v>20121201</v>
      </c>
      <c r="I43" s="168">
        <v>41244</v>
      </c>
      <c r="J43" s="168" t="str">
        <f t="shared" si="1"/>
        <v>20121201</v>
      </c>
      <c r="K43" s="168">
        <v>41608</v>
      </c>
      <c r="L43" s="168" t="str">
        <f t="shared" si="2"/>
        <v>20131130</v>
      </c>
      <c r="M43" s="34"/>
      <c r="N43" s="34"/>
      <c r="O43" s="34"/>
      <c r="P43" s="34"/>
      <c r="Q43" s="34"/>
      <c r="R43" s="34"/>
      <c r="S43" s="35"/>
      <c r="T43" s="33"/>
      <c r="U43" s="51"/>
      <c r="V43" s="51" t="s">
        <v>22558</v>
      </c>
      <c r="W43" s="51"/>
      <c r="X43" s="51"/>
      <c r="Y43" s="33"/>
      <c r="Z43" s="183"/>
      <c r="AA43" s="183"/>
      <c r="AB43" s="33"/>
      <c r="AC43" s="45" t="s">
        <v>22542</v>
      </c>
    </row>
    <row r="44" spans="1:29" x14ac:dyDescent="0.25">
      <c r="A44" s="50" t="s">
        <v>21747</v>
      </c>
      <c r="B44" s="205" t="str">
        <f>VLOOKUP(A44,'Hồ sơ nhân viên'!$A$5:$B$273,2,0)</f>
        <v>01</v>
      </c>
      <c r="C44" s="205" t="str">
        <f>+VLOOKUP(A44,'Hồ sơ nhân viên'!$A$5:$BP$273,2,0)</f>
        <v>01</v>
      </c>
      <c r="D44" s="35" t="s">
        <v>23584</v>
      </c>
      <c r="E44" s="35" t="str">
        <f>VLOOKUP(D44,'DM loại hợp đồng'!$A$4:$B$15,2,0)</f>
        <v>LHD004</v>
      </c>
      <c r="F44" s="35" t="s">
        <v>24101</v>
      </c>
      <c r="G44" s="168">
        <f>+I44</f>
        <v>41609</v>
      </c>
      <c r="H44" s="34" t="str">
        <f t="shared" si="0"/>
        <v>20131201</v>
      </c>
      <c r="I44" s="168">
        <v>41609</v>
      </c>
      <c r="J44" s="168" t="str">
        <f t="shared" si="1"/>
        <v>20131201</v>
      </c>
      <c r="K44" s="168">
        <v>42704</v>
      </c>
      <c r="L44" s="168" t="str">
        <f t="shared" si="2"/>
        <v>20161130</v>
      </c>
      <c r="M44" s="34"/>
      <c r="N44" s="34"/>
      <c r="O44" s="34"/>
      <c r="P44" s="34"/>
      <c r="Q44" s="34"/>
      <c r="R44" s="34"/>
      <c r="S44" s="35"/>
      <c r="T44" s="33"/>
      <c r="U44" s="51"/>
      <c r="V44" s="51" t="s">
        <v>22558</v>
      </c>
      <c r="W44" s="51"/>
      <c r="X44" s="51"/>
      <c r="Y44" s="33"/>
      <c r="Z44" s="183"/>
      <c r="AA44" s="183"/>
      <c r="AB44" s="33"/>
      <c r="AC44" s="45" t="s">
        <v>22542</v>
      </c>
    </row>
    <row r="45" spans="1:29" x14ac:dyDescent="0.25">
      <c r="A45" s="50" t="s">
        <v>21747</v>
      </c>
      <c r="B45" s="205" t="str">
        <f>VLOOKUP(A45,'Hồ sơ nhân viên'!$A$5:$B$273,2,0)</f>
        <v>01</v>
      </c>
      <c r="C45" s="205" t="str">
        <f>+VLOOKUP(A45,'Hồ sơ nhân viên'!$A$5:$BP$273,2,0)</f>
        <v>01</v>
      </c>
      <c r="D45" s="35" t="s">
        <v>23585</v>
      </c>
      <c r="E45" s="35" t="str">
        <f>VLOOKUP(D45,'DM loại hợp đồng'!$A$4:$B$15,2,0)</f>
        <v>LHD005</v>
      </c>
      <c r="F45" s="35" t="s">
        <v>23919</v>
      </c>
      <c r="G45" s="168">
        <f>+I45</f>
        <v>42705</v>
      </c>
      <c r="H45" s="34" t="str">
        <f t="shared" si="0"/>
        <v>20161201</v>
      </c>
      <c r="I45" s="168">
        <v>42705</v>
      </c>
      <c r="J45" s="168" t="str">
        <f t="shared" si="1"/>
        <v>20161201</v>
      </c>
      <c r="K45" s="168"/>
      <c r="L45" s="168" t="str">
        <f t="shared" si="2"/>
        <v>19000100</v>
      </c>
      <c r="M45" s="34"/>
      <c r="N45" s="34"/>
      <c r="O45" s="34"/>
      <c r="P45" s="34"/>
      <c r="Q45" s="34"/>
      <c r="R45" s="34"/>
      <c r="S45" s="35"/>
      <c r="T45" s="33"/>
      <c r="U45" s="51"/>
      <c r="V45" s="51" t="s">
        <v>22558</v>
      </c>
      <c r="W45" s="51"/>
      <c r="X45" s="51"/>
      <c r="Y45" s="33"/>
      <c r="Z45" s="183"/>
      <c r="AA45" s="183"/>
      <c r="AB45" s="33"/>
      <c r="AC45" s="45" t="s">
        <v>22542</v>
      </c>
    </row>
    <row r="46" spans="1:29" x14ac:dyDescent="0.25">
      <c r="A46" s="50" t="s">
        <v>21785</v>
      </c>
      <c r="B46" s="205" t="str">
        <f>VLOOKUP(A46,'Hồ sơ nhân viên'!$A$5:$B$273,2,0)</f>
        <v>01</v>
      </c>
      <c r="C46" s="205" t="str">
        <f>+VLOOKUP(A46,'Hồ sơ nhân viên'!$A$5:$BP$273,2,0)</f>
        <v>01</v>
      </c>
      <c r="D46" s="35" t="s">
        <v>23584</v>
      </c>
      <c r="E46" s="35" t="str">
        <f>VLOOKUP(D46,'DM loại hợp đồng'!$A$4:$B$15,2,0)</f>
        <v>LHD004</v>
      </c>
      <c r="F46" s="35" t="s">
        <v>24081</v>
      </c>
      <c r="G46" s="34"/>
      <c r="H46" s="34" t="str">
        <f t="shared" si="0"/>
        <v>19000100</v>
      </c>
      <c r="I46" s="168">
        <v>41640</v>
      </c>
      <c r="J46" s="168" t="str">
        <f t="shared" si="1"/>
        <v>20140101</v>
      </c>
      <c r="K46" s="168">
        <v>42735</v>
      </c>
      <c r="L46" s="168" t="str">
        <f t="shared" si="2"/>
        <v>20161231</v>
      </c>
      <c r="M46" s="34"/>
      <c r="N46" s="34"/>
      <c r="O46" s="34"/>
      <c r="P46" s="34"/>
      <c r="Q46" s="34"/>
      <c r="R46" s="34"/>
      <c r="S46" s="35"/>
      <c r="T46" s="33"/>
      <c r="U46" s="51"/>
      <c r="V46" s="51" t="s">
        <v>22060</v>
      </c>
      <c r="W46" s="51"/>
      <c r="X46" s="51"/>
      <c r="Y46" s="33"/>
      <c r="Z46" s="183"/>
      <c r="AA46" s="183"/>
      <c r="AB46" s="33"/>
      <c r="AC46" s="45" t="s">
        <v>22542</v>
      </c>
    </row>
    <row r="47" spans="1:29" x14ac:dyDescent="0.25">
      <c r="A47" s="50" t="s">
        <v>21785</v>
      </c>
      <c r="B47" s="205" t="str">
        <f>VLOOKUP(A47,'Hồ sơ nhân viên'!$A$5:$B$273,2,0)</f>
        <v>01</v>
      </c>
      <c r="C47" s="205" t="str">
        <f>+VLOOKUP(A47,'Hồ sơ nhân viên'!$A$5:$BP$273,2,0)</f>
        <v>01</v>
      </c>
      <c r="D47" s="35" t="s">
        <v>23585</v>
      </c>
      <c r="E47" s="35" t="str">
        <f>VLOOKUP(D47,'DM loại hợp đồng'!$A$4:$B$15,2,0)</f>
        <v>LHD005</v>
      </c>
      <c r="F47" s="35" t="s">
        <v>24080</v>
      </c>
      <c r="G47" s="168">
        <v>42735</v>
      </c>
      <c r="H47" s="34" t="str">
        <f t="shared" si="0"/>
        <v>20161231</v>
      </c>
      <c r="I47" s="168">
        <v>42736</v>
      </c>
      <c r="J47" s="168" t="str">
        <f t="shared" si="1"/>
        <v>20170101</v>
      </c>
      <c r="K47" s="168"/>
      <c r="L47" s="168" t="str">
        <f t="shared" si="2"/>
        <v>19000100</v>
      </c>
      <c r="M47" s="34"/>
      <c r="N47" s="34"/>
      <c r="O47" s="34"/>
      <c r="P47" s="34"/>
      <c r="Q47" s="34"/>
      <c r="R47" s="34"/>
      <c r="S47" s="35"/>
      <c r="T47" s="33"/>
      <c r="U47" s="51"/>
      <c r="V47" s="51" t="s">
        <v>22060</v>
      </c>
      <c r="W47" s="51"/>
      <c r="X47" s="51"/>
      <c r="Y47" s="33"/>
      <c r="Z47" s="183"/>
      <c r="AA47" s="183"/>
      <c r="AB47" s="33"/>
      <c r="AC47" s="45" t="s">
        <v>22542</v>
      </c>
    </row>
    <row r="48" spans="1:29" x14ac:dyDescent="0.25">
      <c r="A48" s="50" t="s">
        <v>23424</v>
      </c>
      <c r="B48" s="205" t="str">
        <f>VLOOKUP(A48,'Hồ sơ nhân viên'!$A$5:$B$273,2,0)</f>
        <v>01</v>
      </c>
      <c r="C48" s="205" t="str">
        <f>+VLOOKUP(A48,'Hồ sơ nhân viên'!$A$5:$BP$273,2,0)</f>
        <v>01</v>
      </c>
      <c r="D48" s="35" t="s">
        <v>23898</v>
      </c>
      <c r="E48" s="35" t="str">
        <f>VLOOKUP(D48,'DM loại hợp đồng'!$A$4:$B$15,2,0)</f>
        <v>LHD001</v>
      </c>
      <c r="F48" s="35" t="s">
        <v>24073</v>
      </c>
      <c r="G48" s="34"/>
      <c r="H48" s="34" t="str">
        <f t="shared" si="0"/>
        <v>19000100</v>
      </c>
      <c r="I48" s="168">
        <v>41974</v>
      </c>
      <c r="J48" s="168" t="str">
        <f t="shared" si="1"/>
        <v>20141201</v>
      </c>
      <c r="K48" s="168">
        <v>42035</v>
      </c>
      <c r="L48" s="168" t="str">
        <f t="shared" si="2"/>
        <v>20150131</v>
      </c>
      <c r="M48" s="34"/>
      <c r="N48" s="34"/>
      <c r="O48" s="34"/>
      <c r="P48" s="34"/>
      <c r="Q48" s="34"/>
      <c r="R48" s="34"/>
      <c r="S48" s="35"/>
      <c r="T48" s="33"/>
      <c r="U48" s="51"/>
      <c r="V48" s="51" t="s">
        <v>23587</v>
      </c>
      <c r="W48" s="51"/>
      <c r="X48" s="51"/>
      <c r="Y48" s="33"/>
      <c r="Z48" s="183"/>
      <c r="AA48" s="183"/>
      <c r="AB48" s="33"/>
      <c r="AC48" s="45" t="s">
        <v>22542</v>
      </c>
    </row>
    <row r="49" spans="1:29" x14ac:dyDescent="0.25">
      <c r="A49" s="50" t="s">
        <v>23424</v>
      </c>
      <c r="B49" s="205" t="str">
        <f>VLOOKUP(A49,'Hồ sơ nhân viên'!$A$5:$B$273,2,0)</f>
        <v>01</v>
      </c>
      <c r="C49" s="205" t="str">
        <f>+VLOOKUP(A49,'Hồ sơ nhân viên'!$A$5:$BP$273,2,0)</f>
        <v>01</v>
      </c>
      <c r="D49" s="35" t="s">
        <v>23584</v>
      </c>
      <c r="E49" s="35" t="str">
        <f>VLOOKUP(D49,'DM loại hợp đồng'!$A$4:$B$15,2,0)</f>
        <v>LHD004</v>
      </c>
      <c r="F49" s="35" t="s">
        <v>24072</v>
      </c>
      <c r="G49" s="34"/>
      <c r="H49" s="34" t="str">
        <f t="shared" si="0"/>
        <v>19000100</v>
      </c>
      <c r="I49" s="168">
        <v>42036</v>
      </c>
      <c r="J49" s="168" t="str">
        <f t="shared" si="1"/>
        <v>20150201</v>
      </c>
      <c r="K49" s="168">
        <v>42400</v>
      </c>
      <c r="L49" s="168" t="str">
        <f t="shared" si="2"/>
        <v>20160131</v>
      </c>
      <c r="M49" s="34"/>
      <c r="N49" s="34"/>
      <c r="O49" s="34"/>
      <c r="P49" s="34"/>
      <c r="Q49" s="34"/>
      <c r="R49" s="34"/>
      <c r="S49" s="35"/>
      <c r="T49" s="33"/>
      <c r="U49" s="51"/>
      <c r="V49" s="51" t="s">
        <v>23587</v>
      </c>
      <c r="W49" s="51"/>
      <c r="X49" s="51"/>
      <c r="Y49" s="33"/>
      <c r="Z49" s="183"/>
      <c r="AA49" s="183"/>
      <c r="AB49" s="33"/>
      <c r="AC49" s="45" t="s">
        <v>22542</v>
      </c>
    </row>
    <row r="50" spans="1:29" x14ac:dyDescent="0.25">
      <c r="A50" s="50" t="s">
        <v>23424</v>
      </c>
      <c r="B50" s="205" t="str">
        <f>VLOOKUP(A50,'Hồ sơ nhân viên'!$A$5:$B$273,2,0)</f>
        <v>01</v>
      </c>
      <c r="C50" s="205" t="str">
        <f>+VLOOKUP(A50,'Hồ sơ nhân viên'!$A$5:$BP$273,2,0)</f>
        <v>01</v>
      </c>
      <c r="D50" s="35" t="s">
        <v>25039</v>
      </c>
      <c r="E50" s="35" t="str">
        <f>VLOOKUP(D50,'DM loại hợp đồng'!$A$4:$B$15,2,0)</f>
        <v>LHD008</v>
      </c>
      <c r="F50" s="35" t="s">
        <v>24174</v>
      </c>
      <c r="G50" s="34"/>
      <c r="H50" s="34" t="str">
        <f t="shared" si="0"/>
        <v>19000100</v>
      </c>
      <c r="I50" s="168">
        <v>42401</v>
      </c>
      <c r="J50" s="168" t="str">
        <f t="shared" si="1"/>
        <v>20160201</v>
      </c>
      <c r="K50" s="168">
        <v>42766</v>
      </c>
      <c r="L50" s="168" t="str">
        <f t="shared" si="2"/>
        <v>20170131</v>
      </c>
      <c r="M50" s="34"/>
      <c r="N50" s="34"/>
      <c r="O50" s="34"/>
      <c r="P50" s="34"/>
      <c r="Q50" s="34"/>
      <c r="R50" s="34"/>
      <c r="S50" s="35"/>
      <c r="T50" s="33"/>
      <c r="U50" s="51"/>
      <c r="V50" s="51" t="s">
        <v>23587</v>
      </c>
      <c r="W50" s="51"/>
      <c r="X50" s="51"/>
      <c r="Y50" s="33"/>
      <c r="Z50" s="183"/>
      <c r="AA50" s="183"/>
      <c r="AB50" s="33"/>
      <c r="AC50" s="45" t="s">
        <v>22542</v>
      </c>
    </row>
    <row r="51" spans="1:29" x14ac:dyDescent="0.25">
      <c r="A51" s="50" t="s">
        <v>23424</v>
      </c>
      <c r="B51" s="205" t="str">
        <f>VLOOKUP(A51,'Hồ sơ nhân viên'!$A$5:$B$273,2,0)</f>
        <v>01</v>
      </c>
      <c r="C51" s="205" t="str">
        <f>+VLOOKUP(A51,'Hồ sơ nhân viên'!$A$5:$BP$273,2,0)</f>
        <v>01</v>
      </c>
      <c r="D51" s="35" t="s">
        <v>23584</v>
      </c>
      <c r="E51" s="35" t="str">
        <f>VLOOKUP(D51,'DM loại hợp đồng'!$A$4:$B$15,2,0)</f>
        <v>LHD004</v>
      </c>
      <c r="F51" s="35" t="s">
        <v>23920</v>
      </c>
      <c r="G51" s="34"/>
      <c r="H51" s="34" t="str">
        <f t="shared" si="0"/>
        <v>19000100</v>
      </c>
      <c r="I51" s="168">
        <v>42767</v>
      </c>
      <c r="J51" s="168" t="str">
        <f t="shared" si="1"/>
        <v>20170201</v>
      </c>
      <c r="K51" s="168">
        <v>43861</v>
      </c>
      <c r="L51" s="168" t="str">
        <f t="shared" si="2"/>
        <v>20200131</v>
      </c>
      <c r="M51" s="34"/>
      <c r="N51" s="34"/>
      <c r="O51" s="34"/>
      <c r="P51" s="34"/>
      <c r="Q51" s="34"/>
      <c r="R51" s="34"/>
      <c r="S51" s="35"/>
      <c r="T51" s="33"/>
      <c r="U51" s="51"/>
      <c r="V51" s="51" t="s">
        <v>23587</v>
      </c>
      <c r="W51" s="51"/>
      <c r="X51" s="51"/>
      <c r="Y51" s="33"/>
      <c r="Z51" s="183"/>
      <c r="AA51" s="183"/>
      <c r="AB51" s="33"/>
      <c r="AC51" s="45" t="s">
        <v>22542</v>
      </c>
    </row>
    <row r="52" spans="1:29" x14ac:dyDescent="0.25">
      <c r="A52" s="50" t="s">
        <v>21826</v>
      </c>
      <c r="B52" s="205" t="str">
        <f>VLOOKUP(A52,'Hồ sơ nhân viên'!$A$5:$B$273,2,0)</f>
        <v>01</v>
      </c>
      <c r="C52" s="205" t="str">
        <f>+VLOOKUP(A52,'Hồ sơ nhân viên'!$A$5:$BP$273,2,0)</f>
        <v>01</v>
      </c>
      <c r="D52" s="35" t="s">
        <v>23898</v>
      </c>
      <c r="E52" s="35" t="str">
        <f>VLOOKUP(D52,'DM loại hợp đồng'!$A$4:$B$15,2,0)</f>
        <v>LHD001</v>
      </c>
      <c r="F52" s="35" t="s">
        <v>24074</v>
      </c>
      <c r="G52" s="34"/>
      <c r="H52" s="34" t="str">
        <f t="shared" si="0"/>
        <v>19000100</v>
      </c>
      <c r="I52" s="168">
        <v>42828</v>
      </c>
      <c r="J52" s="168" t="str">
        <f t="shared" si="1"/>
        <v>20170403</v>
      </c>
      <c r="K52" s="168">
        <v>42888</v>
      </c>
      <c r="L52" s="168" t="str">
        <f t="shared" si="2"/>
        <v>20170602</v>
      </c>
      <c r="M52" s="34"/>
      <c r="N52" s="34"/>
      <c r="O52" s="34"/>
      <c r="P52" s="34"/>
      <c r="Q52" s="34"/>
      <c r="R52" s="34"/>
      <c r="S52" s="35"/>
      <c r="T52" s="33"/>
      <c r="U52" s="51"/>
      <c r="V52" s="51" t="s">
        <v>22078</v>
      </c>
      <c r="W52" s="51"/>
      <c r="X52" s="51"/>
      <c r="Y52" s="33"/>
      <c r="Z52" s="183"/>
      <c r="AA52" s="183"/>
      <c r="AB52" s="33"/>
      <c r="AC52" s="45" t="s">
        <v>22542</v>
      </c>
    </row>
    <row r="53" spans="1:29" x14ac:dyDescent="0.25">
      <c r="A53" s="50" t="s">
        <v>21826</v>
      </c>
      <c r="B53" s="205" t="str">
        <f>VLOOKUP(A53,'Hồ sơ nhân viên'!$A$5:$B$273,2,0)</f>
        <v>01</v>
      </c>
      <c r="C53" s="205" t="str">
        <f>+VLOOKUP(A53,'Hồ sơ nhân viên'!$A$5:$BP$273,2,0)</f>
        <v>01</v>
      </c>
      <c r="D53" s="35" t="s">
        <v>23584</v>
      </c>
      <c r="E53" s="35" t="str">
        <f>VLOOKUP(D53,'DM loại hợp đồng'!$A$4:$B$15,2,0)</f>
        <v>LHD004</v>
      </c>
      <c r="F53" s="35" t="s">
        <v>23921</v>
      </c>
      <c r="G53" s="34"/>
      <c r="H53" s="34" t="str">
        <f t="shared" si="0"/>
        <v>19000100</v>
      </c>
      <c r="I53" s="168">
        <v>42889</v>
      </c>
      <c r="J53" s="168" t="str">
        <f t="shared" si="1"/>
        <v>20170603</v>
      </c>
      <c r="K53" s="168">
        <v>43281</v>
      </c>
      <c r="L53" s="168" t="str">
        <f t="shared" si="2"/>
        <v>20180630</v>
      </c>
      <c r="M53" s="34"/>
      <c r="N53" s="34"/>
      <c r="O53" s="34"/>
      <c r="P53" s="34"/>
      <c r="Q53" s="34"/>
      <c r="R53" s="34"/>
      <c r="S53" s="35"/>
      <c r="T53" s="33"/>
      <c r="U53" s="51"/>
      <c r="V53" s="51" t="s">
        <v>22078</v>
      </c>
      <c r="W53" s="51"/>
      <c r="X53" s="51"/>
      <c r="Y53" s="33"/>
      <c r="Z53" s="183"/>
      <c r="AA53" s="183"/>
      <c r="AB53" s="33"/>
      <c r="AC53" s="45" t="s">
        <v>22542</v>
      </c>
    </row>
    <row r="54" spans="1:29" x14ac:dyDescent="0.25">
      <c r="A54" s="50" t="s">
        <v>21828</v>
      </c>
      <c r="B54" s="205" t="str">
        <f>VLOOKUP(A54,'Hồ sơ nhân viên'!$A$5:$B$273,2,0)</f>
        <v>01</v>
      </c>
      <c r="C54" s="205" t="str">
        <f>+VLOOKUP(A54,'Hồ sơ nhân viên'!$A$5:$BP$273,2,0)</f>
        <v>01</v>
      </c>
      <c r="D54" s="35" t="s">
        <v>23582</v>
      </c>
      <c r="E54" s="35" t="str">
        <f>VLOOKUP(D54,'DM loại hợp đồng'!$A$4:$B$15,2,0)</f>
        <v>LHD002</v>
      </c>
      <c r="F54" s="35" t="s">
        <v>23922</v>
      </c>
      <c r="G54" s="34"/>
      <c r="H54" s="34" t="str">
        <f t="shared" si="0"/>
        <v>19000100</v>
      </c>
      <c r="I54" s="168">
        <v>42837</v>
      </c>
      <c r="J54" s="168" t="str">
        <f t="shared" si="1"/>
        <v>20170412</v>
      </c>
      <c r="K54" s="168">
        <v>42898</v>
      </c>
      <c r="L54" s="168" t="str">
        <f t="shared" si="2"/>
        <v>20170612</v>
      </c>
      <c r="M54" s="34"/>
      <c r="N54" s="34"/>
      <c r="O54" s="34"/>
      <c r="P54" s="34"/>
      <c r="Q54" s="34"/>
      <c r="R54" s="34"/>
      <c r="S54" s="35"/>
      <c r="T54" s="33"/>
      <c r="U54" s="51"/>
      <c r="V54" s="51" t="s">
        <v>23594</v>
      </c>
      <c r="W54" s="51"/>
      <c r="X54" s="51"/>
      <c r="Y54" s="33"/>
      <c r="Z54" s="183"/>
      <c r="AA54" s="183"/>
      <c r="AB54" s="33"/>
      <c r="AC54" s="45" t="s">
        <v>22542</v>
      </c>
    </row>
    <row r="55" spans="1:29" x14ac:dyDescent="0.25">
      <c r="A55" s="50" t="s">
        <v>21828</v>
      </c>
      <c r="B55" s="205" t="str">
        <f>VLOOKUP(A55,'Hồ sơ nhân viên'!$A$5:$B$273,2,0)</f>
        <v>01</v>
      </c>
      <c r="C55" s="205" t="str">
        <f>+VLOOKUP(A55,'Hồ sơ nhân viên'!$A$5:$BP$273,2,0)</f>
        <v>01</v>
      </c>
      <c r="D55" s="35" t="s">
        <v>23584</v>
      </c>
      <c r="E55" s="35" t="str">
        <f>VLOOKUP(D55,'DM loại hợp đồng'!$A$4:$B$15,2,0)</f>
        <v>LHD004</v>
      </c>
      <c r="F55" s="35" t="s">
        <v>23922</v>
      </c>
      <c r="G55" s="34"/>
      <c r="H55" s="34" t="str">
        <f t="shared" si="0"/>
        <v>19000100</v>
      </c>
      <c r="I55" s="168">
        <v>42898</v>
      </c>
      <c r="J55" s="168" t="str">
        <f t="shared" si="1"/>
        <v>20170612</v>
      </c>
      <c r="K55" s="168">
        <v>43281</v>
      </c>
      <c r="L55" s="168" t="str">
        <f t="shared" si="2"/>
        <v>20180630</v>
      </c>
      <c r="M55" s="34"/>
      <c r="N55" s="34"/>
      <c r="O55" s="34"/>
      <c r="P55" s="34"/>
      <c r="Q55" s="34"/>
      <c r="R55" s="34"/>
      <c r="S55" s="35"/>
      <c r="T55" s="33"/>
      <c r="U55" s="51"/>
      <c r="V55" s="51" t="s">
        <v>23594</v>
      </c>
      <c r="W55" s="51"/>
      <c r="X55" s="51"/>
      <c r="Y55" s="33"/>
      <c r="Z55" s="183"/>
      <c r="AA55" s="183"/>
      <c r="AB55" s="33"/>
      <c r="AC55" s="45" t="s">
        <v>22542</v>
      </c>
    </row>
    <row r="56" spans="1:29" x14ac:dyDescent="0.25">
      <c r="A56" s="50" t="s">
        <v>21842</v>
      </c>
      <c r="B56" s="205" t="str">
        <f>VLOOKUP(A56,'Hồ sơ nhân viên'!$A$5:$B$273,2,0)</f>
        <v>01</v>
      </c>
      <c r="C56" s="205" t="str">
        <f>+VLOOKUP(A56,'Hồ sơ nhân viên'!$A$5:$BP$273,2,0)</f>
        <v>01</v>
      </c>
      <c r="D56" s="35" t="s">
        <v>23898</v>
      </c>
      <c r="E56" s="35" t="str">
        <f>VLOOKUP(D56,'DM loại hợp đồng'!$A$4:$B$15,2,0)</f>
        <v>LHD001</v>
      </c>
      <c r="F56" s="35" t="s">
        <v>23962</v>
      </c>
      <c r="G56" s="34"/>
      <c r="H56" s="34" t="str">
        <f t="shared" si="0"/>
        <v>19000100</v>
      </c>
      <c r="I56" s="168">
        <v>42993</v>
      </c>
      <c r="J56" s="168" t="str">
        <f t="shared" si="1"/>
        <v>20170915</v>
      </c>
      <c r="K56" s="168">
        <v>43053</v>
      </c>
      <c r="L56" s="168" t="str">
        <f t="shared" si="2"/>
        <v>20171114</v>
      </c>
      <c r="M56" s="34"/>
      <c r="N56" s="34"/>
      <c r="O56" s="34"/>
      <c r="P56" s="34"/>
      <c r="Q56" s="34"/>
      <c r="R56" s="34"/>
      <c r="S56" s="35"/>
      <c r="T56" s="33"/>
      <c r="U56" s="51"/>
      <c r="V56" s="51" t="s">
        <v>22056</v>
      </c>
      <c r="W56" s="51"/>
      <c r="X56" s="51"/>
      <c r="Y56" s="33"/>
      <c r="Z56" s="183"/>
      <c r="AA56" s="183"/>
      <c r="AB56" s="33"/>
      <c r="AC56" s="45" t="s">
        <v>22542</v>
      </c>
    </row>
    <row r="57" spans="1:29" x14ac:dyDescent="0.25">
      <c r="A57" s="50" t="s">
        <v>21842</v>
      </c>
      <c r="B57" s="205" t="str">
        <f>VLOOKUP(A57,'Hồ sơ nhân viên'!$A$5:$B$273,2,0)</f>
        <v>01</v>
      </c>
      <c r="C57" s="205" t="str">
        <f>+VLOOKUP(A57,'Hồ sơ nhân viên'!$A$5:$BP$273,2,0)</f>
        <v>01</v>
      </c>
      <c r="D57" s="35" t="s">
        <v>23584</v>
      </c>
      <c r="E57" s="35" t="str">
        <f>VLOOKUP(D57,'DM loại hợp đồng'!$A$4:$B$15,2,0)</f>
        <v>LHD004</v>
      </c>
      <c r="F57" s="35" t="s">
        <v>23923</v>
      </c>
      <c r="G57" s="34"/>
      <c r="H57" s="34" t="str">
        <f t="shared" si="0"/>
        <v>19000100</v>
      </c>
      <c r="I57" s="168">
        <v>43054</v>
      </c>
      <c r="J57" s="168" t="str">
        <f t="shared" si="1"/>
        <v>20171115</v>
      </c>
      <c r="K57" s="168">
        <v>43434</v>
      </c>
      <c r="L57" s="168" t="str">
        <f t="shared" si="2"/>
        <v>20181130</v>
      </c>
      <c r="M57" s="34"/>
      <c r="N57" s="34"/>
      <c r="O57" s="34"/>
      <c r="P57" s="34"/>
      <c r="Q57" s="34"/>
      <c r="R57" s="34"/>
      <c r="S57" s="35"/>
      <c r="T57" s="33"/>
      <c r="U57" s="51"/>
      <c r="V57" s="51" t="s">
        <v>22056</v>
      </c>
      <c r="W57" s="51"/>
      <c r="X57" s="51"/>
      <c r="Y57" s="33"/>
      <c r="Z57" s="183"/>
      <c r="AA57" s="183"/>
      <c r="AB57" s="33"/>
      <c r="AC57" s="45" t="s">
        <v>22542</v>
      </c>
    </row>
    <row r="58" spans="1:29" x14ac:dyDescent="0.25">
      <c r="A58" s="50" t="s">
        <v>21686</v>
      </c>
      <c r="B58" s="205" t="str">
        <f>VLOOKUP(A58,'Hồ sơ nhân viên'!$A$5:$B$273,2,0)</f>
        <v>01</v>
      </c>
      <c r="C58" s="205" t="str">
        <f>+VLOOKUP(A58,'Hồ sơ nhân viên'!$A$5:$BP$273,2,0)</f>
        <v>01</v>
      </c>
      <c r="D58" s="35" t="s">
        <v>23898</v>
      </c>
      <c r="E58" s="35" t="str">
        <f>VLOOKUP(D58,'DM loại hợp đồng'!$A$4:$B$15,2,0)</f>
        <v>LHD001</v>
      </c>
      <c r="F58" s="35" t="s">
        <v>24157</v>
      </c>
      <c r="G58" s="34"/>
      <c r="H58" s="34" t="str">
        <f t="shared" si="0"/>
        <v>19000100</v>
      </c>
      <c r="I58" s="168">
        <v>39739</v>
      </c>
      <c r="J58" s="168" t="str">
        <f t="shared" si="1"/>
        <v>20081018</v>
      </c>
      <c r="K58" s="168">
        <v>39800</v>
      </c>
      <c r="L58" s="168" t="str">
        <f t="shared" si="2"/>
        <v>20081218</v>
      </c>
      <c r="M58" s="34"/>
      <c r="N58" s="34"/>
      <c r="O58" s="34"/>
      <c r="P58" s="34"/>
      <c r="Q58" s="34"/>
      <c r="R58" s="34"/>
      <c r="S58" s="35"/>
      <c r="T58" s="33"/>
      <c r="U58" s="51"/>
      <c r="V58" s="51" t="s">
        <v>22646</v>
      </c>
      <c r="W58" s="51"/>
      <c r="X58" s="51"/>
      <c r="Y58" s="33"/>
      <c r="Z58" s="183"/>
      <c r="AA58" s="183"/>
      <c r="AB58" s="33"/>
      <c r="AC58" s="45" t="s">
        <v>22542</v>
      </c>
    </row>
    <row r="59" spans="1:29" x14ac:dyDescent="0.25">
      <c r="A59" s="50" t="s">
        <v>21686</v>
      </c>
      <c r="B59" s="205" t="str">
        <f>VLOOKUP(A59,'Hồ sơ nhân viên'!$A$5:$B$273,2,0)</f>
        <v>01</v>
      </c>
      <c r="C59" s="205" t="str">
        <f>+VLOOKUP(A59,'Hồ sơ nhân viên'!$A$5:$BP$273,2,0)</f>
        <v>01</v>
      </c>
      <c r="D59" s="35" t="s">
        <v>24158</v>
      </c>
      <c r="E59" s="35" t="str">
        <f>VLOOKUP(D59,'DM loại hợp đồng'!$A$4:$B$15,2,0)</f>
        <v>LHD007</v>
      </c>
      <c r="F59" s="35" t="s">
        <v>24159</v>
      </c>
      <c r="G59" s="34"/>
      <c r="H59" s="34" t="str">
        <f t="shared" si="0"/>
        <v>19000100</v>
      </c>
      <c r="I59" s="168">
        <v>39801</v>
      </c>
      <c r="J59" s="168" t="str">
        <f t="shared" si="1"/>
        <v>20081219</v>
      </c>
      <c r="K59" s="168">
        <v>39813</v>
      </c>
      <c r="L59" s="168" t="str">
        <f t="shared" si="2"/>
        <v>20081231</v>
      </c>
      <c r="M59" s="34"/>
      <c r="N59" s="34"/>
      <c r="O59" s="34"/>
      <c r="P59" s="34"/>
      <c r="Q59" s="34"/>
      <c r="R59" s="34"/>
      <c r="S59" s="35"/>
      <c r="T59" s="33"/>
      <c r="U59" s="51"/>
      <c r="V59" s="51" t="s">
        <v>22646</v>
      </c>
      <c r="W59" s="51"/>
      <c r="X59" s="51"/>
      <c r="Y59" s="33"/>
      <c r="Z59" s="183"/>
      <c r="AA59" s="183"/>
      <c r="AB59" s="33"/>
      <c r="AC59" s="45" t="s">
        <v>22542</v>
      </c>
    </row>
    <row r="60" spans="1:29" x14ac:dyDescent="0.25">
      <c r="A60" s="50" t="s">
        <v>21686</v>
      </c>
      <c r="B60" s="205" t="str">
        <f>VLOOKUP(A60,'Hồ sơ nhân viên'!$A$5:$B$273,2,0)</f>
        <v>01</v>
      </c>
      <c r="C60" s="205" t="str">
        <f>+VLOOKUP(A60,'Hồ sơ nhân viên'!$A$5:$BP$273,2,0)</f>
        <v>01</v>
      </c>
      <c r="D60" s="35" t="s">
        <v>23584</v>
      </c>
      <c r="E60" s="35" t="str">
        <f>VLOOKUP(D60,'DM loại hợp đồng'!$A$4:$B$15,2,0)</f>
        <v>LHD004</v>
      </c>
      <c r="F60" s="35" t="s">
        <v>24156</v>
      </c>
      <c r="G60" s="34"/>
      <c r="H60" s="34" t="str">
        <f t="shared" si="0"/>
        <v>19000100</v>
      </c>
      <c r="I60" s="168">
        <v>39815</v>
      </c>
      <c r="J60" s="168" t="str">
        <f t="shared" si="1"/>
        <v>20090102</v>
      </c>
      <c r="K60" s="168">
        <v>40180</v>
      </c>
      <c r="L60" s="168" t="str">
        <f t="shared" si="2"/>
        <v>20100102</v>
      </c>
      <c r="M60" s="34"/>
      <c r="N60" s="34"/>
      <c r="O60" s="34"/>
      <c r="P60" s="34"/>
      <c r="Q60" s="34"/>
      <c r="R60" s="34"/>
      <c r="S60" s="35"/>
      <c r="T60" s="33"/>
      <c r="U60" s="51"/>
      <c r="V60" s="51" t="s">
        <v>23595</v>
      </c>
      <c r="W60" s="51"/>
      <c r="X60" s="51"/>
      <c r="Y60" s="33"/>
      <c r="Z60" s="183"/>
      <c r="AA60" s="183"/>
      <c r="AB60" s="33"/>
      <c r="AC60" s="45" t="s">
        <v>22542</v>
      </c>
    </row>
    <row r="61" spans="1:29" x14ac:dyDescent="0.25">
      <c r="A61" s="50" t="s">
        <v>21686</v>
      </c>
      <c r="B61" s="205" t="str">
        <f>VLOOKUP(A61,'Hồ sơ nhân viên'!$A$5:$B$273,2,0)</f>
        <v>01</v>
      </c>
      <c r="C61" s="205" t="str">
        <f>+VLOOKUP(A61,'Hồ sơ nhân viên'!$A$5:$BP$273,2,0)</f>
        <v>01</v>
      </c>
      <c r="D61" s="35" t="s">
        <v>23584</v>
      </c>
      <c r="E61" s="35" t="str">
        <f>VLOOKUP(D61,'DM loại hợp đồng'!$A$4:$B$15,2,0)</f>
        <v>LHD004</v>
      </c>
      <c r="F61" s="35" t="s">
        <v>24155</v>
      </c>
      <c r="G61" s="168">
        <f>+I61</f>
        <v>40180</v>
      </c>
      <c r="H61" s="34" t="str">
        <f t="shared" si="0"/>
        <v>20100102</v>
      </c>
      <c r="I61" s="168">
        <v>40180</v>
      </c>
      <c r="J61" s="168" t="str">
        <f t="shared" si="1"/>
        <v>20100102</v>
      </c>
      <c r="K61" s="168">
        <v>41639</v>
      </c>
      <c r="L61" s="168" t="str">
        <f t="shared" si="2"/>
        <v>20131231</v>
      </c>
      <c r="M61" s="34"/>
      <c r="N61" s="34"/>
      <c r="O61" s="34"/>
      <c r="P61" s="34"/>
      <c r="Q61" s="34"/>
      <c r="R61" s="34"/>
      <c r="S61" s="35"/>
      <c r="T61" s="33"/>
      <c r="U61" s="51"/>
      <c r="V61" s="51" t="s">
        <v>23595</v>
      </c>
      <c r="W61" s="51"/>
      <c r="X61" s="51"/>
      <c r="Y61" s="33"/>
      <c r="Z61" s="183"/>
      <c r="AA61" s="183"/>
      <c r="AB61" s="33"/>
      <c r="AC61" s="45" t="s">
        <v>22542</v>
      </c>
    </row>
    <row r="62" spans="1:29" x14ac:dyDescent="0.25">
      <c r="A62" s="50" t="s">
        <v>21686</v>
      </c>
      <c r="B62" s="205" t="str">
        <f>VLOOKUP(A62,'Hồ sơ nhân viên'!$A$5:$B$273,2,0)</f>
        <v>01</v>
      </c>
      <c r="C62" s="205" t="str">
        <f>+VLOOKUP(A62,'Hồ sơ nhân viên'!$A$5:$BP$273,2,0)</f>
        <v>01</v>
      </c>
      <c r="D62" s="35" t="s">
        <v>23585</v>
      </c>
      <c r="E62" s="35" t="str">
        <f>VLOOKUP(D62,'DM loại hợp đồng'!$A$4:$B$15,2,0)</f>
        <v>LHD005</v>
      </c>
      <c r="F62" s="35" t="s">
        <v>23924</v>
      </c>
      <c r="G62" s="168">
        <v>41639</v>
      </c>
      <c r="H62" s="34" t="str">
        <f t="shared" si="0"/>
        <v>20131231</v>
      </c>
      <c r="I62" s="168">
        <v>41640</v>
      </c>
      <c r="J62" s="168" t="str">
        <f t="shared" si="1"/>
        <v>20140101</v>
      </c>
      <c r="K62" s="168"/>
      <c r="L62" s="168" t="str">
        <f t="shared" si="2"/>
        <v>19000100</v>
      </c>
      <c r="M62" s="34"/>
      <c r="N62" s="34"/>
      <c r="O62" s="34"/>
      <c r="P62" s="34"/>
      <c r="Q62" s="34"/>
      <c r="R62" s="34"/>
      <c r="S62" s="35"/>
      <c r="T62" s="33"/>
      <c r="U62" s="51"/>
      <c r="V62" s="51" t="s">
        <v>22576</v>
      </c>
      <c r="W62" s="51"/>
      <c r="X62" s="51"/>
      <c r="Y62" s="33"/>
      <c r="Z62" s="183"/>
      <c r="AA62" s="183"/>
      <c r="AB62" s="33"/>
      <c r="AC62" s="45" t="s">
        <v>22542</v>
      </c>
    </row>
    <row r="63" spans="1:29" x14ac:dyDescent="0.25">
      <c r="A63" s="50" t="s">
        <v>21792</v>
      </c>
      <c r="B63" s="205" t="str">
        <f>VLOOKUP(A63,'Hồ sơ nhân viên'!$A$5:$B$273,2,0)</f>
        <v>01</v>
      </c>
      <c r="C63" s="205" t="str">
        <f>+VLOOKUP(A63,'Hồ sơ nhân viên'!$A$5:$BP$273,2,0)</f>
        <v>01</v>
      </c>
      <c r="D63" s="35" t="s">
        <v>23898</v>
      </c>
      <c r="E63" s="35" t="str">
        <f>VLOOKUP(D63,'DM loại hợp đồng'!$A$4:$B$15,2,0)</f>
        <v>LHD001</v>
      </c>
      <c r="F63" s="35" t="s">
        <v>24152</v>
      </c>
      <c r="G63" s="34"/>
      <c r="H63" s="34" t="str">
        <f t="shared" si="0"/>
        <v>19000100</v>
      </c>
      <c r="I63" s="168">
        <v>41799</v>
      </c>
      <c r="J63" s="168" t="str">
        <f t="shared" si="1"/>
        <v>20140609</v>
      </c>
      <c r="K63" s="168">
        <v>41859</v>
      </c>
      <c r="L63" s="168" t="str">
        <f t="shared" si="2"/>
        <v>20140808</v>
      </c>
      <c r="M63" s="34"/>
      <c r="N63" s="34"/>
      <c r="O63" s="34"/>
      <c r="P63" s="34"/>
      <c r="Q63" s="34"/>
      <c r="R63" s="34"/>
      <c r="S63" s="35"/>
      <c r="T63" s="33"/>
      <c r="U63" s="51"/>
      <c r="V63" s="51" t="s">
        <v>22576</v>
      </c>
      <c r="W63" s="51"/>
      <c r="X63" s="51"/>
      <c r="Y63" s="33"/>
      <c r="Z63" s="183"/>
      <c r="AA63" s="183"/>
      <c r="AB63" s="33"/>
      <c r="AC63" s="45" t="s">
        <v>22542</v>
      </c>
    </row>
    <row r="64" spans="1:29" x14ac:dyDescent="0.25">
      <c r="A64" s="50" t="s">
        <v>21792</v>
      </c>
      <c r="B64" s="205" t="str">
        <f>VLOOKUP(A64,'Hồ sơ nhân viên'!$A$5:$B$273,2,0)</f>
        <v>01</v>
      </c>
      <c r="C64" s="205" t="str">
        <f>+VLOOKUP(A64,'Hồ sơ nhân viên'!$A$5:$BP$273,2,0)</f>
        <v>01</v>
      </c>
      <c r="D64" s="35" t="s">
        <v>23584</v>
      </c>
      <c r="E64" s="35" t="str">
        <f>VLOOKUP(D64,'DM loại hợp đồng'!$A$4:$B$15,2,0)</f>
        <v>LHD004</v>
      </c>
      <c r="F64" s="35" t="s">
        <v>24151</v>
      </c>
      <c r="G64" s="34"/>
      <c r="H64" s="34" t="str">
        <f t="shared" si="0"/>
        <v>19000100</v>
      </c>
      <c r="I64" s="168">
        <v>41859</v>
      </c>
      <c r="J64" s="168" t="str">
        <f t="shared" si="1"/>
        <v>20140808</v>
      </c>
      <c r="K64" s="168">
        <v>42247</v>
      </c>
      <c r="L64" s="168" t="str">
        <f t="shared" si="2"/>
        <v>20150831</v>
      </c>
      <c r="M64" s="34"/>
      <c r="N64" s="34"/>
      <c r="O64" s="34"/>
      <c r="P64" s="34"/>
      <c r="Q64" s="34"/>
      <c r="R64" s="34"/>
      <c r="S64" s="35"/>
      <c r="T64" s="33"/>
      <c r="U64" s="51"/>
      <c r="V64" s="51" t="s">
        <v>22576</v>
      </c>
      <c r="W64" s="51"/>
      <c r="X64" s="51"/>
      <c r="Y64" s="33"/>
      <c r="Z64" s="183"/>
      <c r="AA64" s="183"/>
      <c r="AB64" s="33"/>
      <c r="AC64" s="45" t="s">
        <v>22542</v>
      </c>
    </row>
    <row r="65" spans="1:29" x14ac:dyDescent="0.25">
      <c r="A65" s="50" t="s">
        <v>21792</v>
      </c>
      <c r="B65" s="205" t="str">
        <f>VLOOKUP(A65,'Hồ sơ nhân viên'!$A$5:$B$273,2,0)</f>
        <v>01</v>
      </c>
      <c r="C65" s="205" t="str">
        <f>+VLOOKUP(A65,'Hồ sơ nhân viên'!$A$5:$BP$273,2,0)</f>
        <v>01</v>
      </c>
      <c r="D65" s="35" t="s">
        <v>23584</v>
      </c>
      <c r="E65" s="35" t="str">
        <f>VLOOKUP(D65,'DM loại hợp đồng'!$A$4:$B$15,2,0)</f>
        <v>LHD004</v>
      </c>
      <c r="F65" s="35" t="s">
        <v>23925</v>
      </c>
      <c r="G65" s="34"/>
      <c r="H65" s="34" t="str">
        <f t="shared" si="0"/>
        <v>19000100</v>
      </c>
      <c r="I65" s="168">
        <v>42248</v>
      </c>
      <c r="J65" s="168" t="str">
        <f t="shared" si="1"/>
        <v>20150901</v>
      </c>
      <c r="K65" s="168">
        <v>43343</v>
      </c>
      <c r="L65" s="168" t="str">
        <f t="shared" si="2"/>
        <v>20180831</v>
      </c>
      <c r="M65" s="34"/>
      <c r="N65" s="34"/>
      <c r="O65" s="34"/>
      <c r="P65" s="34"/>
      <c r="Q65" s="34"/>
      <c r="R65" s="34"/>
      <c r="S65" s="35"/>
      <c r="T65" s="33"/>
      <c r="U65" s="51"/>
      <c r="V65" s="51" t="s">
        <v>22576</v>
      </c>
      <c r="W65" s="51"/>
      <c r="X65" s="51"/>
      <c r="Y65" s="33"/>
      <c r="Z65" s="183"/>
      <c r="AA65" s="183"/>
      <c r="AB65" s="33"/>
      <c r="AC65" s="45" t="s">
        <v>22542</v>
      </c>
    </row>
    <row r="66" spans="1:29" x14ac:dyDescent="0.25">
      <c r="A66" s="50" t="s">
        <v>23428</v>
      </c>
      <c r="B66" s="205" t="str">
        <f>VLOOKUP(A66,'Hồ sơ nhân viên'!$A$5:$B$273,2,0)</f>
        <v>01</v>
      </c>
      <c r="C66" s="205" t="str">
        <f>+VLOOKUP(A66,'Hồ sơ nhân viên'!$A$5:$BP$273,2,0)</f>
        <v>01</v>
      </c>
      <c r="D66" s="35" t="s">
        <v>23898</v>
      </c>
      <c r="E66" s="35" t="str">
        <f>VLOOKUP(D66,'DM loại hợp đồng'!$A$4:$B$15,2,0)</f>
        <v>LHD001</v>
      </c>
      <c r="F66" s="35" t="s">
        <v>24147</v>
      </c>
      <c r="G66" s="34"/>
      <c r="H66" s="34" t="str">
        <f t="shared" si="0"/>
        <v>19000100</v>
      </c>
      <c r="I66" s="168">
        <v>42464</v>
      </c>
      <c r="J66" s="168" t="str">
        <f t="shared" si="1"/>
        <v>20160404</v>
      </c>
      <c r="K66" s="168">
        <v>42524</v>
      </c>
      <c r="L66" s="168" t="str">
        <f t="shared" si="2"/>
        <v>20160603</v>
      </c>
      <c r="M66" s="34"/>
      <c r="N66" s="34"/>
      <c r="O66" s="34"/>
      <c r="P66" s="34"/>
      <c r="Q66" s="34"/>
      <c r="R66" s="34"/>
      <c r="S66" s="35"/>
      <c r="T66" s="33"/>
      <c r="U66" s="51"/>
      <c r="V66" s="51" t="s">
        <v>23596</v>
      </c>
      <c r="W66" s="51"/>
      <c r="X66" s="51"/>
      <c r="Y66" s="33"/>
      <c r="Z66" s="183"/>
      <c r="AA66" s="183"/>
      <c r="AB66" s="33"/>
      <c r="AC66" s="45" t="s">
        <v>22542</v>
      </c>
    </row>
    <row r="67" spans="1:29" x14ac:dyDescent="0.25">
      <c r="A67" s="50" t="s">
        <v>23428</v>
      </c>
      <c r="B67" s="205" t="str">
        <f>VLOOKUP(A67,'Hồ sơ nhân viên'!$A$5:$B$273,2,0)</f>
        <v>01</v>
      </c>
      <c r="C67" s="205" t="str">
        <f>+VLOOKUP(A67,'Hồ sơ nhân viên'!$A$5:$BP$273,2,0)</f>
        <v>01</v>
      </c>
      <c r="D67" s="35" t="s">
        <v>23584</v>
      </c>
      <c r="E67" s="35" t="str">
        <f>VLOOKUP(D67,'DM loại hợp đồng'!$A$4:$B$15,2,0)</f>
        <v>LHD004</v>
      </c>
      <c r="F67" s="35" t="s">
        <v>23926</v>
      </c>
      <c r="G67" s="34"/>
      <c r="H67" s="34" t="str">
        <f t="shared" si="0"/>
        <v>19000100</v>
      </c>
      <c r="I67" s="168">
        <v>42525</v>
      </c>
      <c r="J67" s="168" t="str">
        <f t="shared" si="1"/>
        <v>20160604</v>
      </c>
      <c r="K67" s="168">
        <v>42916</v>
      </c>
      <c r="L67" s="168" t="str">
        <f t="shared" si="2"/>
        <v>20170630</v>
      </c>
      <c r="M67" s="34"/>
      <c r="N67" s="34"/>
      <c r="O67" s="34"/>
      <c r="P67" s="34"/>
      <c r="Q67" s="34"/>
      <c r="R67" s="34"/>
      <c r="S67" s="35"/>
      <c r="T67" s="33"/>
      <c r="U67" s="51"/>
      <c r="V67" s="51" t="s">
        <v>23596</v>
      </c>
      <c r="W67" s="51"/>
      <c r="X67" s="51"/>
      <c r="Y67" s="33"/>
      <c r="Z67" s="183"/>
      <c r="AA67" s="183"/>
      <c r="AB67" s="33"/>
      <c r="AC67" s="45" t="s">
        <v>22542</v>
      </c>
    </row>
    <row r="68" spans="1:29" x14ac:dyDescent="0.25">
      <c r="A68" s="50" t="s">
        <v>23428</v>
      </c>
      <c r="B68" s="205" t="str">
        <f>VLOOKUP(A68,'Hồ sơ nhân viên'!$A$5:$B$273,2,0)</f>
        <v>01</v>
      </c>
      <c r="C68" s="205" t="str">
        <f>+VLOOKUP(A68,'Hồ sơ nhân viên'!$A$5:$BP$273,2,0)</f>
        <v>01</v>
      </c>
      <c r="D68" s="35" t="s">
        <v>25039</v>
      </c>
      <c r="E68" s="35" t="str">
        <f>VLOOKUP(D68,'DM loại hợp đồng'!$A$4:$B$15,2,0)</f>
        <v>LHD008</v>
      </c>
      <c r="F68" s="35" t="s">
        <v>24146</v>
      </c>
      <c r="G68" s="34"/>
      <c r="H68" s="34" t="str">
        <f t="shared" si="0"/>
        <v>19000100</v>
      </c>
      <c r="I68" s="168">
        <v>42525</v>
      </c>
      <c r="J68" s="168" t="str">
        <f t="shared" si="1"/>
        <v>20160604</v>
      </c>
      <c r="K68" s="168">
        <v>43281</v>
      </c>
      <c r="L68" s="168" t="str">
        <f t="shared" si="2"/>
        <v>20180630</v>
      </c>
      <c r="M68" s="34"/>
      <c r="N68" s="34"/>
      <c r="O68" s="34"/>
      <c r="P68" s="34"/>
      <c r="Q68" s="34"/>
      <c r="R68" s="34"/>
      <c r="S68" s="35"/>
      <c r="T68" s="33"/>
      <c r="U68" s="51"/>
      <c r="V68" s="51" t="s">
        <v>23596</v>
      </c>
      <c r="W68" s="51"/>
      <c r="X68" s="51"/>
      <c r="Y68" s="33"/>
      <c r="Z68" s="183"/>
      <c r="AA68" s="183"/>
      <c r="AB68" s="33"/>
      <c r="AC68" s="45" t="s">
        <v>22542</v>
      </c>
    </row>
    <row r="69" spans="1:29" x14ac:dyDescent="0.25">
      <c r="A69" s="50" t="s">
        <v>21805</v>
      </c>
      <c r="B69" s="205" t="str">
        <f>VLOOKUP(A69,'Hồ sơ nhân viên'!$A$5:$B$273,2,0)</f>
        <v>01</v>
      </c>
      <c r="C69" s="205" t="str">
        <f>+VLOOKUP(A69,'Hồ sơ nhân viên'!$A$5:$BP$273,2,0)</f>
        <v>01</v>
      </c>
      <c r="D69" s="35" t="s">
        <v>23898</v>
      </c>
      <c r="E69" s="35" t="str">
        <f>VLOOKUP(D69,'DM loại hợp đồng'!$A$4:$B$15,2,0)</f>
        <v>LHD001</v>
      </c>
      <c r="F69" s="35" t="s">
        <v>24154</v>
      </c>
      <c r="G69" s="34"/>
      <c r="H69" s="34" t="str">
        <f t="shared" si="0"/>
        <v>19000100</v>
      </c>
      <c r="I69" s="168">
        <v>42529</v>
      </c>
      <c r="J69" s="168" t="str">
        <f t="shared" si="1"/>
        <v>20160608</v>
      </c>
      <c r="K69" s="168">
        <v>42589</v>
      </c>
      <c r="L69" s="168" t="str">
        <f t="shared" si="2"/>
        <v>20160807</v>
      </c>
      <c r="M69" s="34"/>
      <c r="N69" s="34"/>
      <c r="O69" s="34"/>
      <c r="P69" s="34"/>
      <c r="Q69" s="34"/>
      <c r="R69" s="34"/>
      <c r="S69" s="35"/>
      <c r="T69" s="33"/>
      <c r="U69" s="51"/>
      <c r="V69" s="51" t="s">
        <v>23595</v>
      </c>
      <c r="W69" s="51"/>
      <c r="X69" s="51"/>
      <c r="Y69" s="33"/>
      <c r="Z69" s="183"/>
      <c r="AA69" s="183"/>
      <c r="AB69" s="33"/>
      <c r="AC69" s="45" t="s">
        <v>22542</v>
      </c>
    </row>
    <row r="70" spans="1:29" x14ac:dyDescent="0.25">
      <c r="A70" s="50" t="s">
        <v>21805</v>
      </c>
      <c r="B70" s="205" t="str">
        <f>VLOOKUP(A70,'Hồ sơ nhân viên'!$A$5:$B$273,2,0)</f>
        <v>01</v>
      </c>
      <c r="C70" s="205" t="str">
        <f>+VLOOKUP(A70,'Hồ sơ nhân viên'!$A$5:$BP$273,2,0)</f>
        <v>01</v>
      </c>
      <c r="D70" s="35" t="s">
        <v>23584</v>
      </c>
      <c r="E70" s="35" t="str">
        <f>VLOOKUP(D70,'DM loại hợp đồng'!$A$4:$B$15,2,0)</f>
        <v>LHD004</v>
      </c>
      <c r="F70" s="35" t="s">
        <v>23927</v>
      </c>
      <c r="G70" s="168">
        <f>+I70</f>
        <v>42590</v>
      </c>
      <c r="H70" s="34" t="str">
        <f t="shared" ref="H70:H133" si="3">YEAR(G70) &amp; IF(MONTH(G70) &lt;10,"0" &amp; MONTH(G70),MONTH(G70)) &amp;  IF(DAY(G70) &lt;10,"0" &amp; DAY(G70),DAY(G70))</f>
        <v>20160808</v>
      </c>
      <c r="I70" s="168">
        <v>42590</v>
      </c>
      <c r="J70" s="168" t="str">
        <f t="shared" ref="J70:J133" si="4">YEAR(I70) &amp; IF(MONTH(I70) &lt;10,"0" &amp; MONTH(I70),MONTH(I70)) &amp;  IF(DAY(I70) &lt;10,"0" &amp; DAY(I70),DAY(I70))</f>
        <v>20160808</v>
      </c>
      <c r="K70" s="168">
        <v>42978</v>
      </c>
      <c r="L70" s="168" t="str">
        <f t="shared" ref="L70:L133" si="5">YEAR(K70) &amp; IF(MONTH(K70) &lt;10,"0" &amp; MONTH(K70),MONTH(K70)) &amp;  IF(DAY(K70) &lt;10,"0" &amp; DAY(K70),DAY(K70))</f>
        <v>20170831</v>
      </c>
      <c r="M70" s="34"/>
      <c r="N70" s="34"/>
      <c r="O70" s="34"/>
      <c r="P70" s="34"/>
      <c r="Q70" s="34"/>
      <c r="R70" s="34"/>
      <c r="S70" s="35"/>
      <c r="T70" s="33"/>
      <c r="U70" s="51"/>
      <c r="V70" s="51" t="s">
        <v>23595</v>
      </c>
      <c r="W70" s="51"/>
      <c r="X70" s="51"/>
      <c r="Y70" s="33"/>
      <c r="Z70" s="183"/>
      <c r="AA70" s="183"/>
      <c r="AB70" s="33"/>
      <c r="AC70" s="45" t="s">
        <v>22542</v>
      </c>
    </row>
    <row r="71" spans="1:29" x14ac:dyDescent="0.25">
      <c r="A71" s="50" t="s">
        <v>21805</v>
      </c>
      <c r="B71" s="205" t="str">
        <f>VLOOKUP(A71,'Hồ sơ nhân viên'!$A$5:$B$273,2,0)</f>
        <v>01</v>
      </c>
      <c r="C71" s="205" t="str">
        <f>+VLOOKUP(A71,'Hồ sơ nhân viên'!$A$5:$BP$273,2,0)</f>
        <v>01</v>
      </c>
      <c r="D71" s="35" t="s">
        <v>25039</v>
      </c>
      <c r="E71" s="35" t="str">
        <f>VLOOKUP(D71,'DM loại hợp đồng'!$A$4:$B$15,2,0)</f>
        <v>LHD008</v>
      </c>
      <c r="F71" s="35" t="s">
        <v>24153</v>
      </c>
      <c r="G71" s="34"/>
      <c r="H71" s="34" t="str">
        <f t="shared" si="3"/>
        <v>19000100</v>
      </c>
      <c r="I71" s="168">
        <v>42590</v>
      </c>
      <c r="J71" s="168" t="str">
        <f t="shared" si="4"/>
        <v>20160808</v>
      </c>
      <c r="K71" s="168">
        <v>43343</v>
      </c>
      <c r="L71" s="168" t="str">
        <f t="shared" si="5"/>
        <v>20180831</v>
      </c>
      <c r="M71" s="34"/>
      <c r="N71" s="34"/>
      <c r="O71" s="34"/>
      <c r="P71" s="34"/>
      <c r="Q71" s="34"/>
      <c r="R71" s="34"/>
      <c r="S71" s="35"/>
      <c r="T71" s="33"/>
      <c r="U71" s="51"/>
      <c r="V71" s="51" t="s">
        <v>23595</v>
      </c>
      <c r="W71" s="51"/>
      <c r="X71" s="51"/>
      <c r="Y71" s="33"/>
      <c r="Z71" s="183"/>
      <c r="AA71" s="183"/>
      <c r="AB71" s="33"/>
      <c r="AC71" s="45" t="s">
        <v>22542</v>
      </c>
    </row>
    <row r="72" spans="1:29" x14ac:dyDescent="0.25">
      <c r="A72" s="50" t="s">
        <v>23382</v>
      </c>
      <c r="B72" s="205" t="str">
        <f>VLOOKUP(A72,'Hồ sơ nhân viên'!$A$5:$B$273,2,0)</f>
        <v>01</v>
      </c>
      <c r="C72" s="205" t="str">
        <f>+VLOOKUP(A72,'Hồ sơ nhân viên'!$A$5:$BP$273,2,0)</f>
        <v>01</v>
      </c>
      <c r="D72" s="35" t="s">
        <v>23898</v>
      </c>
      <c r="E72" s="35" t="str">
        <f>VLOOKUP(D72,'DM loại hợp đồng'!$A$4:$B$15,2,0)</f>
        <v>LHD001</v>
      </c>
      <c r="F72" s="35" t="s">
        <v>24161</v>
      </c>
      <c r="G72" s="34"/>
      <c r="H72" s="34" t="str">
        <f t="shared" si="3"/>
        <v>19000100</v>
      </c>
      <c r="I72" s="168">
        <v>42597</v>
      </c>
      <c r="J72" s="168" t="str">
        <f t="shared" si="4"/>
        <v>20160815</v>
      </c>
      <c r="K72" s="168">
        <v>42657</v>
      </c>
      <c r="L72" s="168" t="str">
        <f t="shared" si="5"/>
        <v>20161014</v>
      </c>
      <c r="M72" s="34"/>
      <c r="N72" s="34"/>
      <c r="O72" s="34"/>
      <c r="P72" s="34"/>
      <c r="Q72" s="34"/>
      <c r="R72" s="34"/>
      <c r="S72" s="35"/>
      <c r="T72" s="33"/>
      <c r="U72" s="51"/>
      <c r="V72" s="51" t="s">
        <v>23597</v>
      </c>
      <c r="W72" s="51"/>
      <c r="X72" s="51"/>
      <c r="Y72" s="33"/>
      <c r="Z72" s="183"/>
      <c r="AA72" s="183"/>
      <c r="AB72" s="33"/>
      <c r="AC72" s="45" t="s">
        <v>22542</v>
      </c>
    </row>
    <row r="73" spans="1:29" x14ac:dyDescent="0.25">
      <c r="A73" s="50" t="s">
        <v>23382</v>
      </c>
      <c r="B73" s="205" t="str">
        <f>VLOOKUP(A73,'Hồ sơ nhân viên'!$A$5:$B$273,2,0)</f>
        <v>01</v>
      </c>
      <c r="C73" s="205" t="str">
        <f>+VLOOKUP(A73,'Hồ sơ nhân viên'!$A$5:$BP$273,2,0)</f>
        <v>01</v>
      </c>
      <c r="D73" s="35" t="s">
        <v>23584</v>
      </c>
      <c r="E73" s="35" t="str">
        <f>VLOOKUP(D73,'DM loại hợp đồng'!$A$4:$B$15,2,0)</f>
        <v>LHD004</v>
      </c>
      <c r="F73" s="35" t="s">
        <v>23928</v>
      </c>
      <c r="G73" s="168">
        <f>+I73</f>
        <v>42658</v>
      </c>
      <c r="H73" s="34" t="str">
        <f t="shared" si="3"/>
        <v>20161015</v>
      </c>
      <c r="I73" s="168">
        <v>42658</v>
      </c>
      <c r="J73" s="168" t="str">
        <f t="shared" si="4"/>
        <v>20161015</v>
      </c>
      <c r="K73" s="168">
        <v>43039</v>
      </c>
      <c r="L73" s="168" t="str">
        <f t="shared" si="5"/>
        <v>20171031</v>
      </c>
      <c r="M73" s="34"/>
      <c r="N73" s="34"/>
      <c r="O73" s="34"/>
      <c r="P73" s="34"/>
      <c r="Q73" s="34"/>
      <c r="R73" s="34"/>
      <c r="S73" s="35"/>
      <c r="T73" s="33"/>
      <c r="U73" s="51"/>
      <c r="V73" s="51" t="s">
        <v>23597</v>
      </c>
      <c r="W73" s="51"/>
      <c r="X73" s="51"/>
      <c r="Y73" s="33"/>
      <c r="Z73" s="183"/>
      <c r="AA73" s="183"/>
      <c r="AB73" s="33"/>
      <c r="AC73" s="45" t="s">
        <v>22542</v>
      </c>
    </row>
    <row r="74" spans="1:29" x14ac:dyDescent="0.25">
      <c r="A74" s="50" t="s">
        <v>23382</v>
      </c>
      <c r="B74" s="205" t="str">
        <f>VLOOKUP(A74,'Hồ sơ nhân viên'!$A$5:$B$273,2,0)</f>
        <v>01</v>
      </c>
      <c r="C74" s="205" t="str">
        <f>+VLOOKUP(A74,'Hồ sơ nhân viên'!$A$5:$BP$273,2,0)</f>
        <v>01</v>
      </c>
      <c r="D74" s="35" t="s">
        <v>25039</v>
      </c>
      <c r="E74" s="35" t="str">
        <f>VLOOKUP(D74,'DM loại hợp đồng'!$A$4:$B$15,2,0)</f>
        <v>LHD008</v>
      </c>
      <c r="F74" s="35" t="s">
        <v>24160</v>
      </c>
      <c r="G74" s="168">
        <v>43033</v>
      </c>
      <c r="H74" s="34" t="str">
        <f t="shared" si="3"/>
        <v>20171025</v>
      </c>
      <c r="I74" s="168">
        <v>42658</v>
      </c>
      <c r="J74" s="168" t="str">
        <f t="shared" si="4"/>
        <v>20161015</v>
      </c>
      <c r="K74" s="168">
        <v>43404</v>
      </c>
      <c r="L74" s="168" t="str">
        <f t="shared" si="5"/>
        <v>20181031</v>
      </c>
      <c r="M74" s="34"/>
      <c r="N74" s="34"/>
      <c r="O74" s="34"/>
      <c r="P74" s="34"/>
      <c r="Q74" s="34"/>
      <c r="R74" s="34"/>
      <c r="S74" s="35"/>
      <c r="T74" s="33"/>
      <c r="U74" s="51"/>
      <c r="V74" s="51" t="s">
        <v>23597</v>
      </c>
      <c r="W74" s="51"/>
      <c r="X74" s="51"/>
      <c r="Y74" s="33"/>
      <c r="Z74" s="183"/>
      <c r="AA74" s="183"/>
      <c r="AB74" s="33"/>
      <c r="AC74" s="45" t="s">
        <v>22542</v>
      </c>
    </row>
    <row r="75" spans="1:29" x14ac:dyDescent="0.25">
      <c r="A75" s="50" t="s">
        <v>21707</v>
      </c>
      <c r="B75" s="205" t="str">
        <f>VLOOKUP(A75,'Hồ sơ nhân viên'!$A$5:$B$273,2,0)</f>
        <v>01</v>
      </c>
      <c r="C75" s="205" t="str">
        <f>+VLOOKUP(A75,'Hồ sơ nhân viên'!$A$5:$BP$273,2,0)</f>
        <v>01</v>
      </c>
      <c r="D75" s="35" t="s">
        <v>23584</v>
      </c>
      <c r="E75" s="35" t="str">
        <f>VLOOKUP(D75,'DM loại hợp đồng'!$A$4:$B$15,2,0)</f>
        <v>LHD004</v>
      </c>
      <c r="F75" s="35" t="s">
        <v>24089</v>
      </c>
      <c r="G75" s="34"/>
      <c r="H75" s="34" t="str">
        <f t="shared" si="3"/>
        <v>19000100</v>
      </c>
      <c r="I75" s="168">
        <v>40427</v>
      </c>
      <c r="J75" s="168" t="str">
        <f t="shared" si="4"/>
        <v>20100906</v>
      </c>
      <c r="K75" s="168">
        <v>40792</v>
      </c>
      <c r="L75" s="168" t="str">
        <f t="shared" si="5"/>
        <v>20110906</v>
      </c>
      <c r="M75" s="34"/>
      <c r="N75" s="34"/>
      <c r="O75" s="34"/>
      <c r="P75" s="34"/>
      <c r="Q75" s="34"/>
      <c r="R75" s="34"/>
      <c r="S75" s="35"/>
      <c r="T75" s="33"/>
      <c r="U75" s="51"/>
      <c r="V75" s="51" t="s">
        <v>22069</v>
      </c>
      <c r="W75" s="51"/>
      <c r="X75" s="51"/>
      <c r="Y75" s="33"/>
      <c r="Z75" s="183"/>
      <c r="AA75" s="183"/>
      <c r="AB75" s="33"/>
      <c r="AC75" s="45" t="s">
        <v>22542</v>
      </c>
    </row>
    <row r="76" spans="1:29" x14ac:dyDescent="0.25">
      <c r="A76" s="50" t="s">
        <v>21707</v>
      </c>
      <c r="B76" s="205" t="str">
        <f>VLOOKUP(A76,'Hồ sơ nhân viên'!$A$5:$B$273,2,0)</f>
        <v>01</v>
      </c>
      <c r="C76" s="205" t="str">
        <f>+VLOOKUP(A76,'Hồ sơ nhân viên'!$A$5:$BP$273,2,0)</f>
        <v>01</v>
      </c>
      <c r="D76" s="35" t="s">
        <v>23584</v>
      </c>
      <c r="E76" s="35" t="str">
        <f>VLOOKUP(D76,'DM loại hợp đồng'!$A$4:$B$15,2,0)</f>
        <v>LHD004</v>
      </c>
      <c r="F76" s="35" t="s">
        <v>24088</v>
      </c>
      <c r="G76" s="34"/>
      <c r="H76" s="34" t="str">
        <f t="shared" si="3"/>
        <v>19000100</v>
      </c>
      <c r="I76" s="168">
        <v>40792</v>
      </c>
      <c r="J76" s="168" t="str">
        <f t="shared" si="4"/>
        <v>20110906</v>
      </c>
      <c r="K76" s="168">
        <v>41158</v>
      </c>
      <c r="L76" s="168" t="str">
        <f t="shared" si="5"/>
        <v>20120906</v>
      </c>
      <c r="M76" s="34"/>
      <c r="N76" s="34"/>
      <c r="O76" s="34"/>
      <c r="P76" s="34"/>
      <c r="Q76" s="34"/>
      <c r="R76" s="34"/>
      <c r="S76" s="35"/>
      <c r="T76" s="33"/>
      <c r="U76" s="51"/>
      <c r="V76" s="51" t="s">
        <v>22069</v>
      </c>
      <c r="W76" s="51"/>
      <c r="X76" s="51"/>
      <c r="Y76" s="33"/>
      <c r="Z76" s="183"/>
      <c r="AA76" s="183"/>
      <c r="AB76" s="33"/>
      <c r="AC76" s="45" t="s">
        <v>22542</v>
      </c>
    </row>
    <row r="77" spans="1:29" x14ac:dyDescent="0.25">
      <c r="A77" s="50" t="s">
        <v>21707</v>
      </c>
      <c r="B77" s="205" t="str">
        <f>VLOOKUP(A77,'Hồ sơ nhân viên'!$A$5:$B$273,2,0)</f>
        <v>01</v>
      </c>
      <c r="C77" s="205" t="str">
        <f>+VLOOKUP(A77,'Hồ sơ nhân viên'!$A$5:$BP$273,2,0)</f>
        <v>01</v>
      </c>
      <c r="D77" s="35" t="s">
        <v>23584</v>
      </c>
      <c r="E77" s="35" t="str">
        <f>VLOOKUP(D77,'DM loại hợp đồng'!$A$4:$B$15,2,0)</f>
        <v>LHD004</v>
      </c>
      <c r="F77" s="35" t="s">
        <v>24087</v>
      </c>
      <c r="G77" s="34"/>
      <c r="H77" s="34" t="str">
        <f t="shared" si="3"/>
        <v>19000100</v>
      </c>
      <c r="I77" s="168">
        <v>41159</v>
      </c>
      <c r="J77" s="168" t="str">
        <f t="shared" si="4"/>
        <v>20120907</v>
      </c>
      <c r="K77" s="168">
        <v>42253</v>
      </c>
      <c r="L77" s="168" t="str">
        <f t="shared" si="5"/>
        <v>20150906</v>
      </c>
      <c r="M77" s="34"/>
      <c r="N77" s="34"/>
      <c r="O77" s="34"/>
      <c r="P77" s="34"/>
      <c r="Q77" s="34"/>
      <c r="R77" s="34"/>
      <c r="S77" s="35"/>
      <c r="T77" s="33"/>
      <c r="U77" s="51"/>
      <c r="V77" s="51" t="s">
        <v>22072</v>
      </c>
      <c r="W77" s="51"/>
      <c r="X77" s="51"/>
      <c r="Y77" s="33"/>
      <c r="Z77" s="183"/>
      <c r="AA77" s="183"/>
      <c r="AB77" s="33"/>
      <c r="AC77" s="45" t="s">
        <v>22542</v>
      </c>
    </row>
    <row r="78" spans="1:29" x14ac:dyDescent="0.25">
      <c r="A78" s="50" t="s">
        <v>21707</v>
      </c>
      <c r="B78" s="205" t="str">
        <f>VLOOKUP(A78,'Hồ sơ nhân viên'!$A$5:$B$273,2,0)</f>
        <v>01</v>
      </c>
      <c r="C78" s="205" t="str">
        <f>+VLOOKUP(A78,'Hồ sơ nhân viên'!$A$5:$BP$273,2,0)</f>
        <v>01</v>
      </c>
      <c r="D78" s="35" t="s">
        <v>23585</v>
      </c>
      <c r="E78" s="35" t="str">
        <f>VLOOKUP(D78,'DM loại hợp đồng'!$A$4:$B$15,2,0)</f>
        <v>LHD005</v>
      </c>
      <c r="F78" s="35" t="s">
        <v>23929</v>
      </c>
      <c r="G78" s="34"/>
      <c r="H78" s="34" t="str">
        <f t="shared" si="3"/>
        <v>19000100</v>
      </c>
      <c r="I78" s="168">
        <v>42254</v>
      </c>
      <c r="J78" s="168" t="str">
        <f t="shared" si="4"/>
        <v>20150907</v>
      </c>
      <c r="K78" s="168"/>
      <c r="L78" s="168" t="str">
        <f t="shared" si="5"/>
        <v>19000100</v>
      </c>
      <c r="M78" s="34"/>
      <c r="N78" s="34"/>
      <c r="O78" s="34"/>
      <c r="P78" s="34"/>
      <c r="Q78" s="34"/>
      <c r="R78" s="34"/>
      <c r="S78" s="35"/>
      <c r="T78" s="33"/>
      <c r="U78" s="51"/>
      <c r="V78" s="51" t="s">
        <v>22072</v>
      </c>
      <c r="W78" s="51"/>
      <c r="X78" s="51"/>
      <c r="Y78" s="33"/>
      <c r="Z78" s="183"/>
      <c r="AA78" s="183"/>
      <c r="AB78" s="33"/>
      <c r="AC78" s="45" t="s">
        <v>22542</v>
      </c>
    </row>
    <row r="79" spans="1:29" x14ac:dyDescent="0.25">
      <c r="A79" s="50" t="s">
        <v>21777</v>
      </c>
      <c r="B79" s="205" t="str">
        <f>VLOOKUP(A79,'Hồ sơ nhân viên'!$A$5:$B$273,2,0)</f>
        <v>01</v>
      </c>
      <c r="C79" s="205" t="str">
        <f>+VLOOKUP(A79,'Hồ sơ nhân viên'!$A$5:$BP$273,2,0)</f>
        <v>01</v>
      </c>
      <c r="D79" s="35" t="s">
        <v>23898</v>
      </c>
      <c r="E79" s="35" t="str">
        <f>VLOOKUP(D79,'DM loại hợp đồng'!$A$4:$B$15,2,0)</f>
        <v>LHD001</v>
      </c>
      <c r="F79" s="35" t="s">
        <v>24084</v>
      </c>
      <c r="G79" s="34"/>
      <c r="H79" s="34" t="str">
        <f t="shared" si="3"/>
        <v>19000100</v>
      </c>
      <c r="I79" s="168">
        <v>41548</v>
      </c>
      <c r="J79" s="168" t="str">
        <f t="shared" si="4"/>
        <v>20131001</v>
      </c>
      <c r="K79" s="168">
        <v>41608</v>
      </c>
      <c r="L79" s="168" t="str">
        <f t="shared" si="5"/>
        <v>20131130</v>
      </c>
      <c r="M79" s="34"/>
      <c r="N79" s="34"/>
      <c r="O79" s="34"/>
      <c r="P79" s="34"/>
      <c r="Q79" s="34"/>
      <c r="R79" s="34"/>
      <c r="S79" s="35"/>
      <c r="T79" s="33"/>
      <c r="U79" s="51"/>
      <c r="V79" s="51" t="s">
        <v>22072</v>
      </c>
      <c r="W79" s="51"/>
      <c r="X79" s="51"/>
      <c r="Y79" s="33"/>
      <c r="Z79" s="183"/>
      <c r="AA79" s="183"/>
      <c r="AB79" s="33"/>
      <c r="AC79" s="45" t="s">
        <v>22542</v>
      </c>
    </row>
    <row r="80" spans="1:29" x14ac:dyDescent="0.25">
      <c r="A80" s="50" t="s">
        <v>21777</v>
      </c>
      <c r="B80" s="205" t="str">
        <f>VLOOKUP(A80,'Hồ sơ nhân viên'!$A$5:$B$273,2,0)</f>
        <v>01</v>
      </c>
      <c r="C80" s="205" t="str">
        <f>+VLOOKUP(A80,'Hồ sơ nhân viên'!$A$5:$BP$273,2,0)</f>
        <v>01</v>
      </c>
      <c r="D80" s="35" t="s">
        <v>23584</v>
      </c>
      <c r="E80" s="35" t="str">
        <f>VLOOKUP(D80,'DM loại hợp đồng'!$A$4:$B$15,2,0)</f>
        <v>LHD004</v>
      </c>
      <c r="F80" s="35" t="s">
        <v>24083</v>
      </c>
      <c r="G80" s="34"/>
      <c r="H80" s="34" t="str">
        <f t="shared" si="3"/>
        <v>19000100</v>
      </c>
      <c r="I80" s="168">
        <v>41609</v>
      </c>
      <c r="J80" s="168" t="str">
        <f t="shared" si="4"/>
        <v>20131201</v>
      </c>
      <c r="K80" s="168">
        <v>41973</v>
      </c>
      <c r="L80" s="168" t="str">
        <f t="shared" si="5"/>
        <v>20141130</v>
      </c>
      <c r="M80" s="34"/>
      <c r="N80" s="34"/>
      <c r="O80" s="34"/>
      <c r="P80" s="34"/>
      <c r="Q80" s="34"/>
      <c r="R80" s="34"/>
      <c r="S80" s="35"/>
      <c r="T80" s="33"/>
      <c r="U80" s="51"/>
      <c r="V80" s="51" t="s">
        <v>22072</v>
      </c>
      <c r="W80" s="51"/>
      <c r="X80" s="51"/>
      <c r="Y80" s="33"/>
      <c r="Z80" s="183"/>
      <c r="AA80" s="183"/>
      <c r="AB80" s="33"/>
      <c r="AC80" s="45" t="s">
        <v>22542</v>
      </c>
    </row>
    <row r="81" spans="1:29" x14ac:dyDescent="0.25">
      <c r="A81" s="50" t="s">
        <v>21777</v>
      </c>
      <c r="B81" s="205" t="str">
        <f>VLOOKUP(A81,'Hồ sơ nhân viên'!$A$5:$B$273,2,0)</f>
        <v>01</v>
      </c>
      <c r="C81" s="205" t="str">
        <f>+VLOOKUP(A81,'Hồ sơ nhân viên'!$A$5:$BP$273,2,0)</f>
        <v>01</v>
      </c>
      <c r="D81" s="35" t="s">
        <v>23584</v>
      </c>
      <c r="E81" s="35" t="str">
        <f>VLOOKUP(D81,'DM loại hợp đồng'!$A$4:$B$15,2,0)</f>
        <v>LHD004</v>
      </c>
      <c r="F81" s="35" t="s">
        <v>24082</v>
      </c>
      <c r="G81" s="34"/>
      <c r="H81" s="34" t="str">
        <f t="shared" si="3"/>
        <v>19000100</v>
      </c>
      <c r="I81" s="168">
        <v>41974</v>
      </c>
      <c r="J81" s="168" t="str">
        <f t="shared" si="4"/>
        <v>20141201</v>
      </c>
      <c r="K81" s="168">
        <v>43069</v>
      </c>
      <c r="L81" s="168" t="str">
        <f t="shared" si="5"/>
        <v>20171130</v>
      </c>
      <c r="M81" s="34"/>
      <c r="N81" s="34"/>
      <c r="O81" s="34"/>
      <c r="P81" s="34"/>
      <c r="Q81" s="34"/>
      <c r="R81" s="34"/>
      <c r="S81" s="35"/>
      <c r="T81" s="33"/>
      <c r="U81" s="51"/>
      <c r="V81" s="51" t="s">
        <v>22072</v>
      </c>
      <c r="W81" s="51"/>
      <c r="X81" s="51"/>
      <c r="Y81" s="33"/>
      <c r="Z81" s="183"/>
      <c r="AA81" s="183"/>
      <c r="AB81" s="33"/>
      <c r="AC81" s="45" t="s">
        <v>22542</v>
      </c>
    </row>
    <row r="82" spans="1:29" x14ac:dyDescent="0.25">
      <c r="A82" s="50" t="s">
        <v>21777</v>
      </c>
      <c r="B82" s="205" t="str">
        <f>VLOOKUP(A82,'Hồ sơ nhân viên'!$A$5:$B$273,2,0)</f>
        <v>01</v>
      </c>
      <c r="C82" s="205" t="str">
        <f>+VLOOKUP(A82,'Hồ sơ nhân viên'!$A$5:$BP$273,2,0)</f>
        <v>01</v>
      </c>
      <c r="D82" s="35" t="s">
        <v>23585</v>
      </c>
      <c r="E82" s="35" t="str">
        <f>VLOOKUP(D82,'DM loại hợp đồng'!$A$4:$B$15,2,0)</f>
        <v>LHD005</v>
      </c>
      <c r="F82" s="35" t="s">
        <v>23930</v>
      </c>
      <c r="G82" s="34"/>
      <c r="H82" s="34" t="str">
        <f t="shared" si="3"/>
        <v>19000100</v>
      </c>
      <c r="I82" s="168">
        <v>43070</v>
      </c>
      <c r="J82" s="168" t="str">
        <f t="shared" si="4"/>
        <v>20171201</v>
      </c>
      <c r="K82" s="168"/>
      <c r="L82" s="168" t="str">
        <f t="shared" si="5"/>
        <v>19000100</v>
      </c>
      <c r="M82" s="34"/>
      <c r="N82" s="34"/>
      <c r="O82" s="34"/>
      <c r="P82" s="34"/>
      <c r="Q82" s="34"/>
      <c r="R82" s="34"/>
      <c r="S82" s="35"/>
      <c r="T82" s="33"/>
      <c r="U82" s="51"/>
      <c r="V82" s="51" t="s">
        <v>22072</v>
      </c>
      <c r="W82" s="51"/>
      <c r="X82" s="51"/>
      <c r="Y82" s="33"/>
      <c r="Z82" s="183"/>
      <c r="AA82" s="183"/>
      <c r="AB82" s="33"/>
      <c r="AC82" s="45" t="s">
        <v>22542</v>
      </c>
    </row>
    <row r="83" spans="1:29" x14ac:dyDescent="0.25">
      <c r="A83" s="50" t="s">
        <v>23285</v>
      </c>
      <c r="B83" s="205" t="str">
        <f>VLOOKUP(A83,'Hồ sơ nhân viên'!$A$5:$B$273,2,0)</f>
        <v>01</v>
      </c>
      <c r="C83" s="205" t="str">
        <f>+VLOOKUP(A83,'Hồ sơ nhân viên'!$A$5:$BP$273,2,0)</f>
        <v>01</v>
      </c>
      <c r="D83" s="35" t="s">
        <v>23898</v>
      </c>
      <c r="E83" s="35" t="str">
        <f>VLOOKUP(D83,'DM loại hợp đồng'!$A$4:$B$15,2,0)</f>
        <v>LHD001</v>
      </c>
      <c r="F83" s="35" t="s">
        <v>24086</v>
      </c>
      <c r="G83" s="34"/>
      <c r="H83" s="34" t="str">
        <f t="shared" si="3"/>
        <v>19000100</v>
      </c>
      <c r="I83" s="168">
        <v>42170</v>
      </c>
      <c r="J83" s="168" t="str">
        <f t="shared" si="4"/>
        <v>20150615</v>
      </c>
      <c r="K83" s="168">
        <v>42231</v>
      </c>
      <c r="L83" s="168" t="str">
        <f t="shared" si="5"/>
        <v>20150815</v>
      </c>
      <c r="M83" s="34"/>
      <c r="N83" s="34"/>
      <c r="O83" s="34"/>
      <c r="P83" s="34"/>
      <c r="Q83" s="34"/>
      <c r="R83" s="34"/>
      <c r="S83" s="35"/>
      <c r="T83" s="33"/>
      <c r="U83" s="51"/>
      <c r="V83" s="51" t="s">
        <v>22072</v>
      </c>
      <c r="W83" s="51"/>
      <c r="X83" s="51"/>
      <c r="Y83" s="33"/>
      <c r="Z83" s="183"/>
      <c r="AA83" s="183"/>
      <c r="AB83" s="33"/>
      <c r="AC83" s="45" t="s">
        <v>22542</v>
      </c>
    </row>
    <row r="84" spans="1:29" x14ac:dyDescent="0.25">
      <c r="A84" s="50" t="s">
        <v>23285</v>
      </c>
      <c r="B84" s="205" t="str">
        <f>VLOOKUP(A84,'Hồ sơ nhân viên'!$A$5:$B$273,2,0)</f>
        <v>01</v>
      </c>
      <c r="C84" s="205" t="str">
        <f>+VLOOKUP(A84,'Hồ sơ nhân viên'!$A$5:$BP$273,2,0)</f>
        <v>01</v>
      </c>
      <c r="D84" s="35" t="s">
        <v>23584</v>
      </c>
      <c r="E84" s="35" t="str">
        <f>VLOOKUP(D84,'DM loại hợp đồng'!$A$4:$B$15,2,0)</f>
        <v>LHD004</v>
      </c>
      <c r="F84" s="35" t="s">
        <v>24085</v>
      </c>
      <c r="G84" s="34"/>
      <c r="H84" s="34" t="str">
        <f t="shared" si="3"/>
        <v>19000100</v>
      </c>
      <c r="I84" s="168">
        <v>42231</v>
      </c>
      <c r="J84" s="168" t="str">
        <f t="shared" si="4"/>
        <v>20150815</v>
      </c>
      <c r="K84" s="168">
        <v>42613</v>
      </c>
      <c r="L84" s="168" t="str">
        <f t="shared" si="5"/>
        <v>20160831</v>
      </c>
      <c r="M84" s="34"/>
      <c r="N84" s="34"/>
      <c r="O84" s="34"/>
      <c r="P84" s="34"/>
      <c r="Q84" s="34"/>
      <c r="R84" s="34"/>
      <c r="S84" s="35"/>
      <c r="T84" s="33"/>
      <c r="U84" s="51"/>
      <c r="V84" s="51" t="s">
        <v>22072</v>
      </c>
      <c r="W84" s="51"/>
      <c r="X84" s="51"/>
      <c r="Y84" s="33"/>
      <c r="Z84" s="183"/>
      <c r="AA84" s="183"/>
      <c r="AB84" s="33"/>
      <c r="AC84" s="45" t="s">
        <v>22542</v>
      </c>
    </row>
    <row r="85" spans="1:29" x14ac:dyDescent="0.25">
      <c r="A85" s="50" t="s">
        <v>23285</v>
      </c>
      <c r="B85" s="205" t="str">
        <f>VLOOKUP(A85,'Hồ sơ nhân viên'!$A$5:$B$273,2,0)</f>
        <v>01</v>
      </c>
      <c r="C85" s="205" t="str">
        <f>+VLOOKUP(A85,'Hồ sơ nhân viên'!$A$5:$BP$273,2,0)</f>
        <v>01</v>
      </c>
      <c r="D85" s="35" t="s">
        <v>25039</v>
      </c>
      <c r="E85" s="35" t="str">
        <f>VLOOKUP(D85,'DM loại hợp đồng'!$A$4:$B$15,2,0)</f>
        <v>LHD008</v>
      </c>
      <c r="F85" s="35" t="s">
        <v>24175</v>
      </c>
      <c r="G85" s="34"/>
      <c r="H85" s="34" t="str">
        <f t="shared" si="3"/>
        <v>19000100</v>
      </c>
      <c r="I85" s="168">
        <v>42614</v>
      </c>
      <c r="J85" s="168" t="str">
        <f t="shared" si="4"/>
        <v>20160901</v>
      </c>
      <c r="K85" s="168">
        <v>42978</v>
      </c>
      <c r="L85" s="168" t="str">
        <f t="shared" si="5"/>
        <v>20170831</v>
      </c>
      <c r="M85" s="34"/>
      <c r="N85" s="34"/>
      <c r="O85" s="34"/>
      <c r="P85" s="34"/>
      <c r="Q85" s="34"/>
      <c r="R85" s="34"/>
      <c r="S85" s="35"/>
      <c r="T85" s="33"/>
      <c r="U85" s="51"/>
      <c r="V85" s="51" t="s">
        <v>22072</v>
      </c>
      <c r="W85" s="51"/>
      <c r="X85" s="51"/>
      <c r="Y85" s="33"/>
      <c r="Z85" s="183"/>
      <c r="AA85" s="183"/>
      <c r="AB85" s="33"/>
      <c r="AC85" s="45" t="s">
        <v>22542</v>
      </c>
    </row>
    <row r="86" spans="1:29" x14ac:dyDescent="0.25">
      <c r="A86" s="50" t="s">
        <v>23285</v>
      </c>
      <c r="B86" s="205" t="str">
        <f>VLOOKUP(A86,'Hồ sơ nhân viên'!$A$5:$B$273,2,0)</f>
        <v>01</v>
      </c>
      <c r="C86" s="205" t="str">
        <f>+VLOOKUP(A86,'Hồ sơ nhân viên'!$A$5:$BP$273,2,0)</f>
        <v>01</v>
      </c>
      <c r="D86" s="35" t="s">
        <v>23584</v>
      </c>
      <c r="E86" s="35" t="str">
        <f>VLOOKUP(D86,'DM loại hợp đồng'!$A$4:$B$15,2,0)</f>
        <v>LHD004</v>
      </c>
      <c r="F86" s="35" t="s">
        <v>23931</v>
      </c>
      <c r="G86" s="34"/>
      <c r="H86" s="34" t="str">
        <f t="shared" si="3"/>
        <v>19000100</v>
      </c>
      <c r="I86" s="168">
        <v>42979</v>
      </c>
      <c r="J86" s="168" t="str">
        <f t="shared" si="4"/>
        <v>20170901</v>
      </c>
      <c r="K86" s="168">
        <v>43343</v>
      </c>
      <c r="L86" s="168" t="str">
        <f t="shared" si="5"/>
        <v>20180831</v>
      </c>
      <c r="M86" s="34"/>
      <c r="N86" s="34"/>
      <c r="O86" s="34"/>
      <c r="P86" s="34"/>
      <c r="Q86" s="34"/>
      <c r="R86" s="34"/>
      <c r="S86" s="35"/>
      <c r="T86" s="33"/>
      <c r="U86" s="51"/>
      <c r="V86" s="51" t="s">
        <v>22072</v>
      </c>
      <c r="W86" s="51"/>
      <c r="X86" s="51"/>
      <c r="Y86" s="33"/>
      <c r="Z86" s="183"/>
      <c r="AA86" s="183"/>
      <c r="AB86" s="33"/>
      <c r="AC86" s="45" t="s">
        <v>22542</v>
      </c>
    </row>
    <row r="87" spans="1:29" x14ac:dyDescent="0.25">
      <c r="A87" s="50" t="s">
        <v>21713</v>
      </c>
      <c r="B87" s="205" t="str">
        <f>VLOOKUP(A87,'Hồ sơ nhân viên'!$A$5:$B$273,2,0)</f>
        <v>01</v>
      </c>
      <c r="C87" s="205" t="str">
        <f>+VLOOKUP(A87,'Hồ sơ nhân viên'!$A$5:$BP$273,2,0)</f>
        <v>01</v>
      </c>
      <c r="D87" s="35" t="s">
        <v>23582</v>
      </c>
      <c r="E87" s="35" t="str">
        <f>VLOOKUP(D87,'DM loại hợp đồng'!$A$4:$B$15,2,0)</f>
        <v>LHD002</v>
      </c>
      <c r="F87" s="35" t="s">
        <v>23932</v>
      </c>
      <c r="G87" s="34"/>
      <c r="H87" s="34" t="str">
        <f t="shared" si="3"/>
        <v>19000100</v>
      </c>
      <c r="I87" s="168">
        <v>41520</v>
      </c>
      <c r="J87" s="168" t="str">
        <f t="shared" si="4"/>
        <v>20130903</v>
      </c>
      <c r="K87" s="168">
        <v>41581</v>
      </c>
      <c r="L87" s="168" t="str">
        <f t="shared" si="5"/>
        <v>20131103</v>
      </c>
      <c r="M87" s="34"/>
      <c r="N87" s="34"/>
      <c r="O87" s="34"/>
      <c r="P87" s="34"/>
      <c r="Q87" s="34"/>
      <c r="R87" s="34"/>
      <c r="S87" s="35"/>
      <c r="T87" s="33"/>
      <c r="U87" s="51"/>
      <c r="V87" s="51" t="s">
        <v>23598</v>
      </c>
      <c r="W87" s="51"/>
      <c r="X87" s="51"/>
      <c r="Y87" s="33"/>
      <c r="Z87" s="183"/>
      <c r="AA87" s="183"/>
      <c r="AB87" s="33"/>
      <c r="AC87" s="45" t="s">
        <v>22542</v>
      </c>
    </row>
    <row r="88" spans="1:29" x14ac:dyDescent="0.25">
      <c r="A88" s="50" t="s">
        <v>21713</v>
      </c>
      <c r="B88" s="205" t="str">
        <f>VLOOKUP(A88,'Hồ sơ nhân viên'!$A$5:$B$273,2,0)</f>
        <v>01</v>
      </c>
      <c r="C88" s="205" t="str">
        <f>+VLOOKUP(A88,'Hồ sơ nhân viên'!$A$5:$BP$273,2,0)</f>
        <v>01</v>
      </c>
      <c r="D88" s="35" t="s">
        <v>23584</v>
      </c>
      <c r="E88" s="35" t="str">
        <f>VLOOKUP(D88,'DM loại hợp đồng'!$A$4:$B$15,2,0)</f>
        <v>LHD004</v>
      </c>
      <c r="F88" s="35" t="s">
        <v>23903</v>
      </c>
      <c r="G88" s="34"/>
      <c r="H88" s="34" t="str">
        <f t="shared" si="3"/>
        <v>19000100</v>
      </c>
      <c r="I88" s="168">
        <v>41581</v>
      </c>
      <c r="J88" s="168" t="str">
        <f t="shared" si="4"/>
        <v>20131103</v>
      </c>
      <c r="K88" s="168">
        <v>41945</v>
      </c>
      <c r="L88" s="168" t="str">
        <f t="shared" si="5"/>
        <v>20141102</v>
      </c>
      <c r="M88" s="34"/>
      <c r="N88" s="34"/>
      <c r="O88" s="34"/>
      <c r="P88" s="34"/>
      <c r="Q88" s="34"/>
      <c r="R88" s="34"/>
      <c r="S88" s="35"/>
      <c r="T88" s="33"/>
      <c r="U88" s="51"/>
      <c r="V88" s="51" t="s">
        <v>23599</v>
      </c>
      <c r="W88" s="51"/>
      <c r="X88" s="51"/>
      <c r="Y88" s="33"/>
      <c r="Z88" s="183"/>
      <c r="AA88" s="183"/>
      <c r="AB88" s="33"/>
      <c r="AC88" s="45" t="s">
        <v>22542</v>
      </c>
    </row>
    <row r="89" spans="1:29" x14ac:dyDescent="0.25">
      <c r="A89" s="50" t="s">
        <v>21713</v>
      </c>
      <c r="B89" s="205" t="str">
        <f>VLOOKUP(A89,'Hồ sơ nhân viên'!$A$5:$B$273,2,0)</f>
        <v>01</v>
      </c>
      <c r="C89" s="205" t="str">
        <f>+VLOOKUP(A89,'Hồ sơ nhân viên'!$A$5:$BP$273,2,0)</f>
        <v>01</v>
      </c>
      <c r="D89" s="35" t="s">
        <v>23584</v>
      </c>
      <c r="E89" s="35" t="str">
        <f>VLOOKUP(D89,'DM loại hợp đồng'!$A$4:$B$15,2,0)</f>
        <v>LHD004</v>
      </c>
      <c r="F89" s="35" t="s">
        <v>23902</v>
      </c>
      <c r="G89" s="34"/>
      <c r="H89" s="34" t="str">
        <f t="shared" si="3"/>
        <v>19000100</v>
      </c>
      <c r="I89" s="168">
        <v>41946</v>
      </c>
      <c r="J89" s="168" t="str">
        <f t="shared" si="4"/>
        <v>20141103</v>
      </c>
      <c r="K89" s="168">
        <v>43039</v>
      </c>
      <c r="L89" s="168" t="str">
        <f t="shared" si="5"/>
        <v>20171031</v>
      </c>
      <c r="M89" s="34"/>
      <c r="N89" s="34"/>
      <c r="O89" s="34"/>
      <c r="P89" s="34"/>
      <c r="Q89" s="34"/>
      <c r="R89" s="34"/>
      <c r="S89" s="35"/>
      <c r="T89" s="33"/>
      <c r="U89" s="51"/>
      <c r="V89" s="51" t="s">
        <v>23599</v>
      </c>
      <c r="W89" s="51"/>
      <c r="X89" s="51"/>
      <c r="Y89" s="33"/>
      <c r="Z89" s="183"/>
      <c r="AA89" s="183"/>
      <c r="AB89" s="33"/>
      <c r="AC89" s="45" t="s">
        <v>22542</v>
      </c>
    </row>
    <row r="90" spans="1:29" x14ac:dyDescent="0.25">
      <c r="A90" s="50" t="s">
        <v>21713</v>
      </c>
      <c r="B90" s="205" t="str">
        <f>VLOOKUP(A90,'Hồ sơ nhân viên'!$A$5:$B$273,2,0)</f>
        <v>01</v>
      </c>
      <c r="C90" s="205" t="str">
        <f>+VLOOKUP(A90,'Hồ sơ nhân viên'!$A$5:$BP$273,2,0)</f>
        <v>01</v>
      </c>
      <c r="D90" s="35" t="s">
        <v>23585</v>
      </c>
      <c r="E90" s="35" t="str">
        <f>VLOOKUP(D90,'DM loại hợp đồng'!$A$4:$B$15,2,0)</f>
        <v>LHD005</v>
      </c>
      <c r="F90" s="35" t="s">
        <v>23932</v>
      </c>
      <c r="G90" s="34"/>
      <c r="H90" s="34" t="str">
        <f t="shared" si="3"/>
        <v>19000100</v>
      </c>
      <c r="I90" s="168">
        <v>43040</v>
      </c>
      <c r="J90" s="168" t="str">
        <f t="shared" si="4"/>
        <v>20171101</v>
      </c>
      <c r="K90" s="168">
        <v>1</v>
      </c>
      <c r="L90" s="168" t="str">
        <f t="shared" si="5"/>
        <v>19000101</v>
      </c>
      <c r="M90" s="34"/>
      <c r="N90" s="34"/>
      <c r="O90" s="34"/>
      <c r="P90" s="34"/>
      <c r="Q90" s="34"/>
      <c r="R90" s="34"/>
      <c r="S90" s="35"/>
      <c r="T90" s="33"/>
      <c r="U90" s="51"/>
      <c r="V90" s="51" t="s">
        <v>22064</v>
      </c>
      <c r="W90" s="51"/>
      <c r="X90" s="51"/>
      <c r="Y90" s="33"/>
      <c r="Z90" s="183"/>
      <c r="AA90" s="183"/>
      <c r="AB90" s="33"/>
      <c r="AC90" s="45" t="s">
        <v>22542</v>
      </c>
    </row>
    <row r="91" spans="1:29" x14ac:dyDescent="0.25">
      <c r="A91" s="50" t="s">
        <v>21723</v>
      </c>
      <c r="B91" s="205" t="str">
        <f>VLOOKUP(A91,'Hồ sơ nhân viên'!$A$5:$B$273,2,0)</f>
        <v>01</v>
      </c>
      <c r="C91" s="205" t="str">
        <f>+VLOOKUP(A91,'Hồ sơ nhân viên'!$A$5:$BP$273,2,0)</f>
        <v>01</v>
      </c>
      <c r="D91" s="35" t="s">
        <v>23898</v>
      </c>
      <c r="E91" s="35" t="str">
        <f>VLOOKUP(D91,'DM loại hợp đồng'!$A$4:$B$15,2,0)</f>
        <v>LHD001</v>
      </c>
      <c r="F91" s="35" t="s">
        <v>24068</v>
      </c>
      <c r="G91" s="34"/>
      <c r="H91" s="34" t="str">
        <f t="shared" si="3"/>
        <v>19000100</v>
      </c>
      <c r="I91" s="168">
        <v>40742</v>
      </c>
      <c r="J91" s="168" t="str">
        <f t="shared" si="4"/>
        <v>20110718</v>
      </c>
      <c r="K91" s="168">
        <v>40804</v>
      </c>
      <c r="L91" s="168" t="str">
        <f t="shared" si="5"/>
        <v>20110918</v>
      </c>
      <c r="M91" s="34"/>
      <c r="N91" s="34"/>
      <c r="O91" s="34"/>
      <c r="P91" s="34"/>
      <c r="Q91" s="34"/>
      <c r="R91" s="34"/>
      <c r="S91" s="35"/>
      <c r="T91" s="33"/>
      <c r="U91" s="51"/>
      <c r="V91" s="51" t="s">
        <v>23600</v>
      </c>
      <c r="W91" s="51"/>
      <c r="X91" s="51"/>
      <c r="Y91" s="33"/>
      <c r="Z91" s="183"/>
      <c r="AA91" s="183"/>
      <c r="AB91" s="33"/>
      <c r="AC91" s="45" t="s">
        <v>22542</v>
      </c>
    </row>
    <row r="92" spans="1:29" x14ac:dyDescent="0.25">
      <c r="A92" s="50" t="s">
        <v>21723</v>
      </c>
      <c r="B92" s="205" t="str">
        <f>VLOOKUP(A92,'Hồ sơ nhân viên'!$A$5:$B$273,2,0)</f>
        <v>01</v>
      </c>
      <c r="C92" s="205" t="str">
        <f>+VLOOKUP(A92,'Hồ sơ nhân viên'!$A$5:$BP$273,2,0)</f>
        <v>01</v>
      </c>
      <c r="D92" s="35" t="s">
        <v>23584</v>
      </c>
      <c r="E92" s="35" t="str">
        <f>VLOOKUP(D92,'DM loại hợp đồng'!$A$4:$B$15,2,0)</f>
        <v>LHD004</v>
      </c>
      <c r="F92" s="35" t="s">
        <v>24069</v>
      </c>
      <c r="G92" s="34"/>
      <c r="H92" s="34" t="str">
        <f t="shared" si="3"/>
        <v>19000100</v>
      </c>
      <c r="I92" s="168">
        <v>40804</v>
      </c>
      <c r="J92" s="168" t="str">
        <f t="shared" si="4"/>
        <v>20110918</v>
      </c>
      <c r="K92" s="168">
        <v>41170</v>
      </c>
      <c r="L92" s="168" t="str">
        <f t="shared" si="5"/>
        <v>20120918</v>
      </c>
      <c r="M92" s="34"/>
      <c r="N92" s="34"/>
      <c r="O92" s="34"/>
      <c r="P92" s="34"/>
      <c r="Q92" s="34"/>
      <c r="R92" s="34"/>
      <c r="S92" s="35"/>
      <c r="T92" s="33"/>
      <c r="U92" s="51"/>
      <c r="V92" s="51" t="s">
        <v>23600</v>
      </c>
      <c r="W92" s="51"/>
      <c r="X92" s="51"/>
      <c r="Y92" s="33"/>
      <c r="Z92" s="183"/>
      <c r="AA92" s="183"/>
      <c r="AB92" s="33"/>
      <c r="AC92" s="45" t="s">
        <v>22542</v>
      </c>
    </row>
    <row r="93" spans="1:29" x14ac:dyDescent="0.25">
      <c r="A93" s="50" t="s">
        <v>21723</v>
      </c>
      <c r="B93" s="205" t="str">
        <f>VLOOKUP(A93,'Hồ sơ nhân viên'!$A$5:$B$273,2,0)</f>
        <v>01</v>
      </c>
      <c r="C93" s="205" t="str">
        <f>+VLOOKUP(A93,'Hồ sơ nhân viên'!$A$5:$BP$273,2,0)</f>
        <v>01</v>
      </c>
      <c r="D93" s="35" t="s">
        <v>23584</v>
      </c>
      <c r="E93" s="35" t="str">
        <f>VLOOKUP(D93,'DM loại hợp đồng'!$A$4:$B$15,2,0)</f>
        <v>LHD004</v>
      </c>
      <c r="F93" s="35" t="s">
        <v>24067</v>
      </c>
      <c r="G93" s="34"/>
      <c r="H93" s="34" t="str">
        <f t="shared" si="3"/>
        <v>19000100</v>
      </c>
      <c r="I93" s="168">
        <v>41170</v>
      </c>
      <c r="J93" s="168" t="str">
        <f t="shared" si="4"/>
        <v>20120918</v>
      </c>
      <c r="K93" s="168">
        <v>41535</v>
      </c>
      <c r="L93" s="168" t="str">
        <f t="shared" si="5"/>
        <v>20130918</v>
      </c>
      <c r="M93" s="34"/>
      <c r="N93" s="34"/>
      <c r="O93" s="34"/>
      <c r="P93" s="34"/>
      <c r="Q93" s="34"/>
      <c r="R93" s="34"/>
      <c r="S93" s="35"/>
      <c r="T93" s="33"/>
      <c r="U93" s="51"/>
      <c r="V93" s="51" t="s">
        <v>23601</v>
      </c>
      <c r="W93" s="51"/>
      <c r="X93" s="51"/>
      <c r="Y93" s="33"/>
      <c r="Z93" s="183"/>
      <c r="AA93" s="183"/>
      <c r="AB93" s="33"/>
      <c r="AC93" s="45" t="s">
        <v>22542</v>
      </c>
    </row>
    <row r="94" spans="1:29" x14ac:dyDescent="0.25">
      <c r="A94" s="50" t="s">
        <v>21723</v>
      </c>
      <c r="B94" s="205" t="str">
        <f>VLOOKUP(A94,'Hồ sơ nhân viên'!$A$5:$B$273,2,0)</f>
        <v>01</v>
      </c>
      <c r="C94" s="205" t="str">
        <f>+VLOOKUP(A94,'Hồ sơ nhân viên'!$A$5:$BP$273,2,0)</f>
        <v>01</v>
      </c>
      <c r="D94" s="35" t="s">
        <v>23585</v>
      </c>
      <c r="E94" s="35" t="str">
        <f>VLOOKUP(D94,'DM loại hợp đồng'!$A$4:$B$15,2,0)</f>
        <v>LHD005</v>
      </c>
      <c r="F94" s="35" t="s">
        <v>23933</v>
      </c>
      <c r="G94" s="34"/>
      <c r="H94" s="34" t="str">
        <f t="shared" si="3"/>
        <v>19000100</v>
      </c>
      <c r="I94" s="168">
        <v>41535</v>
      </c>
      <c r="J94" s="168" t="str">
        <f t="shared" si="4"/>
        <v>20130918</v>
      </c>
      <c r="K94" s="168"/>
      <c r="L94" s="168" t="str">
        <f t="shared" si="5"/>
        <v>19000100</v>
      </c>
      <c r="M94" s="34"/>
      <c r="N94" s="34"/>
      <c r="O94" s="34"/>
      <c r="P94" s="34"/>
      <c r="Q94" s="34"/>
      <c r="R94" s="34"/>
      <c r="S94" s="35"/>
      <c r="T94" s="33"/>
      <c r="U94" s="51"/>
      <c r="V94" s="51" t="s">
        <v>23601</v>
      </c>
      <c r="W94" s="51"/>
      <c r="X94" s="51"/>
      <c r="Y94" s="33"/>
      <c r="Z94" s="183"/>
      <c r="AA94" s="183"/>
      <c r="AB94" s="33"/>
      <c r="AC94" s="45" t="s">
        <v>22542</v>
      </c>
    </row>
    <row r="95" spans="1:29" x14ac:dyDescent="0.25">
      <c r="A95" s="50" t="s">
        <v>21744</v>
      </c>
      <c r="B95" s="205" t="str">
        <f>VLOOKUP(A95,'Hồ sơ nhân viên'!$A$5:$B$273,2,0)</f>
        <v>01</v>
      </c>
      <c r="C95" s="205" t="str">
        <f>+VLOOKUP(A95,'Hồ sơ nhân viên'!$A$5:$BP$273,2,0)</f>
        <v>01</v>
      </c>
      <c r="D95" s="35" t="s">
        <v>23898</v>
      </c>
      <c r="E95" s="35" t="str">
        <f>VLOOKUP(D95,'DM loại hợp đồng'!$A$4:$B$15,2,0)</f>
        <v>LHD001</v>
      </c>
      <c r="F95" s="35" t="s">
        <v>23907</v>
      </c>
      <c r="G95" s="34"/>
      <c r="H95" s="34" t="str">
        <f t="shared" si="3"/>
        <v>19000100</v>
      </c>
      <c r="I95" s="168">
        <v>41106</v>
      </c>
      <c r="J95" s="168" t="str">
        <f t="shared" si="4"/>
        <v>20120716</v>
      </c>
      <c r="K95" s="168">
        <v>41168</v>
      </c>
      <c r="L95" s="168" t="str">
        <f t="shared" si="5"/>
        <v>20120916</v>
      </c>
      <c r="M95" s="34"/>
      <c r="N95" s="34"/>
      <c r="O95" s="34"/>
      <c r="P95" s="34"/>
      <c r="Q95" s="34"/>
      <c r="R95" s="34"/>
      <c r="S95" s="35"/>
      <c r="T95" s="33"/>
      <c r="U95" s="51"/>
      <c r="V95" s="51" t="s">
        <v>23599</v>
      </c>
      <c r="W95" s="51"/>
      <c r="X95" s="51"/>
      <c r="Y95" s="33"/>
      <c r="Z95" s="183"/>
      <c r="AA95" s="183"/>
      <c r="AB95" s="33"/>
      <c r="AC95" s="45" t="s">
        <v>22542</v>
      </c>
    </row>
    <row r="96" spans="1:29" x14ac:dyDescent="0.25">
      <c r="A96" s="50" t="s">
        <v>21744</v>
      </c>
      <c r="B96" s="205" t="str">
        <f>VLOOKUP(A96,'Hồ sơ nhân viên'!$A$5:$B$273,2,0)</f>
        <v>01</v>
      </c>
      <c r="C96" s="205" t="str">
        <f>+VLOOKUP(A96,'Hồ sơ nhân viên'!$A$5:$BP$273,2,0)</f>
        <v>01</v>
      </c>
      <c r="D96" s="35" t="s">
        <v>23584</v>
      </c>
      <c r="E96" s="35" t="str">
        <f>VLOOKUP(D96,'DM loại hợp đồng'!$A$4:$B$15,2,0)</f>
        <v>LHD004</v>
      </c>
      <c r="F96" s="35" t="s">
        <v>23906</v>
      </c>
      <c r="G96" s="34"/>
      <c r="H96" s="34" t="str">
        <f t="shared" si="3"/>
        <v>19000100</v>
      </c>
      <c r="I96" s="168">
        <v>41168</v>
      </c>
      <c r="J96" s="168" t="str">
        <f t="shared" si="4"/>
        <v>20120916</v>
      </c>
      <c r="K96" s="168">
        <v>41532</v>
      </c>
      <c r="L96" s="168" t="str">
        <f t="shared" si="5"/>
        <v>20130915</v>
      </c>
      <c r="M96" s="34"/>
      <c r="N96" s="34"/>
      <c r="O96" s="34"/>
      <c r="P96" s="34"/>
      <c r="Q96" s="34"/>
      <c r="R96" s="34"/>
      <c r="S96" s="35"/>
      <c r="T96" s="33"/>
      <c r="U96" s="51"/>
      <c r="V96" s="51" t="s">
        <v>23602</v>
      </c>
      <c r="W96" s="51"/>
      <c r="X96" s="51"/>
      <c r="Y96" s="33"/>
      <c r="Z96" s="183"/>
      <c r="AA96" s="183"/>
      <c r="AB96" s="33"/>
      <c r="AC96" s="45" t="s">
        <v>22542</v>
      </c>
    </row>
    <row r="97" spans="1:29" x14ac:dyDescent="0.25">
      <c r="A97" s="50" t="s">
        <v>21744</v>
      </c>
      <c r="B97" s="205" t="str">
        <f>VLOOKUP(A97,'Hồ sơ nhân viên'!$A$5:$B$273,2,0)</f>
        <v>01</v>
      </c>
      <c r="C97" s="205" t="str">
        <f>+VLOOKUP(A97,'Hồ sơ nhân viên'!$A$5:$BP$273,2,0)</f>
        <v>01</v>
      </c>
      <c r="D97" s="35" t="s">
        <v>23584</v>
      </c>
      <c r="E97" s="35" t="str">
        <f>VLOOKUP(D97,'DM loại hợp đồng'!$A$4:$B$15,2,0)</f>
        <v>LHD004</v>
      </c>
      <c r="F97" s="35" t="s">
        <v>23904</v>
      </c>
      <c r="G97" s="34"/>
      <c r="H97" s="34" t="str">
        <f t="shared" si="3"/>
        <v>19000100</v>
      </c>
      <c r="I97" s="168">
        <v>41533</v>
      </c>
      <c r="J97" s="168" t="str">
        <f t="shared" si="4"/>
        <v>20130916</v>
      </c>
      <c r="K97" s="168">
        <v>42628</v>
      </c>
      <c r="L97" s="168" t="str">
        <f t="shared" si="5"/>
        <v>20160915</v>
      </c>
      <c r="M97" s="34"/>
      <c r="N97" s="34"/>
      <c r="O97" s="34"/>
      <c r="P97" s="34"/>
      <c r="Q97" s="34"/>
      <c r="R97" s="34"/>
      <c r="S97" s="35"/>
      <c r="T97" s="33"/>
      <c r="U97" s="51"/>
      <c r="V97" s="51" t="s">
        <v>23602</v>
      </c>
      <c r="W97" s="51"/>
      <c r="X97" s="51"/>
      <c r="Y97" s="33"/>
      <c r="Z97" s="183"/>
      <c r="AA97" s="183"/>
      <c r="AB97" s="33"/>
      <c r="AC97" s="45" t="s">
        <v>22542</v>
      </c>
    </row>
    <row r="98" spans="1:29" x14ac:dyDescent="0.25">
      <c r="A98" s="50" t="s">
        <v>21744</v>
      </c>
      <c r="B98" s="205" t="str">
        <f>VLOOKUP(A98,'Hồ sơ nhân viên'!$A$5:$B$273,2,0)</f>
        <v>01</v>
      </c>
      <c r="C98" s="205" t="str">
        <f>+VLOOKUP(A98,'Hồ sơ nhân viên'!$A$5:$BP$273,2,0)</f>
        <v>01</v>
      </c>
      <c r="D98" s="35" t="s">
        <v>23585</v>
      </c>
      <c r="E98" s="35" t="str">
        <f>VLOOKUP(D98,'DM loại hợp đồng'!$A$4:$B$15,2,0)</f>
        <v>LHD005</v>
      </c>
      <c r="F98" s="35" t="s">
        <v>23905</v>
      </c>
      <c r="G98" s="34"/>
      <c r="H98" s="34" t="str">
        <f t="shared" si="3"/>
        <v>19000100</v>
      </c>
      <c r="I98" s="168">
        <v>42629</v>
      </c>
      <c r="J98" s="168" t="str">
        <f t="shared" si="4"/>
        <v>20160916</v>
      </c>
      <c r="K98" s="168"/>
      <c r="L98" s="168" t="str">
        <f t="shared" si="5"/>
        <v>19000100</v>
      </c>
      <c r="M98" s="34"/>
      <c r="N98" s="34"/>
      <c r="O98" s="34"/>
      <c r="P98" s="34"/>
      <c r="Q98" s="34"/>
      <c r="R98" s="34"/>
      <c r="S98" s="35"/>
      <c r="T98" s="33"/>
      <c r="U98" s="51"/>
      <c r="V98" s="51" t="s">
        <v>23602</v>
      </c>
      <c r="W98" s="51"/>
      <c r="X98" s="51"/>
      <c r="Y98" s="33"/>
      <c r="Z98" s="183"/>
      <c r="AA98" s="183"/>
      <c r="AB98" s="33"/>
      <c r="AC98" s="45" t="s">
        <v>22542</v>
      </c>
    </row>
    <row r="99" spans="1:29" x14ac:dyDescent="0.25">
      <c r="A99" s="50" t="s">
        <v>21821</v>
      </c>
      <c r="B99" s="205" t="str">
        <f>VLOOKUP(A99,'Hồ sơ nhân viên'!$A$5:$B$273,2,0)</f>
        <v>01</v>
      </c>
      <c r="C99" s="205" t="str">
        <f>+VLOOKUP(A99,'Hồ sơ nhân viên'!$A$5:$BP$273,2,0)</f>
        <v>01</v>
      </c>
      <c r="D99" s="35" t="s">
        <v>23898</v>
      </c>
      <c r="E99" s="35" t="str">
        <f>VLOOKUP(D99,'DM loại hợp đồng'!$A$4:$B$15,2,0)</f>
        <v>LHD001</v>
      </c>
      <c r="F99" s="35" t="s">
        <v>24070</v>
      </c>
      <c r="G99" s="34"/>
      <c r="H99" s="34" t="str">
        <f t="shared" si="3"/>
        <v>19000100</v>
      </c>
      <c r="I99" s="168">
        <v>42800</v>
      </c>
      <c r="J99" s="168" t="str">
        <f t="shared" si="4"/>
        <v>20170306</v>
      </c>
      <c r="K99" s="168">
        <v>42860</v>
      </c>
      <c r="L99" s="168" t="str">
        <f t="shared" si="5"/>
        <v>20170505</v>
      </c>
      <c r="M99" s="34"/>
      <c r="N99" s="34"/>
      <c r="O99" s="34"/>
      <c r="P99" s="34"/>
      <c r="Q99" s="34"/>
      <c r="R99" s="34"/>
      <c r="S99" s="35"/>
      <c r="T99" s="33"/>
      <c r="U99" s="51"/>
      <c r="V99" s="51" t="s">
        <v>22065</v>
      </c>
      <c r="W99" s="51"/>
      <c r="X99" s="51"/>
      <c r="Y99" s="33"/>
      <c r="Z99" s="183"/>
      <c r="AA99" s="183"/>
      <c r="AB99" s="33"/>
      <c r="AC99" s="45" t="s">
        <v>22542</v>
      </c>
    </row>
    <row r="100" spans="1:29" x14ac:dyDescent="0.25">
      <c r="A100" s="50" t="s">
        <v>21821</v>
      </c>
      <c r="B100" s="205" t="str">
        <f>VLOOKUP(A100,'Hồ sơ nhân viên'!$A$5:$B$273,2,0)</f>
        <v>01</v>
      </c>
      <c r="C100" s="205" t="str">
        <f>+VLOOKUP(A100,'Hồ sơ nhân viên'!$A$5:$BP$273,2,0)</f>
        <v>01</v>
      </c>
      <c r="D100" s="35" t="s">
        <v>23584</v>
      </c>
      <c r="E100" s="35" t="str">
        <f>VLOOKUP(D100,'DM loại hợp đồng'!$A$4:$B$15,2,0)</f>
        <v>LHD004</v>
      </c>
      <c r="F100" s="35" t="s">
        <v>23934</v>
      </c>
      <c r="G100" s="34"/>
      <c r="H100" s="34" t="str">
        <f t="shared" si="3"/>
        <v>19000100</v>
      </c>
      <c r="I100" s="168">
        <v>42861</v>
      </c>
      <c r="J100" s="168" t="str">
        <f t="shared" si="4"/>
        <v>20170506</v>
      </c>
      <c r="K100" s="168">
        <v>43251</v>
      </c>
      <c r="L100" s="168" t="str">
        <f t="shared" si="5"/>
        <v>20180531</v>
      </c>
      <c r="M100" s="34"/>
      <c r="N100" s="34"/>
      <c r="O100" s="34"/>
      <c r="P100" s="34"/>
      <c r="Q100" s="34"/>
      <c r="R100" s="34"/>
      <c r="S100" s="35"/>
      <c r="T100" s="33"/>
      <c r="U100" s="51"/>
      <c r="V100" s="51" t="s">
        <v>22065</v>
      </c>
      <c r="W100" s="51"/>
      <c r="X100" s="51"/>
      <c r="Y100" s="33"/>
      <c r="Z100" s="183"/>
      <c r="AA100" s="183"/>
      <c r="AB100" s="33"/>
      <c r="AC100" s="45" t="s">
        <v>22542</v>
      </c>
    </row>
    <row r="101" spans="1:29" x14ac:dyDescent="0.25">
      <c r="A101" s="50" t="s">
        <v>21829</v>
      </c>
      <c r="B101" s="205" t="str">
        <f>VLOOKUP(A101,'Hồ sơ nhân viên'!$A$5:$B$273,2,0)</f>
        <v>01</v>
      </c>
      <c r="C101" s="205" t="str">
        <f>+VLOOKUP(A101,'Hồ sơ nhân viên'!$A$5:$BP$273,2,0)</f>
        <v>01</v>
      </c>
      <c r="D101" s="35" t="s">
        <v>23898</v>
      </c>
      <c r="E101" s="35" t="str">
        <f>VLOOKUP(D101,'DM loại hợp đồng'!$A$4:$B$15,2,0)</f>
        <v>LHD001</v>
      </c>
      <c r="F101" s="35" t="s">
        <v>24071</v>
      </c>
      <c r="G101" s="34"/>
      <c r="H101" s="34" t="str">
        <f t="shared" si="3"/>
        <v>19000100</v>
      </c>
      <c r="I101" s="168">
        <v>42849</v>
      </c>
      <c r="J101" s="168" t="str">
        <f t="shared" si="4"/>
        <v>20170424</v>
      </c>
      <c r="K101" s="168">
        <v>42909</v>
      </c>
      <c r="L101" s="168" t="str">
        <f t="shared" si="5"/>
        <v>20170623</v>
      </c>
      <c r="M101" s="34"/>
      <c r="N101" s="34"/>
      <c r="O101" s="34"/>
      <c r="P101" s="34"/>
      <c r="Q101" s="34"/>
      <c r="R101" s="34"/>
      <c r="S101" s="35"/>
      <c r="T101" s="33"/>
      <c r="U101" s="51"/>
      <c r="V101" s="51" t="s">
        <v>23603</v>
      </c>
      <c r="W101" s="51"/>
      <c r="X101" s="51"/>
      <c r="Y101" s="33"/>
      <c r="Z101" s="183"/>
      <c r="AA101" s="183"/>
      <c r="AB101" s="33"/>
      <c r="AC101" s="45" t="s">
        <v>22542</v>
      </c>
    </row>
    <row r="102" spans="1:29" x14ac:dyDescent="0.25">
      <c r="A102" s="50" t="s">
        <v>21829</v>
      </c>
      <c r="B102" s="205" t="str">
        <f>VLOOKUP(A102,'Hồ sơ nhân viên'!$A$5:$B$273,2,0)</f>
        <v>01</v>
      </c>
      <c r="C102" s="205" t="str">
        <f>+VLOOKUP(A102,'Hồ sơ nhân viên'!$A$5:$BP$273,2,0)</f>
        <v>01</v>
      </c>
      <c r="D102" s="35" t="s">
        <v>23584</v>
      </c>
      <c r="E102" s="35" t="str">
        <f>VLOOKUP(D102,'DM loại hợp đồng'!$A$4:$B$15,2,0)</f>
        <v>LHD004</v>
      </c>
      <c r="F102" s="35" t="s">
        <v>23935</v>
      </c>
      <c r="G102" s="34"/>
      <c r="H102" s="34" t="str">
        <f t="shared" si="3"/>
        <v>19000100</v>
      </c>
      <c r="I102" s="168">
        <v>42910</v>
      </c>
      <c r="J102" s="168" t="str">
        <f t="shared" si="4"/>
        <v>20170624</v>
      </c>
      <c r="K102" s="168">
        <v>43281</v>
      </c>
      <c r="L102" s="168" t="str">
        <f t="shared" si="5"/>
        <v>20180630</v>
      </c>
      <c r="M102" s="34"/>
      <c r="N102" s="34"/>
      <c r="O102" s="34"/>
      <c r="P102" s="34"/>
      <c r="Q102" s="34"/>
      <c r="R102" s="34"/>
      <c r="S102" s="35"/>
      <c r="T102" s="33"/>
      <c r="U102" s="51"/>
      <c r="V102" s="51" t="s">
        <v>23603</v>
      </c>
      <c r="W102" s="51"/>
      <c r="X102" s="51"/>
      <c r="Y102" s="33"/>
      <c r="Z102" s="183"/>
      <c r="AA102" s="183"/>
      <c r="AB102" s="33"/>
      <c r="AC102" s="45" t="s">
        <v>22542</v>
      </c>
    </row>
    <row r="103" spans="1:29" x14ac:dyDescent="0.25">
      <c r="A103" s="50" t="s">
        <v>21835</v>
      </c>
      <c r="B103" s="205" t="str">
        <f>VLOOKUP(A103,'Hồ sơ nhân viên'!$A$5:$B$273,2,0)</f>
        <v>01</v>
      </c>
      <c r="C103" s="205" t="str">
        <f>+VLOOKUP(A103,'Hồ sơ nhân viên'!$A$5:$BP$273,2,0)</f>
        <v>01</v>
      </c>
      <c r="D103" s="35" t="s">
        <v>23898</v>
      </c>
      <c r="E103" s="35" t="str">
        <f>VLOOKUP(D103,'DM loại hợp đồng'!$A$4:$B$15,2,0)</f>
        <v>LHD001</v>
      </c>
      <c r="F103" s="35" t="s">
        <v>23909</v>
      </c>
      <c r="G103" s="34"/>
      <c r="H103" s="34" t="str">
        <f t="shared" si="3"/>
        <v>19000100</v>
      </c>
      <c r="I103" s="168">
        <v>42912</v>
      </c>
      <c r="J103" s="168" t="str">
        <f t="shared" si="4"/>
        <v>20170626</v>
      </c>
      <c r="K103" s="168">
        <v>42972</v>
      </c>
      <c r="L103" s="168" t="str">
        <f t="shared" si="5"/>
        <v>20170825</v>
      </c>
      <c r="M103" s="34"/>
      <c r="N103" s="34"/>
      <c r="O103" s="34"/>
      <c r="P103" s="34"/>
      <c r="Q103" s="34"/>
      <c r="R103" s="34"/>
      <c r="S103" s="35"/>
      <c r="T103" s="33"/>
      <c r="U103" s="51"/>
      <c r="V103" s="51" t="s">
        <v>23604</v>
      </c>
      <c r="W103" s="51"/>
      <c r="X103" s="51"/>
      <c r="Y103" s="33"/>
      <c r="Z103" s="183"/>
      <c r="AA103" s="183"/>
      <c r="AB103" s="33"/>
      <c r="AC103" s="45" t="s">
        <v>22542</v>
      </c>
    </row>
    <row r="104" spans="1:29" x14ac:dyDescent="0.25">
      <c r="A104" s="50" t="s">
        <v>21835</v>
      </c>
      <c r="B104" s="205" t="str">
        <f>VLOOKUP(A104,'Hồ sơ nhân viên'!$A$5:$B$273,2,0)</f>
        <v>01</v>
      </c>
      <c r="C104" s="205" t="str">
        <f>+VLOOKUP(A104,'Hồ sơ nhân viên'!$A$5:$BP$273,2,0)</f>
        <v>01</v>
      </c>
      <c r="D104" s="35" t="s">
        <v>23584</v>
      </c>
      <c r="E104" s="35" t="str">
        <f>VLOOKUP(D104,'DM loại hợp đồng'!$A$4:$B$15,2,0)</f>
        <v>LHD004</v>
      </c>
      <c r="F104" s="35" t="s">
        <v>23908</v>
      </c>
      <c r="G104" s="34"/>
      <c r="H104" s="34" t="str">
        <f t="shared" si="3"/>
        <v>19000100</v>
      </c>
      <c r="I104" s="168">
        <v>42973</v>
      </c>
      <c r="J104" s="168" t="str">
        <f t="shared" si="4"/>
        <v>20170826</v>
      </c>
      <c r="K104" s="168">
        <v>43343</v>
      </c>
      <c r="L104" s="168" t="str">
        <f t="shared" si="5"/>
        <v>20180831</v>
      </c>
      <c r="M104" s="34"/>
      <c r="N104" s="34"/>
      <c r="O104" s="34"/>
      <c r="P104" s="34"/>
      <c r="Q104" s="34"/>
      <c r="R104" s="34"/>
      <c r="S104" s="35"/>
      <c r="T104" s="33"/>
      <c r="U104" s="51"/>
      <c r="V104" s="51" t="s">
        <v>23604</v>
      </c>
      <c r="W104" s="51"/>
      <c r="X104" s="51"/>
      <c r="Y104" s="33"/>
      <c r="Z104" s="183"/>
      <c r="AA104" s="183"/>
      <c r="AB104" s="33"/>
      <c r="AC104" s="45" t="s">
        <v>22542</v>
      </c>
    </row>
    <row r="105" spans="1:29" x14ac:dyDescent="0.25">
      <c r="A105" s="50" t="s">
        <v>21836</v>
      </c>
      <c r="B105" s="205" t="str">
        <f>VLOOKUP(A105,'Hồ sơ nhân viên'!$A$5:$B$273,2,0)</f>
        <v>01</v>
      </c>
      <c r="C105" s="205" t="str">
        <f>+VLOOKUP(A105,'Hồ sơ nhân viên'!$A$5:$BP$273,2,0)</f>
        <v>01</v>
      </c>
      <c r="D105" s="35" t="s">
        <v>23898</v>
      </c>
      <c r="E105" s="35" t="str">
        <f>VLOOKUP(D105,'DM loại hợp đồng'!$A$4:$B$15,2,0)</f>
        <v>LHD001</v>
      </c>
      <c r="F105" s="35" t="s">
        <v>24066</v>
      </c>
      <c r="G105" s="34"/>
      <c r="H105" s="34" t="str">
        <f t="shared" si="3"/>
        <v>19000100</v>
      </c>
      <c r="I105" s="168">
        <v>42919</v>
      </c>
      <c r="J105" s="168" t="str">
        <f t="shared" si="4"/>
        <v>20170703</v>
      </c>
      <c r="K105" s="168">
        <v>42980</v>
      </c>
      <c r="L105" s="168" t="str">
        <f t="shared" si="5"/>
        <v>20170902</v>
      </c>
      <c r="M105" s="34"/>
      <c r="N105" s="34"/>
      <c r="O105" s="34"/>
      <c r="P105" s="34"/>
      <c r="Q105" s="34"/>
      <c r="R105" s="34"/>
      <c r="S105" s="35"/>
      <c r="T105" s="33"/>
      <c r="U105" s="51"/>
      <c r="V105" s="51" t="s">
        <v>23604</v>
      </c>
      <c r="W105" s="51"/>
      <c r="X105" s="51"/>
      <c r="Y105" s="33"/>
      <c r="Z105" s="183"/>
      <c r="AA105" s="183"/>
      <c r="AB105" s="33"/>
      <c r="AC105" s="45" t="s">
        <v>22542</v>
      </c>
    </row>
    <row r="106" spans="1:29" x14ac:dyDescent="0.25">
      <c r="A106" s="50" t="s">
        <v>21836</v>
      </c>
      <c r="B106" s="205" t="str">
        <f>VLOOKUP(A106,'Hồ sơ nhân viên'!$A$5:$B$273,2,0)</f>
        <v>01</v>
      </c>
      <c r="C106" s="205" t="str">
        <f>+VLOOKUP(A106,'Hồ sơ nhân viên'!$A$5:$BP$273,2,0)</f>
        <v>01</v>
      </c>
      <c r="D106" s="35" t="s">
        <v>23584</v>
      </c>
      <c r="E106" s="35" t="str">
        <f>VLOOKUP(D106,'DM loại hợp đồng'!$A$4:$B$15,2,0)</f>
        <v>LHD004</v>
      </c>
      <c r="F106" s="35" t="s">
        <v>23910</v>
      </c>
      <c r="G106" s="34"/>
      <c r="H106" s="34" t="str">
        <f t="shared" si="3"/>
        <v>19000100</v>
      </c>
      <c r="I106" s="168">
        <v>42981</v>
      </c>
      <c r="J106" s="168" t="str">
        <f t="shared" si="4"/>
        <v>20170903</v>
      </c>
      <c r="K106" s="168">
        <v>43343</v>
      </c>
      <c r="L106" s="168" t="str">
        <f t="shared" si="5"/>
        <v>20180831</v>
      </c>
      <c r="M106" s="34"/>
      <c r="N106" s="34"/>
      <c r="O106" s="34"/>
      <c r="P106" s="34"/>
      <c r="Q106" s="34"/>
      <c r="R106" s="34"/>
      <c r="S106" s="35"/>
      <c r="T106" s="33"/>
      <c r="U106" s="51"/>
      <c r="V106" s="51" t="s">
        <v>23604</v>
      </c>
      <c r="W106" s="51"/>
      <c r="X106" s="51"/>
      <c r="Y106" s="33"/>
      <c r="Z106" s="183"/>
      <c r="AA106" s="183"/>
      <c r="AB106" s="33"/>
      <c r="AC106" s="45" t="s">
        <v>22542</v>
      </c>
    </row>
    <row r="107" spans="1:29" x14ac:dyDescent="0.25">
      <c r="A107" s="50" t="s">
        <v>21687</v>
      </c>
      <c r="B107" s="205" t="str">
        <f>VLOOKUP(A107,'Hồ sơ nhân viên'!$A$5:$B$273,2,0)</f>
        <v>01</v>
      </c>
      <c r="C107" s="205" t="str">
        <f>+VLOOKUP(A107,'Hồ sơ nhân viên'!$A$5:$BP$273,2,0)</f>
        <v>01</v>
      </c>
      <c r="D107" s="35" t="s">
        <v>23584</v>
      </c>
      <c r="E107" s="35" t="str">
        <f>VLOOKUP(D107,'DM loại hợp đồng'!$A$4:$B$15,2,0)</f>
        <v>LHD004</v>
      </c>
      <c r="F107" s="35" t="s">
        <v>24109</v>
      </c>
      <c r="G107" s="34"/>
      <c r="H107" s="34" t="str">
        <f t="shared" si="3"/>
        <v>19000100</v>
      </c>
      <c r="I107" s="168">
        <v>40211</v>
      </c>
      <c r="J107" s="168" t="str">
        <f t="shared" si="4"/>
        <v>20100202</v>
      </c>
      <c r="K107" s="168">
        <v>41274</v>
      </c>
      <c r="L107" s="168" t="str">
        <f t="shared" si="5"/>
        <v>20121231</v>
      </c>
      <c r="M107" s="34"/>
      <c r="N107" s="34"/>
      <c r="O107" s="34"/>
      <c r="P107" s="34"/>
      <c r="Q107" s="34"/>
      <c r="R107" s="34"/>
      <c r="S107" s="35"/>
      <c r="T107" s="33"/>
      <c r="U107" s="51"/>
      <c r="V107" s="51" t="s">
        <v>23605</v>
      </c>
      <c r="W107" s="51"/>
      <c r="X107" s="51"/>
      <c r="Y107" s="33"/>
      <c r="Z107" s="183"/>
      <c r="AA107" s="183"/>
      <c r="AB107" s="33"/>
      <c r="AC107" s="45" t="s">
        <v>22542</v>
      </c>
    </row>
    <row r="108" spans="1:29" x14ac:dyDescent="0.25">
      <c r="A108" s="50" t="s">
        <v>21687</v>
      </c>
      <c r="B108" s="205" t="str">
        <f>VLOOKUP(A108,'Hồ sơ nhân viên'!$A$5:$B$273,2,0)</f>
        <v>01</v>
      </c>
      <c r="C108" s="205" t="str">
        <f>+VLOOKUP(A108,'Hồ sơ nhân viên'!$A$5:$BP$273,2,0)</f>
        <v>01</v>
      </c>
      <c r="D108" s="35" t="s">
        <v>23585</v>
      </c>
      <c r="E108" s="35" t="str">
        <f>VLOOKUP(D108,'DM loại hợp đồng'!$A$4:$B$15,2,0)</f>
        <v>LHD005</v>
      </c>
      <c r="F108" s="35" t="s">
        <v>23936</v>
      </c>
      <c r="G108" s="34"/>
      <c r="H108" s="34" t="str">
        <f t="shared" si="3"/>
        <v>19000100</v>
      </c>
      <c r="I108" s="168">
        <v>41275</v>
      </c>
      <c r="J108" s="168" t="str">
        <f t="shared" si="4"/>
        <v>20130101</v>
      </c>
      <c r="K108" s="168"/>
      <c r="L108" s="168" t="str">
        <f t="shared" si="5"/>
        <v>19000100</v>
      </c>
      <c r="M108" s="34"/>
      <c r="N108" s="34"/>
      <c r="O108" s="34"/>
      <c r="P108" s="34"/>
      <c r="Q108" s="34"/>
      <c r="R108" s="34"/>
      <c r="S108" s="35"/>
      <c r="T108" s="33"/>
      <c r="U108" s="51"/>
      <c r="V108" s="51" t="s">
        <v>23606</v>
      </c>
      <c r="W108" s="51"/>
      <c r="X108" s="51"/>
      <c r="Y108" s="33"/>
      <c r="Z108" s="183"/>
      <c r="AA108" s="183"/>
      <c r="AB108" s="33"/>
      <c r="AC108" s="45" t="s">
        <v>22542</v>
      </c>
    </row>
    <row r="109" spans="1:29" x14ac:dyDescent="0.25">
      <c r="A109" s="50" t="s">
        <v>21704</v>
      </c>
      <c r="B109" s="205" t="str">
        <f>VLOOKUP(A109,'Hồ sơ nhân viên'!$A$5:$B$273,2,0)</f>
        <v>01</v>
      </c>
      <c r="C109" s="205" t="str">
        <f>+VLOOKUP(A109,'Hồ sơ nhân viên'!$A$5:$BP$273,2,0)</f>
        <v>01</v>
      </c>
      <c r="D109" s="35" t="s">
        <v>23584</v>
      </c>
      <c r="E109" s="35" t="str">
        <f>VLOOKUP(D109,'DM loại hợp đồng'!$A$4:$B$15,2,0)</f>
        <v>LHD004</v>
      </c>
      <c r="F109" s="35" t="s">
        <v>24113</v>
      </c>
      <c r="G109" s="34"/>
      <c r="H109" s="34" t="str">
        <f t="shared" si="3"/>
        <v>19000100</v>
      </c>
      <c r="I109" s="168">
        <v>40393</v>
      </c>
      <c r="J109" s="168" t="str">
        <f t="shared" si="4"/>
        <v>20100803</v>
      </c>
      <c r="K109" s="168">
        <v>40758</v>
      </c>
      <c r="L109" s="168" t="str">
        <f t="shared" si="5"/>
        <v>20110803</v>
      </c>
      <c r="M109" s="34"/>
      <c r="N109" s="34"/>
      <c r="O109" s="34"/>
      <c r="P109" s="34"/>
      <c r="Q109" s="34"/>
      <c r="R109" s="34"/>
      <c r="S109" s="35"/>
      <c r="T109" s="33"/>
      <c r="U109" s="51"/>
      <c r="V109" s="51" t="s">
        <v>22068</v>
      </c>
      <c r="W109" s="51"/>
      <c r="X109" s="51"/>
      <c r="Y109" s="33"/>
      <c r="Z109" s="183"/>
      <c r="AA109" s="183"/>
      <c r="AB109" s="33"/>
      <c r="AC109" s="45" t="s">
        <v>22542</v>
      </c>
    </row>
    <row r="110" spans="1:29" x14ac:dyDescent="0.25">
      <c r="A110" s="50" t="s">
        <v>21704</v>
      </c>
      <c r="B110" s="205" t="str">
        <f>VLOOKUP(A110,'Hồ sơ nhân viên'!$A$5:$B$273,2,0)</f>
        <v>01</v>
      </c>
      <c r="C110" s="205" t="str">
        <f>+VLOOKUP(A110,'Hồ sơ nhân viên'!$A$5:$BP$273,2,0)</f>
        <v>01</v>
      </c>
      <c r="D110" s="35" t="s">
        <v>23584</v>
      </c>
      <c r="E110" s="35" t="str">
        <f>VLOOKUP(D110,'DM loại hợp đồng'!$A$4:$B$15,2,0)</f>
        <v>LHD004</v>
      </c>
      <c r="F110" s="35" t="s">
        <v>24112</v>
      </c>
      <c r="G110" s="34"/>
      <c r="H110" s="34" t="str">
        <f t="shared" si="3"/>
        <v>19000100</v>
      </c>
      <c r="I110" s="168">
        <v>40759</v>
      </c>
      <c r="J110" s="168" t="str">
        <f t="shared" si="4"/>
        <v>20110804</v>
      </c>
      <c r="K110" s="168">
        <v>41125</v>
      </c>
      <c r="L110" s="168" t="str">
        <f t="shared" si="5"/>
        <v>20120804</v>
      </c>
      <c r="M110" s="34"/>
      <c r="N110" s="34"/>
      <c r="O110" s="34"/>
      <c r="P110" s="34"/>
      <c r="Q110" s="34"/>
      <c r="R110" s="34"/>
      <c r="S110" s="35"/>
      <c r="T110" s="33"/>
      <c r="U110" s="51"/>
      <c r="V110" s="51" t="s">
        <v>22068</v>
      </c>
      <c r="W110" s="51"/>
      <c r="X110" s="51"/>
      <c r="Y110" s="33"/>
      <c r="Z110" s="183"/>
      <c r="AA110" s="183"/>
      <c r="AB110" s="33"/>
      <c r="AC110" s="45" t="s">
        <v>22542</v>
      </c>
    </row>
    <row r="111" spans="1:29" x14ac:dyDescent="0.25">
      <c r="A111" s="50" t="s">
        <v>21704</v>
      </c>
      <c r="B111" s="205" t="str">
        <f>VLOOKUP(A111,'Hồ sơ nhân viên'!$A$5:$B$273,2,0)</f>
        <v>01</v>
      </c>
      <c r="C111" s="205" t="str">
        <f>+VLOOKUP(A111,'Hồ sơ nhân viên'!$A$5:$BP$273,2,0)</f>
        <v>01</v>
      </c>
      <c r="D111" s="35" t="s">
        <v>23584</v>
      </c>
      <c r="E111" s="35" t="str">
        <f>VLOOKUP(D111,'DM loại hợp đồng'!$A$4:$B$15,2,0)</f>
        <v>LHD004</v>
      </c>
      <c r="F111" s="35" t="s">
        <v>24110</v>
      </c>
      <c r="G111" s="34"/>
      <c r="H111" s="34" t="str">
        <f t="shared" si="3"/>
        <v>19000100</v>
      </c>
      <c r="I111" s="168">
        <v>41125</v>
      </c>
      <c r="J111" s="168" t="str">
        <f t="shared" si="4"/>
        <v>20120804</v>
      </c>
      <c r="K111" s="168" t="s">
        <v>24111</v>
      </c>
      <c r="L111" s="168" t="e">
        <f t="shared" si="5"/>
        <v>#VALUE!</v>
      </c>
      <c r="M111" s="34"/>
      <c r="N111" s="34"/>
      <c r="O111" s="34"/>
      <c r="P111" s="34"/>
      <c r="Q111" s="34"/>
      <c r="R111" s="34"/>
      <c r="S111" s="35"/>
      <c r="T111" s="33"/>
      <c r="U111" s="51"/>
      <c r="V111" s="51" t="s">
        <v>22068</v>
      </c>
      <c r="W111" s="51"/>
      <c r="X111" s="51"/>
      <c r="Y111" s="33"/>
      <c r="Z111" s="183"/>
      <c r="AA111" s="183"/>
      <c r="AB111" s="33"/>
      <c r="AC111" s="45" t="s">
        <v>22542</v>
      </c>
    </row>
    <row r="112" spans="1:29" x14ac:dyDescent="0.25">
      <c r="A112" s="50" t="s">
        <v>21704</v>
      </c>
      <c r="B112" s="205" t="str">
        <f>VLOOKUP(A112,'Hồ sơ nhân viên'!$A$5:$B$273,2,0)</f>
        <v>01</v>
      </c>
      <c r="C112" s="205" t="str">
        <f>+VLOOKUP(A112,'Hồ sơ nhân viên'!$A$5:$BP$273,2,0)</f>
        <v>01</v>
      </c>
      <c r="D112" s="35" t="s">
        <v>23585</v>
      </c>
      <c r="E112" s="35" t="str">
        <f>VLOOKUP(D112,'DM loại hợp đồng'!$A$4:$B$15,2,0)</f>
        <v>LHD005</v>
      </c>
      <c r="F112" s="35" t="s">
        <v>23937</v>
      </c>
      <c r="G112" s="34"/>
      <c r="H112" s="34" t="str">
        <f t="shared" si="3"/>
        <v>19000100</v>
      </c>
      <c r="I112" s="168">
        <v>42221</v>
      </c>
      <c r="J112" s="168" t="str">
        <f t="shared" si="4"/>
        <v>20150805</v>
      </c>
      <c r="K112" s="168"/>
      <c r="L112" s="168" t="str">
        <f t="shared" si="5"/>
        <v>19000100</v>
      </c>
      <c r="M112" s="34"/>
      <c r="N112" s="34"/>
      <c r="O112" s="34"/>
      <c r="P112" s="34"/>
      <c r="Q112" s="34"/>
      <c r="R112" s="34"/>
      <c r="S112" s="35"/>
      <c r="T112" s="33"/>
      <c r="U112" s="51"/>
      <c r="V112" s="51" t="s">
        <v>22068</v>
      </c>
      <c r="W112" s="51"/>
      <c r="X112" s="51"/>
      <c r="Y112" s="33"/>
      <c r="Z112" s="183"/>
      <c r="AA112" s="183"/>
      <c r="AB112" s="33"/>
      <c r="AC112" s="45" t="s">
        <v>22542</v>
      </c>
    </row>
    <row r="113" spans="1:29" x14ac:dyDescent="0.25">
      <c r="A113" s="50" t="s">
        <v>21706</v>
      </c>
      <c r="B113" s="205" t="str">
        <f>VLOOKUP(A113,'Hồ sơ nhân viên'!$A$5:$B$273,2,0)</f>
        <v>01</v>
      </c>
      <c r="C113" s="205" t="str">
        <f>+VLOOKUP(A113,'Hồ sơ nhân viên'!$A$5:$BP$273,2,0)</f>
        <v>01</v>
      </c>
      <c r="D113" s="35" t="s">
        <v>23584</v>
      </c>
      <c r="E113" s="35" t="str">
        <f>VLOOKUP(D113,'DM loại hợp đồng'!$A$4:$B$15,2,0)</f>
        <v>LHD004</v>
      </c>
      <c r="F113" s="35" t="s">
        <v>24137</v>
      </c>
      <c r="G113" s="34"/>
      <c r="H113" s="34" t="str">
        <f t="shared" si="3"/>
        <v>19000100</v>
      </c>
      <c r="I113" s="168">
        <v>40416</v>
      </c>
      <c r="J113" s="168" t="str">
        <f t="shared" si="4"/>
        <v>20100826</v>
      </c>
      <c r="K113" s="168">
        <v>40781</v>
      </c>
      <c r="L113" s="168" t="str">
        <f t="shared" si="5"/>
        <v>20110826</v>
      </c>
      <c r="M113" s="34"/>
      <c r="N113" s="34"/>
      <c r="O113" s="34"/>
      <c r="P113" s="34"/>
      <c r="Q113" s="34"/>
      <c r="R113" s="34"/>
      <c r="S113" s="35"/>
      <c r="T113" s="33"/>
      <c r="U113" s="51"/>
      <c r="V113" s="51" t="s">
        <v>22069</v>
      </c>
      <c r="W113" s="51"/>
      <c r="X113" s="51"/>
      <c r="Y113" s="33"/>
      <c r="Z113" s="183"/>
      <c r="AA113" s="183"/>
      <c r="AB113" s="33"/>
      <c r="AC113" s="45" t="s">
        <v>22542</v>
      </c>
    </row>
    <row r="114" spans="1:29" x14ac:dyDescent="0.25">
      <c r="A114" s="50" t="s">
        <v>21706</v>
      </c>
      <c r="B114" s="205" t="str">
        <f>VLOOKUP(A114,'Hồ sơ nhân viên'!$A$5:$B$273,2,0)</f>
        <v>01</v>
      </c>
      <c r="C114" s="205" t="str">
        <f>+VLOOKUP(A114,'Hồ sơ nhân viên'!$A$5:$BP$273,2,0)</f>
        <v>01</v>
      </c>
      <c r="D114" s="35" t="s">
        <v>23584</v>
      </c>
      <c r="E114" s="35" t="str">
        <f>VLOOKUP(D114,'DM loại hợp đồng'!$A$4:$B$15,2,0)</f>
        <v>LHD004</v>
      </c>
      <c r="F114" s="35" t="s">
        <v>24136</v>
      </c>
      <c r="G114" s="34"/>
      <c r="H114" s="34" t="str">
        <f t="shared" si="3"/>
        <v>19000100</v>
      </c>
      <c r="I114" s="168">
        <v>40781</v>
      </c>
      <c r="J114" s="168" t="str">
        <f t="shared" si="4"/>
        <v>20110826</v>
      </c>
      <c r="K114" s="168">
        <v>41147</v>
      </c>
      <c r="L114" s="168" t="str">
        <f t="shared" si="5"/>
        <v>20120826</v>
      </c>
      <c r="M114" s="34"/>
      <c r="N114" s="34"/>
      <c r="O114" s="34"/>
      <c r="P114" s="34"/>
      <c r="Q114" s="34"/>
      <c r="R114" s="34"/>
      <c r="S114" s="35"/>
      <c r="T114" s="33"/>
      <c r="U114" s="51"/>
      <c r="V114" s="51" t="s">
        <v>22069</v>
      </c>
      <c r="W114" s="51"/>
      <c r="X114" s="51"/>
      <c r="Y114" s="33"/>
      <c r="Z114" s="183"/>
      <c r="AA114" s="183"/>
      <c r="AB114" s="33"/>
      <c r="AC114" s="45" t="s">
        <v>22542</v>
      </c>
    </row>
    <row r="115" spans="1:29" x14ac:dyDescent="0.25">
      <c r="A115" s="50" t="s">
        <v>21706</v>
      </c>
      <c r="B115" s="205" t="str">
        <f>VLOOKUP(A115,'Hồ sơ nhân viên'!$A$5:$B$273,2,0)</f>
        <v>01</v>
      </c>
      <c r="C115" s="205" t="str">
        <f>+VLOOKUP(A115,'Hồ sơ nhân viên'!$A$5:$BP$273,2,0)</f>
        <v>01</v>
      </c>
      <c r="D115" s="35" t="s">
        <v>23584</v>
      </c>
      <c r="E115" s="35" t="str">
        <f>VLOOKUP(D115,'DM loại hợp đồng'!$A$4:$B$15,2,0)</f>
        <v>LHD004</v>
      </c>
      <c r="F115" s="35" t="s">
        <v>24135</v>
      </c>
      <c r="G115" s="34"/>
      <c r="H115" s="34" t="str">
        <f t="shared" si="3"/>
        <v>19000100</v>
      </c>
      <c r="I115" s="168">
        <v>41148</v>
      </c>
      <c r="J115" s="168" t="str">
        <f t="shared" si="4"/>
        <v>20120827</v>
      </c>
      <c r="K115" s="168">
        <v>42243</v>
      </c>
      <c r="L115" s="168" t="str">
        <f t="shared" si="5"/>
        <v>20150827</v>
      </c>
      <c r="M115" s="34"/>
      <c r="N115" s="34"/>
      <c r="O115" s="34"/>
      <c r="P115" s="34"/>
      <c r="Q115" s="34"/>
      <c r="R115" s="34"/>
      <c r="S115" s="35"/>
      <c r="T115" s="33"/>
      <c r="U115" s="51"/>
      <c r="V115" s="51" t="s">
        <v>22069</v>
      </c>
      <c r="W115" s="51"/>
      <c r="X115" s="51"/>
      <c r="Y115" s="33"/>
      <c r="Z115" s="183"/>
      <c r="AA115" s="183"/>
      <c r="AB115" s="33"/>
      <c r="AC115" s="45" t="s">
        <v>22542</v>
      </c>
    </row>
    <row r="116" spans="1:29" x14ac:dyDescent="0.25">
      <c r="A116" s="50" t="s">
        <v>21706</v>
      </c>
      <c r="B116" s="205" t="str">
        <f>VLOOKUP(A116,'Hồ sơ nhân viên'!$A$5:$B$273,2,0)</f>
        <v>01</v>
      </c>
      <c r="C116" s="205" t="str">
        <f>+VLOOKUP(A116,'Hồ sơ nhân viên'!$A$5:$BP$273,2,0)</f>
        <v>01</v>
      </c>
      <c r="D116" s="35" t="s">
        <v>23585</v>
      </c>
      <c r="E116" s="35" t="str">
        <f>VLOOKUP(D116,'DM loại hợp đồng'!$A$4:$B$15,2,0)</f>
        <v>LHD005</v>
      </c>
      <c r="F116" s="35" t="s">
        <v>23938</v>
      </c>
      <c r="G116" s="34"/>
      <c r="H116" s="34" t="str">
        <f t="shared" si="3"/>
        <v>19000100</v>
      </c>
      <c r="I116" s="168">
        <v>42244</v>
      </c>
      <c r="J116" s="168" t="str">
        <f t="shared" si="4"/>
        <v>20150828</v>
      </c>
      <c r="K116" s="168"/>
      <c r="L116" s="168" t="str">
        <f t="shared" si="5"/>
        <v>19000100</v>
      </c>
      <c r="M116" s="34"/>
      <c r="N116" s="34"/>
      <c r="O116" s="34"/>
      <c r="P116" s="34"/>
      <c r="Q116" s="34"/>
      <c r="R116" s="34"/>
      <c r="S116" s="35"/>
      <c r="T116" s="33"/>
      <c r="U116" s="51"/>
      <c r="V116" s="51" t="s">
        <v>22069</v>
      </c>
      <c r="W116" s="51"/>
      <c r="X116" s="51"/>
      <c r="Y116" s="33"/>
      <c r="Z116" s="183"/>
      <c r="AA116" s="183"/>
      <c r="AB116" s="33"/>
      <c r="AC116" s="45" t="s">
        <v>22542</v>
      </c>
    </row>
    <row r="117" spans="1:29" x14ac:dyDescent="0.25">
      <c r="A117" s="50" t="s">
        <v>21716</v>
      </c>
      <c r="B117" s="205" t="str">
        <f>VLOOKUP(A117,'Hồ sơ nhân viên'!$A$5:$B$273,2,0)</f>
        <v>01</v>
      </c>
      <c r="C117" s="205" t="str">
        <f>+VLOOKUP(A117,'Hồ sơ nhân viên'!$A$5:$BP$273,2,0)</f>
        <v>01</v>
      </c>
      <c r="D117" s="35" t="s">
        <v>23898</v>
      </c>
      <c r="E117" s="35" t="str">
        <f>VLOOKUP(D117,'DM loại hợp đồng'!$A$4:$B$15,2,0)</f>
        <v>LHD001</v>
      </c>
      <c r="F117" s="35" t="s">
        <v>24129</v>
      </c>
      <c r="G117" s="34"/>
      <c r="H117" s="34" t="str">
        <f t="shared" si="3"/>
        <v>19000100</v>
      </c>
      <c r="I117" s="168">
        <v>40547</v>
      </c>
      <c r="J117" s="168" t="str">
        <f t="shared" si="4"/>
        <v>20110104</v>
      </c>
      <c r="K117" s="168">
        <v>40606</v>
      </c>
      <c r="L117" s="168" t="str">
        <f t="shared" si="5"/>
        <v>20110304</v>
      </c>
      <c r="M117" s="34"/>
      <c r="N117" s="34"/>
      <c r="O117" s="34"/>
      <c r="P117" s="34"/>
      <c r="Q117" s="34"/>
      <c r="R117" s="34"/>
      <c r="S117" s="35"/>
      <c r="T117" s="33"/>
      <c r="U117" s="51"/>
      <c r="V117" s="51" t="s">
        <v>23607</v>
      </c>
      <c r="W117" s="51"/>
      <c r="X117" s="51"/>
      <c r="Y117" s="33"/>
      <c r="Z117" s="183"/>
      <c r="AA117" s="183"/>
      <c r="AB117" s="33"/>
      <c r="AC117" s="45" t="s">
        <v>22542</v>
      </c>
    </row>
    <row r="118" spans="1:29" x14ac:dyDescent="0.25">
      <c r="A118" s="50" t="s">
        <v>21716</v>
      </c>
      <c r="B118" s="205" t="str">
        <f>VLOOKUP(A118,'Hồ sơ nhân viên'!$A$5:$B$273,2,0)</f>
        <v>01</v>
      </c>
      <c r="C118" s="205" t="str">
        <f>+VLOOKUP(A118,'Hồ sơ nhân viên'!$A$5:$BP$273,2,0)</f>
        <v>01</v>
      </c>
      <c r="D118" s="35" t="s">
        <v>23584</v>
      </c>
      <c r="E118" s="35" t="str">
        <f>VLOOKUP(D118,'DM loại hợp đồng'!$A$4:$B$15,2,0)</f>
        <v>LHD004</v>
      </c>
      <c r="F118" s="35" t="s">
        <v>24128</v>
      </c>
      <c r="G118" s="34"/>
      <c r="H118" s="34" t="str">
        <f t="shared" si="3"/>
        <v>19000100</v>
      </c>
      <c r="I118" s="168">
        <v>40606</v>
      </c>
      <c r="J118" s="168" t="str">
        <f t="shared" si="4"/>
        <v>20110304</v>
      </c>
      <c r="K118" s="168">
        <v>40972</v>
      </c>
      <c r="L118" s="168" t="str">
        <f t="shared" si="5"/>
        <v>20120304</v>
      </c>
      <c r="M118" s="34"/>
      <c r="N118" s="34"/>
      <c r="O118" s="34"/>
      <c r="P118" s="34"/>
      <c r="Q118" s="34"/>
      <c r="R118" s="34"/>
      <c r="S118" s="35"/>
      <c r="T118" s="33"/>
      <c r="U118" s="51"/>
      <c r="V118" s="51" t="s">
        <v>22069</v>
      </c>
      <c r="W118" s="51"/>
      <c r="X118" s="51"/>
      <c r="Y118" s="33"/>
      <c r="Z118" s="183"/>
      <c r="AA118" s="183"/>
      <c r="AB118" s="33"/>
      <c r="AC118" s="45" t="s">
        <v>22542</v>
      </c>
    </row>
    <row r="119" spans="1:29" x14ac:dyDescent="0.25">
      <c r="A119" s="50" t="s">
        <v>21716</v>
      </c>
      <c r="B119" s="205" t="str">
        <f>VLOOKUP(A119,'Hồ sơ nhân viên'!$A$5:$B$273,2,0)</f>
        <v>01</v>
      </c>
      <c r="C119" s="205" t="str">
        <f>+VLOOKUP(A119,'Hồ sơ nhân viên'!$A$5:$BP$273,2,0)</f>
        <v>01</v>
      </c>
      <c r="D119" s="35" t="s">
        <v>23584</v>
      </c>
      <c r="E119" s="35" t="str">
        <f>VLOOKUP(D119,'DM loại hợp đồng'!$A$4:$B$15,2,0)</f>
        <v>LHD004</v>
      </c>
      <c r="F119" s="35" t="s">
        <v>24127</v>
      </c>
      <c r="G119" s="34"/>
      <c r="H119" s="34" t="str">
        <f t="shared" si="3"/>
        <v>19000100</v>
      </c>
      <c r="I119" s="168">
        <v>40972</v>
      </c>
      <c r="J119" s="168" t="str">
        <f t="shared" si="4"/>
        <v>20120304</v>
      </c>
      <c r="K119" s="168">
        <v>41337</v>
      </c>
      <c r="L119" s="168" t="str">
        <f t="shared" si="5"/>
        <v>20130304</v>
      </c>
      <c r="M119" s="34"/>
      <c r="N119" s="34"/>
      <c r="O119" s="34"/>
      <c r="P119" s="34"/>
      <c r="Q119" s="34"/>
      <c r="R119" s="34"/>
      <c r="S119" s="35"/>
      <c r="T119" s="33"/>
      <c r="U119" s="51"/>
      <c r="V119" s="51" t="s">
        <v>22069</v>
      </c>
      <c r="W119" s="51"/>
      <c r="X119" s="51"/>
      <c r="Y119" s="33"/>
      <c r="Z119" s="183"/>
      <c r="AA119" s="183"/>
      <c r="AB119" s="33"/>
      <c r="AC119" s="45" t="s">
        <v>22542</v>
      </c>
    </row>
    <row r="120" spans="1:29" x14ac:dyDescent="0.25">
      <c r="A120" s="50" t="s">
        <v>21716</v>
      </c>
      <c r="B120" s="205" t="str">
        <f>VLOOKUP(A120,'Hồ sơ nhân viên'!$A$5:$B$273,2,0)</f>
        <v>01</v>
      </c>
      <c r="C120" s="205" t="str">
        <f>+VLOOKUP(A120,'Hồ sơ nhân viên'!$A$5:$BP$273,2,0)</f>
        <v>01</v>
      </c>
      <c r="D120" s="35" t="s">
        <v>23585</v>
      </c>
      <c r="E120" s="35" t="str">
        <f>VLOOKUP(D120,'DM loại hợp đồng'!$A$4:$B$15,2,0)</f>
        <v>LHD005</v>
      </c>
      <c r="F120" s="35" t="s">
        <v>23939</v>
      </c>
      <c r="G120" s="34"/>
      <c r="H120" s="34" t="str">
        <f t="shared" si="3"/>
        <v>19000100</v>
      </c>
      <c r="I120" s="168">
        <v>41337</v>
      </c>
      <c r="J120" s="168" t="str">
        <f t="shared" si="4"/>
        <v>20130304</v>
      </c>
      <c r="K120" s="168"/>
      <c r="L120" s="168" t="str">
        <f t="shared" si="5"/>
        <v>19000100</v>
      </c>
      <c r="M120" s="34"/>
      <c r="N120" s="34"/>
      <c r="O120" s="34"/>
      <c r="P120" s="34"/>
      <c r="Q120" s="34"/>
      <c r="R120" s="34"/>
      <c r="S120" s="35"/>
      <c r="T120" s="33"/>
      <c r="U120" s="51"/>
      <c r="V120" s="51" t="s">
        <v>22069</v>
      </c>
      <c r="W120" s="51"/>
      <c r="X120" s="51"/>
      <c r="Y120" s="33"/>
      <c r="Z120" s="183"/>
      <c r="AA120" s="183"/>
      <c r="AB120" s="33"/>
      <c r="AC120" s="45" t="s">
        <v>22542</v>
      </c>
    </row>
    <row r="121" spans="1:29" x14ac:dyDescent="0.25">
      <c r="A121" s="50" t="s">
        <v>23391</v>
      </c>
      <c r="B121" s="205" t="str">
        <f>VLOOKUP(A121,'Hồ sơ nhân viên'!$A$5:$B$273,2,0)</f>
        <v>02</v>
      </c>
      <c r="C121" s="205" t="s">
        <v>23445</v>
      </c>
      <c r="D121" s="35" t="s">
        <v>23898</v>
      </c>
      <c r="E121" s="35" t="str">
        <f>VLOOKUP(D121,'DM loại hợp đồng'!$A$4:$B$15,2,0)</f>
        <v>LHD001</v>
      </c>
      <c r="F121" s="35" t="s">
        <v>24141</v>
      </c>
      <c r="G121" s="168">
        <f>+I121</f>
        <v>42310</v>
      </c>
      <c r="H121" s="34" t="str">
        <f t="shared" si="3"/>
        <v>20151102</v>
      </c>
      <c r="I121" s="168">
        <v>42310</v>
      </c>
      <c r="J121" s="168" t="str">
        <f t="shared" si="4"/>
        <v>20151102</v>
      </c>
      <c r="K121" s="168">
        <v>42369</v>
      </c>
      <c r="L121" s="168" t="str">
        <f t="shared" si="5"/>
        <v>20151231</v>
      </c>
      <c r="M121" s="34"/>
      <c r="N121" s="34"/>
      <c r="O121" s="34"/>
      <c r="P121" s="34"/>
      <c r="Q121" s="34"/>
      <c r="R121" s="34"/>
      <c r="S121" s="35"/>
      <c r="T121" s="33"/>
      <c r="U121" s="51"/>
      <c r="V121" s="51"/>
      <c r="W121" s="51"/>
      <c r="X121" s="51"/>
      <c r="Y121" s="33"/>
      <c r="Z121" s="183"/>
      <c r="AA121" s="183"/>
      <c r="AB121" s="33"/>
    </row>
    <row r="122" spans="1:29" x14ac:dyDescent="0.25">
      <c r="A122" s="50" t="s">
        <v>23391</v>
      </c>
      <c r="B122" s="205" t="str">
        <f>VLOOKUP(A122,'Hồ sơ nhân viên'!$A$5:$B$273,2,0)</f>
        <v>02</v>
      </c>
      <c r="C122" s="205" t="s">
        <v>23445</v>
      </c>
      <c r="D122" s="35" t="s">
        <v>23584</v>
      </c>
      <c r="E122" s="35" t="str">
        <f>VLOOKUP(D122,'DM loại hợp đồng'!$A$4:$B$15,2,0)</f>
        <v>LHD004</v>
      </c>
      <c r="F122" s="35" t="s">
        <v>24139</v>
      </c>
      <c r="G122" s="168">
        <v>42369</v>
      </c>
      <c r="H122" s="34" t="str">
        <f t="shared" si="3"/>
        <v>20151231</v>
      </c>
      <c r="I122" s="168">
        <v>42370</v>
      </c>
      <c r="J122" s="168" t="str">
        <f t="shared" si="4"/>
        <v>20160101</v>
      </c>
      <c r="K122" s="168">
        <v>42735</v>
      </c>
      <c r="L122" s="168" t="str">
        <f t="shared" si="5"/>
        <v>20161231</v>
      </c>
      <c r="M122" s="34"/>
      <c r="N122" s="34"/>
      <c r="O122" s="34"/>
      <c r="P122" s="34"/>
      <c r="Q122" s="34"/>
      <c r="R122" s="34"/>
      <c r="S122" s="35"/>
      <c r="T122" s="33"/>
      <c r="U122" s="51"/>
      <c r="V122" s="51"/>
      <c r="W122" s="51"/>
      <c r="X122" s="51"/>
      <c r="Y122" s="33"/>
      <c r="Z122" s="183"/>
      <c r="AA122" s="183"/>
      <c r="AB122" s="33"/>
    </row>
    <row r="123" spans="1:29" x14ac:dyDescent="0.25">
      <c r="A123" s="50" t="s">
        <v>23391</v>
      </c>
      <c r="B123" s="205" t="str">
        <f>VLOOKUP(A123,'Hồ sơ nhân viên'!$A$5:$B$273,2,0)</f>
        <v>02</v>
      </c>
      <c r="C123" s="205" t="s">
        <v>23445</v>
      </c>
      <c r="D123" s="35" t="s">
        <v>25039</v>
      </c>
      <c r="E123" s="35" t="str">
        <f>VLOOKUP(D123,'DM loại hợp đồng'!$A$4:$B$15,2,0)</f>
        <v>LHD008</v>
      </c>
      <c r="F123" s="35" t="s">
        <v>24140</v>
      </c>
      <c r="G123" s="168">
        <v>42369</v>
      </c>
      <c r="H123" s="34" t="str">
        <f t="shared" si="3"/>
        <v>20151231</v>
      </c>
      <c r="I123" s="168">
        <v>42370</v>
      </c>
      <c r="J123" s="168" t="str">
        <f t="shared" si="4"/>
        <v>20160101</v>
      </c>
      <c r="K123" s="168">
        <v>43100</v>
      </c>
      <c r="L123" s="168" t="str">
        <f t="shared" si="5"/>
        <v>20171231</v>
      </c>
      <c r="M123" s="34"/>
      <c r="N123" s="34"/>
      <c r="O123" s="34"/>
      <c r="P123" s="34"/>
      <c r="Q123" s="34"/>
      <c r="R123" s="34"/>
      <c r="S123" s="35"/>
      <c r="T123" s="33"/>
      <c r="U123" s="51"/>
      <c r="V123" s="51"/>
      <c r="W123" s="51"/>
      <c r="X123" s="51"/>
      <c r="Y123" s="33"/>
      <c r="Z123" s="183"/>
      <c r="AA123" s="183"/>
      <c r="AB123" s="33"/>
    </row>
    <row r="124" spans="1:29" x14ac:dyDescent="0.25">
      <c r="A124" s="50" t="s">
        <v>23391</v>
      </c>
      <c r="B124" s="205" t="str">
        <f>VLOOKUP(A124,'Hồ sơ nhân viên'!$A$5:$B$273,2,0)</f>
        <v>02</v>
      </c>
      <c r="C124" s="205" t="s">
        <v>23445</v>
      </c>
      <c r="D124" s="35" t="s">
        <v>23584</v>
      </c>
      <c r="E124" s="35" t="str">
        <f>VLOOKUP(D124,'DM loại hợp đồng'!$A$4:$B$15,2,0)</f>
        <v>LHD004</v>
      </c>
      <c r="F124" s="35" t="s">
        <v>24138</v>
      </c>
      <c r="G124" s="168">
        <v>43098</v>
      </c>
      <c r="H124" s="34" t="str">
        <f t="shared" si="3"/>
        <v>20171229</v>
      </c>
      <c r="I124" s="168">
        <v>43101</v>
      </c>
      <c r="J124" s="168" t="str">
        <f t="shared" si="4"/>
        <v>20180101</v>
      </c>
      <c r="K124" s="168">
        <v>43465</v>
      </c>
      <c r="L124" s="168" t="str">
        <f t="shared" si="5"/>
        <v>20181231</v>
      </c>
      <c r="M124" s="34"/>
      <c r="N124" s="34"/>
      <c r="O124" s="34"/>
      <c r="P124" s="34"/>
      <c r="Q124" s="34"/>
      <c r="R124" s="34"/>
      <c r="S124" s="35"/>
      <c r="T124" s="33"/>
      <c r="U124" s="51"/>
      <c r="V124" s="51"/>
      <c r="W124" s="51"/>
      <c r="X124" s="51"/>
      <c r="Y124" s="33"/>
      <c r="Z124" s="183"/>
      <c r="AA124" s="183"/>
      <c r="AB124" s="33"/>
    </row>
    <row r="125" spans="1:29" x14ac:dyDescent="0.25">
      <c r="A125" s="50" t="s">
        <v>21783</v>
      </c>
      <c r="B125" s="205" t="str">
        <f>VLOOKUP(A125,'Hồ sơ nhân viên'!$A$5:$B$273,2,0)</f>
        <v>01</v>
      </c>
      <c r="C125" s="205" t="str">
        <f>+VLOOKUP(A125,'Hồ sơ nhân viên'!$A$5:$BP$273,2,0)</f>
        <v>01</v>
      </c>
      <c r="D125" s="35" t="s">
        <v>23898</v>
      </c>
      <c r="E125" s="35" t="str">
        <f>VLOOKUP(D125,'DM loại hợp đồng'!$A$4:$B$15,2,0)</f>
        <v>LHD001</v>
      </c>
      <c r="F125" s="35" t="s">
        <v>24126</v>
      </c>
      <c r="G125" s="34"/>
      <c r="H125" s="34" t="str">
        <f t="shared" si="3"/>
        <v>19000100</v>
      </c>
      <c r="I125" s="168">
        <v>41624</v>
      </c>
      <c r="J125" s="168" t="str">
        <f t="shared" si="4"/>
        <v>20131216</v>
      </c>
      <c r="K125" s="168">
        <v>41685</v>
      </c>
      <c r="L125" s="168" t="str">
        <f t="shared" si="5"/>
        <v>20140215</v>
      </c>
      <c r="M125" s="34"/>
      <c r="N125" s="34"/>
      <c r="O125" s="34"/>
      <c r="P125" s="34"/>
      <c r="Q125" s="34"/>
      <c r="R125" s="34"/>
      <c r="S125" s="35"/>
      <c r="T125" s="33"/>
      <c r="U125" s="51"/>
      <c r="V125" s="51" t="s">
        <v>22074</v>
      </c>
      <c r="W125" s="51"/>
      <c r="X125" s="51"/>
      <c r="Y125" s="33"/>
      <c r="Z125" s="183"/>
      <c r="AA125" s="183"/>
      <c r="AB125" s="33"/>
      <c r="AC125" s="45" t="s">
        <v>22542</v>
      </c>
    </row>
    <row r="126" spans="1:29" x14ac:dyDescent="0.25">
      <c r="A126" s="50" t="s">
        <v>21783</v>
      </c>
      <c r="B126" s="205" t="str">
        <f>VLOOKUP(A126,'Hồ sơ nhân viên'!$A$5:$B$273,2,0)</f>
        <v>01</v>
      </c>
      <c r="C126" s="205" t="str">
        <f>+VLOOKUP(A126,'Hồ sơ nhân viên'!$A$5:$BP$273,2,0)</f>
        <v>01</v>
      </c>
      <c r="D126" s="35" t="s">
        <v>23584</v>
      </c>
      <c r="E126" s="35" t="str">
        <f>VLOOKUP(D126,'DM loại hợp đồng'!$A$4:$B$15,2,0)</f>
        <v>LHD004</v>
      </c>
      <c r="F126" s="35" t="s">
        <v>24125</v>
      </c>
      <c r="G126" s="34"/>
      <c r="H126" s="34" t="str">
        <f t="shared" si="3"/>
        <v>19000100</v>
      </c>
      <c r="I126" s="168">
        <v>41686</v>
      </c>
      <c r="J126" s="168" t="str">
        <f t="shared" si="4"/>
        <v>20140216</v>
      </c>
      <c r="K126" s="168">
        <v>42050</v>
      </c>
      <c r="L126" s="168" t="str">
        <f t="shared" si="5"/>
        <v>20150215</v>
      </c>
      <c r="M126" s="34"/>
      <c r="N126" s="34"/>
      <c r="O126" s="34"/>
      <c r="P126" s="34"/>
      <c r="Q126" s="34"/>
      <c r="R126" s="34"/>
      <c r="S126" s="35"/>
      <c r="T126" s="33"/>
      <c r="U126" s="51"/>
      <c r="V126" s="51" t="s">
        <v>22074</v>
      </c>
      <c r="W126" s="51"/>
      <c r="X126" s="51"/>
      <c r="Y126" s="33"/>
      <c r="Z126" s="183"/>
      <c r="AA126" s="183"/>
      <c r="AB126" s="33"/>
      <c r="AC126" s="45" t="s">
        <v>22542</v>
      </c>
    </row>
    <row r="127" spans="1:29" x14ac:dyDescent="0.25">
      <c r="A127" s="50" t="s">
        <v>21783</v>
      </c>
      <c r="B127" s="205" t="str">
        <f>VLOOKUP(A127,'Hồ sơ nhân viên'!$A$5:$B$273,2,0)</f>
        <v>01</v>
      </c>
      <c r="C127" s="205" t="str">
        <f>+VLOOKUP(A127,'Hồ sơ nhân viên'!$A$5:$BP$273,2,0)</f>
        <v>01</v>
      </c>
      <c r="D127" s="35" t="s">
        <v>23584</v>
      </c>
      <c r="E127" s="35" t="str">
        <f>VLOOKUP(D127,'DM loại hợp đồng'!$A$4:$B$15,2,0)</f>
        <v>LHD004</v>
      </c>
      <c r="F127" s="35" t="s">
        <v>24124</v>
      </c>
      <c r="G127" s="34"/>
      <c r="H127" s="34" t="str">
        <f t="shared" si="3"/>
        <v>19000100</v>
      </c>
      <c r="I127" s="168">
        <v>42051</v>
      </c>
      <c r="J127" s="168" t="str">
        <f t="shared" si="4"/>
        <v>20150216</v>
      </c>
      <c r="K127" s="168">
        <v>43159</v>
      </c>
      <c r="L127" s="168" t="str">
        <f t="shared" si="5"/>
        <v>20180228</v>
      </c>
      <c r="M127" s="34"/>
      <c r="N127" s="34"/>
      <c r="O127" s="34"/>
      <c r="P127" s="34"/>
      <c r="Q127" s="34"/>
      <c r="R127" s="34"/>
      <c r="S127" s="35"/>
      <c r="T127" s="33"/>
      <c r="U127" s="51"/>
      <c r="V127" s="51" t="s">
        <v>22074</v>
      </c>
      <c r="W127" s="51"/>
      <c r="X127" s="51"/>
      <c r="Y127" s="33"/>
      <c r="Z127" s="183"/>
      <c r="AA127" s="183"/>
      <c r="AB127" s="33"/>
      <c r="AC127" s="45" t="s">
        <v>22542</v>
      </c>
    </row>
    <row r="128" spans="1:29" x14ac:dyDescent="0.25">
      <c r="A128" s="50" t="s">
        <v>21783</v>
      </c>
      <c r="B128" s="205" t="str">
        <f>VLOOKUP(A128,'Hồ sơ nhân viên'!$A$5:$B$273,2,0)</f>
        <v>01</v>
      </c>
      <c r="C128" s="205" t="str">
        <f>+VLOOKUP(A128,'Hồ sơ nhân viên'!$A$5:$BP$273,2,0)</f>
        <v>01</v>
      </c>
      <c r="D128" s="35" t="s">
        <v>23585</v>
      </c>
      <c r="E128" s="35" t="str">
        <f>VLOOKUP(D128,'DM loại hợp đồng'!$A$4:$B$15,2,0)</f>
        <v>LHD005</v>
      </c>
      <c r="F128" s="35" t="s">
        <v>23940</v>
      </c>
      <c r="G128" s="34"/>
      <c r="H128" s="34" t="str">
        <f t="shared" si="3"/>
        <v>19000100</v>
      </c>
      <c r="I128" s="168">
        <v>43160</v>
      </c>
      <c r="J128" s="168" t="str">
        <f t="shared" si="4"/>
        <v>20180301</v>
      </c>
      <c r="K128" s="168"/>
      <c r="L128" s="168" t="str">
        <f t="shared" si="5"/>
        <v>19000100</v>
      </c>
      <c r="M128" s="34"/>
      <c r="N128" s="34"/>
      <c r="O128" s="34"/>
      <c r="P128" s="34"/>
      <c r="Q128" s="34"/>
      <c r="R128" s="34"/>
      <c r="S128" s="35"/>
      <c r="T128" s="33"/>
      <c r="U128" s="51"/>
      <c r="V128" s="51" t="s">
        <v>22074</v>
      </c>
      <c r="W128" s="51"/>
      <c r="X128" s="51"/>
      <c r="Y128" s="33"/>
      <c r="Z128" s="183"/>
      <c r="AA128" s="183"/>
      <c r="AB128" s="33"/>
      <c r="AC128" s="45" t="s">
        <v>22542</v>
      </c>
    </row>
    <row r="129" spans="1:29" x14ac:dyDescent="0.25">
      <c r="A129" s="50" t="s">
        <v>23442</v>
      </c>
      <c r="B129" s="205" t="str">
        <f>VLOOKUP(A129,'Hồ sơ nhân viên'!$A$5:$B$273,2,0)</f>
        <v>01</v>
      </c>
      <c r="C129" s="205" t="str">
        <f>+VLOOKUP(A129,'Hồ sơ nhân viên'!$A$5:$BP$273,2,0)</f>
        <v>01</v>
      </c>
      <c r="D129" s="35" t="s">
        <v>23898</v>
      </c>
      <c r="E129" s="35" t="str">
        <f>VLOOKUP(D129,'DM loại hợp đồng'!$A$4:$B$15,2,0)</f>
        <v>LHD001</v>
      </c>
      <c r="F129" s="35" t="s">
        <v>24134</v>
      </c>
      <c r="G129" s="34"/>
      <c r="H129" s="34" t="str">
        <f t="shared" si="3"/>
        <v>19000100</v>
      </c>
      <c r="I129" s="168">
        <v>42065</v>
      </c>
      <c r="J129" s="168" t="str">
        <f t="shared" si="4"/>
        <v>20150302</v>
      </c>
      <c r="K129" s="168">
        <v>42124</v>
      </c>
      <c r="L129" s="168" t="str">
        <f t="shared" si="5"/>
        <v>20150430</v>
      </c>
      <c r="M129" s="34"/>
      <c r="N129" s="34"/>
      <c r="O129" s="34"/>
      <c r="P129" s="34"/>
      <c r="Q129" s="34"/>
      <c r="R129" s="34"/>
      <c r="S129" s="35"/>
      <c r="T129" s="33"/>
      <c r="U129" s="51"/>
      <c r="V129" s="51" t="s">
        <v>22069</v>
      </c>
      <c r="W129" s="51"/>
      <c r="X129" s="51"/>
      <c r="Y129" s="33"/>
      <c r="Z129" s="183"/>
      <c r="AA129" s="183"/>
      <c r="AB129" s="33"/>
      <c r="AC129" s="45" t="s">
        <v>22542</v>
      </c>
    </row>
    <row r="130" spans="1:29" x14ac:dyDescent="0.25">
      <c r="A130" s="50" t="s">
        <v>23442</v>
      </c>
      <c r="B130" s="205" t="str">
        <f>VLOOKUP(A130,'Hồ sơ nhân viên'!$A$5:$B$273,2,0)</f>
        <v>01</v>
      </c>
      <c r="C130" s="205" t="str">
        <f>+VLOOKUP(A130,'Hồ sơ nhân viên'!$A$5:$BP$273,2,0)</f>
        <v>01</v>
      </c>
      <c r="D130" s="35" t="s">
        <v>23584</v>
      </c>
      <c r="E130" s="35" t="str">
        <f>VLOOKUP(D130,'DM loại hợp đồng'!$A$4:$B$15,2,0)</f>
        <v>LHD004</v>
      </c>
      <c r="F130" s="35" t="s">
        <v>23886</v>
      </c>
      <c r="G130" s="34"/>
      <c r="H130" s="34" t="str">
        <f t="shared" si="3"/>
        <v>19000100</v>
      </c>
      <c r="I130" s="168">
        <v>42125</v>
      </c>
      <c r="J130" s="168" t="str">
        <f t="shared" si="4"/>
        <v>20150501</v>
      </c>
      <c r="K130" s="168">
        <v>42490</v>
      </c>
      <c r="L130" s="168" t="str">
        <f t="shared" si="5"/>
        <v>20160430</v>
      </c>
      <c r="M130" s="34"/>
      <c r="N130" s="34"/>
      <c r="O130" s="34"/>
      <c r="P130" s="34"/>
      <c r="Q130" s="34"/>
      <c r="R130" s="34"/>
      <c r="S130" s="35"/>
      <c r="T130" s="33"/>
      <c r="U130" s="51"/>
      <c r="V130" s="51" t="s">
        <v>22069</v>
      </c>
      <c r="W130" s="51"/>
      <c r="X130" s="51"/>
      <c r="Y130" s="33"/>
      <c r="Z130" s="183"/>
      <c r="AA130" s="183"/>
      <c r="AB130" s="33"/>
      <c r="AC130" s="45" t="s">
        <v>22542</v>
      </c>
    </row>
    <row r="131" spans="1:29" x14ac:dyDescent="0.25">
      <c r="A131" s="50" t="s">
        <v>23442</v>
      </c>
      <c r="B131" s="205" t="str">
        <f>VLOOKUP(A131,'Hồ sơ nhân viên'!$A$5:$B$273,2,0)</f>
        <v>01</v>
      </c>
      <c r="C131" s="205" t="str">
        <f>+VLOOKUP(A131,'Hồ sơ nhân viên'!$A$5:$BP$273,2,0)</f>
        <v>01</v>
      </c>
      <c r="D131" s="35" t="s">
        <v>25039</v>
      </c>
      <c r="E131" s="35" t="str">
        <f>VLOOKUP(D131,'DM loại hợp đồng'!$A$4:$B$15,2,0)</f>
        <v>LHD008</v>
      </c>
      <c r="F131" s="35" t="s">
        <v>24133</v>
      </c>
      <c r="G131" s="34"/>
      <c r="H131" s="34" t="str">
        <f t="shared" si="3"/>
        <v>19000100</v>
      </c>
      <c r="I131" s="168">
        <v>42125</v>
      </c>
      <c r="J131" s="168" t="str">
        <f t="shared" si="4"/>
        <v>20150501</v>
      </c>
      <c r="K131" s="168">
        <v>42855</v>
      </c>
      <c r="L131" s="168" t="str">
        <f t="shared" si="5"/>
        <v>20170430</v>
      </c>
      <c r="M131" s="34"/>
      <c r="N131" s="34"/>
      <c r="O131" s="34"/>
      <c r="P131" s="34"/>
      <c r="Q131" s="34"/>
      <c r="R131" s="34"/>
      <c r="S131" s="35"/>
      <c r="T131" s="33"/>
      <c r="U131" s="51"/>
      <c r="V131" s="51" t="s">
        <v>22069</v>
      </c>
      <c r="W131" s="51"/>
      <c r="X131" s="51"/>
      <c r="Y131" s="33"/>
      <c r="Z131" s="183"/>
      <c r="AA131" s="183"/>
      <c r="AB131" s="33"/>
      <c r="AC131" s="45" t="s">
        <v>22542</v>
      </c>
    </row>
    <row r="132" spans="1:29" x14ac:dyDescent="0.25">
      <c r="A132" s="50" t="s">
        <v>23442</v>
      </c>
      <c r="B132" s="205" t="str">
        <f>VLOOKUP(A132,'Hồ sơ nhân viên'!$A$5:$B$273,2,0)</f>
        <v>01</v>
      </c>
      <c r="C132" s="205" t="str">
        <f>+VLOOKUP(A132,'Hồ sơ nhân viên'!$A$5:$BP$273,2,0)</f>
        <v>01</v>
      </c>
      <c r="D132" s="35" t="s">
        <v>23584</v>
      </c>
      <c r="E132" s="35" t="str">
        <f>VLOOKUP(D132,'DM loại hợp đồng'!$A$4:$B$15,2,0)</f>
        <v>LHD004</v>
      </c>
      <c r="F132" s="35" t="s">
        <v>23877</v>
      </c>
      <c r="G132" s="34"/>
      <c r="H132" s="34" t="str">
        <f t="shared" si="3"/>
        <v>19000100</v>
      </c>
      <c r="I132" s="168">
        <v>42856</v>
      </c>
      <c r="J132" s="168" t="str">
        <f t="shared" si="4"/>
        <v>20170501</v>
      </c>
      <c r="K132" s="168">
        <v>43220</v>
      </c>
      <c r="L132" s="168" t="str">
        <f t="shared" si="5"/>
        <v>20180430</v>
      </c>
      <c r="M132" s="34"/>
      <c r="N132" s="34"/>
      <c r="O132" s="34"/>
      <c r="P132" s="34"/>
      <c r="Q132" s="34"/>
      <c r="R132" s="34"/>
      <c r="S132" s="35"/>
      <c r="T132" s="33"/>
      <c r="U132" s="51"/>
      <c r="V132" s="51" t="s">
        <v>23608</v>
      </c>
      <c r="W132" s="51"/>
      <c r="X132" s="51"/>
      <c r="Y132" s="33"/>
      <c r="Z132" s="183"/>
      <c r="AA132" s="183"/>
      <c r="AB132" s="33"/>
      <c r="AC132" s="45" t="s">
        <v>22542</v>
      </c>
    </row>
    <row r="133" spans="1:29" x14ac:dyDescent="0.25">
      <c r="A133" s="50" t="s">
        <v>21798</v>
      </c>
      <c r="B133" s="205" t="str">
        <f>VLOOKUP(A133,'Hồ sơ nhân viên'!$A$5:$B$273,2,0)</f>
        <v>01</v>
      </c>
      <c r="C133" s="205" t="str">
        <f>+VLOOKUP(A133,'Hồ sơ nhân viên'!$A$5:$BP$273,2,0)</f>
        <v>01</v>
      </c>
      <c r="D133" s="35" t="s">
        <v>23898</v>
      </c>
      <c r="E133" s="35" t="str">
        <f>VLOOKUP(D133,'DM loại hợp đồng'!$A$4:$B$15,2,0)</f>
        <v>LHD001</v>
      </c>
      <c r="F133" s="35" t="s">
        <v>24118</v>
      </c>
      <c r="G133" s="168">
        <v>42114</v>
      </c>
      <c r="H133" s="34" t="str">
        <f t="shared" si="3"/>
        <v>20150420</v>
      </c>
      <c r="I133" s="168">
        <v>42114</v>
      </c>
      <c r="J133" s="168" t="str">
        <f t="shared" si="4"/>
        <v>20150420</v>
      </c>
      <c r="K133" s="168">
        <v>42174</v>
      </c>
      <c r="L133" s="168" t="str">
        <f t="shared" si="5"/>
        <v>20150619</v>
      </c>
      <c r="M133" s="34"/>
      <c r="N133" s="34"/>
      <c r="O133" s="34"/>
      <c r="P133" s="34"/>
      <c r="Q133" s="34"/>
      <c r="R133" s="34"/>
      <c r="S133" s="35"/>
      <c r="T133" s="33"/>
      <c r="U133" s="51"/>
      <c r="V133" s="51" t="s">
        <v>23609</v>
      </c>
      <c r="W133" s="51"/>
      <c r="X133" s="51"/>
      <c r="Y133" s="33"/>
      <c r="Z133" s="183"/>
      <c r="AA133" s="183"/>
      <c r="AB133" s="33"/>
      <c r="AC133" s="45" t="s">
        <v>22542</v>
      </c>
    </row>
    <row r="134" spans="1:29" x14ac:dyDescent="0.25">
      <c r="A134" s="50" t="s">
        <v>21798</v>
      </c>
      <c r="B134" s="205" t="str">
        <f>VLOOKUP(A134,'Hồ sơ nhân viên'!$A$5:$B$273,2,0)</f>
        <v>01</v>
      </c>
      <c r="C134" s="205" t="str">
        <f>+VLOOKUP(A134,'Hồ sơ nhân viên'!$A$5:$BP$273,2,0)</f>
        <v>01</v>
      </c>
      <c r="D134" s="35" t="s">
        <v>23584</v>
      </c>
      <c r="E134" s="35" t="str">
        <f>VLOOKUP(D134,'DM loại hợp đồng'!$A$4:$B$15,2,0)</f>
        <v>LHD004</v>
      </c>
      <c r="F134" s="35" t="s">
        <v>24116</v>
      </c>
      <c r="G134" s="168">
        <f>+I134</f>
        <v>42175</v>
      </c>
      <c r="H134" s="34" t="str">
        <f t="shared" ref="H134:H197" si="6">YEAR(G134) &amp; IF(MONTH(G134) &lt;10,"0" &amp; MONTH(G134),MONTH(G134)) &amp;  IF(DAY(G134) &lt;10,"0" &amp; DAY(G134),DAY(G134))</f>
        <v>20150620</v>
      </c>
      <c r="I134" s="168">
        <v>42175</v>
      </c>
      <c r="J134" s="168" t="str">
        <f t="shared" ref="J134:J197" si="7">YEAR(I134) &amp; IF(MONTH(I134) &lt;10,"0" &amp; MONTH(I134),MONTH(I134)) &amp;  IF(DAY(I134) &lt;10,"0" &amp; DAY(I134),DAY(I134))</f>
        <v>20150620</v>
      </c>
      <c r="K134" s="168">
        <v>42551</v>
      </c>
      <c r="L134" s="168" t="str">
        <f t="shared" ref="L134:L197" si="8">YEAR(K134) &amp; IF(MONTH(K134) &lt;10,"0" &amp; MONTH(K134),MONTH(K134)) &amp;  IF(DAY(K134) &lt;10,"0" &amp; DAY(K134),DAY(K134))</f>
        <v>20160630</v>
      </c>
      <c r="M134" s="34"/>
      <c r="N134" s="34"/>
      <c r="O134" s="34"/>
      <c r="P134" s="34"/>
      <c r="Q134" s="34"/>
      <c r="R134" s="34"/>
      <c r="S134" s="35"/>
      <c r="T134" s="33"/>
      <c r="U134" s="51"/>
      <c r="V134" s="51" t="s">
        <v>23609</v>
      </c>
      <c r="W134" s="51"/>
      <c r="X134" s="51"/>
      <c r="Y134" s="33"/>
      <c r="Z134" s="183"/>
      <c r="AA134" s="183"/>
      <c r="AB134" s="33"/>
      <c r="AC134" s="45" t="s">
        <v>22542</v>
      </c>
    </row>
    <row r="135" spans="1:29" x14ac:dyDescent="0.25">
      <c r="A135" s="50" t="s">
        <v>21798</v>
      </c>
      <c r="B135" s="205" t="str">
        <f>VLOOKUP(A135,'Hồ sơ nhân viên'!$A$5:$B$273,2,0)</f>
        <v>01</v>
      </c>
      <c r="C135" s="205" t="str">
        <f>+VLOOKUP(A135,'Hồ sơ nhân viên'!$A$5:$BP$273,2,0)</f>
        <v>01</v>
      </c>
      <c r="D135" s="35" t="s">
        <v>24119</v>
      </c>
      <c r="E135" s="35" t="str">
        <f>VLOOKUP(D135,'DM loại hợp đồng'!$A$4:$B$15,2,0)</f>
        <v>LHD009</v>
      </c>
      <c r="F135" s="168" t="s">
        <v>24117</v>
      </c>
      <c r="G135" s="168">
        <v>42552</v>
      </c>
      <c r="H135" s="34" t="str">
        <f t="shared" si="6"/>
        <v>20160701</v>
      </c>
      <c r="I135" s="168">
        <v>42552</v>
      </c>
      <c r="J135" s="168" t="str">
        <f t="shared" si="7"/>
        <v>20160701</v>
      </c>
      <c r="K135" s="168">
        <v>42916</v>
      </c>
      <c r="L135" s="168" t="str">
        <f t="shared" si="8"/>
        <v>20170630</v>
      </c>
      <c r="M135" s="34"/>
      <c r="N135" s="34"/>
      <c r="O135" s="34"/>
      <c r="P135" s="34"/>
      <c r="Q135" s="34"/>
      <c r="R135" s="34"/>
      <c r="S135" s="35"/>
      <c r="T135" s="33"/>
      <c r="U135" s="51"/>
      <c r="V135" s="51"/>
      <c r="W135" s="51"/>
      <c r="X135" s="51"/>
      <c r="Y135" s="33"/>
      <c r="Z135" s="183"/>
      <c r="AA135" s="183"/>
      <c r="AB135" s="33"/>
    </row>
    <row r="136" spans="1:29" x14ac:dyDescent="0.25">
      <c r="A136" s="50" t="s">
        <v>21798</v>
      </c>
      <c r="B136" s="205" t="str">
        <f>VLOOKUP(A136,'Hồ sơ nhân viên'!$A$5:$B$273,2,0)</f>
        <v>01</v>
      </c>
      <c r="C136" s="205" t="str">
        <f>+VLOOKUP(A136,'Hồ sơ nhân viên'!$A$5:$BP$273,2,0)</f>
        <v>01</v>
      </c>
      <c r="D136" s="35" t="s">
        <v>23584</v>
      </c>
      <c r="E136" s="35" t="str">
        <f>VLOOKUP(D136,'DM loại hợp đồng'!$A$4:$B$15,2,0)</f>
        <v>LHD004</v>
      </c>
      <c r="F136" s="35" t="s">
        <v>23941</v>
      </c>
      <c r="G136" s="34"/>
      <c r="H136" s="34" t="str">
        <f t="shared" si="6"/>
        <v>19000100</v>
      </c>
      <c r="I136" s="168">
        <v>42917</v>
      </c>
      <c r="J136" s="168" t="str">
        <f t="shared" si="7"/>
        <v>20170701</v>
      </c>
      <c r="K136" s="168">
        <v>43281</v>
      </c>
      <c r="L136" s="168" t="str">
        <f t="shared" si="8"/>
        <v>20180630</v>
      </c>
      <c r="M136" s="34"/>
      <c r="N136" s="34"/>
      <c r="O136" s="34"/>
      <c r="P136" s="34"/>
      <c r="Q136" s="34"/>
      <c r="R136" s="34"/>
      <c r="S136" s="35"/>
      <c r="T136" s="33"/>
      <c r="U136" s="51"/>
      <c r="V136" s="51" t="s">
        <v>23609</v>
      </c>
      <c r="W136" s="51"/>
      <c r="X136" s="51"/>
      <c r="Y136" s="33"/>
      <c r="Z136" s="183"/>
      <c r="AA136" s="183"/>
      <c r="AB136" s="33"/>
      <c r="AC136" s="45" t="s">
        <v>22542</v>
      </c>
    </row>
    <row r="137" spans="1:29" x14ac:dyDescent="0.25">
      <c r="A137" s="50" t="s">
        <v>23448</v>
      </c>
      <c r="B137" s="205" t="str">
        <f>VLOOKUP(A137,'Hồ sơ nhân viên'!$A$5:$B$273,2,0)</f>
        <v>01</v>
      </c>
      <c r="C137" s="205" t="str">
        <f>+VLOOKUP(A137,'Hồ sơ nhân viên'!$A$5:$BP$273,2,0)</f>
        <v>01</v>
      </c>
      <c r="D137" s="35" t="s">
        <v>23898</v>
      </c>
      <c r="E137" s="35" t="str">
        <f>VLOOKUP(D137,'DM loại hợp đồng'!$A$4:$B$15,2,0)</f>
        <v>LHD001</v>
      </c>
      <c r="F137" s="35" t="s">
        <v>24132</v>
      </c>
      <c r="G137" s="34"/>
      <c r="H137" s="34" t="str">
        <f t="shared" si="6"/>
        <v>19000100</v>
      </c>
      <c r="I137" s="168">
        <v>42325</v>
      </c>
      <c r="J137" s="168" t="str">
        <f t="shared" si="7"/>
        <v>20151117</v>
      </c>
      <c r="K137" s="168">
        <v>42385</v>
      </c>
      <c r="L137" s="168" t="str">
        <f t="shared" si="8"/>
        <v>20160116</v>
      </c>
      <c r="M137" s="34"/>
      <c r="N137" s="34"/>
      <c r="O137" s="34"/>
      <c r="P137" s="34"/>
      <c r="Q137" s="34"/>
      <c r="R137" s="34"/>
      <c r="S137" s="35"/>
      <c r="T137" s="33"/>
      <c r="U137" s="51"/>
      <c r="V137" s="51" t="s">
        <v>22069</v>
      </c>
      <c r="W137" s="51"/>
      <c r="X137" s="51"/>
      <c r="Y137" s="33"/>
      <c r="Z137" s="183"/>
      <c r="AA137" s="183"/>
      <c r="AB137" s="33"/>
      <c r="AC137" s="45" t="s">
        <v>22542</v>
      </c>
    </row>
    <row r="138" spans="1:29" x14ac:dyDescent="0.25">
      <c r="A138" s="50" t="s">
        <v>23448</v>
      </c>
      <c r="B138" s="205" t="str">
        <f>VLOOKUP(A138,'Hồ sơ nhân viên'!$A$5:$B$273,2,0)</f>
        <v>01</v>
      </c>
      <c r="C138" s="205" t="str">
        <f>+VLOOKUP(A138,'Hồ sơ nhân viên'!$A$5:$BP$273,2,0)</f>
        <v>01</v>
      </c>
      <c r="D138" s="35" t="s">
        <v>23584</v>
      </c>
      <c r="E138" s="35" t="str">
        <f>VLOOKUP(D138,'DM loại hợp đồng'!$A$4:$B$15,2,0)</f>
        <v>LHD004</v>
      </c>
      <c r="F138" s="35" t="s">
        <v>24130</v>
      </c>
      <c r="G138" s="34"/>
      <c r="H138" s="34" t="str">
        <f t="shared" si="6"/>
        <v>19000100</v>
      </c>
      <c r="I138" s="168">
        <v>42385</v>
      </c>
      <c r="J138" s="168" t="str">
        <f t="shared" si="7"/>
        <v>20160116</v>
      </c>
      <c r="K138" s="168">
        <v>42766</v>
      </c>
      <c r="L138" s="168" t="str">
        <f t="shared" si="8"/>
        <v>20170131</v>
      </c>
      <c r="M138" s="34"/>
      <c r="N138" s="34"/>
      <c r="O138" s="34"/>
      <c r="P138" s="34"/>
      <c r="Q138" s="34"/>
      <c r="R138" s="34"/>
      <c r="S138" s="35"/>
      <c r="T138" s="33"/>
      <c r="U138" s="51"/>
      <c r="V138" s="51" t="s">
        <v>22069</v>
      </c>
      <c r="W138" s="51"/>
      <c r="X138" s="51"/>
      <c r="Y138" s="33"/>
      <c r="Z138" s="183"/>
      <c r="AA138" s="183"/>
      <c r="AB138" s="33"/>
      <c r="AC138" s="45" t="s">
        <v>22542</v>
      </c>
    </row>
    <row r="139" spans="1:29" x14ac:dyDescent="0.25">
      <c r="A139" s="50" t="s">
        <v>23448</v>
      </c>
      <c r="B139" s="205" t="str">
        <f>VLOOKUP(A139,'Hồ sơ nhân viên'!$A$5:$B$273,2,0)</f>
        <v>01</v>
      </c>
      <c r="C139" s="205" t="str">
        <f>+VLOOKUP(A139,'Hồ sơ nhân viên'!$A$5:$BP$273,2,0)</f>
        <v>01</v>
      </c>
      <c r="D139" s="35" t="s">
        <v>25039</v>
      </c>
      <c r="E139" s="35" t="str">
        <f>VLOOKUP(D139,'DM loại hợp đồng'!$A$4:$B$15,2,0)</f>
        <v>LHD008</v>
      </c>
      <c r="F139" s="35" t="s">
        <v>24131</v>
      </c>
      <c r="G139" s="34"/>
      <c r="H139" s="34" t="str">
        <f t="shared" si="6"/>
        <v>19000100</v>
      </c>
      <c r="I139" s="168">
        <v>42385</v>
      </c>
      <c r="J139" s="168" t="str">
        <f t="shared" si="7"/>
        <v>20160116</v>
      </c>
      <c r="K139" s="168">
        <v>43131</v>
      </c>
      <c r="L139" s="168" t="str">
        <f t="shared" si="8"/>
        <v>20180131</v>
      </c>
      <c r="M139" s="34"/>
      <c r="N139" s="34"/>
      <c r="O139" s="34"/>
      <c r="P139" s="34"/>
      <c r="Q139" s="34"/>
      <c r="R139" s="34"/>
      <c r="S139" s="35"/>
      <c r="T139" s="33"/>
      <c r="U139" s="51"/>
      <c r="V139" s="51" t="s">
        <v>22069</v>
      </c>
      <c r="W139" s="51"/>
      <c r="X139" s="51"/>
      <c r="Y139" s="33"/>
      <c r="Z139" s="183"/>
      <c r="AA139" s="183"/>
      <c r="AB139" s="33"/>
      <c r="AC139" s="45" t="s">
        <v>22542</v>
      </c>
    </row>
    <row r="140" spans="1:29" x14ac:dyDescent="0.25">
      <c r="A140" s="50" t="s">
        <v>23448</v>
      </c>
      <c r="B140" s="205" t="str">
        <f>VLOOKUP(A140,'Hồ sơ nhân viên'!$A$5:$B$273,2,0)</f>
        <v>01</v>
      </c>
      <c r="C140" s="205" t="str">
        <f>+VLOOKUP(A140,'Hồ sơ nhân viên'!$A$5:$BP$273,2,0)</f>
        <v>01</v>
      </c>
      <c r="D140" s="35" t="s">
        <v>23584</v>
      </c>
      <c r="E140" s="35" t="str">
        <f>VLOOKUP(D140,'DM loại hợp đồng'!$A$4:$B$15,2,0)</f>
        <v>LHD004</v>
      </c>
      <c r="F140" s="35" t="s">
        <v>23942</v>
      </c>
      <c r="G140" s="34"/>
      <c r="H140" s="34" t="str">
        <f t="shared" si="6"/>
        <v>19000100</v>
      </c>
      <c r="I140" s="168">
        <v>43132</v>
      </c>
      <c r="J140" s="168" t="str">
        <f t="shared" si="7"/>
        <v>20180201</v>
      </c>
      <c r="K140" s="168">
        <v>43496</v>
      </c>
      <c r="L140" s="168" t="str">
        <f t="shared" si="8"/>
        <v>20190131</v>
      </c>
      <c r="M140" s="34"/>
      <c r="N140" s="34"/>
      <c r="O140" s="34"/>
      <c r="P140" s="34"/>
      <c r="Q140" s="34"/>
      <c r="R140" s="34"/>
      <c r="S140" s="35"/>
      <c r="T140" s="33"/>
      <c r="U140" s="51"/>
      <c r="V140" s="51" t="s">
        <v>22069</v>
      </c>
      <c r="W140" s="51"/>
      <c r="X140" s="51"/>
      <c r="Y140" s="33"/>
      <c r="Z140" s="183"/>
      <c r="AA140" s="183"/>
      <c r="AB140" s="33"/>
      <c r="AC140" s="45" t="s">
        <v>22542</v>
      </c>
    </row>
    <row r="141" spans="1:29" x14ac:dyDescent="0.25">
      <c r="A141" s="50" t="s">
        <v>21803</v>
      </c>
      <c r="B141" s="205" t="str">
        <f>VLOOKUP(A141,'Hồ sơ nhân viên'!$A$5:$B$273,2,0)</f>
        <v>01</v>
      </c>
      <c r="C141" s="205" t="str">
        <f>+VLOOKUP(A141,'Hồ sơ nhân viên'!$A$5:$BP$273,2,0)</f>
        <v>01</v>
      </c>
      <c r="D141" s="35" t="s">
        <v>23898</v>
      </c>
      <c r="E141" s="35" t="str">
        <f>VLOOKUP(D141,'DM loại hợp đồng'!$A$4:$B$15,2,0)</f>
        <v>LHD001</v>
      </c>
      <c r="F141" s="35" t="s">
        <v>24145</v>
      </c>
      <c r="G141" s="34"/>
      <c r="H141" s="34" t="str">
        <f t="shared" si="6"/>
        <v>19000100</v>
      </c>
      <c r="I141" s="168">
        <v>42373</v>
      </c>
      <c r="J141" s="168" t="str">
        <f t="shared" si="7"/>
        <v>20160104</v>
      </c>
      <c r="K141" s="168">
        <v>42433</v>
      </c>
      <c r="L141" s="168" t="str">
        <f t="shared" si="8"/>
        <v>20160304</v>
      </c>
      <c r="M141" s="34"/>
      <c r="N141" s="34"/>
      <c r="O141" s="34"/>
      <c r="P141" s="34"/>
      <c r="Q141" s="34"/>
      <c r="R141" s="34"/>
      <c r="S141" s="35"/>
      <c r="T141" s="33"/>
      <c r="U141" s="51"/>
      <c r="V141" s="51" t="s">
        <v>23609</v>
      </c>
      <c r="W141" s="51"/>
      <c r="X141" s="51"/>
      <c r="Y141" s="33"/>
      <c r="Z141" s="183"/>
      <c r="AA141" s="183"/>
      <c r="AB141" s="33"/>
      <c r="AC141" s="45" t="s">
        <v>22542</v>
      </c>
    </row>
    <row r="142" spans="1:29" x14ac:dyDescent="0.25">
      <c r="A142" s="50" t="s">
        <v>21803</v>
      </c>
      <c r="B142" s="205" t="str">
        <f>VLOOKUP(A142,'Hồ sơ nhân viên'!$A$5:$B$273,2,0)</f>
        <v>01</v>
      </c>
      <c r="C142" s="205" t="str">
        <f>+VLOOKUP(A142,'Hồ sơ nhân viên'!$A$5:$BP$273,2,0)</f>
        <v>01</v>
      </c>
      <c r="D142" s="35" t="s">
        <v>23584</v>
      </c>
      <c r="E142" s="35" t="str">
        <f>VLOOKUP(D142,'DM loại hợp đồng'!$A$4:$B$15,2,0)</f>
        <v>LHD004</v>
      </c>
      <c r="F142" s="35" t="s">
        <v>24143</v>
      </c>
      <c r="G142" s="34"/>
      <c r="H142" s="34" t="str">
        <f t="shared" si="6"/>
        <v>19000100</v>
      </c>
      <c r="I142" s="168">
        <v>42433</v>
      </c>
      <c r="J142" s="168" t="str">
        <f t="shared" si="7"/>
        <v>20160304</v>
      </c>
      <c r="K142" s="168">
        <v>42797</v>
      </c>
      <c r="L142" s="168" t="str">
        <f t="shared" si="8"/>
        <v>20170303</v>
      </c>
      <c r="M142" s="34"/>
      <c r="N142" s="34"/>
      <c r="O142" s="34"/>
      <c r="P142" s="34"/>
      <c r="Q142" s="34"/>
      <c r="R142" s="34"/>
      <c r="S142" s="35"/>
      <c r="T142" s="33"/>
      <c r="U142" s="51"/>
      <c r="V142" s="51" t="s">
        <v>23609</v>
      </c>
      <c r="W142" s="51"/>
      <c r="X142" s="51"/>
      <c r="Y142" s="33"/>
      <c r="Z142" s="183"/>
      <c r="AA142" s="183"/>
      <c r="AB142" s="33"/>
      <c r="AC142" s="45" t="s">
        <v>22542</v>
      </c>
    </row>
    <row r="143" spans="1:29" x14ac:dyDescent="0.25">
      <c r="A143" s="50" t="s">
        <v>21803</v>
      </c>
      <c r="B143" s="205" t="str">
        <f>VLOOKUP(A143,'Hồ sơ nhân viên'!$A$5:$B$273,2,0)</f>
        <v>01</v>
      </c>
      <c r="C143" s="205" t="str">
        <f>+VLOOKUP(A143,'Hồ sơ nhân viên'!$A$5:$BP$273,2,0)</f>
        <v>01</v>
      </c>
      <c r="D143" s="35" t="s">
        <v>25039</v>
      </c>
      <c r="E143" s="35" t="str">
        <f>VLOOKUP(D143,'DM loại hợp đồng'!$A$4:$B$15,2,0)</f>
        <v>LHD008</v>
      </c>
      <c r="F143" s="35" t="s">
        <v>24144</v>
      </c>
      <c r="G143" s="34"/>
      <c r="H143" s="34" t="str">
        <f t="shared" si="6"/>
        <v>19000100</v>
      </c>
      <c r="I143" s="168">
        <v>42433</v>
      </c>
      <c r="J143" s="168" t="str">
        <f t="shared" si="7"/>
        <v>20160304</v>
      </c>
      <c r="K143" s="168">
        <v>43159</v>
      </c>
      <c r="L143" s="168" t="str">
        <f t="shared" si="8"/>
        <v>20180228</v>
      </c>
      <c r="M143" s="34"/>
      <c r="N143" s="34"/>
      <c r="O143" s="34"/>
      <c r="P143" s="34"/>
      <c r="Q143" s="34"/>
      <c r="R143" s="34"/>
      <c r="S143" s="35"/>
      <c r="T143" s="33"/>
      <c r="U143" s="51"/>
      <c r="V143" s="51" t="s">
        <v>23609</v>
      </c>
      <c r="W143" s="51"/>
      <c r="X143" s="51"/>
      <c r="Y143" s="33"/>
      <c r="Z143" s="183"/>
      <c r="AA143" s="183"/>
      <c r="AB143" s="33"/>
      <c r="AC143" s="45" t="s">
        <v>22542</v>
      </c>
    </row>
    <row r="144" spans="1:29" x14ac:dyDescent="0.25">
      <c r="A144" s="50" t="s">
        <v>21803</v>
      </c>
      <c r="B144" s="205" t="str">
        <f>VLOOKUP(A144,'Hồ sơ nhân viên'!$A$5:$B$273,2,0)</f>
        <v>01</v>
      </c>
      <c r="C144" s="205" t="str">
        <f>+VLOOKUP(A144,'Hồ sơ nhân viên'!$A$5:$BP$273,2,0)</f>
        <v>01</v>
      </c>
      <c r="D144" s="35" t="s">
        <v>23584</v>
      </c>
      <c r="E144" s="35" t="str">
        <f>VLOOKUP(D144,'DM loại hợp đồng'!$A$4:$B$15,2,0)</f>
        <v>LHD004</v>
      </c>
      <c r="F144" s="35" t="s">
        <v>23943</v>
      </c>
      <c r="G144" s="34"/>
      <c r="H144" s="34" t="str">
        <f t="shared" si="6"/>
        <v>19000100</v>
      </c>
      <c r="I144" s="168">
        <v>43160</v>
      </c>
      <c r="J144" s="168" t="str">
        <f t="shared" si="7"/>
        <v>20180301</v>
      </c>
      <c r="K144" s="168">
        <v>43524</v>
      </c>
      <c r="L144" s="168" t="str">
        <f t="shared" si="8"/>
        <v>20190228</v>
      </c>
      <c r="M144" s="34"/>
      <c r="N144" s="34"/>
      <c r="O144" s="34"/>
      <c r="P144" s="34"/>
      <c r="Q144" s="34"/>
      <c r="R144" s="34"/>
      <c r="S144" s="35"/>
      <c r="T144" s="33"/>
      <c r="U144" s="51"/>
      <c r="V144" s="51" t="s">
        <v>23609</v>
      </c>
      <c r="W144" s="51"/>
      <c r="X144" s="51"/>
      <c r="Y144" s="33"/>
      <c r="Z144" s="183"/>
      <c r="AA144" s="183"/>
      <c r="AB144" s="33"/>
      <c r="AC144" s="45" t="s">
        <v>22542</v>
      </c>
    </row>
    <row r="145" spans="1:29" x14ac:dyDescent="0.25">
      <c r="A145" s="50" t="s">
        <v>23453</v>
      </c>
      <c r="B145" s="205" t="str">
        <f>VLOOKUP(A145,'Hồ sơ nhân viên'!$A$5:$B$273,2,0)</f>
        <v>01</v>
      </c>
      <c r="C145" s="205" t="str">
        <f>+VLOOKUP(A145,'Hồ sơ nhân viên'!$A$5:$BP$273,2,0)</f>
        <v>01</v>
      </c>
      <c r="D145" s="35" t="s">
        <v>23582</v>
      </c>
      <c r="E145" s="35" t="str">
        <f>VLOOKUP(D145,'DM loại hợp đồng'!$A$4:$B$15,2,0)</f>
        <v>LHD002</v>
      </c>
      <c r="F145" s="35" t="s">
        <v>23944</v>
      </c>
      <c r="G145" s="34"/>
      <c r="H145" s="34" t="str">
        <f t="shared" si="6"/>
        <v>19000100</v>
      </c>
      <c r="I145" s="168">
        <v>42555</v>
      </c>
      <c r="J145" s="168" t="str">
        <f t="shared" si="7"/>
        <v>20160704</v>
      </c>
      <c r="K145" s="168">
        <v>42617</v>
      </c>
      <c r="L145" s="168" t="str">
        <f t="shared" si="8"/>
        <v>20160904</v>
      </c>
      <c r="M145" s="34"/>
      <c r="N145" s="34"/>
      <c r="O145" s="34"/>
      <c r="P145" s="34"/>
      <c r="Q145" s="34"/>
      <c r="R145" s="34"/>
      <c r="S145" s="35"/>
      <c r="T145" s="33"/>
      <c r="U145" s="51"/>
      <c r="V145" s="51" t="s">
        <v>23610</v>
      </c>
      <c r="W145" s="51"/>
      <c r="X145" s="51"/>
      <c r="Y145" s="33"/>
      <c r="Z145" s="183"/>
      <c r="AA145" s="183"/>
      <c r="AB145" s="33"/>
      <c r="AC145" s="45" t="s">
        <v>22542</v>
      </c>
    </row>
    <row r="146" spans="1:29" x14ac:dyDescent="0.25">
      <c r="A146" s="50" t="s">
        <v>23453</v>
      </c>
      <c r="B146" s="205" t="str">
        <f>VLOOKUP(A146,'Hồ sơ nhân viên'!$A$5:$B$273,2,0)</f>
        <v>01</v>
      </c>
      <c r="C146" s="205" t="str">
        <f>+VLOOKUP(A146,'Hồ sơ nhân viên'!$A$5:$BP$273,2,0)</f>
        <v>01</v>
      </c>
      <c r="D146" s="35" t="s">
        <v>23584</v>
      </c>
      <c r="E146" s="35" t="str">
        <f>VLOOKUP(D146,'DM loại hợp đồng'!$A$4:$B$15,2,0)</f>
        <v>LHD004</v>
      </c>
      <c r="F146" s="35" t="s">
        <v>23944</v>
      </c>
      <c r="G146" s="34"/>
      <c r="H146" s="34" t="str">
        <f t="shared" si="6"/>
        <v>19000100</v>
      </c>
      <c r="I146" s="168">
        <v>42617</v>
      </c>
      <c r="J146" s="168" t="str">
        <f t="shared" si="7"/>
        <v>20160904</v>
      </c>
      <c r="K146" s="168">
        <v>43008</v>
      </c>
      <c r="L146" s="168" t="str">
        <f t="shared" si="8"/>
        <v>20170930</v>
      </c>
      <c r="M146" s="34"/>
      <c r="N146" s="34"/>
      <c r="O146" s="34"/>
      <c r="P146" s="34"/>
      <c r="Q146" s="34"/>
      <c r="R146" s="34"/>
      <c r="S146" s="35"/>
      <c r="T146" s="33"/>
      <c r="U146" s="51"/>
      <c r="V146" s="51" t="s">
        <v>23610</v>
      </c>
      <c r="W146" s="51"/>
      <c r="X146" s="51"/>
      <c r="Y146" s="33"/>
      <c r="Z146" s="183"/>
      <c r="AA146" s="183"/>
      <c r="AB146" s="33"/>
      <c r="AC146" s="45" t="s">
        <v>22542</v>
      </c>
    </row>
    <row r="147" spans="1:29" x14ac:dyDescent="0.25">
      <c r="A147" s="50" t="s">
        <v>23453</v>
      </c>
      <c r="B147" s="205" t="str">
        <f>VLOOKUP(A147,'Hồ sơ nhân viên'!$A$5:$B$273,2,0)</f>
        <v>01</v>
      </c>
      <c r="C147" s="205" t="str">
        <f>+VLOOKUP(A147,'Hồ sơ nhân viên'!$A$5:$BP$273,2,0)</f>
        <v>01</v>
      </c>
      <c r="D147" s="35" t="s">
        <v>25039</v>
      </c>
      <c r="E147" s="35" t="str">
        <f>VLOOKUP(D147,'DM loại hợp đồng'!$A$4:$B$15,2,0)</f>
        <v>LHD008</v>
      </c>
      <c r="F147" s="35" t="s">
        <v>24176</v>
      </c>
      <c r="G147" s="34"/>
      <c r="H147" s="34" t="str">
        <f t="shared" si="6"/>
        <v>19000100</v>
      </c>
      <c r="I147" s="168">
        <v>43009</v>
      </c>
      <c r="J147" s="168" t="str">
        <f t="shared" si="7"/>
        <v>20171001</v>
      </c>
      <c r="K147" s="168">
        <v>43373</v>
      </c>
      <c r="L147" s="168" t="str">
        <f t="shared" si="8"/>
        <v>20180930</v>
      </c>
      <c r="M147" s="34"/>
      <c r="N147" s="34"/>
      <c r="O147" s="34"/>
      <c r="P147" s="34"/>
      <c r="Q147" s="34"/>
      <c r="R147" s="34"/>
      <c r="S147" s="35"/>
      <c r="T147" s="33"/>
      <c r="U147" s="51"/>
      <c r="V147" s="51" t="s">
        <v>23610</v>
      </c>
      <c r="W147" s="51"/>
      <c r="X147" s="51"/>
      <c r="Y147" s="33"/>
      <c r="Z147" s="183"/>
      <c r="AA147" s="183"/>
      <c r="AB147" s="33"/>
      <c r="AC147" s="45" t="s">
        <v>22542</v>
      </c>
    </row>
    <row r="148" spans="1:29" x14ac:dyDescent="0.25">
      <c r="A148" s="50" t="s">
        <v>23455</v>
      </c>
      <c r="B148" s="205" t="str">
        <f>VLOOKUP(A148,'Hồ sơ nhân viên'!$A$5:$B$273,2,0)</f>
        <v>01</v>
      </c>
      <c r="C148" s="205" t="str">
        <f>+VLOOKUP(A148,'Hồ sơ nhân viên'!$A$5:$BP$273,2,0)</f>
        <v>01</v>
      </c>
      <c r="D148" s="35" t="s">
        <v>23582</v>
      </c>
      <c r="E148" s="35" t="str">
        <f>VLOOKUP(D148,'DM loại hợp đồng'!$A$4:$B$15,2,0)</f>
        <v>LHD002</v>
      </c>
      <c r="F148" s="35" t="s">
        <v>23889</v>
      </c>
      <c r="G148" s="34"/>
      <c r="H148" s="34" t="str">
        <f t="shared" si="6"/>
        <v>19000100</v>
      </c>
      <c r="I148" s="168">
        <v>42793</v>
      </c>
      <c r="J148" s="168" t="str">
        <f t="shared" si="7"/>
        <v>20170227</v>
      </c>
      <c r="K148" s="168">
        <v>42851</v>
      </c>
      <c r="L148" s="168" t="str">
        <f t="shared" si="8"/>
        <v>20170426</v>
      </c>
      <c r="M148" s="34"/>
      <c r="N148" s="34"/>
      <c r="O148" s="34"/>
      <c r="P148" s="34"/>
      <c r="Q148" s="34"/>
      <c r="R148" s="34"/>
      <c r="S148" s="35"/>
      <c r="T148" s="33"/>
      <c r="U148" s="51"/>
      <c r="V148" s="51" t="s">
        <v>22069</v>
      </c>
      <c r="W148" s="51"/>
      <c r="X148" s="51"/>
      <c r="Y148" s="33"/>
      <c r="Z148" s="183"/>
      <c r="AA148" s="183"/>
      <c r="AB148" s="33"/>
      <c r="AC148" s="45" t="s">
        <v>22542</v>
      </c>
    </row>
    <row r="149" spans="1:29" x14ac:dyDescent="0.25">
      <c r="A149" s="50" t="s">
        <v>23455</v>
      </c>
      <c r="B149" s="205" t="str">
        <f>VLOOKUP(A149,'Hồ sơ nhân viên'!$A$5:$B$273,2,0)</f>
        <v>01</v>
      </c>
      <c r="C149" s="205" t="str">
        <f>+VLOOKUP(A149,'Hồ sơ nhân viên'!$A$5:$BP$273,2,0)</f>
        <v>01</v>
      </c>
      <c r="D149" s="35" t="s">
        <v>23584</v>
      </c>
      <c r="E149" s="35" t="str">
        <f>VLOOKUP(D149,'DM loại hợp đồng'!$A$4:$B$15,2,0)</f>
        <v>LHD004</v>
      </c>
      <c r="F149" s="35" t="s">
        <v>23889</v>
      </c>
      <c r="G149" s="34"/>
      <c r="H149" s="34" t="str">
        <f t="shared" si="6"/>
        <v>19000100</v>
      </c>
      <c r="I149" s="168">
        <v>42852</v>
      </c>
      <c r="J149" s="168" t="str">
        <f t="shared" si="7"/>
        <v>20170427</v>
      </c>
      <c r="K149" s="168">
        <v>43220</v>
      </c>
      <c r="L149" s="168" t="str">
        <f t="shared" si="8"/>
        <v>20180430</v>
      </c>
      <c r="M149" s="34"/>
      <c r="N149" s="34"/>
      <c r="O149" s="34"/>
      <c r="P149" s="34"/>
      <c r="Q149" s="34"/>
      <c r="R149" s="34"/>
      <c r="S149" s="35"/>
      <c r="T149" s="33"/>
      <c r="U149" s="51"/>
      <c r="V149" s="51" t="s">
        <v>22069</v>
      </c>
      <c r="W149" s="51"/>
      <c r="X149" s="51"/>
      <c r="Y149" s="33"/>
      <c r="Z149" s="183"/>
      <c r="AA149" s="183"/>
      <c r="AB149" s="33"/>
      <c r="AC149" s="45" t="s">
        <v>22542</v>
      </c>
    </row>
    <row r="150" spans="1:29" x14ac:dyDescent="0.25">
      <c r="A150" s="50" t="s">
        <v>21820</v>
      </c>
      <c r="B150" s="205" t="str">
        <f>VLOOKUP(A150,'Hồ sơ nhân viên'!$A$5:$B$273,2,0)</f>
        <v>01</v>
      </c>
      <c r="C150" s="205" t="str">
        <f>+VLOOKUP(A150,'Hồ sơ nhân viên'!$A$5:$BP$273,2,0)</f>
        <v>01</v>
      </c>
      <c r="D150" s="35" t="s">
        <v>23898</v>
      </c>
      <c r="E150" s="35" t="str">
        <f>VLOOKUP(D150,'DM loại hợp đồng'!$A$4:$B$15,2,0)</f>
        <v>LHD001</v>
      </c>
      <c r="F150" s="35" t="s">
        <v>24108</v>
      </c>
      <c r="G150" s="34"/>
      <c r="H150" s="34" t="str">
        <f t="shared" si="6"/>
        <v>19000100</v>
      </c>
      <c r="I150" s="168">
        <v>42800</v>
      </c>
      <c r="J150" s="168" t="str">
        <f t="shared" si="7"/>
        <v>20170306</v>
      </c>
      <c r="K150" s="168">
        <v>42860</v>
      </c>
      <c r="L150" s="168" t="str">
        <f t="shared" si="8"/>
        <v>20170505</v>
      </c>
      <c r="M150" s="34"/>
      <c r="N150" s="34"/>
      <c r="O150" s="34"/>
      <c r="P150" s="34"/>
      <c r="Q150" s="34"/>
      <c r="R150" s="34"/>
      <c r="S150" s="35"/>
      <c r="T150" s="33"/>
      <c r="U150" s="51"/>
      <c r="V150" s="51" t="s">
        <v>23611</v>
      </c>
      <c r="W150" s="51"/>
      <c r="X150" s="51"/>
      <c r="Y150" s="33"/>
      <c r="Z150" s="183"/>
      <c r="AA150" s="183"/>
      <c r="AB150" s="33"/>
      <c r="AC150" s="45" t="s">
        <v>22542</v>
      </c>
    </row>
    <row r="151" spans="1:29" x14ac:dyDescent="0.25">
      <c r="A151" s="50" t="s">
        <v>21820</v>
      </c>
      <c r="B151" s="205" t="str">
        <f>VLOOKUP(A151,'Hồ sơ nhân viên'!$A$5:$B$273,2,0)</f>
        <v>01</v>
      </c>
      <c r="C151" s="205" t="str">
        <f>+VLOOKUP(A151,'Hồ sơ nhân viên'!$A$5:$BP$273,2,0)</f>
        <v>01</v>
      </c>
      <c r="D151" s="35" t="s">
        <v>23584</v>
      </c>
      <c r="E151" s="35" t="str">
        <f>VLOOKUP(D151,'DM loại hợp đồng'!$A$4:$B$15,2,0)</f>
        <v>LHD004</v>
      </c>
      <c r="F151" s="35" t="s">
        <v>24107</v>
      </c>
      <c r="G151" s="34"/>
      <c r="H151" s="34" t="str">
        <f t="shared" si="6"/>
        <v>19000100</v>
      </c>
      <c r="I151" s="168">
        <v>42861</v>
      </c>
      <c r="J151" s="168" t="str">
        <f t="shared" si="7"/>
        <v>20170506</v>
      </c>
      <c r="K151" s="168">
        <v>43225</v>
      </c>
      <c r="L151" s="168" t="str">
        <f t="shared" si="8"/>
        <v>20180505</v>
      </c>
      <c r="M151" s="34"/>
      <c r="N151" s="34"/>
      <c r="O151" s="34"/>
      <c r="P151" s="34"/>
      <c r="Q151" s="34"/>
      <c r="R151" s="34"/>
      <c r="S151" s="35"/>
      <c r="T151" s="33"/>
      <c r="U151" s="51"/>
      <c r="V151" s="51" t="s">
        <v>23611</v>
      </c>
      <c r="W151" s="51"/>
      <c r="X151" s="51"/>
      <c r="Y151" s="33"/>
      <c r="Z151" s="183"/>
      <c r="AA151" s="183"/>
      <c r="AB151" s="33"/>
      <c r="AC151" s="45" t="s">
        <v>22542</v>
      </c>
    </row>
    <row r="152" spans="1:29" x14ac:dyDescent="0.25">
      <c r="A152" s="50" t="s">
        <v>21833</v>
      </c>
      <c r="B152" s="205" t="str">
        <f>VLOOKUP(A152,'Hồ sơ nhân viên'!$A$5:$B$273,2,0)</f>
        <v>01</v>
      </c>
      <c r="C152" s="205" t="str">
        <f>+VLOOKUP(A152,'Hồ sơ nhân viên'!$A$5:$BP$273,2,0)</f>
        <v>01</v>
      </c>
      <c r="D152" s="35" t="s">
        <v>23898</v>
      </c>
      <c r="E152" s="35" t="str">
        <f>VLOOKUP(D152,'DM loại hợp đồng'!$A$4:$B$15,2,0)</f>
        <v>LHD001</v>
      </c>
      <c r="F152" s="35" t="s">
        <v>24106</v>
      </c>
      <c r="G152" s="34"/>
      <c r="H152" s="34" t="str">
        <f t="shared" si="6"/>
        <v>19000100</v>
      </c>
      <c r="I152" s="168">
        <v>42887</v>
      </c>
      <c r="J152" s="168" t="str">
        <f t="shared" si="7"/>
        <v>20170601</v>
      </c>
      <c r="K152" s="168">
        <v>42946</v>
      </c>
      <c r="L152" s="168" t="str">
        <f t="shared" si="8"/>
        <v>20170730</v>
      </c>
      <c r="M152" s="34"/>
      <c r="N152" s="34"/>
      <c r="O152" s="34"/>
      <c r="P152" s="34"/>
      <c r="Q152" s="34"/>
      <c r="R152" s="34"/>
      <c r="S152" s="35"/>
      <c r="T152" s="33"/>
      <c r="U152" s="51"/>
      <c r="V152" s="51" t="s">
        <v>22068</v>
      </c>
      <c r="W152" s="51"/>
      <c r="X152" s="51"/>
      <c r="Y152" s="33"/>
      <c r="Z152" s="183"/>
      <c r="AA152" s="183"/>
      <c r="AB152" s="33"/>
      <c r="AC152" s="45" t="s">
        <v>22542</v>
      </c>
    </row>
    <row r="153" spans="1:29" x14ac:dyDescent="0.25">
      <c r="A153" s="50" t="s">
        <v>21833</v>
      </c>
      <c r="B153" s="205" t="str">
        <f>VLOOKUP(A153,'Hồ sơ nhân viên'!$A$5:$B$273,2,0)</f>
        <v>01</v>
      </c>
      <c r="C153" s="205" t="str">
        <f>+VLOOKUP(A153,'Hồ sơ nhân viên'!$A$5:$BP$273,2,0)</f>
        <v>01</v>
      </c>
      <c r="D153" s="35" t="s">
        <v>23584</v>
      </c>
      <c r="E153" s="35" t="str">
        <f>VLOOKUP(D153,'DM loại hợp đồng'!$A$4:$B$15,2,0)</f>
        <v>LHD004</v>
      </c>
      <c r="F153" s="35" t="s">
        <v>23945</v>
      </c>
      <c r="G153" s="34"/>
      <c r="H153" s="34" t="str">
        <f t="shared" si="6"/>
        <v>19000100</v>
      </c>
      <c r="I153" s="168">
        <v>42948</v>
      </c>
      <c r="J153" s="168" t="str">
        <f t="shared" si="7"/>
        <v>20170801</v>
      </c>
      <c r="K153" s="168">
        <v>43312</v>
      </c>
      <c r="L153" s="168" t="str">
        <f t="shared" si="8"/>
        <v>20180731</v>
      </c>
      <c r="M153" s="34"/>
      <c r="N153" s="34"/>
      <c r="O153" s="34"/>
      <c r="P153" s="34"/>
      <c r="Q153" s="34"/>
      <c r="R153" s="34"/>
      <c r="S153" s="35"/>
      <c r="T153" s="33"/>
      <c r="U153" s="51"/>
      <c r="V153" s="51" t="s">
        <v>22068</v>
      </c>
      <c r="W153" s="51"/>
      <c r="X153" s="51"/>
      <c r="Y153" s="33"/>
      <c r="Z153" s="183"/>
      <c r="AA153" s="183"/>
      <c r="AB153" s="33"/>
      <c r="AC153" s="45" t="s">
        <v>22542</v>
      </c>
    </row>
    <row r="154" spans="1:29" x14ac:dyDescent="0.25">
      <c r="A154" s="50" t="s">
        <v>21837</v>
      </c>
      <c r="B154" s="205" t="str">
        <f>VLOOKUP(A154,'Hồ sơ nhân viên'!$A$5:$B$273,2,0)</f>
        <v>01</v>
      </c>
      <c r="C154" s="205" t="str">
        <f>+VLOOKUP(A154,'Hồ sơ nhân viên'!$A$5:$BP$273,2,0)</f>
        <v>01</v>
      </c>
      <c r="D154" s="35" t="s">
        <v>23898</v>
      </c>
      <c r="E154" s="35" t="str">
        <f>VLOOKUP(D154,'DM loại hợp đồng'!$A$4:$B$15,2,0)</f>
        <v>LHD001</v>
      </c>
      <c r="F154" s="35" t="s">
        <v>24120</v>
      </c>
      <c r="G154" s="34"/>
      <c r="H154" s="34" t="str">
        <f t="shared" si="6"/>
        <v>19000100</v>
      </c>
      <c r="I154" s="168">
        <v>42926</v>
      </c>
      <c r="J154" s="168" t="str">
        <f t="shared" si="7"/>
        <v>20170710</v>
      </c>
      <c r="K154" s="168">
        <v>42988</v>
      </c>
      <c r="L154" s="168" t="str">
        <f t="shared" si="8"/>
        <v>20170910</v>
      </c>
      <c r="M154" s="34"/>
      <c r="N154" s="34"/>
      <c r="O154" s="34"/>
      <c r="P154" s="34"/>
      <c r="Q154" s="34"/>
      <c r="R154" s="34"/>
      <c r="S154" s="35"/>
      <c r="T154" s="33"/>
      <c r="U154" s="51"/>
      <c r="V154" s="51" t="s">
        <v>22069</v>
      </c>
      <c r="W154" s="51"/>
      <c r="X154" s="51"/>
      <c r="Y154" s="33"/>
      <c r="Z154" s="183"/>
      <c r="AA154" s="183"/>
      <c r="AB154" s="33"/>
      <c r="AC154" s="45" t="s">
        <v>22542</v>
      </c>
    </row>
    <row r="155" spans="1:29" x14ac:dyDescent="0.25">
      <c r="A155" s="50" t="s">
        <v>21837</v>
      </c>
      <c r="B155" s="205" t="str">
        <f>VLOOKUP(A155,'Hồ sơ nhân viên'!$A$5:$B$273,2,0)</f>
        <v>01</v>
      </c>
      <c r="C155" s="205" t="str">
        <f>+VLOOKUP(A155,'Hồ sơ nhân viên'!$A$5:$BP$273,2,0)</f>
        <v>01</v>
      </c>
      <c r="D155" s="35" t="s">
        <v>23584</v>
      </c>
      <c r="E155" s="35" t="str">
        <f>VLOOKUP(D155,'DM loại hợp đồng'!$A$4:$B$15,2,0)</f>
        <v>LHD004</v>
      </c>
      <c r="F155" s="35" t="s">
        <v>24121</v>
      </c>
      <c r="G155" s="34"/>
      <c r="H155" s="34" t="str">
        <f t="shared" si="6"/>
        <v>19000100</v>
      </c>
      <c r="I155" s="168">
        <v>42988</v>
      </c>
      <c r="J155" s="168" t="str">
        <f t="shared" si="7"/>
        <v>20170910</v>
      </c>
      <c r="K155" s="168">
        <v>43008</v>
      </c>
      <c r="L155" s="168" t="str">
        <f t="shared" si="8"/>
        <v>20170930</v>
      </c>
      <c r="M155" s="34"/>
      <c r="N155" s="34"/>
      <c r="O155" s="34"/>
      <c r="P155" s="34"/>
      <c r="Q155" s="34"/>
      <c r="R155" s="34"/>
      <c r="S155" s="35"/>
      <c r="T155" s="33"/>
      <c r="U155" s="51"/>
      <c r="V155" s="51" t="s">
        <v>22069</v>
      </c>
      <c r="W155" s="51"/>
      <c r="X155" s="51"/>
      <c r="Y155" s="33"/>
      <c r="Z155" s="183"/>
      <c r="AA155" s="183"/>
      <c r="AB155" s="33"/>
      <c r="AC155" s="45" t="s">
        <v>22542</v>
      </c>
    </row>
    <row r="156" spans="1:29" x14ac:dyDescent="0.25">
      <c r="A156" s="50" t="s">
        <v>21838</v>
      </c>
      <c r="B156" s="205" t="str">
        <f>VLOOKUP(A156,'Hồ sơ nhân viên'!$A$5:$B$273,2,0)</f>
        <v>01</v>
      </c>
      <c r="C156" s="205" t="str">
        <f>+VLOOKUP(A156,'Hồ sơ nhân viên'!$A$5:$BP$273,2,0)</f>
        <v>01</v>
      </c>
      <c r="D156" s="35" t="s">
        <v>23898</v>
      </c>
      <c r="E156" s="35" t="str">
        <f>VLOOKUP(D156,'DM loại hợp đồng'!$A$4:$B$15,2,0)</f>
        <v>LHD001</v>
      </c>
      <c r="F156" s="35" t="s">
        <v>24115</v>
      </c>
      <c r="G156" s="34"/>
      <c r="H156" s="34" t="str">
        <f t="shared" si="6"/>
        <v>19000100</v>
      </c>
      <c r="I156" s="168">
        <v>42926</v>
      </c>
      <c r="J156" s="168" t="str">
        <f t="shared" si="7"/>
        <v>20170710</v>
      </c>
      <c r="K156" s="168">
        <v>42987</v>
      </c>
      <c r="L156" s="168" t="str">
        <f t="shared" si="8"/>
        <v>20170909</v>
      </c>
      <c r="M156" s="34"/>
      <c r="N156" s="34"/>
      <c r="O156" s="34"/>
      <c r="P156" s="34"/>
      <c r="Q156" s="34"/>
      <c r="R156" s="34"/>
      <c r="S156" s="35"/>
      <c r="T156" s="33"/>
      <c r="U156" s="51"/>
      <c r="V156" s="51" t="s">
        <v>22069</v>
      </c>
      <c r="W156" s="51"/>
      <c r="X156" s="51"/>
      <c r="Y156" s="33"/>
      <c r="Z156" s="183"/>
      <c r="AA156" s="183"/>
      <c r="AB156" s="33"/>
      <c r="AC156" s="45" t="s">
        <v>22542</v>
      </c>
    </row>
    <row r="157" spans="1:29" x14ac:dyDescent="0.25">
      <c r="A157" s="50" t="s">
        <v>21838</v>
      </c>
      <c r="B157" s="205" t="str">
        <f>VLOOKUP(A157,'Hồ sơ nhân viên'!$A$5:$B$273,2,0)</f>
        <v>01</v>
      </c>
      <c r="C157" s="205" t="str">
        <f>+VLOOKUP(A157,'Hồ sơ nhân viên'!$A$5:$BP$273,2,0)</f>
        <v>01</v>
      </c>
      <c r="D157" s="35" t="s">
        <v>23584</v>
      </c>
      <c r="E157" s="35" t="str">
        <f>VLOOKUP(D157,'DM loại hợp đồng'!$A$4:$B$15,2,0)</f>
        <v>LHD004</v>
      </c>
      <c r="F157" s="35" t="s">
        <v>24114</v>
      </c>
      <c r="G157" s="34"/>
      <c r="H157" s="34" t="str">
        <f t="shared" si="6"/>
        <v>19000100</v>
      </c>
      <c r="I157" s="168">
        <v>42988</v>
      </c>
      <c r="J157" s="168" t="str">
        <f t="shared" si="7"/>
        <v>20170910</v>
      </c>
      <c r="K157" s="168">
        <v>43373</v>
      </c>
      <c r="L157" s="168" t="str">
        <f t="shared" si="8"/>
        <v>20180930</v>
      </c>
      <c r="M157" s="34"/>
      <c r="N157" s="34"/>
      <c r="O157" s="34"/>
      <c r="P157" s="34"/>
      <c r="Q157" s="34"/>
      <c r="R157" s="34"/>
      <c r="S157" s="35"/>
      <c r="T157" s="33"/>
      <c r="U157" s="51"/>
      <c r="V157" s="51" t="s">
        <v>22069</v>
      </c>
      <c r="W157" s="51"/>
      <c r="X157" s="51"/>
      <c r="Y157" s="33"/>
      <c r="Z157" s="183"/>
      <c r="AA157" s="183"/>
      <c r="AB157" s="33"/>
      <c r="AC157" s="45" t="s">
        <v>22542</v>
      </c>
    </row>
    <row r="158" spans="1:29" x14ac:dyDescent="0.25">
      <c r="A158" s="50" t="s">
        <v>21671</v>
      </c>
      <c r="B158" s="205" t="str">
        <f>VLOOKUP(A158,'Hồ sơ nhân viên'!$A$5:$B$273,2,0)</f>
        <v>01</v>
      </c>
      <c r="C158" s="205" t="str">
        <f>+VLOOKUP(A158,'Hồ sơ nhân viên'!$A$5:$BP$273,2,0)</f>
        <v>01</v>
      </c>
      <c r="D158" s="35" t="s">
        <v>23584</v>
      </c>
      <c r="E158" s="35" t="str">
        <f>VLOOKUP(D158,'DM loại hợp đồng'!$A$4:$B$15,2,0)</f>
        <v>LHD004</v>
      </c>
      <c r="F158" s="35" t="s">
        <v>23946</v>
      </c>
      <c r="G158" s="34"/>
      <c r="H158" s="34" t="str">
        <f t="shared" si="6"/>
        <v>19000100</v>
      </c>
      <c r="I158" s="168">
        <v>42560</v>
      </c>
      <c r="J158" s="168" t="str">
        <f t="shared" si="7"/>
        <v>20160709</v>
      </c>
      <c r="K158" s="168">
        <v>42924</v>
      </c>
      <c r="L158" s="168" t="str">
        <f t="shared" si="8"/>
        <v>20170708</v>
      </c>
      <c r="M158" s="34"/>
      <c r="N158" s="34"/>
      <c r="O158" s="34"/>
      <c r="P158" s="34"/>
      <c r="Q158" s="34"/>
      <c r="R158" s="34"/>
      <c r="S158" s="35"/>
      <c r="T158" s="33"/>
      <c r="U158" s="51"/>
      <c r="V158" s="51" t="s">
        <v>22646</v>
      </c>
      <c r="W158" s="51"/>
      <c r="X158" s="51"/>
      <c r="Y158" s="33"/>
      <c r="Z158" s="183"/>
      <c r="AA158" s="183"/>
      <c r="AB158" s="33"/>
      <c r="AC158" s="45" t="s">
        <v>22542</v>
      </c>
    </row>
    <row r="159" spans="1:29" x14ac:dyDescent="0.25">
      <c r="A159" s="50" t="s">
        <v>21671</v>
      </c>
      <c r="B159" s="205" t="str">
        <f>VLOOKUP(A159,'Hồ sơ nhân viên'!$A$5:$B$273,2,0)</f>
        <v>01</v>
      </c>
      <c r="C159" s="205" t="str">
        <f>+VLOOKUP(A159,'Hồ sơ nhân viên'!$A$5:$BP$273,2,0)</f>
        <v>01</v>
      </c>
      <c r="D159" s="35" t="s">
        <v>25039</v>
      </c>
      <c r="E159" s="35" t="str">
        <f>VLOOKUP(D159,'DM loại hợp đồng'!$A$4:$B$15,2,0)</f>
        <v>LHD008</v>
      </c>
      <c r="F159" s="35" t="s">
        <v>24142</v>
      </c>
      <c r="G159" s="34"/>
      <c r="H159" s="34" t="str">
        <f t="shared" si="6"/>
        <v>19000100</v>
      </c>
      <c r="I159" s="168">
        <v>42560</v>
      </c>
      <c r="J159" s="168" t="str">
        <f t="shared" si="7"/>
        <v>20160709</v>
      </c>
      <c r="K159" s="168">
        <v>43289</v>
      </c>
      <c r="L159" s="168" t="str">
        <f t="shared" si="8"/>
        <v>20180708</v>
      </c>
      <c r="M159" s="34"/>
      <c r="N159" s="34"/>
      <c r="O159" s="34"/>
      <c r="P159" s="34"/>
      <c r="Q159" s="34"/>
      <c r="R159" s="34"/>
      <c r="S159" s="35"/>
      <c r="T159" s="33"/>
      <c r="U159" s="51"/>
      <c r="V159" s="51" t="s">
        <v>22646</v>
      </c>
      <c r="W159" s="51"/>
      <c r="X159" s="51"/>
      <c r="Y159" s="33"/>
      <c r="Z159" s="183"/>
      <c r="AA159" s="183"/>
      <c r="AB159" s="33"/>
      <c r="AC159" s="45" t="s">
        <v>22542</v>
      </c>
    </row>
    <row r="160" spans="1:29" x14ac:dyDescent="0.25">
      <c r="A160" s="50" t="s">
        <v>21789</v>
      </c>
      <c r="B160" s="205" t="str">
        <f>VLOOKUP(A160,'Hồ sơ nhân viên'!$A$5:$B$273,2,0)</f>
        <v>01</v>
      </c>
      <c r="C160" s="205" t="str">
        <f>+VLOOKUP(A160,'Hồ sơ nhân viên'!$A$5:$BP$273,2,0)</f>
        <v>01</v>
      </c>
      <c r="D160" s="35" t="s">
        <v>23582</v>
      </c>
      <c r="E160" s="35" t="str">
        <f>VLOOKUP(D160,'DM loại hợp đồng'!$A$4:$B$15,2,0)</f>
        <v>LHD002</v>
      </c>
      <c r="F160" s="35" t="s">
        <v>23947</v>
      </c>
      <c r="G160" s="34"/>
      <c r="H160" s="34" t="str">
        <f t="shared" si="6"/>
        <v>19000100</v>
      </c>
      <c r="I160" s="168">
        <v>41676</v>
      </c>
      <c r="J160" s="168" t="str">
        <f t="shared" si="7"/>
        <v>20140206</v>
      </c>
      <c r="K160" s="168">
        <v>41734</v>
      </c>
      <c r="L160" s="168" t="str">
        <f t="shared" si="8"/>
        <v>20140405</v>
      </c>
      <c r="M160" s="34"/>
      <c r="N160" s="34"/>
      <c r="O160" s="34"/>
      <c r="P160" s="34"/>
      <c r="Q160" s="34"/>
      <c r="R160" s="34"/>
      <c r="S160" s="35"/>
      <c r="T160" s="33"/>
      <c r="U160" s="51"/>
      <c r="V160" s="51" t="s">
        <v>23612</v>
      </c>
      <c r="W160" s="51"/>
      <c r="X160" s="51"/>
      <c r="Y160" s="33"/>
      <c r="Z160" s="183"/>
      <c r="AA160" s="183"/>
      <c r="AB160" s="33"/>
      <c r="AC160" s="45" t="s">
        <v>22542</v>
      </c>
    </row>
    <row r="161" spans="1:29" x14ac:dyDescent="0.25">
      <c r="A161" s="50" t="s">
        <v>21789</v>
      </c>
      <c r="B161" s="205" t="str">
        <f>VLOOKUP(A161,'Hồ sơ nhân viên'!$A$5:$B$273,2,0)</f>
        <v>01</v>
      </c>
      <c r="C161" s="205" t="str">
        <f>+VLOOKUP(A161,'Hồ sơ nhân viên'!$A$5:$BP$273,2,0)</f>
        <v>01</v>
      </c>
      <c r="D161" s="35" t="s">
        <v>23584</v>
      </c>
      <c r="E161" s="35" t="str">
        <f>VLOOKUP(D161,'DM loại hợp đồng'!$A$4:$B$15,2,0)</f>
        <v>LHD004</v>
      </c>
      <c r="F161" s="35" t="s">
        <v>23947</v>
      </c>
      <c r="G161" s="34"/>
      <c r="H161" s="34" t="str">
        <f t="shared" si="6"/>
        <v>19000100</v>
      </c>
      <c r="I161" s="168">
        <v>41735</v>
      </c>
      <c r="J161" s="168" t="str">
        <f t="shared" si="7"/>
        <v>20140406</v>
      </c>
      <c r="K161" s="168">
        <v>42099</v>
      </c>
      <c r="L161" s="168" t="str">
        <f t="shared" si="8"/>
        <v>20150405</v>
      </c>
      <c r="M161" s="34"/>
      <c r="N161" s="34"/>
      <c r="O161" s="34"/>
      <c r="P161" s="34"/>
      <c r="Q161" s="34"/>
      <c r="R161" s="34"/>
      <c r="S161" s="35"/>
      <c r="T161" s="33"/>
      <c r="U161" s="51"/>
      <c r="V161" s="51" t="s">
        <v>23612</v>
      </c>
      <c r="W161" s="51"/>
      <c r="X161" s="51"/>
      <c r="Y161" s="33"/>
      <c r="Z161" s="183"/>
      <c r="AA161" s="183"/>
      <c r="AB161" s="33"/>
      <c r="AC161" s="45" t="s">
        <v>22542</v>
      </c>
    </row>
    <row r="162" spans="1:29" x14ac:dyDescent="0.25">
      <c r="A162" s="50" t="s">
        <v>21830</v>
      </c>
      <c r="B162" s="205" t="str">
        <f>VLOOKUP(A162,'Hồ sơ nhân viên'!$A$5:$B$273,2,0)</f>
        <v>01</v>
      </c>
      <c r="C162" s="205" t="str">
        <f>+VLOOKUP(A162,'Hồ sơ nhân viên'!$A$5:$BP$273,2,0)</f>
        <v>01</v>
      </c>
      <c r="D162" s="35" t="s">
        <v>23586</v>
      </c>
      <c r="E162" s="35" t="str">
        <f>VLOOKUP(D162,'DM loại hợp đồng'!$A$4:$B$15,2,0)</f>
        <v>LHD010</v>
      </c>
      <c r="F162" s="35" t="s">
        <v>23878</v>
      </c>
      <c r="G162" s="34"/>
      <c r="H162" s="34" t="str">
        <f t="shared" si="6"/>
        <v>19000100</v>
      </c>
      <c r="I162" s="168">
        <v>42858</v>
      </c>
      <c r="J162" s="168" t="str">
        <f t="shared" si="7"/>
        <v>20170503</v>
      </c>
      <c r="K162" s="168">
        <v>43008</v>
      </c>
      <c r="L162" s="168" t="str">
        <f t="shared" si="8"/>
        <v>20170930</v>
      </c>
      <c r="M162" s="34"/>
      <c r="N162" s="34"/>
      <c r="O162" s="34"/>
      <c r="P162" s="34"/>
      <c r="Q162" s="34"/>
      <c r="R162" s="34"/>
      <c r="S162" s="35"/>
      <c r="T162" s="33"/>
      <c r="U162" s="51"/>
      <c r="V162" s="51" t="s">
        <v>23613</v>
      </c>
      <c r="W162" s="51"/>
      <c r="X162" s="51"/>
      <c r="Y162" s="33"/>
      <c r="Z162" s="183"/>
      <c r="AA162" s="183"/>
      <c r="AB162" s="33"/>
      <c r="AC162" s="45" t="s">
        <v>22542</v>
      </c>
    </row>
    <row r="163" spans="1:29" x14ac:dyDescent="0.25">
      <c r="A163" s="50" t="s">
        <v>23460</v>
      </c>
      <c r="B163" s="205" t="str">
        <f>VLOOKUP(A163,'Hồ sơ nhân viên'!$A$5:$B$273,2,0)</f>
        <v>01</v>
      </c>
      <c r="C163" s="205" t="str">
        <f>+VLOOKUP(A163,'Hồ sơ nhân viên'!$A$5:$BP$273,2,0)</f>
        <v>01</v>
      </c>
      <c r="D163" s="35" t="s">
        <v>23898</v>
      </c>
      <c r="E163" s="35" t="str">
        <f>VLOOKUP(D163,'DM loại hợp đồng'!$A$4:$B$15,2,0)</f>
        <v>LHD001</v>
      </c>
      <c r="F163" s="35" t="s">
        <v>24091</v>
      </c>
      <c r="G163" s="34"/>
      <c r="H163" s="34" t="str">
        <f t="shared" si="6"/>
        <v>19000100</v>
      </c>
      <c r="I163" s="168">
        <v>42016</v>
      </c>
      <c r="J163" s="168" t="str">
        <f t="shared" si="7"/>
        <v>20150112</v>
      </c>
      <c r="K163" s="168">
        <v>42074</v>
      </c>
      <c r="L163" s="168" t="str">
        <f t="shared" si="8"/>
        <v>20150311</v>
      </c>
      <c r="M163" s="34"/>
      <c r="N163" s="34"/>
      <c r="O163" s="34"/>
      <c r="P163" s="34"/>
      <c r="Q163" s="34"/>
      <c r="R163" s="34"/>
      <c r="S163" s="35"/>
      <c r="T163" s="33"/>
      <c r="U163" s="51"/>
      <c r="V163" s="51" t="s">
        <v>23614</v>
      </c>
      <c r="W163" s="51"/>
      <c r="X163" s="51"/>
      <c r="Y163" s="33"/>
      <c r="Z163" s="183"/>
      <c r="AA163" s="183"/>
      <c r="AB163" s="33"/>
      <c r="AC163" s="45" t="s">
        <v>22542</v>
      </c>
    </row>
    <row r="164" spans="1:29" x14ac:dyDescent="0.25">
      <c r="A164" s="50" t="s">
        <v>23460</v>
      </c>
      <c r="B164" s="205" t="str">
        <f>VLOOKUP(A164,'Hồ sơ nhân viên'!$A$5:$B$273,2,0)</f>
        <v>01</v>
      </c>
      <c r="C164" s="205" t="str">
        <f>+VLOOKUP(A164,'Hồ sơ nhân viên'!$A$5:$BP$273,2,0)</f>
        <v>01</v>
      </c>
      <c r="D164" s="35" t="s">
        <v>23584</v>
      </c>
      <c r="E164" s="35" t="str">
        <f>VLOOKUP(D164,'DM loại hợp đồng'!$A$4:$B$15,2,0)</f>
        <v>LHD004</v>
      </c>
      <c r="F164" s="35" t="s">
        <v>24090</v>
      </c>
      <c r="G164" s="34"/>
      <c r="H164" s="34" t="str">
        <f t="shared" si="6"/>
        <v>19000100</v>
      </c>
      <c r="I164" s="168">
        <v>42075</v>
      </c>
      <c r="J164" s="168" t="str">
        <f t="shared" si="7"/>
        <v>20150312</v>
      </c>
      <c r="K164" s="168">
        <v>42460</v>
      </c>
      <c r="L164" s="168" t="str">
        <f t="shared" si="8"/>
        <v>20160331</v>
      </c>
      <c r="M164" s="34"/>
      <c r="N164" s="34"/>
      <c r="O164" s="34"/>
      <c r="P164" s="34"/>
      <c r="Q164" s="34"/>
      <c r="R164" s="34"/>
      <c r="S164" s="35"/>
      <c r="T164" s="33"/>
      <c r="U164" s="51"/>
      <c r="V164" s="51" t="s">
        <v>23614</v>
      </c>
      <c r="W164" s="51"/>
      <c r="X164" s="51"/>
      <c r="Y164" s="33"/>
      <c r="Z164" s="183"/>
      <c r="AA164" s="183"/>
      <c r="AB164" s="33"/>
      <c r="AC164" s="45" t="s">
        <v>22542</v>
      </c>
    </row>
    <row r="165" spans="1:29" x14ac:dyDescent="0.25">
      <c r="A165" s="50" t="s">
        <v>23460</v>
      </c>
      <c r="B165" s="205" t="str">
        <f>VLOOKUP(A165,'Hồ sơ nhân viên'!$A$5:$B$273,2,0)</f>
        <v>01</v>
      </c>
      <c r="C165" s="205" t="str">
        <f>+VLOOKUP(A165,'Hồ sơ nhân viên'!$A$5:$BP$273,2,0)</f>
        <v>01</v>
      </c>
      <c r="D165" s="35" t="s">
        <v>25039</v>
      </c>
      <c r="E165" s="35" t="str">
        <f>VLOOKUP(D165,'DM loại hợp đồng'!$A$4:$B$15,2,0)</f>
        <v>LHD008</v>
      </c>
      <c r="F165" s="35" t="s">
        <v>24177</v>
      </c>
      <c r="G165" s="34"/>
      <c r="H165" s="34" t="str">
        <f t="shared" si="6"/>
        <v>19000100</v>
      </c>
      <c r="I165" s="168">
        <v>42461</v>
      </c>
      <c r="J165" s="168" t="str">
        <f t="shared" si="7"/>
        <v>20160401</v>
      </c>
      <c r="K165" s="168">
        <v>42825</v>
      </c>
      <c r="L165" s="168" t="str">
        <f t="shared" si="8"/>
        <v>20170331</v>
      </c>
      <c r="M165" s="34"/>
      <c r="N165" s="34"/>
      <c r="O165" s="34"/>
      <c r="P165" s="34"/>
      <c r="Q165" s="34"/>
      <c r="R165" s="34"/>
      <c r="S165" s="35"/>
      <c r="T165" s="33"/>
      <c r="U165" s="51"/>
      <c r="V165" s="51" t="s">
        <v>23614</v>
      </c>
      <c r="W165" s="51"/>
      <c r="X165" s="51"/>
      <c r="Y165" s="33"/>
      <c r="Z165" s="183"/>
      <c r="AA165" s="183"/>
      <c r="AB165" s="33"/>
      <c r="AC165" s="45" t="s">
        <v>22542</v>
      </c>
    </row>
    <row r="166" spans="1:29" x14ac:dyDescent="0.25">
      <c r="A166" s="50" t="s">
        <v>23460</v>
      </c>
      <c r="B166" s="205" t="str">
        <f>VLOOKUP(A166,'Hồ sơ nhân viên'!$A$5:$B$273,2,0)</f>
        <v>01</v>
      </c>
      <c r="C166" s="205" t="str">
        <f>+VLOOKUP(A166,'Hồ sơ nhân viên'!$A$5:$BP$273,2,0)</f>
        <v>01</v>
      </c>
      <c r="D166" s="35" t="s">
        <v>23584</v>
      </c>
      <c r="E166" s="35" t="str">
        <f>VLOOKUP(D166,'DM loại hợp đồng'!$A$4:$B$15,2,0)</f>
        <v>LHD004</v>
      </c>
      <c r="F166" s="35" t="s">
        <v>23948</v>
      </c>
      <c r="G166" s="34"/>
      <c r="H166" s="34" t="str">
        <f t="shared" si="6"/>
        <v>19000100</v>
      </c>
      <c r="I166" s="168">
        <v>42826</v>
      </c>
      <c r="J166" s="168" t="str">
        <f t="shared" si="7"/>
        <v>20170401</v>
      </c>
      <c r="K166" s="168">
        <v>43921</v>
      </c>
      <c r="L166" s="168" t="str">
        <f t="shared" si="8"/>
        <v>20200331</v>
      </c>
      <c r="M166" s="34"/>
      <c r="N166" s="34"/>
      <c r="O166" s="34"/>
      <c r="P166" s="34"/>
      <c r="Q166" s="34"/>
      <c r="R166" s="34"/>
      <c r="S166" s="35"/>
      <c r="T166" s="33"/>
      <c r="U166" s="51"/>
      <c r="V166" s="51" t="s">
        <v>22062</v>
      </c>
      <c r="W166" s="51"/>
      <c r="X166" s="51"/>
      <c r="Y166" s="33"/>
      <c r="Z166" s="183"/>
      <c r="AA166" s="183"/>
      <c r="AB166" s="33"/>
      <c r="AC166" s="45" t="s">
        <v>22542</v>
      </c>
    </row>
    <row r="167" spans="1:29" x14ac:dyDescent="0.25">
      <c r="A167" s="50" t="s">
        <v>21797</v>
      </c>
      <c r="B167" s="205" t="str">
        <f>VLOOKUP(A167,'Hồ sơ nhân viên'!$A$5:$B$273,2,0)</f>
        <v>01</v>
      </c>
      <c r="C167" s="205" t="str">
        <f>+VLOOKUP(A167,'Hồ sơ nhân viên'!$A$5:$BP$273,2,0)</f>
        <v>01</v>
      </c>
      <c r="D167" s="35" t="s">
        <v>23585</v>
      </c>
      <c r="E167" s="35" t="str">
        <f>VLOOKUP(D167,'DM loại hợp đồng'!$A$4:$B$15,2,0)</f>
        <v>LHD005</v>
      </c>
      <c r="F167" s="35" t="s">
        <v>23949</v>
      </c>
      <c r="G167" s="34"/>
      <c r="H167" s="34" t="str">
        <f t="shared" si="6"/>
        <v>19000100</v>
      </c>
      <c r="I167" s="168">
        <v>42064</v>
      </c>
      <c r="J167" s="168" t="str">
        <f t="shared" si="7"/>
        <v>20150301</v>
      </c>
      <c r="K167" s="168"/>
      <c r="L167" s="168" t="str">
        <f t="shared" si="8"/>
        <v>19000100</v>
      </c>
      <c r="M167" s="34"/>
      <c r="N167" s="34"/>
      <c r="O167" s="34"/>
      <c r="P167" s="34"/>
      <c r="Q167" s="34"/>
      <c r="R167" s="34"/>
      <c r="S167" s="35"/>
      <c r="T167" s="33"/>
      <c r="U167" s="51"/>
      <c r="V167" s="51" t="s">
        <v>23615</v>
      </c>
      <c r="W167" s="51"/>
      <c r="X167" s="51"/>
      <c r="Y167" s="33"/>
      <c r="Z167" s="183"/>
      <c r="AA167" s="183"/>
      <c r="AB167" s="33"/>
      <c r="AC167" s="45" t="s">
        <v>22542</v>
      </c>
    </row>
    <row r="168" spans="1:29" x14ac:dyDescent="0.25">
      <c r="A168" s="50" t="s">
        <v>21699</v>
      </c>
      <c r="B168" s="205" t="str">
        <f>VLOOKUP(A168,'Hồ sơ nhân viên'!$A$5:$B$273,2,0)</f>
        <v>01</v>
      </c>
      <c r="C168" s="205" t="str">
        <f>+VLOOKUP(A168,'Hồ sơ nhân viên'!$A$5:$BP$273,2,0)</f>
        <v>01</v>
      </c>
      <c r="D168" s="35" t="s">
        <v>23584</v>
      </c>
      <c r="E168" s="35" t="str">
        <f>VLOOKUP(D168,'DM loại hợp đồng'!$A$4:$B$15,2,0)</f>
        <v>LHD004</v>
      </c>
      <c r="F168" s="35" t="s">
        <v>24095</v>
      </c>
      <c r="G168" s="168">
        <f>+I168</f>
        <v>40256</v>
      </c>
      <c r="H168" s="34" t="str">
        <f t="shared" si="6"/>
        <v>20100319</v>
      </c>
      <c r="I168" s="168">
        <v>40256</v>
      </c>
      <c r="J168" s="168" t="str">
        <f t="shared" si="7"/>
        <v>20100319</v>
      </c>
      <c r="K168" s="168">
        <v>40543</v>
      </c>
      <c r="L168" s="168" t="str">
        <f t="shared" si="8"/>
        <v>20101231</v>
      </c>
      <c r="M168" s="34"/>
      <c r="N168" s="34"/>
      <c r="O168" s="34"/>
      <c r="P168" s="34"/>
      <c r="Q168" s="34"/>
      <c r="R168" s="34"/>
      <c r="S168" s="35"/>
      <c r="T168" s="33"/>
      <c r="U168" s="51"/>
      <c r="V168" s="51" t="s">
        <v>23616</v>
      </c>
      <c r="W168" s="51"/>
      <c r="X168" s="51"/>
      <c r="Y168" s="33"/>
      <c r="Z168" s="183"/>
      <c r="AA168" s="183"/>
      <c r="AB168" s="33"/>
      <c r="AC168" s="45" t="s">
        <v>22542</v>
      </c>
    </row>
    <row r="169" spans="1:29" x14ac:dyDescent="0.25">
      <c r="A169" s="50" t="s">
        <v>21699</v>
      </c>
      <c r="B169" s="205" t="str">
        <f>VLOOKUP(A169,'Hồ sơ nhân viên'!$A$5:$B$273,2,0)</f>
        <v>01</v>
      </c>
      <c r="C169" s="205" t="str">
        <f>+VLOOKUP(A169,'Hồ sơ nhân viên'!$A$5:$BP$273,2,0)</f>
        <v>01</v>
      </c>
      <c r="D169" s="35" t="s">
        <v>23584</v>
      </c>
      <c r="E169" s="35" t="str">
        <f>VLOOKUP(D169,'DM loại hợp đồng'!$A$4:$B$15,2,0)</f>
        <v>LHD004</v>
      </c>
      <c r="F169" s="35" t="s">
        <v>24096</v>
      </c>
      <c r="G169" s="168">
        <f>+I169</f>
        <v>40544</v>
      </c>
      <c r="H169" s="34" t="str">
        <f t="shared" si="6"/>
        <v>20110101</v>
      </c>
      <c r="I169" s="168">
        <v>40544</v>
      </c>
      <c r="J169" s="168" t="str">
        <f t="shared" si="7"/>
        <v>20110101</v>
      </c>
      <c r="K169" s="168">
        <v>40908</v>
      </c>
      <c r="L169" s="168" t="str">
        <f t="shared" si="8"/>
        <v>20111231</v>
      </c>
      <c r="M169" s="34"/>
      <c r="N169" s="34"/>
      <c r="O169" s="34"/>
      <c r="P169" s="34"/>
      <c r="Q169" s="34"/>
      <c r="R169" s="34"/>
      <c r="S169" s="35"/>
      <c r="T169" s="33"/>
      <c r="U169" s="51"/>
      <c r="V169" s="51" t="s">
        <v>23616</v>
      </c>
      <c r="W169" s="51"/>
      <c r="X169" s="51"/>
      <c r="Y169" s="33"/>
      <c r="Z169" s="183"/>
      <c r="AA169" s="183"/>
      <c r="AB169" s="33"/>
      <c r="AC169" s="45" t="s">
        <v>22542</v>
      </c>
    </row>
    <row r="170" spans="1:29" x14ac:dyDescent="0.25">
      <c r="A170" s="50" t="s">
        <v>21699</v>
      </c>
      <c r="B170" s="205" t="str">
        <f>VLOOKUP(A170,'Hồ sơ nhân viên'!$A$5:$B$273,2,0)</f>
        <v>01</v>
      </c>
      <c r="C170" s="205" t="str">
        <f>+VLOOKUP(A170,'Hồ sơ nhân viên'!$A$5:$BP$273,2,0)</f>
        <v>01</v>
      </c>
      <c r="D170" s="35" t="s">
        <v>23584</v>
      </c>
      <c r="E170" s="35" t="str">
        <f>VLOOKUP(D170,'DM loại hợp đồng'!$A$4:$B$15,2,0)</f>
        <v>LHD004</v>
      </c>
      <c r="F170" s="35" t="s">
        <v>24094</v>
      </c>
      <c r="G170" s="168">
        <v>40909</v>
      </c>
      <c r="H170" s="34" t="str">
        <f t="shared" si="6"/>
        <v>20120101</v>
      </c>
      <c r="I170" s="168">
        <v>40909</v>
      </c>
      <c r="J170" s="168" t="str">
        <f t="shared" si="7"/>
        <v>20120101</v>
      </c>
      <c r="K170" s="168">
        <v>42004</v>
      </c>
      <c r="L170" s="168" t="str">
        <f t="shared" si="8"/>
        <v>20141231</v>
      </c>
      <c r="M170" s="34"/>
      <c r="N170" s="34"/>
      <c r="O170" s="34"/>
      <c r="P170" s="34"/>
      <c r="Q170" s="34"/>
      <c r="R170" s="34"/>
      <c r="S170" s="35"/>
      <c r="T170" s="33"/>
      <c r="U170" s="51"/>
      <c r="V170" s="51" t="s">
        <v>23617</v>
      </c>
      <c r="W170" s="51"/>
      <c r="X170" s="51"/>
      <c r="Y170" s="33"/>
      <c r="Z170" s="183"/>
      <c r="AA170" s="183"/>
      <c r="AB170" s="33"/>
      <c r="AC170" s="45" t="s">
        <v>22542</v>
      </c>
    </row>
    <row r="171" spans="1:29" x14ac:dyDescent="0.25">
      <c r="A171" s="50" t="s">
        <v>21699</v>
      </c>
      <c r="B171" s="205" t="str">
        <f>VLOOKUP(A171,'Hồ sơ nhân viên'!$A$5:$B$273,2,0)</f>
        <v>01</v>
      </c>
      <c r="C171" s="205" t="str">
        <f>+VLOOKUP(A171,'Hồ sơ nhân viên'!$A$5:$BP$273,2,0)</f>
        <v>01</v>
      </c>
      <c r="D171" s="35" t="s">
        <v>23585</v>
      </c>
      <c r="E171" s="35" t="str">
        <f>VLOOKUP(D171,'DM loại hợp đồng'!$A$4:$B$15,2,0)</f>
        <v>LHD005</v>
      </c>
      <c r="F171" s="35" t="s">
        <v>23950</v>
      </c>
      <c r="G171" s="168">
        <v>42004</v>
      </c>
      <c r="H171" s="34" t="str">
        <f t="shared" si="6"/>
        <v>20141231</v>
      </c>
      <c r="I171" s="168">
        <v>42005</v>
      </c>
      <c r="J171" s="168" t="str">
        <f t="shared" si="7"/>
        <v>20150101</v>
      </c>
      <c r="K171" s="168"/>
      <c r="L171" s="168" t="str">
        <f t="shared" si="8"/>
        <v>19000100</v>
      </c>
      <c r="M171" s="34"/>
      <c r="N171" s="34"/>
      <c r="O171" s="34"/>
      <c r="P171" s="34"/>
      <c r="Q171" s="34"/>
      <c r="R171" s="34"/>
      <c r="S171" s="35"/>
      <c r="T171" s="33"/>
      <c r="U171" s="51"/>
      <c r="V171" s="51" t="s">
        <v>23617</v>
      </c>
      <c r="W171" s="51"/>
      <c r="X171" s="51"/>
      <c r="Y171" s="33"/>
      <c r="Z171" s="183"/>
      <c r="AA171" s="183"/>
      <c r="AB171" s="33"/>
      <c r="AC171" s="45" t="s">
        <v>22542</v>
      </c>
    </row>
    <row r="172" spans="1:29" x14ac:dyDescent="0.25">
      <c r="A172" s="50" t="s">
        <v>21739</v>
      </c>
      <c r="B172" s="205" t="str">
        <f>VLOOKUP(A172,'Hồ sơ nhân viên'!$A$5:$B$273,2,0)</f>
        <v>01</v>
      </c>
      <c r="C172" s="205" t="str">
        <f>+VLOOKUP(A172,'Hồ sơ nhân viên'!$A$5:$BP$273,2,0)</f>
        <v>01</v>
      </c>
      <c r="D172" s="35" t="s">
        <v>23584</v>
      </c>
      <c r="E172" s="35" t="str">
        <f>VLOOKUP(D172,'DM loại hợp đồng'!$A$4:$B$15,2,0)</f>
        <v>LHD004</v>
      </c>
      <c r="F172" s="35" t="s">
        <v>24097</v>
      </c>
      <c r="G172" s="34"/>
      <c r="H172" s="34" t="str">
        <f t="shared" si="6"/>
        <v>19000100</v>
      </c>
      <c r="I172" s="168">
        <v>41989</v>
      </c>
      <c r="J172" s="168" t="str">
        <f t="shared" si="7"/>
        <v>20141216</v>
      </c>
      <c r="K172" s="168">
        <v>43084</v>
      </c>
      <c r="L172" s="168" t="str">
        <f t="shared" si="8"/>
        <v>20171215</v>
      </c>
      <c r="M172" s="34"/>
      <c r="N172" s="34"/>
      <c r="O172" s="34"/>
      <c r="P172" s="34"/>
      <c r="Q172" s="34"/>
      <c r="R172" s="34"/>
      <c r="S172" s="35"/>
      <c r="T172" s="33"/>
      <c r="U172" s="51"/>
      <c r="V172" s="51" t="s">
        <v>23618</v>
      </c>
      <c r="W172" s="51"/>
      <c r="X172" s="51"/>
      <c r="Y172" s="33"/>
      <c r="Z172" s="183"/>
      <c r="AA172" s="183"/>
      <c r="AB172" s="33"/>
      <c r="AC172" s="45" t="s">
        <v>22542</v>
      </c>
    </row>
    <row r="173" spans="1:29" x14ac:dyDescent="0.25">
      <c r="A173" s="50" t="s">
        <v>21739</v>
      </c>
      <c r="B173" s="205" t="str">
        <f>VLOOKUP(A173,'Hồ sơ nhân viên'!$A$5:$B$273,2,0)</f>
        <v>01</v>
      </c>
      <c r="C173" s="205" t="str">
        <f>+VLOOKUP(A173,'Hồ sơ nhân viên'!$A$5:$BP$273,2,0)</f>
        <v>01</v>
      </c>
      <c r="D173" s="35" t="s">
        <v>23585</v>
      </c>
      <c r="E173" s="35" t="str">
        <f>VLOOKUP(D173,'DM loại hợp đồng'!$A$4:$B$15,2,0)</f>
        <v>LHD005</v>
      </c>
      <c r="F173" s="35" t="s">
        <v>23951</v>
      </c>
      <c r="G173" s="34"/>
      <c r="H173" s="34" t="str">
        <f t="shared" si="6"/>
        <v>19000100</v>
      </c>
      <c r="I173" s="168">
        <v>43084</v>
      </c>
      <c r="J173" s="168" t="str">
        <f t="shared" si="7"/>
        <v>20171215</v>
      </c>
      <c r="K173" s="168"/>
      <c r="L173" s="168" t="str">
        <f t="shared" si="8"/>
        <v>19000100</v>
      </c>
      <c r="M173" s="34"/>
      <c r="N173" s="34"/>
      <c r="O173" s="34"/>
      <c r="P173" s="34"/>
      <c r="Q173" s="34"/>
      <c r="R173" s="34"/>
      <c r="S173" s="35"/>
      <c r="T173" s="33"/>
      <c r="U173" s="51"/>
      <c r="V173" s="51" t="s">
        <v>23618</v>
      </c>
      <c r="W173" s="51"/>
      <c r="X173" s="51"/>
      <c r="Y173" s="33"/>
      <c r="Z173" s="183"/>
      <c r="AA173" s="183"/>
      <c r="AB173" s="33"/>
      <c r="AC173" s="45" t="s">
        <v>22542</v>
      </c>
    </row>
    <row r="174" spans="1:29" x14ac:dyDescent="0.25">
      <c r="A174" s="50" t="s">
        <v>23468</v>
      </c>
      <c r="B174" s="205" t="str">
        <f>VLOOKUP(A174,'Hồ sơ nhân viên'!$A$5:$B$273,2,0)</f>
        <v>01</v>
      </c>
      <c r="C174" s="205" t="str">
        <f>+VLOOKUP(A174,'Hồ sơ nhân viên'!$A$5:$BP$273,2,0)</f>
        <v>01</v>
      </c>
      <c r="D174" s="35" t="s">
        <v>23898</v>
      </c>
      <c r="E174" s="35" t="str">
        <f>VLOOKUP(D174,'DM loại hợp đồng'!$A$4:$B$15,2,0)</f>
        <v>LHD001</v>
      </c>
      <c r="F174" s="35" t="s">
        <v>24093</v>
      </c>
      <c r="G174" s="34"/>
      <c r="H174" s="34" t="str">
        <f t="shared" si="6"/>
        <v>19000100</v>
      </c>
      <c r="I174" s="168">
        <v>42354</v>
      </c>
      <c r="J174" s="168" t="str">
        <f t="shared" si="7"/>
        <v>20151216</v>
      </c>
      <c r="K174" s="168">
        <v>42428</v>
      </c>
      <c r="L174" s="168" t="str">
        <f t="shared" si="8"/>
        <v>20160228</v>
      </c>
      <c r="M174" s="34"/>
      <c r="N174" s="34"/>
      <c r="O174" s="34"/>
      <c r="P174" s="34"/>
      <c r="Q174" s="34"/>
      <c r="R174" s="34"/>
      <c r="S174" s="35"/>
      <c r="T174" s="33"/>
      <c r="U174" s="51"/>
      <c r="V174" s="51" t="s">
        <v>23617</v>
      </c>
      <c r="W174" s="51"/>
      <c r="X174" s="51"/>
      <c r="Y174" s="33"/>
      <c r="Z174" s="183"/>
      <c r="AA174" s="183"/>
      <c r="AB174" s="33"/>
      <c r="AC174" s="45" t="s">
        <v>22542</v>
      </c>
    </row>
    <row r="175" spans="1:29" x14ac:dyDescent="0.25">
      <c r="A175" s="50" t="s">
        <v>23468</v>
      </c>
      <c r="B175" s="205" t="str">
        <f>VLOOKUP(A175,'Hồ sơ nhân viên'!$A$5:$B$273,2,0)</f>
        <v>01</v>
      </c>
      <c r="C175" s="205" t="str">
        <f>+VLOOKUP(A175,'Hồ sơ nhân viên'!$A$5:$BP$273,2,0)</f>
        <v>01</v>
      </c>
      <c r="D175" s="35" t="s">
        <v>23584</v>
      </c>
      <c r="E175" s="35" t="str">
        <f>VLOOKUP(D175,'DM loại hợp đồng'!$A$4:$B$15,2,0)</f>
        <v>LHD004</v>
      </c>
      <c r="F175" s="35" t="s">
        <v>24092</v>
      </c>
      <c r="G175" s="34"/>
      <c r="H175" s="34" t="str">
        <f t="shared" si="6"/>
        <v>19000100</v>
      </c>
      <c r="I175" s="168">
        <v>42429</v>
      </c>
      <c r="J175" s="168" t="str">
        <f t="shared" si="7"/>
        <v>20160229</v>
      </c>
      <c r="K175" s="168">
        <v>42794</v>
      </c>
      <c r="L175" s="168" t="str">
        <f t="shared" si="8"/>
        <v>20170228</v>
      </c>
      <c r="M175" s="34"/>
      <c r="N175" s="34"/>
      <c r="O175" s="34"/>
      <c r="P175" s="34"/>
      <c r="Q175" s="34"/>
      <c r="R175" s="34"/>
      <c r="S175" s="35"/>
      <c r="T175" s="33"/>
      <c r="U175" s="51"/>
      <c r="V175" s="51" t="s">
        <v>23617</v>
      </c>
      <c r="W175" s="51"/>
      <c r="X175" s="51"/>
      <c r="Y175" s="33"/>
      <c r="Z175" s="183"/>
      <c r="AA175" s="183"/>
      <c r="AB175" s="33"/>
      <c r="AC175" s="45" t="s">
        <v>22542</v>
      </c>
    </row>
    <row r="176" spans="1:29" x14ac:dyDescent="0.25">
      <c r="A176" s="50" t="s">
        <v>23468</v>
      </c>
      <c r="B176" s="205" t="str">
        <f>VLOOKUP(A176,'Hồ sơ nhân viên'!$A$5:$B$273,2,0)</f>
        <v>01</v>
      </c>
      <c r="C176" s="205" t="str">
        <f>+VLOOKUP(A176,'Hồ sơ nhân viên'!$A$5:$BP$273,2,0)</f>
        <v>01</v>
      </c>
      <c r="D176" s="35" t="s">
        <v>25039</v>
      </c>
      <c r="E176" s="35" t="str">
        <f>VLOOKUP(D176,'DM loại hợp đồng'!$A$4:$B$15,2,0)</f>
        <v>LHD008</v>
      </c>
      <c r="F176" s="35" t="s">
        <v>24178</v>
      </c>
      <c r="G176" s="34"/>
      <c r="H176" s="34" t="str">
        <f t="shared" si="6"/>
        <v>19000100</v>
      </c>
      <c r="I176" s="168">
        <v>42795</v>
      </c>
      <c r="J176" s="168" t="str">
        <f t="shared" si="7"/>
        <v>20170301</v>
      </c>
      <c r="K176" s="168">
        <v>42978</v>
      </c>
      <c r="L176" s="168" t="str">
        <f t="shared" si="8"/>
        <v>20170831</v>
      </c>
      <c r="M176" s="34"/>
      <c r="N176" s="34"/>
      <c r="O176" s="34"/>
      <c r="P176" s="34"/>
      <c r="Q176" s="34"/>
      <c r="R176" s="34"/>
      <c r="S176" s="35"/>
      <c r="T176" s="33"/>
      <c r="U176" s="51"/>
      <c r="V176" s="51" t="s">
        <v>23617</v>
      </c>
      <c r="W176" s="51"/>
      <c r="X176" s="51"/>
      <c r="Y176" s="33"/>
      <c r="Z176" s="183"/>
      <c r="AA176" s="183"/>
      <c r="AB176" s="33"/>
      <c r="AC176" s="45" t="s">
        <v>22542</v>
      </c>
    </row>
    <row r="177" spans="1:29" x14ac:dyDescent="0.25">
      <c r="A177" s="50" t="s">
        <v>23468</v>
      </c>
      <c r="B177" s="205" t="str">
        <f>VLOOKUP(A177,'Hồ sơ nhân viên'!$A$5:$B$273,2,0)</f>
        <v>01</v>
      </c>
      <c r="C177" s="205" t="str">
        <f>+VLOOKUP(A177,'Hồ sơ nhân viên'!$A$5:$BP$273,2,0)</f>
        <v>01</v>
      </c>
      <c r="D177" s="35" t="s">
        <v>23584</v>
      </c>
      <c r="E177" s="35" t="str">
        <f>VLOOKUP(D177,'DM loại hợp đồng'!$A$4:$B$15,2,0)</f>
        <v>LHD004</v>
      </c>
      <c r="F177" s="35" t="s">
        <v>23952</v>
      </c>
      <c r="G177" s="34"/>
      <c r="H177" s="34" t="str">
        <f t="shared" si="6"/>
        <v>19000100</v>
      </c>
      <c r="I177" s="168">
        <v>42979</v>
      </c>
      <c r="J177" s="168" t="str">
        <f t="shared" si="7"/>
        <v>20170901</v>
      </c>
      <c r="K177" s="168">
        <v>43343</v>
      </c>
      <c r="L177" s="168" t="str">
        <f t="shared" si="8"/>
        <v>20180831</v>
      </c>
      <c r="M177" s="34"/>
      <c r="N177" s="34"/>
      <c r="O177" s="34"/>
      <c r="P177" s="34"/>
      <c r="Q177" s="34"/>
      <c r="R177" s="34"/>
      <c r="S177" s="35"/>
      <c r="T177" s="33"/>
      <c r="U177" s="51"/>
      <c r="V177" s="51" t="s">
        <v>23617</v>
      </c>
      <c r="W177" s="51"/>
      <c r="X177" s="51"/>
      <c r="Y177" s="33"/>
      <c r="Z177" s="183"/>
      <c r="AA177" s="183"/>
      <c r="AB177" s="33"/>
      <c r="AC177" s="45" t="s">
        <v>22542</v>
      </c>
    </row>
    <row r="178" spans="1:29" x14ac:dyDescent="0.25">
      <c r="A178" s="50" t="s">
        <v>21818</v>
      </c>
      <c r="B178" s="205" t="str">
        <f>VLOOKUP(A178,'Hồ sơ nhân viên'!$A$5:$B$273,2,0)</f>
        <v>01</v>
      </c>
      <c r="C178" s="205" t="str">
        <f>+VLOOKUP(A178,'Hồ sơ nhân viên'!$A$5:$BP$273,2,0)</f>
        <v>01</v>
      </c>
      <c r="D178" s="35" t="s">
        <v>23582</v>
      </c>
      <c r="E178" s="35" t="str">
        <f>VLOOKUP(D178,'DM loại hợp đồng'!$A$4:$B$15,2,0)</f>
        <v>LHD002</v>
      </c>
      <c r="F178" s="35" t="s">
        <v>23879</v>
      </c>
      <c r="G178" s="34"/>
      <c r="H178" s="34" t="str">
        <f t="shared" si="6"/>
        <v>19000100</v>
      </c>
      <c r="I178" s="168">
        <v>42772</v>
      </c>
      <c r="J178" s="168" t="str">
        <f t="shared" si="7"/>
        <v>20170206</v>
      </c>
      <c r="K178" s="168">
        <v>42831</v>
      </c>
      <c r="L178" s="168" t="str">
        <f t="shared" si="8"/>
        <v>20170406</v>
      </c>
      <c r="M178" s="34"/>
      <c r="N178" s="34"/>
      <c r="O178" s="34"/>
      <c r="P178" s="34"/>
      <c r="Q178" s="34"/>
      <c r="R178" s="34"/>
      <c r="S178" s="35"/>
      <c r="T178" s="33"/>
      <c r="U178" s="51"/>
      <c r="V178" s="51" t="s">
        <v>23613</v>
      </c>
      <c r="W178" s="51"/>
      <c r="X178" s="51"/>
      <c r="Y178" s="33"/>
      <c r="Z178" s="183"/>
      <c r="AA178" s="183"/>
      <c r="AB178" s="33"/>
      <c r="AC178" s="45" t="s">
        <v>22542</v>
      </c>
    </row>
    <row r="179" spans="1:29" x14ac:dyDescent="0.25">
      <c r="A179" s="50" t="s">
        <v>21818</v>
      </c>
      <c r="B179" s="205" t="str">
        <f>VLOOKUP(A179,'Hồ sơ nhân viên'!$A$5:$B$273,2,0)</f>
        <v>01</v>
      </c>
      <c r="C179" s="205" t="str">
        <f>+VLOOKUP(A179,'Hồ sơ nhân viên'!$A$5:$BP$273,2,0)</f>
        <v>01</v>
      </c>
      <c r="D179" s="35" t="s">
        <v>23586</v>
      </c>
      <c r="E179" s="35" t="str">
        <f>VLOOKUP(D179,'DM loại hợp đồng'!$A$4:$B$15,2,0)</f>
        <v>LHD010</v>
      </c>
      <c r="F179" s="35" t="s">
        <v>23879</v>
      </c>
      <c r="G179" s="34"/>
      <c r="H179" s="34" t="str">
        <f t="shared" si="6"/>
        <v>19000100</v>
      </c>
      <c r="I179" s="168">
        <v>42831</v>
      </c>
      <c r="J179" s="168" t="str">
        <f t="shared" si="7"/>
        <v>20170406</v>
      </c>
      <c r="K179" s="168">
        <v>43013</v>
      </c>
      <c r="L179" s="168" t="str">
        <f t="shared" si="8"/>
        <v>20171005</v>
      </c>
      <c r="M179" s="34"/>
      <c r="N179" s="34"/>
      <c r="O179" s="34"/>
      <c r="P179" s="34"/>
      <c r="Q179" s="34"/>
      <c r="R179" s="34"/>
      <c r="S179" s="35"/>
      <c r="T179" s="33"/>
      <c r="U179" s="51"/>
      <c r="V179" s="51" t="s">
        <v>23613</v>
      </c>
      <c r="W179" s="51"/>
      <c r="X179" s="51"/>
      <c r="Y179" s="33"/>
      <c r="Z179" s="183"/>
      <c r="AA179" s="183"/>
      <c r="AB179" s="33"/>
      <c r="AC179" s="45" t="s">
        <v>22542</v>
      </c>
    </row>
    <row r="180" spans="1:29" x14ac:dyDescent="0.25">
      <c r="A180" s="50" t="s">
        <v>21709</v>
      </c>
      <c r="B180" s="205" t="str">
        <f>VLOOKUP(A180,'Hồ sơ nhân viên'!$A$5:$B$273,2,0)</f>
        <v>01</v>
      </c>
      <c r="C180" s="205" t="str">
        <f>+VLOOKUP(A180,'Hồ sơ nhân viên'!$A$5:$BP$273,2,0)</f>
        <v>01</v>
      </c>
      <c r="D180" s="35" t="s">
        <v>23584</v>
      </c>
      <c r="E180" s="35" t="str">
        <f>VLOOKUP(D180,'DM loại hợp đồng'!$A$4:$B$15,2,0)</f>
        <v>LHD004</v>
      </c>
      <c r="F180" s="35" t="s">
        <v>23894</v>
      </c>
      <c r="G180" s="34"/>
      <c r="H180" s="34" t="str">
        <f t="shared" si="6"/>
        <v>19000100</v>
      </c>
      <c r="I180" s="168">
        <v>40456</v>
      </c>
      <c r="J180" s="168" t="str">
        <f t="shared" si="7"/>
        <v>20101005</v>
      </c>
      <c r="K180" s="168">
        <v>40821</v>
      </c>
      <c r="L180" s="168" t="str">
        <f t="shared" si="8"/>
        <v>20111005</v>
      </c>
      <c r="M180" s="34"/>
      <c r="N180" s="34"/>
      <c r="O180" s="34"/>
      <c r="P180" s="34"/>
      <c r="Q180" s="34"/>
      <c r="R180" s="34"/>
      <c r="S180" s="35"/>
      <c r="T180" s="33"/>
      <c r="U180" s="51"/>
      <c r="V180" s="51" t="s">
        <v>23619</v>
      </c>
      <c r="W180" s="51"/>
      <c r="X180" s="51"/>
      <c r="Y180" s="33"/>
      <c r="Z180" s="183"/>
      <c r="AA180" s="183"/>
      <c r="AB180" s="33"/>
      <c r="AC180" s="45" t="s">
        <v>22542</v>
      </c>
    </row>
    <row r="181" spans="1:29" x14ac:dyDescent="0.25">
      <c r="A181" s="50" t="s">
        <v>21709</v>
      </c>
      <c r="B181" s="205" t="str">
        <f>VLOOKUP(A181,'Hồ sơ nhân viên'!$A$5:$B$273,2,0)</f>
        <v>01</v>
      </c>
      <c r="C181" s="205" t="str">
        <f>+VLOOKUP(A181,'Hồ sơ nhân viên'!$A$5:$BP$273,2,0)</f>
        <v>01</v>
      </c>
      <c r="D181" s="35" t="s">
        <v>23584</v>
      </c>
      <c r="E181" s="35" t="str">
        <f>VLOOKUP(D181,'DM loại hợp đồng'!$A$4:$B$15,2,0)</f>
        <v>LHD004</v>
      </c>
      <c r="F181" s="35" t="s">
        <v>23893</v>
      </c>
      <c r="G181" s="34"/>
      <c r="H181" s="34" t="str">
        <f t="shared" si="6"/>
        <v>19000100</v>
      </c>
      <c r="I181" s="168">
        <v>40821</v>
      </c>
      <c r="J181" s="168" t="str">
        <f t="shared" si="7"/>
        <v>20111005</v>
      </c>
      <c r="K181" s="168">
        <v>41187</v>
      </c>
      <c r="L181" s="168" t="str">
        <f t="shared" si="8"/>
        <v>20121005</v>
      </c>
      <c r="M181" s="34"/>
      <c r="N181" s="34"/>
      <c r="O181" s="34"/>
      <c r="P181" s="34"/>
      <c r="Q181" s="34"/>
      <c r="R181" s="34"/>
      <c r="S181" s="35"/>
      <c r="T181" s="33"/>
      <c r="U181" s="51"/>
      <c r="V181" s="51" t="s">
        <v>23619</v>
      </c>
      <c r="W181" s="51"/>
      <c r="X181" s="51"/>
      <c r="Y181" s="33"/>
      <c r="Z181" s="183"/>
      <c r="AA181" s="183"/>
      <c r="AB181" s="33"/>
      <c r="AC181" s="45" t="s">
        <v>22542</v>
      </c>
    </row>
    <row r="182" spans="1:29" x14ac:dyDescent="0.25">
      <c r="A182" s="50" t="s">
        <v>21709</v>
      </c>
      <c r="B182" s="205" t="str">
        <f>VLOOKUP(A182,'Hồ sơ nhân viên'!$A$5:$B$273,2,0)</f>
        <v>01</v>
      </c>
      <c r="C182" s="205" t="str">
        <f>+VLOOKUP(A182,'Hồ sơ nhân viên'!$A$5:$BP$273,2,0)</f>
        <v>01</v>
      </c>
      <c r="D182" s="35" t="s">
        <v>23585</v>
      </c>
      <c r="E182" s="35" t="str">
        <f>VLOOKUP(D182,'DM loại hợp đồng'!$A$4:$B$15,2,0)</f>
        <v>LHD005</v>
      </c>
      <c r="F182" s="35" t="s">
        <v>23953</v>
      </c>
      <c r="G182" s="34"/>
      <c r="H182" s="34" t="str">
        <f t="shared" si="6"/>
        <v>19000100</v>
      </c>
      <c r="I182" s="168">
        <v>41187</v>
      </c>
      <c r="J182" s="168" t="str">
        <f t="shared" si="7"/>
        <v>20121005</v>
      </c>
      <c r="K182" s="168"/>
      <c r="L182" s="168" t="str">
        <f t="shared" si="8"/>
        <v>19000100</v>
      </c>
      <c r="M182" s="34"/>
      <c r="N182" s="34"/>
      <c r="O182" s="34"/>
      <c r="P182" s="34"/>
      <c r="Q182" s="34"/>
      <c r="R182" s="34"/>
      <c r="S182" s="35"/>
      <c r="T182" s="33"/>
      <c r="U182" s="51"/>
      <c r="V182" s="51" t="s">
        <v>23619</v>
      </c>
      <c r="W182" s="51"/>
      <c r="X182" s="51"/>
      <c r="Y182" s="33"/>
      <c r="Z182" s="183"/>
      <c r="AA182" s="183"/>
      <c r="AB182" s="33"/>
      <c r="AC182" s="45" t="s">
        <v>22542</v>
      </c>
    </row>
    <row r="183" spans="1:29" x14ac:dyDescent="0.25">
      <c r="A183" s="50" t="s">
        <v>21745</v>
      </c>
      <c r="B183" s="205" t="str">
        <f>VLOOKUP(A183,'Hồ sơ nhân viên'!$A$5:$B$273,2,0)</f>
        <v>01</v>
      </c>
      <c r="C183" s="205" t="str">
        <f>+VLOOKUP(A183,'Hồ sơ nhân viên'!$A$5:$BP$273,2,0)</f>
        <v>01</v>
      </c>
      <c r="D183" s="35" t="s">
        <v>23586</v>
      </c>
      <c r="E183" s="35" t="str">
        <f>VLOOKUP(D183,'DM loại hợp đồng'!$A$4:$B$15,2,0)</f>
        <v>LHD010</v>
      </c>
      <c r="F183" s="35" t="s">
        <v>23880</v>
      </c>
      <c r="G183" s="34"/>
      <c r="H183" s="34" t="str">
        <f t="shared" si="6"/>
        <v>19000100</v>
      </c>
      <c r="I183" s="168">
        <v>41157</v>
      </c>
      <c r="J183" s="168" t="str">
        <f t="shared" si="7"/>
        <v>20120905</v>
      </c>
      <c r="K183" s="168">
        <v>41274</v>
      </c>
      <c r="L183" s="168" t="str">
        <f t="shared" si="8"/>
        <v>20121231</v>
      </c>
      <c r="M183" s="34"/>
      <c r="N183" s="34"/>
      <c r="O183" s="34"/>
      <c r="P183" s="34"/>
      <c r="Q183" s="34"/>
      <c r="R183" s="34"/>
      <c r="S183" s="35"/>
      <c r="T183" s="33"/>
      <c r="U183" s="51"/>
      <c r="V183" s="51" t="s">
        <v>23620</v>
      </c>
      <c r="W183" s="51"/>
      <c r="X183" s="51"/>
      <c r="Y183" s="33"/>
      <c r="Z183" s="183"/>
      <c r="AA183" s="183"/>
      <c r="AB183" s="33"/>
      <c r="AC183" s="45" t="s">
        <v>22542</v>
      </c>
    </row>
    <row r="184" spans="1:29" x14ac:dyDescent="0.25">
      <c r="A184" s="50" t="s">
        <v>21745</v>
      </c>
      <c r="B184" s="205" t="str">
        <f>VLOOKUP(A184,'Hồ sơ nhân viên'!$A$5:$B$273,2,0)</f>
        <v>01</v>
      </c>
      <c r="C184" s="205" t="str">
        <f>+VLOOKUP(A184,'Hồ sơ nhân viên'!$A$5:$BP$273,2,0)</f>
        <v>01</v>
      </c>
      <c r="D184" s="35" t="s">
        <v>23584</v>
      </c>
      <c r="E184" s="35" t="str">
        <f>VLOOKUP(D184,'DM loại hợp đồng'!$A$4:$B$15,2,0)</f>
        <v>LHD004</v>
      </c>
      <c r="F184" s="35" t="s">
        <v>23880</v>
      </c>
      <c r="G184" s="34"/>
      <c r="H184" s="34" t="str">
        <f t="shared" si="6"/>
        <v>19000100</v>
      </c>
      <c r="I184" s="168">
        <v>41275</v>
      </c>
      <c r="J184" s="168" t="str">
        <f t="shared" si="7"/>
        <v>20130101</v>
      </c>
      <c r="K184" s="168">
        <v>42036</v>
      </c>
      <c r="L184" s="168" t="str">
        <f t="shared" si="8"/>
        <v>20150201</v>
      </c>
      <c r="M184" s="34"/>
      <c r="N184" s="34"/>
      <c r="O184" s="34"/>
      <c r="P184" s="34"/>
      <c r="Q184" s="34"/>
      <c r="R184" s="34"/>
      <c r="S184" s="35"/>
      <c r="T184" s="33"/>
      <c r="U184" s="51"/>
      <c r="V184" s="51" t="s">
        <v>23620</v>
      </c>
      <c r="W184" s="51"/>
      <c r="X184" s="51"/>
      <c r="Y184" s="33"/>
      <c r="Z184" s="183"/>
      <c r="AA184" s="183"/>
      <c r="AB184" s="33"/>
      <c r="AC184" s="45" t="s">
        <v>22542</v>
      </c>
    </row>
    <row r="185" spans="1:29" x14ac:dyDescent="0.25">
      <c r="A185" s="50" t="s">
        <v>21745</v>
      </c>
      <c r="B185" s="205" t="str">
        <f>VLOOKUP(A185,'Hồ sơ nhân viên'!$A$5:$B$273,2,0)</f>
        <v>01</v>
      </c>
      <c r="C185" s="205" t="str">
        <f>+VLOOKUP(A185,'Hồ sơ nhân viên'!$A$5:$BP$273,2,0)</f>
        <v>01</v>
      </c>
      <c r="D185" s="35" t="s">
        <v>23584</v>
      </c>
      <c r="E185" s="35" t="str">
        <f>VLOOKUP(D185,'DM loại hợp đồng'!$A$4:$B$15,2,0)</f>
        <v>LHD004</v>
      </c>
      <c r="F185" s="35" t="s">
        <v>23880</v>
      </c>
      <c r="G185" s="34"/>
      <c r="H185" s="34" t="str">
        <f t="shared" si="6"/>
        <v>19000100</v>
      </c>
      <c r="I185" s="168">
        <v>42044</v>
      </c>
      <c r="J185" s="168" t="str">
        <f t="shared" si="7"/>
        <v>20150209</v>
      </c>
      <c r="K185" s="168">
        <v>42428</v>
      </c>
      <c r="L185" s="168" t="str">
        <f t="shared" si="8"/>
        <v>20160228</v>
      </c>
      <c r="M185" s="34"/>
      <c r="N185" s="34"/>
      <c r="O185" s="34"/>
      <c r="P185" s="34"/>
      <c r="Q185" s="34"/>
      <c r="R185" s="34"/>
      <c r="S185" s="35"/>
      <c r="T185" s="33"/>
      <c r="U185" s="51"/>
      <c r="V185" s="51" t="s">
        <v>22026</v>
      </c>
      <c r="W185" s="51"/>
      <c r="X185" s="51"/>
      <c r="Y185" s="33"/>
      <c r="Z185" s="183"/>
      <c r="AA185" s="183"/>
      <c r="AB185" s="33"/>
      <c r="AC185" s="45" t="s">
        <v>22542</v>
      </c>
    </row>
    <row r="186" spans="1:29" x14ac:dyDescent="0.25">
      <c r="A186" s="50" t="s">
        <v>23471</v>
      </c>
      <c r="B186" s="205" t="str">
        <f>VLOOKUP(A186,'Hồ sơ nhân viên'!$A$5:$B$273,2,0)</f>
        <v>01</v>
      </c>
      <c r="C186" s="205" t="str">
        <f>+VLOOKUP(A186,'Hồ sơ nhân viên'!$A$5:$BP$273,2,0)</f>
        <v>01</v>
      </c>
      <c r="D186" s="35" t="s">
        <v>23898</v>
      </c>
      <c r="E186" s="35" t="str">
        <f>VLOOKUP(D186,'DM loại hợp đồng'!$A$4:$B$15,2,0)</f>
        <v>LHD001</v>
      </c>
      <c r="F186" s="35" t="s">
        <v>24150</v>
      </c>
      <c r="G186" s="34"/>
      <c r="H186" s="34" t="str">
        <f t="shared" si="6"/>
        <v>19000100</v>
      </c>
      <c r="I186" s="168">
        <v>42625</v>
      </c>
      <c r="J186" s="168" t="str">
        <f t="shared" si="7"/>
        <v>20160912</v>
      </c>
      <c r="K186" s="168">
        <v>42685</v>
      </c>
      <c r="L186" s="168" t="str">
        <f t="shared" si="8"/>
        <v>20161111</v>
      </c>
      <c r="M186" s="34"/>
      <c r="N186" s="34"/>
      <c r="O186" s="34"/>
      <c r="P186" s="34"/>
      <c r="Q186" s="34"/>
      <c r="R186" s="34"/>
      <c r="S186" s="35"/>
      <c r="T186" s="33"/>
      <c r="U186" s="51"/>
      <c r="V186" s="51" t="s">
        <v>23621</v>
      </c>
      <c r="W186" s="51"/>
      <c r="X186" s="51"/>
      <c r="Y186" s="33"/>
      <c r="Z186" s="183"/>
      <c r="AA186" s="183"/>
      <c r="AB186" s="33"/>
      <c r="AC186" s="45" t="s">
        <v>22542</v>
      </c>
    </row>
    <row r="187" spans="1:29" x14ac:dyDescent="0.25">
      <c r="A187" s="50" t="s">
        <v>23471</v>
      </c>
      <c r="B187" s="205" t="str">
        <f>VLOOKUP(A187,'Hồ sơ nhân viên'!$A$5:$B$273,2,0)</f>
        <v>01</v>
      </c>
      <c r="C187" s="205" t="str">
        <f>+VLOOKUP(A187,'Hồ sơ nhân viên'!$A$5:$BP$273,2,0)</f>
        <v>01</v>
      </c>
      <c r="D187" s="35" t="s">
        <v>23584</v>
      </c>
      <c r="E187" s="35" t="str">
        <f>VLOOKUP(D187,'DM loại hợp đồng'!$A$4:$B$15,2,0)</f>
        <v>LHD004</v>
      </c>
      <c r="F187" s="35" t="s">
        <v>23954</v>
      </c>
      <c r="G187" s="34"/>
      <c r="H187" s="34" t="str">
        <f t="shared" si="6"/>
        <v>19000100</v>
      </c>
      <c r="I187" s="168">
        <v>42686</v>
      </c>
      <c r="J187" s="168" t="str">
        <f t="shared" si="7"/>
        <v>20161112</v>
      </c>
      <c r="K187" s="168">
        <v>43069</v>
      </c>
      <c r="L187" s="168" t="str">
        <f t="shared" si="8"/>
        <v>20171130</v>
      </c>
      <c r="M187" s="34"/>
      <c r="N187" s="34"/>
      <c r="O187" s="34"/>
      <c r="P187" s="34"/>
      <c r="Q187" s="34"/>
      <c r="R187" s="34"/>
      <c r="S187" s="35"/>
      <c r="T187" s="33"/>
      <c r="U187" s="51"/>
      <c r="V187" s="51" t="s">
        <v>23621</v>
      </c>
      <c r="W187" s="51"/>
      <c r="X187" s="51"/>
      <c r="Y187" s="33"/>
      <c r="Z187" s="183"/>
      <c r="AA187" s="183"/>
      <c r="AB187" s="33"/>
      <c r="AC187" s="45" t="s">
        <v>22542</v>
      </c>
    </row>
    <row r="188" spans="1:29" x14ac:dyDescent="0.25">
      <c r="A188" s="50" t="s">
        <v>23471</v>
      </c>
      <c r="B188" s="205" t="str">
        <f>VLOOKUP(A188,'Hồ sơ nhân viên'!$A$5:$B$273,2,0)</f>
        <v>01</v>
      </c>
      <c r="C188" s="205" t="str">
        <f>+VLOOKUP(A188,'Hồ sơ nhân viên'!$A$5:$BP$273,2,0)</f>
        <v>01</v>
      </c>
      <c r="D188" s="35" t="s">
        <v>25039</v>
      </c>
      <c r="E188" s="35" t="str">
        <f>VLOOKUP(D188,'DM loại hợp đồng'!$A$4:$B$15,2,0)</f>
        <v>LHD008</v>
      </c>
      <c r="F188" s="35" t="s">
        <v>24149</v>
      </c>
      <c r="G188" s="34"/>
      <c r="H188" s="34" t="str">
        <f t="shared" si="6"/>
        <v>19000100</v>
      </c>
      <c r="I188" s="168">
        <v>42686</v>
      </c>
      <c r="J188" s="168" t="str">
        <f t="shared" si="7"/>
        <v>20161112</v>
      </c>
      <c r="K188" s="168">
        <v>43434</v>
      </c>
      <c r="L188" s="168" t="str">
        <f t="shared" si="8"/>
        <v>20181130</v>
      </c>
      <c r="M188" s="34"/>
      <c r="N188" s="34"/>
      <c r="O188" s="34"/>
      <c r="P188" s="34"/>
      <c r="Q188" s="34"/>
      <c r="R188" s="34"/>
      <c r="S188" s="35"/>
      <c r="T188" s="33"/>
      <c r="U188" s="51"/>
      <c r="V188" s="51" t="s">
        <v>23621</v>
      </c>
      <c r="W188" s="51"/>
      <c r="X188" s="51"/>
      <c r="Y188" s="33"/>
      <c r="Z188" s="183"/>
      <c r="AA188" s="183"/>
      <c r="AB188" s="33"/>
      <c r="AC188" s="45" t="s">
        <v>22542</v>
      </c>
    </row>
    <row r="189" spans="1:29" x14ac:dyDescent="0.25">
      <c r="A189" s="50" t="s">
        <v>21823</v>
      </c>
      <c r="B189" s="205" t="str">
        <f>VLOOKUP(A189,'Hồ sơ nhân viên'!$A$5:$B$273,2,0)</f>
        <v>01</v>
      </c>
      <c r="C189" s="205" t="str">
        <f>+VLOOKUP(A189,'Hồ sơ nhân viên'!$A$5:$BP$273,2,0)</f>
        <v>01</v>
      </c>
      <c r="D189" s="35" t="s">
        <v>23898</v>
      </c>
      <c r="E189" s="35" t="str">
        <f>VLOOKUP(D189,'DM loại hợp đồng'!$A$4:$B$15,2,0)</f>
        <v>LHD001</v>
      </c>
      <c r="F189" s="35" t="s">
        <v>24148</v>
      </c>
      <c r="G189" s="34"/>
      <c r="H189" s="34" t="str">
        <f t="shared" si="6"/>
        <v>19000100</v>
      </c>
      <c r="I189" s="168">
        <v>42814</v>
      </c>
      <c r="J189" s="168" t="str">
        <f t="shared" si="7"/>
        <v>20170320</v>
      </c>
      <c r="K189" s="168">
        <v>42874</v>
      </c>
      <c r="L189" s="168" t="str">
        <f t="shared" si="8"/>
        <v>20170519</v>
      </c>
      <c r="M189" s="34"/>
      <c r="N189" s="34"/>
      <c r="O189" s="34"/>
      <c r="P189" s="34"/>
      <c r="Q189" s="34"/>
      <c r="R189" s="34"/>
      <c r="S189" s="35"/>
      <c r="T189" s="33"/>
      <c r="U189" s="51"/>
      <c r="V189" s="51" t="s">
        <v>22026</v>
      </c>
      <c r="W189" s="51"/>
      <c r="X189" s="51"/>
      <c r="Y189" s="33"/>
      <c r="Z189" s="183"/>
      <c r="AA189" s="183"/>
      <c r="AB189" s="33"/>
      <c r="AC189" s="45" t="s">
        <v>22542</v>
      </c>
    </row>
    <row r="190" spans="1:29" x14ac:dyDescent="0.25">
      <c r="A190" s="50" t="s">
        <v>21823</v>
      </c>
      <c r="B190" s="205" t="str">
        <f>VLOOKUP(A190,'Hồ sơ nhân viên'!$A$5:$B$273,2,0)</f>
        <v>01</v>
      </c>
      <c r="C190" s="205" t="str">
        <f>+VLOOKUP(A190,'Hồ sơ nhân viên'!$A$5:$BP$273,2,0)</f>
        <v>01</v>
      </c>
      <c r="D190" s="35" t="s">
        <v>23584</v>
      </c>
      <c r="E190" s="35" t="str">
        <f>VLOOKUP(D190,'DM loại hợp đồng'!$A$4:$B$15,2,0)</f>
        <v>LHD004</v>
      </c>
      <c r="F190" s="35" t="s">
        <v>23955</v>
      </c>
      <c r="G190" s="34"/>
      <c r="H190" s="34" t="str">
        <f t="shared" si="6"/>
        <v>19000100</v>
      </c>
      <c r="I190" s="168">
        <v>42875</v>
      </c>
      <c r="J190" s="168" t="str">
        <f t="shared" si="7"/>
        <v>20170520</v>
      </c>
      <c r="K190" s="168">
        <v>43251</v>
      </c>
      <c r="L190" s="168" t="str">
        <f t="shared" si="8"/>
        <v>20180531</v>
      </c>
      <c r="M190" s="34"/>
      <c r="N190" s="34"/>
      <c r="O190" s="34"/>
      <c r="P190" s="34"/>
      <c r="Q190" s="34"/>
      <c r="R190" s="34"/>
      <c r="S190" s="35"/>
      <c r="T190" s="33"/>
      <c r="U190" s="51"/>
      <c r="V190" s="51" t="s">
        <v>22026</v>
      </c>
      <c r="W190" s="51"/>
      <c r="X190" s="51"/>
      <c r="Y190" s="33"/>
      <c r="Z190" s="183"/>
      <c r="AA190" s="183"/>
      <c r="AB190" s="33"/>
      <c r="AC190" s="45" t="s">
        <v>22542</v>
      </c>
    </row>
    <row r="191" spans="1:29" x14ac:dyDescent="0.25">
      <c r="A191" s="50" t="s">
        <v>23475</v>
      </c>
      <c r="B191" s="205" t="str">
        <f>VLOOKUP(A191,'Hồ sơ nhân viên'!$A$5:$B$273,2,0)</f>
        <v>01</v>
      </c>
      <c r="C191" s="205" t="str">
        <f>+VLOOKUP(A191,'Hồ sơ nhân viên'!$A$5:$BP$273,2,0)</f>
        <v>01</v>
      </c>
      <c r="D191" s="35" t="s">
        <v>23582</v>
      </c>
      <c r="E191" s="35" t="str">
        <f>VLOOKUP(D191,'DM loại hợp đồng'!$A$4:$B$15,2,0)</f>
        <v>LHD002</v>
      </c>
      <c r="F191" s="35" t="s">
        <v>23881</v>
      </c>
      <c r="G191" s="34"/>
      <c r="H191" s="34" t="str">
        <f t="shared" si="6"/>
        <v>19000100</v>
      </c>
      <c r="I191" s="168">
        <v>42422</v>
      </c>
      <c r="J191" s="168" t="str">
        <f t="shared" si="7"/>
        <v>20160222</v>
      </c>
      <c r="K191" s="168">
        <v>42481</v>
      </c>
      <c r="L191" s="168" t="str">
        <f t="shared" si="8"/>
        <v>20160421</v>
      </c>
      <c r="M191" s="34"/>
      <c r="N191" s="34"/>
      <c r="O191" s="34"/>
      <c r="P191" s="34"/>
      <c r="Q191" s="34"/>
      <c r="R191" s="34"/>
      <c r="S191" s="35"/>
      <c r="T191" s="33"/>
      <c r="U191" s="51"/>
      <c r="V191" s="51" t="s">
        <v>23603</v>
      </c>
      <c r="W191" s="51"/>
      <c r="X191" s="51"/>
      <c r="Y191" s="33"/>
      <c r="Z191" s="183"/>
      <c r="AA191" s="183"/>
      <c r="AB191" s="33"/>
      <c r="AC191" s="45" t="s">
        <v>22542</v>
      </c>
    </row>
    <row r="192" spans="1:29" x14ac:dyDescent="0.25">
      <c r="A192" s="50" t="s">
        <v>23475</v>
      </c>
      <c r="B192" s="205" t="str">
        <f>VLOOKUP(A192,'Hồ sơ nhân viên'!$A$5:$B$273,2,0)</f>
        <v>01</v>
      </c>
      <c r="C192" s="205" t="str">
        <f>+VLOOKUP(A192,'Hồ sơ nhân viên'!$A$5:$BP$273,2,0)</f>
        <v>01</v>
      </c>
      <c r="D192" s="35" t="s">
        <v>23584</v>
      </c>
      <c r="E192" s="35" t="str">
        <f>VLOOKUP(D192,'DM loại hợp đồng'!$A$4:$B$15,2,0)</f>
        <v>LHD004</v>
      </c>
      <c r="F192" s="35" t="s">
        <v>23881</v>
      </c>
      <c r="G192" s="34"/>
      <c r="H192" s="34" t="str">
        <f t="shared" si="6"/>
        <v>19000100</v>
      </c>
      <c r="I192" s="168">
        <v>42482</v>
      </c>
      <c r="J192" s="168" t="str">
        <f t="shared" si="7"/>
        <v>20160422</v>
      </c>
      <c r="K192" s="168">
        <v>42855</v>
      </c>
      <c r="L192" s="168" t="str">
        <f t="shared" si="8"/>
        <v>20170430</v>
      </c>
      <c r="M192" s="34"/>
      <c r="N192" s="34"/>
      <c r="O192" s="34"/>
      <c r="P192" s="34"/>
      <c r="Q192" s="34"/>
      <c r="R192" s="34"/>
      <c r="S192" s="35"/>
      <c r="T192" s="33"/>
      <c r="U192" s="51"/>
      <c r="V192" s="51" t="s">
        <v>22073</v>
      </c>
      <c r="W192" s="51"/>
      <c r="X192" s="51"/>
      <c r="Y192" s="33"/>
      <c r="Z192" s="183"/>
      <c r="AA192" s="183"/>
      <c r="AB192" s="33"/>
      <c r="AC192" s="45" t="s">
        <v>22542</v>
      </c>
    </row>
    <row r="193" spans="1:29" x14ac:dyDescent="0.25">
      <c r="A193" s="50" t="s">
        <v>21666</v>
      </c>
      <c r="B193" s="205" t="str">
        <f>VLOOKUP(A193,'Hồ sơ nhân viên'!$A$5:$B$273,2,0)</f>
        <v>02</v>
      </c>
      <c r="C193" s="205" t="str">
        <f>+VLOOKUP(A193,'Hồ sơ nhân viên'!$A$5:$BP$273,2,0)</f>
        <v>02</v>
      </c>
      <c r="D193" s="35" t="s">
        <v>23584</v>
      </c>
      <c r="E193" s="35" t="str">
        <f>VLOOKUP(D193,'DM loại hợp đồng'!$A$4:$B$15,2,0)</f>
        <v>LHD004</v>
      </c>
      <c r="F193" s="35" t="s">
        <v>24180</v>
      </c>
      <c r="G193" s="34"/>
      <c r="H193" s="34" t="str">
        <f t="shared" si="6"/>
        <v>19000100</v>
      </c>
      <c r="I193" s="168">
        <v>42007</v>
      </c>
      <c r="J193" s="168" t="str">
        <f t="shared" si="7"/>
        <v>20150103</v>
      </c>
      <c r="K193" s="168">
        <v>42371</v>
      </c>
      <c r="L193" s="168" t="str">
        <f t="shared" si="8"/>
        <v>20160102</v>
      </c>
      <c r="M193" s="34"/>
      <c r="N193" s="34"/>
      <c r="O193" s="34"/>
      <c r="P193" s="34"/>
      <c r="Q193" s="34"/>
      <c r="R193" s="34"/>
      <c r="S193" s="35"/>
      <c r="T193" s="33"/>
      <c r="U193" s="51"/>
      <c r="V193" s="51" t="s">
        <v>22074</v>
      </c>
      <c r="W193" s="51"/>
      <c r="X193" s="51"/>
      <c r="Y193" s="33"/>
      <c r="Z193" s="183"/>
      <c r="AA193" s="183"/>
      <c r="AB193" s="33"/>
      <c r="AC193" s="45" t="s">
        <v>22542</v>
      </c>
    </row>
    <row r="194" spans="1:29" x14ac:dyDescent="0.25">
      <c r="A194" s="50" t="s">
        <v>21666</v>
      </c>
      <c r="B194" s="205" t="str">
        <f>VLOOKUP(A194,'Hồ sơ nhân viên'!$A$5:$B$273,2,0)</f>
        <v>02</v>
      </c>
      <c r="C194" s="205" t="str">
        <f>+VLOOKUP(A194,'Hồ sơ nhân viên'!$A$5:$BP$273,2,0)</f>
        <v>02</v>
      </c>
      <c r="D194" s="35" t="s">
        <v>23584</v>
      </c>
      <c r="E194" s="35" t="str">
        <f>VLOOKUP(D194,'DM loại hợp đồng'!$A$4:$B$15,2,0)</f>
        <v>LHD004</v>
      </c>
      <c r="F194" s="35" t="s">
        <v>24179</v>
      </c>
      <c r="G194" s="34"/>
      <c r="H194" s="34" t="str">
        <f t="shared" si="6"/>
        <v>19000100</v>
      </c>
      <c r="I194" s="168">
        <v>42007</v>
      </c>
      <c r="J194" s="168" t="str">
        <f t="shared" si="7"/>
        <v>20150103</v>
      </c>
      <c r="K194" s="168">
        <v>42428</v>
      </c>
      <c r="L194" s="168" t="str">
        <f t="shared" si="8"/>
        <v>20160228</v>
      </c>
      <c r="M194" s="34"/>
      <c r="N194" s="34"/>
      <c r="O194" s="34"/>
      <c r="P194" s="34"/>
      <c r="Q194" s="34"/>
      <c r="R194" s="34"/>
      <c r="S194" s="35"/>
      <c r="T194" s="33"/>
      <c r="U194" s="51"/>
      <c r="V194" s="51" t="s">
        <v>22074</v>
      </c>
      <c r="W194" s="51"/>
      <c r="X194" s="51"/>
      <c r="Y194" s="33"/>
      <c r="Z194" s="183"/>
      <c r="AA194" s="183"/>
      <c r="AB194" s="33"/>
      <c r="AC194" s="45" t="s">
        <v>22542</v>
      </c>
    </row>
    <row r="195" spans="1:29" x14ac:dyDescent="0.25">
      <c r="A195" s="50" t="s">
        <v>21666</v>
      </c>
      <c r="B195" s="205" t="str">
        <f>VLOOKUP(A195,'Hồ sơ nhân viên'!$A$5:$B$273,2,0)</f>
        <v>02</v>
      </c>
      <c r="C195" s="205" t="str">
        <f>+VLOOKUP(A195,'Hồ sơ nhân viên'!$A$5:$BP$273,2,0)</f>
        <v>02</v>
      </c>
      <c r="D195" s="35" t="s">
        <v>23584</v>
      </c>
      <c r="E195" s="35" t="str">
        <f>VLOOKUP(D195,'DM loại hợp đồng'!$A$4:$B$15,2,0)</f>
        <v>LHD004</v>
      </c>
      <c r="F195" s="35" t="s">
        <v>23882</v>
      </c>
      <c r="G195" s="34"/>
      <c r="H195" s="34" t="str">
        <f t="shared" si="6"/>
        <v>19000100</v>
      </c>
      <c r="I195" s="168">
        <v>42430</v>
      </c>
      <c r="J195" s="168" t="str">
        <f t="shared" si="7"/>
        <v>20160301</v>
      </c>
      <c r="K195" s="168">
        <v>43524</v>
      </c>
      <c r="L195" s="168" t="str">
        <f t="shared" si="8"/>
        <v>20190228</v>
      </c>
      <c r="M195" s="34"/>
      <c r="N195" s="34"/>
      <c r="O195" s="34"/>
      <c r="P195" s="34"/>
      <c r="Q195" s="34"/>
      <c r="R195" s="34"/>
      <c r="S195" s="35"/>
      <c r="T195" s="33"/>
      <c r="U195" s="51"/>
      <c r="V195" s="51" t="s">
        <v>22074</v>
      </c>
      <c r="W195" s="51"/>
      <c r="X195" s="51"/>
      <c r="Y195" s="33"/>
      <c r="Z195" s="183"/>
      <c r="AA195" s="183"/>
      <c r="AB195" s="33"/>
      <c r="AC195" s="45" t="s">
        <v>22542</v>
      </c>
    </row>
    <row r="196" spans="1:29" x14ac:dyDescent="0.25">
      <c r="A196" s="50" t="s">
        <v>23453</v>
      </c>
      <c r="B196" s="205" t="str">
        <f>VLOOKUP(A196,'Hồ sơ nhân viên'!$A$5:$B$273,2,0)</f>
        <v>01</v>
      </c>
      <c r="C196" s="205" t="str">
        <f>+VLOOKUP(A196,'Hồ sơ nhân viên'!$A$5:$BP$273,2,0)</f>
        <v>01</v>
      </c>
      <c r="D196" s="35" t="s">
        <v>23898</v>
      </c>
      <c r="E196" s="35" t="str">
        <f>VLOOKUP(D196,'DM loại hợp đồng'!$A$4:$B$15,2,0)</f>
        <v>LHD001</v>
      </c>
      <c r="F196" s="35" t="s">
        <v>24123</v>
      </c>
      <c r="G196" s="34"/>
      <c r="H196" s="34" t="str">
        <f t="shared" si="6"/>
        <v>19000100</v>
      </c>
      <c r="I196" s="168">
        <v>42555</v>
      </c>
      <c r="J196" s="168" t="str">
        <f t="shared" si="7"/>
        <v>20160704</v>
      </c>
      <c r="K196" s="168">
        <v>42616</v>
      </c>
      <c r="L196" s="168" t="str">
        <f t="shared" si="8"/>
        <v>20160903</v>
      </c>
      <c r="M196" s="34"/>
      <c r="N196" s="34"/>
      <c r="O196" s="34"/>
      <c r="P196" s="34"/>
      <c r="Q196" s="34"/>
      <c r="R196" s="34"/>
      <c r="S196" s="35"/>
      <c r="T196" s="33"/>
      <c r="U196" s="51"/>
      <c r="V196" s="51" t="s">
        <v>22646</v>
      </c>
      <c r="W196" s="51"/>
      <c r="X196" s="51"/>
      <c r="Y196" s="33"/>
      <c r="Z196" s="183"/>
      <c r="AA196" s="183"/>
      <c r="AB196" s="33"/>
      <c r="AC196" s="45" t="s">
        <v>22542</v>
      </c>
    </row>
    <row r="197" spans="1:29" x14ac:dyDescent="0.25">
      <c r="A197" s="50" t="s">
        <v>23453</v>
      </c>
      <c r="B197" s="205" t="str">
        <f>VLOOKUP(A197,'Hồ sơ nhân viên'!$A$5:$B$273,2,0)</f>
        <v>01</v>
      </c>
      <c r="C197" s="205" t="str">
        <f>+VLOOKUP(A197,'Hồ sơ nhân viên'!$A$5:$BP$273,2,0)</f>
        <v>01</v>
      </c>
      <c r="D197" s="35" t="s">
        <v>23584</v>
      </c>
      <c r="E197" s="35" t="str">
        <f>VLOOKUP(D197,'DM loại hợp đồng'!$A$4:$B$15,2,0)</f>
        <v>LHD004</v>
      </c>
      <c r="F197" s="35" t="s">
        <v>23944</v>
      </c>
      <c r="G197" s="34"/>
      <c r="H197" s="34" t="str">
        <f t="shared" si="6"/>
        <v>19000100</v>
      </c>
      <c r="I197" s="168">
        <v>42617</v>
      </c>
      <c r="J197" s="168" t="str">
        <f t="shared" si="7"/>
        <v>20160904</v>
      </c>
      <c r="K197" s="168">
        <v>43008</v>
      </c>
      <c r="L197" s="168" t="str">
        <f t="shared" si="8"/>
        <v>20170930</v>
      </c>
      <c r="M197" s="34"/>
      <c r="N197" s="34"/>
      <c r="O197" s="34"/>
      <c r="P197" s="34"/>
      <c r="Q197" s="34"/>
      <c r="R197" s="34"/>
      <c r="S197" s="35"/>
      <c r="T197" s="33"/>
      <c r="U197" s="51"/>
      <c r="V197" s="51" t="s">
        <v>22646</v>
      </c>
      <c r="W197" s="51"/>
      <c r="X197" s="51"/>
      <c r="Y197" s="33"/>
      <c r="Z197" s="183"/>
      <c r="AA197" s="183"/>
      <c r="AB197" s="33"/>
      <c r="AC197" s="45" t="s">
        <v>22542</v>
      </c>
    </row>
    <row r="198" spans="1:29" x14ac:dyDescent="0.25">
      <c r="A198" s="50" t="s">
        <v>23453</v>
      </c>
      <c r="B198" s="205" t="str">
        <f>VLOOKUP(A198,'Hồ sơ nhân viên'!$A$5:$B$273,2,0)</f>
        <v>01</v>
      </c>
      <c r="C198" s="205" t="str">
        <f>+VLOOKUP(A198,'Hồ sơ nhân viên'!$A$5:$BP$273,2,0)</f>
        <v>01</v>
      </c>
      <c r="D198" s="35" t="s">
        <v>25039</v>
      </c>
      <c r="E198" s="35" t="str">
        <f>VLOOKUP(D198,'DM loại hợp đồng'!$A$4:$B$15,2,0)</f>
        <v>LHD008</v>
      </c>
      <c r="F198" s="35" t="s">
        <v>24122</v>
      </c>
      <c r="G198" s="168">
        <v>43003</v>
      </c>
      <c r="H198" s="34" t="str">
        <f t="shared" ref="H198:H261" si="9">YEAR(G198) &amp; IF(MONTH(G198) &lt;10,"0" &amp; MONTH(G198),MONTH(G198)) &amp;  IF(DAY(G198) &lt;10,"0" &amp; DAY(G198),DAY(G198))</f>
        <v>20170925</v>
      </c>
      <c r="I198" s="168">
        <v>42617</v>
      </c>
      <c r="J198" s="168" t="str">
        <f t="shared" ref="J198:J261" si="10">YEAR(I198) &amp; IF(MONTH(I198) &lt;10,"0" &amp; MONTH(I198),MONTH(I198)) &amp;  IF(DAY(I198) &lt;10,"0" &amp; DAY(I198),DAY(I198))</f>
        <v>20160904</v>
      </c>
      <c r="K198" s="168">
        <v>43373</v>
      </c>
      <c r="L198" s="168" t="str">
        <f t="shared" ref="L198:L261" si="11">YEAR(K198) &amp; IF(MONTH(K198) &lt;10,"0" &amp; MONTH(K198),MONTH(K198)) &amp;  IF(DAY(K198) &lt;10,"0" &amp; DAY(K198),DAY(K198))</f>
        <v>20180930</v>
      </c>
      <c r="M198" s="34"/>
      <c r="N198" s="34"/>
      <c r="O198" s="34"/>
      <c r="P198" s="34"/>
      <c r="Q198" s="34"/>
      <c r="R198" s="34"/>
      <c r="S198" s="35"/>
      <c r="T198" s="33"/>
      <c r="U198" s="51"/>
      <c r="V198" s="51" t="s">
        <v>22646</v>
      </c>
      <c r="W198" s="51"/>
      <c r="X198" s="51"/>
      <c r="Y198" s="33"/>
      <c r="Z198" s="183"/>
      <c r="AA198" s="183"/>
      <c r="AB198" s="33"/>
      <c r="AC198" s="45" t="s">
        <v>22542</v>
      </c>
    </row>
    <row r="199" spans="1:29" x14ac:dyDescent="0.25">
      <c r="A199" s="50" t="s">
        <v>23394</v>
      </c>
      <c r="B199" s="205" t="str">
        <f>VLOOKUP(A199,'Hồ sơ nhân viên'!$A$5:$B$273,2,0)</f>
        <v>01</v>
      </c>
      <c r="C199" s="205" t="str">
        <f>+VLOOKUP(A199,'Hồ sơ nhân viên'!$A$5:$BP$273,2,0)</f>
        <v>01</v>
      </c>
      <c r="D199" s="35" t="s">
        <v>23582</v>
      </c>
      <c r="E199" s="35" t="str">
        <f>VLOOKUP(D199,'DM loại hợp đồng'!$A$4:$B$15,2,0)</f>
        <v>LHD002</v>
      </c>
      <c r="F199" s="35" t="s">
        <v>23883</v>
      </c>
      <c r="G199" s="34"/>
      <c r="H199" s="34" t="str">
        <f t="shared" si="9"/>
        <v>19000100</v>
      </c>
      <c r="I199" s="168">
        <v>42614</v>
      </c>
      <c r="J199" s="168" t="str">
        <f t="shared" si="10"/>
        <v>20160901</v>
      </c>
      <c r="K199" s="168">
        <v>42674</v>
      </c>
      <c r="L199" s="168" t="str">
        <f t="shared" si="11"/>
        <v>20161031</v>
      </c>
      <c r="M199" s="34"/>
      <c r="N199" s="34"/>
      <c r="O199" s="34"/>
      <c r="P199" s="34"/>
      <c r="Q199" s="34"/>
      <c r="R199" s="34"/>
      <c r="S199" s="35"/>
      <c r="T199" s="33"/>
      <c r="U199" s="51"/>
      <c r="V199" s="51" t="s">
        <v>23622</v>
      </c>
      <c r="W199" s="51"/>
      <c r="X199" s="51"/>
      <c r="Y199" s="33"/>
      <c r="Z199" s="183"/>
      <c r="AA199" s="183"/>
      <c r="AB199" s="33"/>
      <c r="AC199" s="45" t="s">
        <v>22542</v>
      </c>
    </row>
    <row r="200" spans="1:29" x14ac:dyDescent="0.25">
      <c r="A200" s="50" t="s">
        <v>23394</v>
      </c>
      <c r="B200" s="205" t="str">
        <f>VLOOKUP(A200,'Hồ sơ nhân viên'!$A$5:$B$273,2,0)</f>
        <v>01</v>
      </c>
      <c r="C200" s="205" t="str">
        <f>+VLOOKUP(A200,'Hồ sơ nhân viên'!$A$5:$BP$273,2,0)</f>
        <v>01</v>
      </c>
      <c r="D200" s="35" t="s">
        <v>23584</v>
      </c>
      <c r="E200" s="35" t="str">
        <f>VLOOKUP(D200,'DM loại hợp đồng'!$A$4:$B$15,2,0)</f>
        <v>LHD004</v>
      </c>
      <c r="F200" s="35" t="s">
        <v>23883</v>
      </c>
      <c r="G200" s="34"/>
      <c r="H200" s="34" t="str">
        <f t="shared" si="9"/>
        <v>19000100</v>
      </c>
      <c r="I200" s="168">
        <v>42675</v>
      </c>
      <c r="J200" s="168" t="str">
        <f t="shared" si="10"/>
        <v>20161101</v>
      </c>
      <c r="K200" s="168">
        <v>43038</v>
      </c>
      <c r="L200" s="168" t="str">
        <f t="shared" si="11"/>
        <v>20171030</v>
      </c>
      <c r="M200" s="34"/>
      <c r="N200" s="34"/>
      <c r="O200" s="34"/>
      <c r="P200" s="34"/>
      <c r="Q200" s="34"/>
      <c r="R200" s="34"/>
      <c r="S200" s="35"/>
      <c r="T200" s="33"/>
      <c r="U200" s="51"/>
      <c r="V200" s="51" t="s">
        <v>23622</v>
      </c>
      <c r="W200" s="51"/>
      <c r="X200" s="51"/>
      <c r="Y200" s="33"/>
      <c r="Z200" s="183"/>
      <c r="AA200" s="183"/>
      <c r="AB200" s="33"/>
      <c r="AC200" s="45" t="s">
        <v>22542</v>
      </c>
    </row>
    <row r="201" spans="1:29" x14ac:dyDescent="0.25">
      <c r="A201" s="50" t="s">
        <v>23394</v>
      </c>
      <c r="B201" s="205" t="str">
        <f>VLOOKUP(A201,'Hồ sơ nhân viên'!$A$5:$B$273,2,0)</f>
        <v>01</v>
      </c>
      <c r="C201" s="205" t="str">
        <f>+VLOOKUP(A201,'Hồ sơ nhân viên'!$A$5:$BP$273,2,0)</f>
        <v>01</v>
      </c>
      <c r="D201" s="35" t="s">
        <v>25039</v>
      </c>
      <c r="E201" s="35" t="str">
        <f>VLOOKUP(D201,'DM loại hợp đồng'!$A$4:$B$15,2,0)</f>
        <v>LHD008</v>
      </c>
      <c r="F201" s="35" t="s">
        <v>25024</v>
      </c>
      <c r="G201" s="34"/>
      <c r="H201" s="34" t="str">
        <f t="shared" si="9"/>
        <v>19000100</v>
      </c>
      <c r="I201" s="168">
        <v>42675</v>
      </c>
      <c r="J201" s="168" t="str">
        <f t="shared" si="10"/>
        <v>20161101</v>
      </c>
      <c r="K201" s="168">
        <v>43131</v>
      </c>
      <c r="L201" s="168" t="str">
        <f t="shared" si="11"/>
        <v>20180131</v>
      </c>
      <c r="M201" s="34"/>
      <c r="N201" s="34"/>
      <c r="O201" s="34"/>
      <c r="P201" s="34"/>
      <c r="Q201" s="34"/>
      <c r="R201" s="34"/>
      <c r="S201" s="35"/>
      <c r="T201" s="33"/>
      <c r="U201" s="51"/>
      <c r="V201" s="51" t="s">
        <v>23622</v>
      </c>
      <c r="W201" s="51"/>
      <c r="X201" s="51"/>
      <c r="Y201" s="33"/>
      <c r="Z201" s="183"/>
      <c r="AA201" s="183"/>
      <c r="AB201" s="33"/>
      <c r="AC201" s="45" t="s">
        <v>22542</v>
      </c>
    </row>
    <row r="202" spans="1:29" x14ac:dyDescent="0.25">
      <c r="A202" s="50" t="s">
        <v>21700</v>
      </c>
      <c r="B202" s="205" t="str">
        <f>VLOOKUP(A202,'Hồ sơ nhân viên'!$A$5:$B$273,2,0)</f>
        <v>01</v>
      </c>
      <c r="C202" s="205" t="str">
        <f>+VLOOKUP(A202,'Hồ sơ nhân viên'!$A$5:$BP$273,2,0)</f>
        <v>01</v>
      </c>
      <c r="D202" s="35" t="s">
        <v>23582</v>
      </c>
      <c r="E202" s="35" t="str">
        <f>VLOOKUP(D202,'DM loại hợp đồng'!$A$4:$B$15,2,0)</f>
        <v>LHD002</v>
      </c>
      <c r="F202" s="35" t="s">
        <v>23583</v>
      </c>
      <c r="G202" s="34"/>
      <c r="H202" s="34" t="str">
        <f t="shared" si="9"/>
        <v>19000100</v>
      </c>
      <c r="I202" s="168">
        <v>40283</v>
      </c>
      <c r="J202" s="168" t="str">
        <f t="shared" si="10"/>
        <v>20100415</v>
      </c>
      <c r="K202" s="168">
        <v>40344</v>
      </c>
      <c r="L202" s="168" t="str">
        <f t="shared" si="11"/>
        <v>20100615</v>
      </c>
      <c r="M202" s="34"/>
      <c r="N202" s="34"/>
      <c r="O202" s="34"/>
      <c r="P202" s="34"/>
      <c r="Q202" s="34"/>
      <c r="R202" s="34"/>
      <c r="S202" s="35"/>
      <c r="T202" s="33"/>
      <c r="U202" s="51"/>
      <c r="V202" s="51" t="s">
        <v>22692</v>
      </c>
      <c r="W202" s="51"/>
      <c r="X202" s="51"/>
      <c r="Y202" s="33"/>
      <c r="Z202" s="183"/>
      <c r="AA202" s="183"/>
      <c r="AB202" s="33"/>
      <c r="AC202" s="45" t="s">
        <v>22518</v>
      </c>
    </row>
    <row r="203" spans="1:29" x14ac:dyDescent="0.25">
      <c r="A203" s="50" t="s">
        <v>21700</v>
      </c>
      <c r="B203" s="205" t="str">
        <f>VLOOKUP(A203,'Hồ sơ nhân viên'!$A$5:$B$273,2,0)</f>
        <v>01</v>
      </c>
      <c r="C203" s="205" t="str">
        <f>+VLOOKUP(A203,'Hồ sơ nhân viên'!$A$5:$BP$273,2,0)</f>
        <v>01</v>
      </c>
      <c r="D203" s="35" t="s">
        <v>23584</v>
      </c>
      <c r="E203" s="35" t="str">
        <f>VLOOKUP(D203,'DM loại hợp đồng'!$A$4:$B$15,2,0)</f>
        <v>LHD004</v>
      </c>
      <c r="F203" s="35" t="s">
        <v>23583</v>
      </c>
      <c r="G203" s="34"/>
      <c r="H203" s="34" t="str">
        <f t="shared" si="9"/>
        <v>19000100</v>
      </c>
      <c r="I203" s="168">
        <v>40345</v>
      </c>
      <c r="J203" s="168" t="str">
        <f t="shared" si="10"/>
        <v>20100616</v>
      </c>
      <c r="K203" s="168">
        <v>41441</v>
      </c>
      <c r="L203" s="168" t="str">
        <f t="shared" si="11"/>
        <v>20130616</v>
      </c>
      <c r="M203" s="34"/>
      <c r="N203" s="34"/>
      <c r="O203" s="34"/>
      <c r="P203" s="34"/>
      <c r="Q203" s="34"/>
      <c r="R203" s="34"/>
      <c r="S203" s="35"/>
      <c r="T203" s="33"/>
      <c r="U203" s="51"/>
      <c r="V203" s="51" t="s">
        <v>22692</v>
      </c>
      <c r="W203" s="51"/>
      <c r="X203" s="51"/>
      <c r="Y203" s="33"/>
      <c r="Z203" s="183"/>
      <c r="AA203" s="183"/>
      <c r="AB203" s="33"/>
      <c r="AC203" s="45" t="s">
        <v>22518</v>
      </c>
    </row>
    <row r="204" spans="1:29" x14ac:dyDescent="0.25">
      <c r="A204" s="50" t="s">
        <v>21725</v>
      </c>
      <c r="B204" s="205" t="str">
        <f>VLOOKUP(A204,'Hồ sơ nhân viên'!$A$5:$B$273,2,0)</f>
        <v>01</v>
      </c>
      <c r="C204" s="205" t="str">
        <f>+VLOOKUP(A204,'Hồ sơ nhân viên'!$A$5:$BP$273,2,0)</f>
        <v>01</v>
      </c>
      <c r="D204" s="35" t="s">
        <v>23582</v>
      </c>
      <c r="E204" s="35" t="str">
        <f>VLOOKUP(D204,'DM loại hợp đồng'!$A$4:$B$15,2,0)</f>
        <v>LHD002</v>
      </c>
      <c r="F204" s="35" t="s">
        <v>23583</v>
      </c>
      <c r="G204" s="34"/>
      <c r="H204" s="34" t="str">
        <f t="shared" si="9"/>
        <v>19000100</v>
      </c>
      <c r="I204" s="168">
        <v>40760</v>
      </c>
      <c r="J204" s="168" t="str">
        <f t="shared" si="10"/>
        <v>20110805</v>
      </c>
      <c r="K204" s="168">
        <v>40852</v>
      </c>
      <c r="L204" s="168" t="str">
        <f t="shared" si="11"/>
        <v>20111105</v>
      </c>
      <c r="M204" s="34"/>
      <c r="N204" s="34"/>
      <c r="O204" s="34"/>
      <c r="P204" s="34"/>
      <c r="Q204" s="34"/>
      <c r="R204" s="34"/>
      <c r="S204" s="35"/>
      <c r="T204" s="33"/>
      <c r="U204" s="51"/>
      <c r="V204" s="51" t="s">
        <v>22023</v>
      </c>
      <c r="W204" s="51"/>
      <c r="X204" s="51"/>
      <c r="Y204" s="33"/>
      <c r="Z204" s="183"/>
      <c r="AA204" s="183"/>
      <c r="AB204" s="33"/>
      <c r="AC204" s="45" t="s">
        <v>22518</v>
      </c>
    </row>
    <row r="205" spans="1:29" x14ac:dyDescent="0.25">
      <c r="A205" s="50" t="s">
        <v>21725</v>
      </c>
      <c r="B205" s="205" t="str">
        <f>VLOOKUP(A205,'Hồ sơ nhân viên'!$A$5:$B$273,2,0)</f>
        <v>01</v>
      </c>
      <c r="C205" s="205" t="str">
        <f>+VLOOKUP(A205,'Hồ sơ nhân viên'!$A$5:$BP$273,2,0)</f>
        <v>01</v>
      </c>
      <c r="D205" s="35" t="s">
        <v>23584</v>
      </c>
      <c r="E205" s="35" t="str">
        <f>VLOOKUP(D205,'DM loại hợp đồng'!$A$4:$B$15,2,0)</f>
        <v>LHD004</v>
      </c>
      <c r="F205" s="35" t="s">
        <v>23583</v>
      </c>
      <c r="G205" s="34"/>
      <c r="H205" s="34" t="str">
        <f t="shared" si="9"/>
        <v>19000100</v>
      </c>
      <c r="I205" s="168">
        <v>40852</v>
      </c>
      <c r="J205" s="168" t="str">
        <f t="shared" si="10"/>
        <v>20111105</v>
      </c>
      <c r="K205" s="168">
        <v>41948</v>
      </c>
      <c r="L205" s="168" t="str">
        <f t="shared" si="11"/>
        <v>20141105</v>
      </c>
      <c r="M205" s="34"/>
      <c r="N205" s="34"/>
      <c r="O205" s="34"/>
      <c r="P205" s="34"/>
      <c r="Q205" s="34"/>
      <c r="R205" s="34"/>
      <c r="S205" s="35"/>
      <c r="T205" s="33"/>
      <c r="U205" s="51"/>
      <c r="V205" s="51" t="s">
        <v>22023</v>
      </c>
      <c r="W205" s="51"/>
      <c r="X205" s="51"/>
      <c r="Y205" s="33"/>
      <c r="Z205" s="183"/>
      <c r="AA205" s="183"/>
      <c r="AB205" s="33"/>
      <c r="AC205" s="45" t="s">
        <v>22518</v>
      </c>
    </row>
    <row r="206" spans="1:29" x14ac:dyDescent="0.25">
      <c r="A206" s="50" t="s">
        <v>21742</v>
      </c>
      <c r="B206" s="205" t="str">
        <f>VLOOKUP(A206,'Hồ sơ nhân viên'!$A$5:$B$273,2,0)</f>
        <v>01</v>
      </c>
      <c r="C206" s="205" t="str">
        <f>+VLOOKUP(A206,'Hồ sơ nhân viên'!$A$5:$BP$273,2,0)</f>
        <v>01</v>
      </c>
      <c r="D206" s="35" t="s">
        <v>23582</v>
      </c>
      <c r="E206" s="35" t="str">
        <f>VLOOKUP(D206,'DM loại hợp đồng'!$A$4:$B$15,2,0)</f>
        <v>LHD002</v>
      </c>
      <c r="F206" s="35" t="s">
        <v>23583</v>
      </c>
      <c r="G206" s="34"/>
      <c r="H206" s="34" t="str">
        <f t="shared" si="9"/>
        <v>19000100</v>
      </c>
      <c r="I206" s="168">
        <v>41030</v>
      </c>
      <c r="J206" s="168" t="str">
        <f t="shared" si="10"/>
        <v>20120501</v>
      </c>
      <c r="K206" s="168">
        <v>41080</v>
      </c>
      <c r="L206" s="168" t="str">
        <f t="shared" si="11"/>
        <v>20120620</v>
      </c>
      <c r="M206" s="34"/>
      <c r="N206" s="34"/>
      <c r="O206" s="34"/>
      <c r="P206" s="34"/>
      <c r="Q206" s="34"/>
      <c r="R206" s="34"/>
      <c r="S206" s="35"/>
      <c r="T206" s="33"/>
      <c r="U206" s="51"/>
      <c r="V206" s="51" t="s">
        <v>21979</v>
      </c>
      <c r="W206" s="51"/>
      <c r="X206" s="51"/>
      <c r="Y206" s="33"/>
      <c r="Z206" s="183"/>
      <c r="AA206" s="183"/>
      <c r="AB206" s="33"/>
      <c r="AC206" s="45" t="s">
        <v>22518</v>
      </c>
    </row>
    <row r="207" spans="1:29" x14ac:dyDescent="0.25">
      <c r="A207" s="50" t="s">
        <v>21742</v>
      </c>
      <c r="B207" s="205" t="str">
        <f>VLOOKUP(A207,'Hồ sơ nhân viên'!$A$5:$B$273,2,0)</f>
        <v>01</v>
      </c>
      <c r="C207" s="205" t="str">
        <f>+VLOOKUP(A207,'Hồ sơ nhân viên'!$A$5:$BP$273,2,0)</f>
        <v>01</v>
      </c>
      <c r="D207" s="35" t="s">
        <v>23584</v>
      </c>
      <c r="E207" s="35" t="str">
        <f>VLOOKUP(D207,'DM loại hợp đồng'!$A$4:$B$15,2,0)</f>
        <v>LHD004</v>
      </c>
      <c r="F207" s="35" t="s">
        <v>23583</v>
      </c>
      <c r="G207" s="34"/>
      <c r="H207" s="34" t="str">
        <f t="shared" si="9"/>
        <v>19000100</v>
      </c>
      <c r="I207" s="168">
        <v>41080</v>
      </c>
      <c r="J207" s="168" t="str">
        <f t="shared" si="10"/>
        <v>20120620</v>
      </c>
      <c r="K207" s="168">
        <v>42175</v>
      </c>
      <c r="L207" s="168" t="str">
        <f t="shared" si="11"/>
        <v>20150620</v>
      </c>
      <c r="M207" s="34"/>
      <c r="N207" s="34"/>
      <c r="O207" s="34"/>
      <c r="P207" s="34"/>
      <c r="Q207" s="34"/>
      <c r="R207" s="34"/>
      <c r="S207" s="35"/>
      <c r="T207" s="33"/>
      <c r="U207" s="51"/>
      <c r="V207" s="51" t="s">
        <v>21979</v>
      </c>
      <c r="W207" s="51"/>
      <c r="X207" s="51"/>
      <c r="Y207" s="33"/>
      <c r="Z207" s="183"/>
      <c r="AA207" s="183"/>
      <c r="AB207" s="33"/>
      <c r="AC207" s="45" t="s">
        <v>22518</v>
      </c>
    </row>
    <row r="208" spans="1:29" x14ac:dyDescent="0.25">
      <c r="A208" s="50" t="s">
        <v>23046</v>
      </c>
      <c r="B208" s="205" t="str">
        <f>VLOOKUP(A208,'Hồ sơ nhân viên'!$A$5:$B$273,2,0)</f>
        <v>01</v>
      </c>
      <c r="C208" s="205" t="str">
        <f>+VLOOKUP(A208,'Hồ sơ nhân viên'!$A$5:$BP$273,2,0)</f>
        <v>01</v>
      </c>
      <c r="D208" s="35" t="s">
        <v>23582</v>
      </c>
      <c r="E208" s="35" t="str">
        <f>VLOOKUP(D208,'DM loại hợp đồng'!$A$4:$B$15,2,0)</f>
        <v>LHD002</v>
      </c>
      <c r="F208" s="35" t="s">
        <v>23886</v>
      </c>
      <c r="G208" s="34"/>
      <c r="H208" s="34" t="str">
        <f t="shared" si="9"/>
        <v>19000100</v>
      </c>
      <c r="I208" s="168">
        <v>42065</v>
      </c>
      <c r="J208" s="168" t="str">
        <f t="shared" si="10"/>
        <v>20150302</v>
      </c>
      <c r="K208" s="168">
        <v>42126</v>
      </c>
      <c r="L208" s="168" t="str">
        <f t="shared" si="11"/>
        <v>20150502</v>
      </c>
      <c r="M208" s="34"/>
      <c r="N208" s="34"/>
      <c r="O208" s="34"/>
      <c r="P208" s="34"/>
      <c r="Q208" s="34"/>
      <c r="R208" s="34"/>
      <c r="S208" s="35"/>
      <c r="T208" s="33"/>
      <c r="U208" s="51"/>
      <c r="V208" s="51" t="s">
        <v>23630</v>
      </c>
      <c r="W208" s="51"/>
      <c r="X208" s="51"/>
      <c r="Y208" s="33"/>
      <c r="Z208" s="183"/>
      <c r="AA208" s="183"/>
      <c r="AB208" s="33"/>
      <c r="AC208" s="45" t="s">
        <v>22518</v>
      </c>
    </row>
    <row r="209" spans="1:29" x14ac:dyDescent="0.25">
      <c r="A209" s="50" t="s">
        <v>23046</v>
      </c>
      <c r="B209" s="205" t="str">
        <f>VLOOKUP(A209,'Hồ sơ nhân viên'!$A$5:$B$273,2,0)</f>
        <v>01</v>
      </c>
      <c r="C209" s="205" t="str">
        <f>+VLOOKUP(A209,'Hồ sơ nhân viên'!$A$5:$BP$273,2,0)</f>
        <v>01</v>
      </c>
      <c r="D209" s="35" t="s">
        <v>23584</v>
      </c>
      <c r="E209" s="35" t="str">
        <f>VLOOKUP(D209,'DM loại hợp đồng'!$A$4:$B$15,2,0)</f>
        <v>LHD004</v>
      </c>
      <c r="F209" s="35" t="s">
        <v>23886</v>
      </c>
      <c r="G209" s="34"/>
      <c r="H209" s="34" t="str">
        <f t="shared" si="9"/>
        <v>19000100</v>
      </c>
      <c r="I209" s="168">
        <v>42125</v>
      </c>
      <c r="J209" s="168" t="str">
        <f t="shared" si="10"/>
        <v>20150501</v>
      </c>
      <c r="K209" s="168">
        <v>42490</v>
      </c>
      <c r="L209" s="168" t="str">
        <f t="shared" si="11"/>
        <v>20160430</v>
      </c>
      <c r="M209" s="34"/>
      <c r="N209" s="34"/>
      <c r="O209" s="34"/>
      <c r="P209" s="34"/>
      <c r="Q209" s="34"/>
      <c r="R209" s="34"/>
      <c r="S209" s="35"/>
      <c r="T209" s="33"/>
      <c r="U209" s="51"/>
      <c r="V209" s="51" t="s">
        <v>23630</v>
      </c>
      <c r="W209" s="51"/>
      <c r="X209" s="51"/>
      <c r="Y209" s="33"/>
      <c r="Z209" s="183"/>
      <c r="AA209" s="183"/>
      <c r="AB209" s="33"/>
      <c r="AC209" s="45" t="s">
        <v>22518</v>
      </c>
    </row>
    <row r="210" spans="1:29" x14ac:dyDescent="0.25">
      <c r="A210" s="50" t="s">
        <v>21799</v>
      </c>
      <c r="B210" s="205" t="str">
        <f>VLOOKUP(A210,'Hồ sơ nhân viên'!$A$5:$B$273,2,0)</f>
        <v>01</v>
      </c>
      <c r="C210" s="205" t="str">
        <f>+VLOOKUP(A210,'Hồ sơ nhân viên'!$A$5:$BP$273,2,0)</f>
        <v>01</v>
      </c>
      <c r="D210" s="35" t="s">
        <v>23582</v>
      </c>
      <c r="E210" s="35" t="str">
        <f>VLOOKUP(D210,'DM loại hợp đồng'!$A$4:$B$15,2,0)</f>
        <v>LHD002</v>
      </c>
      <c r="F210" s="35" t="s">
        <v>23887</v>
      </c>
      <c r="G210" s="34"/>
      <c r="H210" s="34" t="str">
        <f t="shared" si="9"/>
        <v>19000100</v>
      </c>
      <c r="I210" s="168">
        <v>42125</v>
      </c>
      <c r="J210" s="168" t="str">
        <f t="shared" si="10"/>
        <v>20150501</v>
      </c>
      <c r="K210" s="168">
        <v>42191</v>
      </c>
      <c r="L210" s="168" t="str">
        <f t="shared" si="11"/>
        <v>20150706</v>
      </c>
      <c r="M210" s="34"/>
      <c r="N210" s="34"/>
      <c r="O210" s="34"/>
      <c r="P210" s="34"/>
      <c r="Q210" s="34"/>
      <c r="R210" s="34"/>
      <c r="S210" s="35"/>
      <c r="T210" s="33"/>
      <c r="U210" s="51"/>
      <c r="V210" s="51" t="s">
        <v>21979</v>
      </c>
      <c r="W210" s="51"/>
      <c r="X210" s="51"/>
      <c r="Y210" s="33"/>
      <c r="Z210" s="183"/>
      <c r="AA210" s="183"/>
      <c r="AB210" s="33"/>
      <c r="AC210" s="45" t="s">
        <v>22518</v>
      </c>
    </row>
    <row r="211" spans="1:29" x14ac:dyDescent="0.25">
      <c r="A211" s="50" t="s">
        <v>21799</v>
      </c>
      <c r="B211" s="205" t="str">
        <f>VLOOKUP(A211,'Hồ sơ nhân viên'!$A$5:$B$273,2,0)</f>
        <v>01</v>
      </c>
      <c r="C211" s="205" t="str">
        <f>+VLOOKUP(A211,'Hồ sơ nhân viên'!$A$5:$BP$273,2,0)</f>
        <v>01</v>
      </c>
      <c r="D211" s="35" t="s">
        <v>23584</v>
      </c>
      <c r="E211" s="35" t="str">
        <f>VLOOKUP(D211,'DM loại hợp đồng'!$A$4:$B$15,2,0)</f>
        <v>LHD004</v>
      </c>
      <c r="F211" s="35" t="s">
        <v>23887</v>
      </c>
      <c r="G211" s="34"/>
      <c r="H211" s="34" t="str">
        <f t="shared" si="9"/>
        <v>19000100</v>
      </c>
      <c r="I211" s="168">
        <v>42192</v>
      </c>
      <c r="J211" s="168" t="str">
        <f t="shared" si="10"/>
        <v>20150707</v>
      </c>
      <c r="K211" s="168">
        <v>42870</v>
      </c>
      <c r="L211" s="168" t="str">
        <f t="shared" si="11"/>
        <v>20170515</v>
      </c>
      <c r="M211" s="34"/>
      <c r="N211" s="34"/>
      <c r="O211" s="34"/>
      <c r="P211" s="34"/>
      <c r="Q211" s="34"/>
      <c r="R211" s="34"/>
      <c r="S211" s="35"/>
      <c r="T211" s="33"/>
      <c r="U211" s="51"/>
      <c r="V211" s="51" t="s">
        <v>21979</v>
      </c>
      <c r="W211" s="51"/>
      <c r="X211" s="51"/>
      <c r="Y211" s="33"/>
      <c r="Z211" s="183"/>
      <c r="AA211" s="183"/>
      <c r="AB211" s="33"/>
      <c r="AC211" s="45" t="s">
        <v>22518</v>
      </c>
    </row>
    <row r="212" spans="1:29" x14ac:dyDescent="0.25">
      <c r="A212" s="50" t="s">
        <v>21690</v>
      </c>
      <c r="B212" s="205" t="str">
        <f>VLOOKUP(A212,'Hồ sơ nhân viên'!$A$5:$B$273,2,0)</f>
        <v>01</v>
      </c>
      <c r="C212" s="205" t="str">
        <f>+VLOOKUP(A212,'Hồ sơ nhân viên'!$A$5:$BP$273,2,0)</f>
        <v>01</v>
      </c>
      <c r="D212" s="35" t="s">
        <v>23584</v>
      </c>
      <c r="E212" s="35" t="str">
        <f>VLOOKUP(D212,'DM loại hợp đồng'!$A$4:$B$15,2,0)</f>
        <v>LHD004</v>
      </c>
      <c r="F212" s="35">
        <v>0</v>
      </c>
      <c r="G212" s="34"/>
      <c r="H212" s="34" t="str">
        <f t="shared" si="9"/>
        <v>19000100</v>
      </c>
      <c r="I212" s="168">
        <v>39930</v>
      </c>
      <c r="J212" s="168" t="str">
        <f t="shared" si="10"/>
        <v>20090427</v>
      </c>
      <c r="K212" s="168">
        <v>40295</v>
      </c>
      <c r="L212" s="168" t="str">
        <f t="shared" si="11"/>
        <v>20100427</v>
      </c>
      <c r="M212" s="34"/>
      <c r="N212" s="34"/>
      <c r="O212" s="34"/>
      <c r="P212" s="34"/>
      <c r="Q212" s="34"/>
      <c r="R212" s="34"/>
      <c r="S212" s="35"/>
      <c r="T212" s="33"/>
      <c r="U212" s="51"/>
      <c r="V212" s="51" t="s">
        <v>22549</v>
      </c>
      <c r="W212" s="51"/>
      <c r="X212" s="51"/>
      <c r="Y212" s="33"/>
      <c r="Z212" s="183"/>
      <c r="AA212" s="183"/>
      <c r="AB212" s="33"/>
      <c r="AC212" s="45" t="s">
        <v>22518</v>
      </c>
    </row>
    <row r="213" spans="1:29" x14ac:dyDescent="0.25">
      <c r="A213" s="50" t="s">
        <v>21690</v>
      </c>
      <c r="B213" s="205" t="str">
        <f>VLOOKUP(A213,'Hồ sơ nhân viên'!$A$5:$B$273,2,0)</f>
        <v>01</v>
      </c>
      <c r="C213" s="205" t="str">
        <f>+VLOOKUP(A213,'Hồ sơ nhân viên'!$A$5:$BP$273,2,0)</f>
        <v>01</v>
      </c>
      <c r="D213" s="35" t="s">
        <v>23584</v>
      </c>
      <c r="E213" s="35" t="str">
        <f>VLOOKUP(D213,'DM loại hợp đồng'!$A$4:$B$15,2,0)</f>
        <v>LHD004</v>
      </c>
      <c r="F213" s="35">
        <v>0</v>
      </c>
      <c r="G213" s="34"/>
      <c r="H213" s="34" t="str">
        <f t="shared" si="9"/>
        <v>19000100</v>
      </c>
      <c r="I213" s="168">
        <v>40296</v>
      </c>
      <c r="J213" s="168" t="str">
        <f t="shared" si="10"/>
        <v>20100428</v>
      </c>
      <c r="K213" s="168">
        <v>41392</v>
      </c>
      <c r="L213" s="168" t="str">
        <f t="shared" si="11"/>
        <v>20130428</v>
      </c>
      <c r="M213" s="34"/>
      <c r="N213" s="34"/>
      <c r="O213" s="34"/>
      <c r="P213" s="34"/>
      <c r="Q213" s="34"/>
      <c r="R213" s="34"/>
      <c r="S213" s="35"/>
      <c r="T213" s="33"/>
      <c r="U213" s="51"/>
      <c r="V213" s="51" t="s">
        <v>22549</v>
      </c>
      <c r="W213" s="51"/>
      <c r="X213" s="51"/>
      <c r="Y213" s="33"/>
      <c r="Z213" s="183"/>
      <c r="AA213" s="183"/>
      <c r="AB213" s="33"/>
      <c r="AC213" s="45" t="s">
        <v>22518</v>
      </c>
    </row>
    <row r="214" spans="1:29" x14ac:dyDescent="0.25">
      <c r="A214" s="50" t="s">
        <v>21695</v>
      </c>
      <c r="B214" s="205" t="str">
        <f>VLOOKUP(A214,'Hồ sơ nhân viên'!$A$5:$B$273,2,0)</f>
        <v>01</v>
      </c>
      <c r="C214" s="205" t="str">
        <f>+VLOOKUP(A214,'Hồ sơ nhân viên'!$A$5:$BP$273,2,0)</f>
        <v>01</v>
      </c>
      <c r="D214" s="35" t="s">
        <v>23584</v>
      </c>
      <c r="E214" s="35" t="str">
        <f>VLOOKUP(D214,'DM loại hợp đồng'!$A$4:$B$15,2,0)</f>
        <v>LHD004</v>
      </c>
      <c r="F214" s="35">
        <v>0</v>
      </c>
      <c r="G214" s="34"/>
      <c r="H214" s="34" t="str">
        <f t="shared" si="9"/>
        <v>19000100</v>
      </c>
      <c r="I214" s="168">
        <v>40031</v>
      </c>
      <c r="J214" s="168" t="str">
        <f t="shared" si="10"/>
        <v>20090806</v>
      </c>
      <c r="K214" s="168">
        <v>40396</v>
      </c>
      <c r="L214" s="168" t="str">
        <f t="shared" si="11"/>
        <v>20100806</v>
      </c>
      <c r="M214" s="34"/>
      <c r="N214" s="34"/>
      <c r="O214" s="34"/>
      <c r="P214" s="34"/>
      <c r="Q214" s="34"/>
      <c r="R214" s="34"/>
      <c r="S214" s="35"/>
      <c r="T214" s="33"/>
      <c r="U214" s="51"/>
      <c r="V214" s="51" t="s">
        <v>22142</v>
      </c>
      <c r="W214" s="51"/>
      <c r="X214" s="51"/>
      <c r="Y214" s="33"/>
      <c r="Z214" s="183"/>
      <c r="AA214" s="183"/>
      <c r="AB214" s="33"/>
      <c r="AC214" s="45" t="s">
        <v>22518</v>
      </c>
    </row>
    <row r="215" spans="1:29" x14ac:dyDescent="0.25">
      <c r="A215" s="50" t="s">
        <v>21695</v>
      </c>
      <c r="B215" s="205" t="str">
        <f>VLOOKUP(A215,'Hồ sơ nhân viên'!$A$5:$B$273,2,0)</f>
        <v>01</v>
      </c>
      <c r="C215" s="205" t="str">
        <f>+VLOOKUP(A215,'Hồ sơ nhân viên'!$A$5:$BP$273,2,0)</f>
        <v>01</v>
      </c>
      <c r="D215" s="35" t="s">
        <v>23584</v>
      </c>
      <c r="E215" s="35" t="str">
        <f>VLOOKUP(D215,'DM loại hợp đồng'!$A$4:$B$15,2,0)</f>
        <v>LHD004</v>
      </c>
      <c r="F215" s="35">
        <v>0</v>
      </c>
      <c r="G215" s="34"/>
      <c r="H215" s="34" t="str">
        <f t="shared" si="9"/>
        <v>19000100</v>
      </c>
      <c r="I215" s="168">
        <v>40397</v>
      </c>
      <c r="J215" s="168" t="str">
        <f t="shared" si="10"/>
        <v>20100807</v>
      </c>
      <c r="K215" s="168">
        <v>41493</v>
      </c>
      <c r="L215" s="168" t="str">
        <f t="shared" si="11"/>
        <v>20130807</v>
      </c>
      <c r="M215" s="34"/>
      <c r="N215" s="34"/>
      <c r="O215" s="34"/>
      <c r="P215" s="34"/>
      <c r="Q215" s="34"/>
      <c r="R215" s="34"/>
      <c r="S215" s="35"/>
      <c r="T215" s="33"/>
      <c r="U215" s="51"/>
      <c r="V215" s="51" t="s">
        <v>22031</v>
      </c>
      <c r="W215" s="51"/>
      <c r="X215" s="51"/>
      <c r="Y215" s="33"/>
      <c r="Z215" s="183"/>
      <c r="AA215" s="183"/>
      <c r="AB215" s="33"/>
      <c r="AC215" s="45" t="s">
        <v>22518</v>
      </c>
    </row>
    <row r="216" spans="1:29" x14ac:dyDescent="0.25">
      <c r="A216" s="50" t="s">
        <v>21768</v>
      </c>
      <c r="B216" s="205" t="str">
        <f>VLOOKUP(A216,'Hồ sơ nhân viên'!$A$5:$B$273,2,0)</f>
        <v>01</v>
      </c>
      <c r="C216" s="205" t="str">
        <f>+VLOOKUP(A216,'Hồ sơ nhân viên'!$A$5:$BP$273,2,0)</f>
        <v>01</v>
      </c>
      <c r="D216" s="35" t="s">
        <v>23582</v>
      </c>
      <c r="E216" s="35" t="str">
        <f>VLOOKUP(D216,'DM loại hợp đồng'!$A$4:$B$15,2,0)</f>
        <v>LHD002</v>
      </c>
      <c r="F216" s="35" t="s">
        <v>23991</v>
      </c>
      <c r="G216" s="34"/>
      <c r="H216" s="34" t="str">
        <f t="shared" si="9"/>
        <v>19000100</v>
      </c>
      <c r="I216" s="168">
        <v>41520</v>
      </c>
      <c r="J216" s="168" t="str">
        <f t="shared" si="10"/>
        <v>20130903</v>
      </c>
      <c r="K216" s="168">
        <v>41581</v>
      </c>
      <c r="L216" s="168" t="str">
        <f t="shared" si="11"/>
        <v>20131103</v>
      </c>
      <c r="M216" s="34"/>
      <c r="N216" s="34"/>
      <c r="O216" s="34"/>
      <c r="P216" s="34"/>
      <c r="Q216" s="34"/>
      <c r="R216" s="34"/>
      <c r="S216" s="35"/>
      <c r="T216" s="33"/>
      <c r="U216" s="51"/>
      <c r="V216" s="51" t="s">
        <v>22142</v>
      </c>
      <c r="W216" s="51"/>
      <c r="X216" s="51"/>
      <c r="Y216" s="33"/>
      <c r="Z216" s="183"/>
      <c r="AA216" s="183"/>
      <c r="AB216" s="33"/>
      <c r="AC216" s="45" t="s">
        <v>22518</v>
      </c>
    </row>
    <row r="217" spans="1:29" x14ac:dyDescent="0.25">
      <c r="A217" s="50" t="s">
        <v>21768</v>
      </c>
      <c r="B217" s="205" t="str">
        <f>VLOOKUP(A217,'Hồ sơ nhân viên'!$A$5:$B$273,2,0)</f>
        <v>01</v>
      </c>
      <c r="C217" s="205" t="str">
        <f>+VLOOKUP(A217,'Hồ sơ nhân viên'!$A$5:$BP$273,2,0)</f>
        <v>01</v>
      </c>
      <c r="D217" s="35" t="s">
        <v>23584</v>
      </c>
      <c r="E217" s="35" t="str">
        <f>VLOOKUP(D217,'DM loại hợp đồng'!$A$4:$B$15,2,0)</f>
        <v>LHD004</v>
      </c>
      <c r="F217" s="35" t="s">
        <v>23991</v>
      </c>
      <c r="G217" s="34"/>
      <c r="H217" s="34" t="str">
        <f t="shared" si="9"/>
        <v>19000100</v>
      </c>
      <c r="I217" s="168">
        <v>41581</v>
      </c>
      <c r="J217" s="168" t="str">
        <f t="shared" si="10"/>
        <v>20131103</v>
      </c>
      <c r="K217" s="168">
        <v>41946</v>
      </c>
      <c r="L217" s="168" t="str">
        <f t="shared" si="11"/>
        <v>20141103</v>
      </c>
      <c r="M217" s="34"/>
      <c r="N217" s="34"/>
      <c r="O217" s="34"/>
      <c r="P217" s="34"/>
      <c r="Q217" s="34"/>
      <c r="R217" s="34"/>
      <c r="S217" s="35"/>
      <c r="T217" s="33"/>
      <c r="U217" s="51"/>
      <c r="V217" s="51" t="s">
        <v>22142</v>
      </c>
      <c r="W217" s="51"/>
      <c r="X217" s="51"/>
      <c r="Y217" s="33"/>
      <c r="Z217" s="183"/>
      <c r="AA217" s="183"/>
      <c r="AB217" s="33"/>
      <c r="AC217" s="45" t="s">
        <v>22518</v>
      </c>
    </row>
    <row r="218" spans="1:29" x14ac:dyDescent="0.25">
      <c r="A218" s="50" t="s">
        <v>21711</v>
      </c>
      <c r="B218" s="205" t="str">
        <f>VLOOKUP(A218,'Hồ sơ nhân viên'!$A$5:$B$273,2,0)</f>
        <v>01</v>
      </c>
      <c r="C218" s="205" t="str">
        <f>+VLOOKUP(A218,'Hồ sơ nhân viên'!$A$5:$BP$273,2,0)</f>
        <v>01</v>
      </c>
      <c r="D218" s="35" t="s">
        <v>23584</v>
      </c>
      <c r="E218" s="35" t="str">
        <f>VLOOKUP(D218,'DM loại hợp đồng'!$A$4:$B$15,2,0)</f>
        <v>LHD004</v>
      </c>
      <c r="F218" s="35" t="s">
        <v>24076</v>
      </c>
      <c r="G218" s="34"/>
      <c r="H218" s="34" t="str">
        <f t="shared" si="9"/>
        <v>19000100</v>
      </c>
      <c r="I218" s="168">
        <v>40473</v>
      </c>
      <c r="J218" s="168" t="str">
        <f t="shared" si="10"/>
        <v>20101022</v>
      </c>
      <c r="K218" s="168">
        <v>40838</v>
      </c>
      <c r="L218" s="168" t="str">
        <f t="shared" si="11"/>
        <v>20111022</v>
      </c>
      <c r="M218" s="34"/>
      <c r="N218" s="34"/>
      <c r="O218" s="34"/>
      <c r="P218" s="34"/>
      <c r="Q218" s="34"/>
      <c r="R218" s="34"/>
      <c r="S218" s="35"/>
      <c r="T218" s="33"/>
      <c r="U218" s="51"/>
      <c r="V218" s="51" t="s">
        <v>22059</v>
      </c>
      <c r="W218" s="51"/>
      <c r="X218" s="51"/>
      <c r="Y218" s="33"/>
      <c r="Z218" s="183"/>
      <c r="AA218" s="183"/>
      <c r="AB218" s="33"/>
      <c r="AC218" s="45" t="s">
        <v>22518</v>
      </c>
    </row>
    <row r="219" spans="1:29" x14ac:dyDescent="0.25">
      <c r="A219" s="50" t="s">
        <v>21711</v>
      </c>
      <c r="B219" s="205" t="str">
        <f>VLOOKUP(A219,'Hồ sơ nhân viên'!$A$5:$B$273,2,0)</f>
        <v>01</v>
      </c>
      <c r="C219" s="205" t="str">
        <f>+VLOOKUP(A219,'Hồ sơ nhân viên'!$A$5:$BP$273,2,0)</f>
        <v>01</v>
      </c>
      <c r="D219" s="35" t="s">
        <v>23584</v>
      </c>
      <c r="E219" s="35" t="str">
        <f>VLOOKUP(D219,'DM loại hợp đồng'!$A$4:$B$15,2,0)</f>
        <v>LHD004</v>
      </c>
      <c r="F219" s="35" t="s">
        <v>24075</v>
      </c>
      <c r="G219" s="34"/>
      <c r="H219" s="34" t="str">
        <f t="shared" si="9"/>
        <v>19000100</v>
      </c>
      <c r="I219" s="168">
        <v>40836</v>
      </c>
      <c r="J219" s="168" t="str">
        <f t="shared" si="10"/>
        <v>20111020</v>
      </c>
      <c r="K219" s="168">
        <v>41204</v>
      </c>
      <c r="L219" s="168" t="str">
        <f t="shared" si="11"/>
        <v>20121022</v>
      </c>
      <c r="M219" s="34"/>
      <c r="N219" s="34"/>
      <c r="O219" s="34"/>
      <c r="P219" s="34"/>
      <c r="Q219" s="34"/>
      <c r="R219" s="34"/>
      <c r="S219" s="35"/>
      <c r="T219" s="33"/>
      <c r="U219" s="51"/>
      <c r="V219" s="51" t="s">
        <v>22059</v>
      </c>
      <c r="W219" s="51"/>
      <c r="X219" s="51"/>
      <c r="Y219" s="33"/>
      <c r="Z219" s="183"/>
      <c r="AA219" s="183"/>
      <c r="AB219" s="33"/>
      <c r="AC219" s="45" t="s">
        <v>22518</v>
      </c>
    </row>
    <row r="220" spans="1:29" x14ac:dyDescent="0.25">
      <c r="A220" s="50" t="s">
        <v>21711</v>
      </c>
      <c r="B220" s="205" t="str">
        <f>VLOOKUP(A220,'Hồ sơ nhân viên'!$A$5:$B$273,2,0)</f>
        <v>01</v>
      </c>
      <c r="C220" s="205" t="str">
        <f>+VLOOKUP(A220,'Hồ sơ nhân viên'!$A$5:$BP$273,2,0)</f>
        <v>01</v>
      </c>
      <c r="D220" s="35" t="s">
        <v>23585</v>
      </c>
      <c r="E220" s="35" t="str">
        <f>VLOOKUP(D220,'DM loại hợp đồng'!$A$4:$B$15,2,0)</f>
        <v>LHD005</v>
      </c>
      <c r="F220" s="35" t="s">
        <v>23992</v>
      </c>
      <c r="G220" s="34"/>
      <c r="H220" s="34" t="str">
        <f t="shared" si="9"/>
        <v>19000100</v>
      </c>
      <c r="I220" s="168">
        <v>41204</v>
      </c>
      <c r="J220" s="168" t="str">
        <f t="shared" si="10"/>
        <v>20121022</v>
      </c>
      <c r="K220" s="168"/>
      <c r="L220" s="168" t="str">
        <f t="shared" si="11"/>
        <v>19000100</v>
      </c>
      <c r="M220" s="34"/>
      <c r="N220" s="34"/>
      <c r="O220" s="34"/>
      <c r="P220" s="34"/>
      <c r="Q220" s="34"/>
      <c r="R220" s="34"/>
      <c r="S220" s="35"/>
      <c r="T220" s="33"/>
      <c r="U220" s="51"/>
      <c r="V220" s="51" t="s">
        <v>22059</v>
      </c>
      <c r="W220" s="51"/>
      <c r="X220" s="51"/>
      <c r="Y220" s="33"/>
      <c r="Z220" s="183"/>
      <c r="AA220" s="183"/>
      <c r="AB220" s="33"/>
      <c r="AC220" s="45" t="s">
        <v>22518</v>
      </c>
    </row>
    <row r="221" spans="1:29" x14ac:dyDescent="0.25">
      <c r="A221" s="50" t="s">
        <v>21718</v>
      </c>
      <c r="B221" s="205" t="str">
        <f>VLOOKUP(A221,'Hồ sơ nhân viên'!$A$5:$B$273,2,0)</f>
        <v>01</v>
      </c>
      <c r="C221" s="205" t="str">
        <f>+VLOOKUP(A221,'Hồ sơ nhân viên'!$A$5:$BP$273,2,0)</f>
        <v>01</v>
      </c>
      <c r="D221" s="35" t="s">
        <v>23582</v>
      </c>
      <c r="E221" s="35" t="str">
        <f>VLOOKUP(D221,'DM loại hợp đồng'!$A$4:$B$15,2,0)</f>
        <v>LHD002</v>
      </c>
      <c r="F221" s="35" t="s">
        <v>23993</v>
      </c>
      <c r="G221" s="34"/>
      <c r="H221" s="34" t="str">
        <f t="shared" si="9"/>
        <v>19000100</v>
      </c>
      <c r="I221" s="168">
        <v>40623</v>
      </c>
      <c r="J221" s="168" t="str">
        <f t="shared" si="10"/>
        <v>20110321</v>
      </c>
      <c r="K221" s="168">
        <v>40684</v>
      </c>
      <c r="L221" s="168" t="str">
        <f t="shared" si="11"/>
        <v>20110521</v>
      </c>
      <c r="M221" s="34"/>
      <c r="N221" s="34"/>
      <c r="O221" s="34"/>
      <c r="P221" s="34"/>
      <c r="Q221" s="34"/>
      <c r="R221" s="34"/>
      <c r="S221" s="35"/>
      <c r="T221" s="33"/>
      <c r="U221" s="51"/>
      <c r="V221" s="51" t="s">
        <v>23592</v>
      </c>
      <c r="W221" s="51"/>
      <c r="X221" s="51"/>
      <c r="Y221" s="33"/>
      <c r="Z221" s="183"/>
      <c r="AA221" s="183"/>
      <c r="AB221" s="33"/>
      <c r="AC221" s="45" t="s">
        <v>22518</v>
      </c>
    </row>
    <row r="222" spans="1:29" x14ac:dyDescent="0.25">
      <c r="A222" s="50" t="s">
        <v>21718</v>
      </c>
      <c r="B222" s="205" t="str">
        <f>VLOOKUP(A222,'Hồ sơ nhân viên'!$A$5:$B$273,2,0)</f>
        <v>01</v>
      </c>
      <c r="C222" s="205" t="str">
        <f>+VLOOKUP(A222,'Hồ sơ nhân viên'!$A$5:$BP$273,2,0)</f>
        <v>01</v>
      </c>
      <c r="D222" s="35" t="s">
        <v>23584</v>
      </c>
      <c r="E222" s="35" t="str">
        <f>VLOOKUP(D222,'DM loại hợp đồng'!$A$4:$B$15,2,0)</f>
        <v>LHD004</v>
      </c>
      <c r="F222" s="35" t="s">
        <v>23993</v>
      </c>
      <c r="G222" s="34"/>
      <c r="H222" s="34" t="str">
        <f t="shared" si="9"/>
        <v>19000100</v>
      </c>
      <c r="I222" s="168">
        <v>40684</v>
      </c>
      <c r="J222" s="168" t="str">
        <f t="shared" si="10"/>
        <v>20110521</v>
      </c>
      <c r="K222" s="168">
        <v>41050</v>
      </c>
      <c r="L222" s="168" t="str">
        <f t="shared" si="11"/>
        <v>20120521</v>
      </c>
      <c r="M222" s="34"/>
      <c r="N222" s="34"/>
      <c r="O222" s="34"/>
      <c r="P222" s="34"/>
      <c r="Q222" s="34"/>
      <c r="R222" s="34"/>
      <c r="S222" s="35"/>
      <c r="T222" s="33"/>
      <c r="U222" s="51"/>
      <c r="V222" s="51" t="s">
        <v>22077</v>
      </c>
      <c r="W222" s="51"/>
      <c r="X222" s="51"/>
      <c r="Y222" s="33"/>
      <c r="Z222" s="183"/>
      <c r="AA222" s="183"/>
      <c r="AB222" s="33"/>
      <c r="AC222" s="45" t="s">
        <v>22518</v>
      </c>
    </row>
    <row r="223" spans="1:29" x14ac:dyDescent="0.25">
      <c r="A223" s="50" t="s">
        <v>21718</v>
      </c>
      <c r="B223" s="205" t="str">
        <f>VLOOKUP(A223,'Hồ sơ nhân viên'!$A$5:$B$273,2,0)</f>
        <v>01</v>
      </c>
      <c r="C223" s="205" t="str">
        <f>+VLOOKUP(A223,'Hồ sơ nhân viên'!$A$5:$BP$273,2,0)</f>
        <v>01</v>
      </c>
      <c r="D223" s="35" t="s">
        <v>23584</v>
      </c>
      <c r="E223" s="35" t="str">
        <f>VLOOKUP(D223,'DM loại hợp đồng'!$A$4:$B$15,2,0)</f>
        <v>LHD004</v>
      </c>
      <c r="F223" s="35" t="s">
        <v>23993</v>
      </c>
      <c r="G223" s="34"/>
      <c r="H223" s="34" t="str">
        <f t="shared" si="9"/>
        <v>19000100</v>
      </c>
      <c r="I223" s="168">
        <v>41050</v>
      </c>
      <c r="J223" s="168" t="str">
        <f t="shared" si="10"/>
        <v>20120521</v>
      </c>
      <c r="K223" s="168">
        <v>41415</v>
      </c>
      <c r="L223" s="168" t="str">
        <f t="shared" si="11"/>
        <v>20130521</v>
      </c>
      <c r="M223" s="34"/>
      <c r="N223" s="34"/>
      <c r="O223" s="34"/>
      <c r="P223" s="34"/>
      <c r="Q223" s="34"/>
      <c r="R223" s="34"/>
      <c r="S223" s="35"/>
      <c r="T223" s="33"/>
      <c r="U223" s="51"/>
      <c r="V223" s="51" t="s">
        <v>22576</v>
      </c>
      <c r="W223" s="51"/>
      <c r="X223" s="51"/>
      <c r="Y223" s="33"/>
      <c r="Z223" s="183"/>
      <c r="AA223" s="183"/>
      <c r="AB223" s="33"/>
      <c r="AC223" s="45" t="s">
        <v>22518</v>
      </c>
    </row>
    <row r="224" spans="1:29" x14ac:dyDescent="0.25">
      <c r="A224" s="50" t="s">
        <v>21718</v>
      </c>
      <c r="B224" s="205" t="str">
        <f>VLOOKUP(A224,'Hồ sơ nhân viên'!$A$5:$B$273,2,0)</f>
        <v>01</v>
      </c>
      <c r="C224" s="205" t="str">
        <f>+VLOOKUP(A224,'Hồ sơ nhân viên'!$A$5:$BP$273,2,0)</f>
        <v>01</v>
      </c>
      <c r="D224" s="35" t="s">
        <v>23585</v>
      </c>
      <c r="E224" s="35" t="str">
        <f>VLOOKUP(D224,'DM loại hợp đồng'!$A$4:$B$15,2,0)</f>
        <v>LHD005</v>
      </c>
      <c r="F224" s="35" t="s">
        <v>23993</v>
      </c>
      <c r="G224" s="34"/>
      <c r="H224" s="34" t="str">
        <f t="shared" si="9"/>
        <v>19000100</v>
      </c>
      <c r="I224" s="168">
        <v>41415</v>
      </c>
      <c r="J224" s="168" t="str">
        <f t="shared" si="10"/>
        <v>20130521</v>
      </c>
      <c r="K224" s="168">
        <v>1</v>
      </c>
      <c r="L224" s="168" t="str">
        <f t="shared" si="11"/>
        <v>19000101</v>
      </c>
      <c r="M224" s="34"/>
      <c r="N224" s="34"/>
      <c r="O224" s="34"/>
      <c r="P224" s="34"/>
      <c r="Q224" s="34"/>
      <c r="R224" s="34"/>
      <c r="S224" s="35"/>
      <c r="T224" s="33"/>
      <c r="U224" s="51"/>
      <c r="V224" s="51" t="s">
        <v>22077</v>
      </c>
      <c r="W224" s="51"/>
      <c r="X224" s="51"/>
      <c r="Y224" s="33"/>
      <c r="Z224" s="183"/>
      <c r="AA224" s="183"/>
      <c r="AB224" s="33"/>
      <c r="AC224" s="45" t="s">
        <v>22518</v>
      </c>
    </row>
    <row r="225" spans="1:29" x14ac:dyDescent="0.25">
      <c r="A225" s="50" t="s">
        <v>21719</v>
      </c>
      <c r="B225" s="205" t="str">
        <f>VLOOKUP(A225,'Hồ sơ nhân viên'!$A$5:$B$273,2,0)</f>
        <v>01</v>
      </c>
      <c r="C225" s="205" t="str">
        <f>+VLOOKUP(A225,'Hồ sơ nhân viên'!$A$5:$BP$273,2,0)</f>
        <v>01</v>
      </c>
      <c r="D225" s="35" t="s">
        <v>23584</v>
      </c>
      <c r="E225" s="35" t="str">
        <f>VLOOKUP(D225,'DM loại hợp đồng'!$A$4:$B$15,2,0)</f>
        <v>LHD004</v>
      </c>
      <c r="F225" s="35">
        <v>0</v>
      </c>
      <c r="G225" s="34"/>
      <c r="H225" s="34" t="str">
        <f t="shared" si="9"/>
        <v>19000100</v>
      </c>
      <c r="I225" s="168">
        <v>40605</v>
      </c>
      <c r="J225" s="168" t="str">
        <f t="shared" si="10"/>
        <v>20110303</v>
      </c>
      <c r="K225" s="168">
        <v>40971</v>
      </c>
      <c r="L225" s="168" t="str">
        <f t="shared" si="11"/>
        <v>20120303</v>
      </c>
      <c r="M225" s="34"/>
      <c r="N225" s="34"/>
      <c r="O225" s="34"/>
      <c r="P225" s="34"/>
      <c r="Q225" s="34"/>
      <c r="R225" s="34"/>
      <c r="S225" s="35"/>
      <c r="T225" s="33"/>
      <c r="U225" s="51"/>
      <c r="V225" s="51" t="s">
        <v>22060</v>
      </c>
      <c r="W225" s="51"/>
      <c r="X225" s="51"/>
      <c r="Y225" s="33"/>
      <c r="Z225" s="183"/>
      <c r="AA225" s="183"/>
      <c r="AB225" s="33"/>
      <c r="AC225" s="45" t="s">
        <v>22518</v>
      </c>
    </row>
    <row r="226" spans="1:29" x14ac:dyDescent="0.25">
      <c r="A226" s="50" t="s">
        <v>21719</v>
      </c>
      <c r="B226" s="205" t="str">
        <f>VLOOKUP(A226,'Hồ sơ nhân viên'!$A$5:$B$273,2,0)</f>
        <v>01</v>
      </c>
      <c r="C226" s="205" t="str">
        <f>+VLOOKUP(A226,'Hồ sơ nhân viên'!$A$5:$BP$273,2,0)</f>
        <v>01</v>
      </c>
      <c r="D226" s="35" t="s">
        <v>23584</v>
      </c>
      <c r="E226" s="35" t="str">
        <f>VLOOKUP(D226,'DM loại hợp đồng'!$A$4:$B$15,2,0)</f>
        <v>LHD004</v>
      </c>
      <c r="F226" s="35">
        <v>0</v>
      </c>
      <c r="G226" s="34"/>
      <c r="H226" s="34" t="str">
        <f t="shared" si="9"/>
        <v>19000100</v>
      </c>
      <c r="I226" s="168">
        <v>40971</v>
      </c>
      <c r="J226" s="168" t="str">
        <f t="shared" si="10"/>
        <v>20120303</v>
      </c>
      <c r="K226" s="168">
        <v>42066</v>
      </c>
      <c r="L226" s="168" t="str">
        <f t="shared" si="11"/>
        <v>20150303</v>
      </c>
      <c r="M226" s="34"/>
      <c r="N226" s="34"/>
      <c r="O226" s="34"/>
      <c r="P226" s="34"/>
      <c r="Q226" s="34"/>
      <c r="R226" s="34"/>
      <c r="S226" s="35"/>
      <c r="T226" s="33"/>
      <c r="U226" s="51"/>
      <c r="V226" s="51" t="s">
        <v>22060</v>
      </c>
      <c r="W226" s="51"/>
      <c r="X226" s="51"/>
      <c r="Y226" s="33"/>
      <c r="Z226" s="183"/>
      <c r="AA226" s="183"/>
      <c r="AB226" s="33"/>
      <c r="AC226" s="45" t="s">
        <v>22518</v>
      </c>
    </row>
    <row r="227" spans="1:29" x14ac:dyDescent="0.25">
      <c r="A227" s="50" t="s">
        <v>21719</v>
      </c>
      <c r="B227" s="205" t="str">
        <f>VLOOKUP(A227,'Hồ sơ nhân viên'!$A$5:$B$273,2,0)</f>
        <v>01</v>
      </c>
      <c r="C227" s="205" t="str">
        <f>+VLOOKUP(A227,'Hồ sơ nhân viên'!$A$5:$BP$273,2,0)</f>
        <v>01</v>
      </c>
      <c r="D227" s="35" t="s">
        <v>23584</v>
      </c>
      <c r="E227" s="35" t="str">
        <f>VLOOKUP(D227,'DM loại hợp đồng'!$A$4:$B$15,2,0)</f>
        <v>LHD004</v>
      </c>
      <c r="F227" s="35">
        <v>0</v>
      </c>
      <c r="G227" s="34"/>
      <c r="H227" s="34" t="str">
        <f t="shared" si="9"/>
        <v>19000100</v>
      </c>
      <c r="I227" s="168">
        <v>39904</v>
      </c>
      <c r="J227" s="168" t="str">
        <f t="shared" si="10"/>
        <v>20090401</v>
      </c>
      <c r="K227" s="168">
        <v>40269</v>
      </c>
      <c r="L227" s="168" t="str">
        <f t="shared" si="11"/>
        <v>20100401</v>
      </c>
      <c r="M227" s="34"/>
      <c r="N227" s="34"/>
      <c r="O227" s="34"/>
      <c r="P227" s="34"/>
      <c r="Q227" s="34"/>
      <c r="R227" s="34"/>
      <c r="S227" s="35"/>
      <c r="T227" s="33"/>
      <c r="U227" s="51"/>
      <c r="V227" s="51" t="s">
        <v>23631</v>
      </c>
      <c r="W227" s="51"/>
      <c r="X227" s="51"/>
      <c r="Y227" s="33"/>
      <c r="Z227" s="183"/>
      <c r="AA227" s="183"/>
      <c r="AB227" s="33"/>
      <c r="AC227" s="45" t="s">
        <v>22518</v>
      </c>
    </row>
    <row r="228" spans="1:29" x14ac:dyDescent="0.25">
      <c r="A228" s="50" t="s">
        <v>21719</v>
      </c>
      <c r="B228" s="205" t="str">
        <f>VLOOKUP(A228,'Hồ sơ nhân viên'!$A$5:$B$273,2,0)</f>
        <v>01</v>
      </c>
      <c r="C228" s="205" t="str">
        <f>+VLOOKUP(A228,'Hồ sơ nhân viên'!$A$5:$BP$273,2,0)</f>
        <v>01</v>
      </c>
      <c r="D228" s="35" t="s">
        <v>23584</v>
      </c>
      <c r="E228" s="35" t="str">
        <f>VLOOKUP(D228,'DM loại hợp đồng'!$A$4:$B$15,2,0)</f>
        <v>LHD004</v>
      </c>
      <c r="F228" s="35">
        <v>0</v>
      </c>
      <c r="G228" s="34"/>
      <c r="H228" s="34" t="str">
        <f t="shared" si="9"/>
        <v>19000100</v>
      </c>
      <c r="I228" s="168">
        <v>40605</v>
      </c>
      <c r="J228" s="168" t="str">
        <f t="shared" si="10"/>
        <v>20110303</v>
      </c>
      <c r="K228" s="168">
        <v>40971</v>
      </c>
      <c r="L228" s="168" t="str">
        <f t="shared" si="11"/>
        <v>20120303</v>
      </c>
      <c r="M228" s="34"/>
      <c r="N228" s="34"/>
      <c r="O228" s="34"/>
      <c r="P228" s="34"/>
      <c r="Q228" s="34"/>
      <c r="R228" s="34"/>
      <c r="S228" s="35"/>
      <c r="T228" s="33"/>
      <c r="U228" s="51"/>
      <c r="V228" s="51" t="s">
        <v>23631</v>
      </c>
      <c r="W228" s="51"/>
      <c r="X228" s="51"/>
      <c r="Y228" s="33"/>
      <c r="Z228" s="183"/>
      <c r="AA228" s="183"/>
      <c r="AB228" s="33"/>
      <c r="AC228" s="45" t="s">
        <v>22518</v>
      </c>
    </row>
    <row r="229" spans="1:29" x14ac:dyDescent="0.25">
      <c r="A229" s="50" t="s">
        <v>21719</v>
      </c>
      <c r="B229" s="205" t="str">
        <f>VLOOKUP(A229,'Hồ sơ nhân viên'!$A$5:$B$273,2,0)</f>
        <v>01</v>
      </c>
      <c r="C229" s="205" t="str">
        <f>+VLOOKUP(A229,'Hồ sơ nhân viên'!$A$5:$BP$273,2,0)</f>
        <v>01</v>
      </c>
      <c r="D229" s="35" t="s">
        <v>23584</v>
      </c>
      <c r="E229" s="35" t="str">
        <f>VLOOKUP(D229,'DM loại hợp đồng'!$A$4:$B$15,2,0)</f>
        <v>LHD004</v>
      </c>
      <c r="F229" s="35">
        <v>0</v>
      </c>
      <c r="G229" s="34"/>
      <c r="H229" s="34" t="str">
        <f t="shared" si="9"/>
        <v>19000100</v>
      </c>
      <c r="I229" s="168">
        <v>40971</v>
      </c>
      <c r="J229" s="168" t="str">
        <f t="shared" si="10"/>
        <v>20120303</v>
      </c>
      <c r="K229" s="168">
        <v>42066</v>
      </c>
      <c r="L229" s="168" t="str">
        <f t="shared" si="11"/>
        <v>20150303</v>
      </c>
      <c r="M229" s="34"/>
      <c r="N229" s="34"/>
      <c r="O229" s="34"/>
      <c r="P229" s="34"/>
      <c r="Q229" s="34"/>
      <c r="R229" s="34"/>
      <c r="S229" s="35"/>
      <c r="T229" s="33"/>
      <c r="U229" s="51"/>
      <c r="V229" s="51" t="s">
        <v>23631</v>
      </c>
      <c r="W229" s="51"/>
      <c r="X229" s="51"/>
      <c r="Y229" s="33"/>
      <c r="Z229" s="183"/>
      <c r="AA229" s="183"/>
      <c r="AB229" s="33"/>
      <c r="AC229" s="45" t="s">
        <v>22518</v>
      </c>
    </row>
    <row r="230" spans="1:29" x14ac:dyDescent="0.25">
      <c r="A230" s="50" t="s">
        <v>21727</v>
      </c>
      <c r="B230" s="205" t="str">
        <f>VLOOKUP(A230,'Hồ sơ nhân viên'!$A$5:$B$273,2,0)</f>
        <v>01</v>
      </c>
      <c r="C230" s="205" t="str">
        <f>+VLOOKUP(A230,'Hồ sơ nhân viên'!$A$5:$BP$273,2,0)</f>
        <v>01</v>
      </c>
      <c r="D230" s="35" t="s">
        <v>23582</v>
      </c>
      <c r="E230" s="35" t="str">
        <f>VLOOKUP(D230,'DM loại hợp đồng'!$A$4:$B$15,2,0)</f>
        <v>LHD002</v>
      </c>
      <c r="F230" s="35" t="s">
        <v>23994</v>
      </c>
      <c r="G230" s="34"/>
      <c r="H230" s="34" t="str">
        <f t="shared" si="9"/>
        <v>19000100</v>
      </c>
      <c r="I230" s="168">
        <v>40765</v>
      </c>
      <c r="J230" s="168" t="str">
        <f t="shared" si="10"/>
        <v>20110810</v>
      </c>
      <c r="K230" s="168">
        <v>40826</v>
      </c>
      <c r="L230" s="168" t="str">
        <f t="shared" si="11"/>
        <v>20111010</v>
      </c>
      <c r="M230" s="34"/>
      <c r="N230" s="34"/>
      <c r="O230" s="34"/>
      <c r="P230" s="34"/>
      <c r="Q230" s="34"/>
      <c r="R230" s="34"/>
      <c r="S230" s="35"/>
      <c r="T230" s="33"/>
      <c r="U230" s="51"/>
      <c r="V230" s="51" t="s">
        <v>22060</v>
      </c>
      <c r="W230" s="51"/>
      <c r="X230" s="51"/>
      <c r="Y230" s="33"/>
      <c r="Z230" s="183"/>
      <c r="AA230" s="183"/>
      <c r="AB230" s="33"/>
      <c r="AC230" s="45" t="s">
        <v>22518</v>
      </c>
    </row>
    <row r="231" spans="1:29" x14ac:dyDescent="0.25">
      <c r="A231" s="50" t="s">
        <v>21727</v>
      </c>
      <c r="B231" s="205" t="str">
        <f>VLOOKUP(A231,'Hồ sơ nhân viên'!$A$5:$B$273,2,0)</f>
        <v>01</v>
      </c>
      <c r="C231" s="205" t="str">
        <f>+VLOOKUP(A231,'Hồ sơ nhân viên'!$A$5:$BP$273,2,0)</f>
        <v>01</v>
      </c>
      <c r="D231" s="35" t="s">
        <v>23584</v>
      </c>
      <c r="E231" s="35" t="str">
        <f>VLOOKUP(D231,'DM loại hợp đồng'!$A$4:$B$15,2,0)</f>
        <v>LHD004</v>
      </c>
      <c r="F231" s="35" t="s">
        <v>23994</v>
      </c>
      <c r="G231" s="34"/>
      <c r="H231" s="34" t="str">
        <f t="shared" si="9"/>
        <v>19000100</v>
      </c>
      <c r="I231" s="168">
        <v>40826</v>
      </c>
      <c r="J231" s="168" t="str">
        <f t="shared" si="10"/>
        <v>20111010</v>
      </c>
      <c r="K231" s="168">
        <v>41192</v>
      </c>
      <c r="L231" s="168" t="str">
        <f t="shared" si="11"/>
        <v>20121010</v>
      </c>
      <c r="M231" s="34"/>
      <c r="N231" s="34"/>
      <c r="O231" s="34"/>
      <c r="P231" s="34"/>
      <c r="Q231" s="34"/>
      <c r="R231" s="34"/>
      <c r="S231" s="35"/>
      <c r="T231" s="33"/>
      <c r="U231" s="51"/>
      <c r="V231" s="51" t="s">
        <v>22060</v>
      </c>
      <c r="W231" s="51"/>
      <c r="X231" s="51"/>
      <c r="Y231" s="33"/>
      <c r="Z231" s="183"/>
      <c r="AA231" s="183"/>
      <c r="AB231" s="33"/>
      <c r="AC231" s="45" t="s">
        <v>22518</v>
      </c>
    </row>
    <row r="232" spans="1:29" x14ac:dyDescent="0.25">
      <c r="A232" s="50" t="s">
        <v>21727</v>
      </c>
      <c r="B232" s="205" t="str">
        <f>VLOOKUP(A232,'Hồ sơ nhân viên'!$A$5:$B$273,2,0)</f>
        <v>01</v>
      </c>
      <c r="C232" s="205" t="str">
        <f>+VLOOKUP(A232,'Hồ sơ nhân viên'!$A$5:$BP$273,2,0)</f>
        <v>01</v>
      </c>
      <c r="D232" s="35" t="s">
        <v>23584</v>
      </c>
      <c r="E232" s="35" t="str">
        <f>VLOOKUP(D232,'DM loại hợp đồng'!$A$4:$B$15,2,0)</f>
        <v>LHD004</v>
      </c>
      <c r="F232" s="35" t="s">
        <v>23994</v>
      </c>
      <c r="G232" s="34"/>
      <c r="H232" s="34" t="str">
        <f t="shared" si="9"/>
        <v>19000100</v>
      </c>
      <c r="I232" s="168">
        <v>41192</v>
      </c>
      <c r="J232" s="168" t="str">
        <f t="shared" si="10"/>
        <v>20121010</v>
      </c>
      <c r="K232" s="168">
        <v>42287</v>
      </c>
      <c r="L232" s="168" t="str">
        <f t="shared" si="11"/>
        <v>20151010</v>
      </c>
      <c r="M232" s="34"/>
      <c r="N232" s="34"/>
      <c r="O232" s="34"/>
      <c r="P232" s="34"/>
      <c r="Q232" s="34"/>
      <c r="R232" s="34"/>
      <c r="S232" s="35"/>
      <c r="T232" s="33"/>
      <c r="U232" s="51"/>
      <c r="V232" s="51" t="s">
        <v>22060</v>
      </c>
      <c r="W232" s="51"/>
      <c r="X232" s="51"/>
      <c r="Y232" s="33"/>
      <c r="Z232" s="183"/>
      <c r="AA232" s="183"/>
      <c r="AB232" s="33"/>
      <c r="AC232" s="45" t="s">
        <v>22518</v>
      </c>
    </row>
    <row r="233" spans="1:29" x14ac:dyDescent="0.25">
      <c r="A233" s="50" t="s">
        <v>21733</v>
      </c>
      <c r="B233" s="205" t="str">
        <f>VLOOKUP(A233,'Hồ sơ nhân viên'!$A$5:$B$273,2,0)</f>
        <v>01</v>
      </c>
      <c r="C233" s="205" t="str">
        <f>+VLOOKUP(A233,'Hồ sơ nhân viên'!$A$5:$BP$273,2,0)</f>
        <v>01</v>
      </c>
      <c r="D233" s="35" t="s">
        <v>23582</v>
      </c>
      <c r="E233" s="35" t="str">
        <f>VLOOKUP(D233,'DM loại hợp đồng'!$A$4:$B$15,2,0)</f>
        <v>LHD002</v>
      </c>
      <c r="F233" s="35" t="s">
        <v>23995</v>
      </c>
      <c r="G233" s="34"/>
      <c r="H233" s="34" t="str">
        <f t="shared" si="9"/>
        <v>19000100</v>
      </c>
      <c r="I233" s="168">
        <v>40833</v>
      </c>
      <c r="J233" s="168" t="str">
        <f t="shared" si="10"/>
        <v>20111017</v>
      </c>
      <c r="K233" s="168">
        <v>40864</v>
      </c>
      <c r="L233" s="168" t="str">
        <f t="shared" si="11"/>
        <v>20111117</v>
      </c>
      <c r="M233" s="34"/>
      <c r="N233" s="34"/>
      <c r="O233" s="34"/>
      <c r="P233" s="34"/>
      <c r="Q233" s="34"/>
      <c r="R233" s="34"/>
      <c r="S233" s="35"/>
      <c r="T233" s="33"/>
      <c r="U233" s="51"/>
      <c r="V233" s="51" t="s">
        <v>22059</v>
      </c>
      <c r="W233" s="51"/>
      <c r="X233" s="51"/>
      <c r="Y233" s="33"/>
      <c r="Z233" s="183"/>
      <c r="AA233" s="183"/>
      <c r="AB233" s="33"/>
      <c r="AC233" s="45" t="s">
        <v>22518</v>
      </c>
    </row>
    <row r="234" spans="1:29" x14ac:dyDescent="0.25">
      <c r="A234" s="50" t="s">
        <v>21733</v>
      </c>
      <c r="B234" s="205" t="str">
        <f>VLOOKUP(A234,'Hồ sơ nhân viên'!$A$5:$B$273,2,0)</f>
        <v>01</v>
      </c>
      <c r="C234" s="205" t="str">
        <f>+VLOOKUP(A234,'Hồ sơ nhân viên'!$A$5:$BP$273,2,0)</f>
        <v>01</v>
      </c>
      <c r="D234" s="35" t="s">
        <v>23584</v>
      </c>
      <c r="E234" s="35" t="str">
        <f>VLOOKUP(D234,'DM loại hợp đồng'!$A$4:$B$15,2,0)</f>
        <v>LHD004</v>
      </c>
      <c r="F234" s="35" t="s">
        <v>23995</v>
      </c>
      <c r="G234" s="34"/>
      <c r="H234" s="34" t="str">
        <f t="shared" si="9"/>
        <v>19000100</v>
      </c>
      <c r="I234" s="168">
        <v>40864</v>
      </c>
      <c r="J234" s="168" t="str">
        <f t="shared" si="10"/>
        <v>20111117</v>
      </c>
      <c r="K234" s="168">
        <v>41230</v>
      </c>
      <c r="L234" s="168" t="str">
        <f t="shared" si="11"/>
        <v>20121117</v>
      </c>
      <c r="M234" s="34"/>
      <c r="N234" s="34"/>
      <c r="O234" s="34"/>
      <c r="P234" s="34"/>
      <c r="Q234" s="34"/>
      <c r="R234" s="34"/>
      <c r="S234" s="35"/>
      <c r="T234" s="33"/>
      <c r="U234" s="51"/>
      <c r="V234" s="51" t="s">
        <v>22059</v>
      </c>
      <c r="W234" s="51"/>
      <c r="X234" s="51"/>
      <c r="Y234" s="33"/>
      <c r="Z234" s="183"/>
      <c r="AA234" s="183"/>
      <c r="AB234" s="33"/>
      <c r="AC234" s="45" t="s">
        <v>22518</v>
      </c>
    </row>
    <row r="235" spans="1:29" x14ac:dyDescent="0.25">
      <c r="A235" s="50" t="s">
        <v>21733</v>
      </c>
      <c r="B235" s="205" t="str">
        <f>VLOOKUP(A235,'Hồ sơ nhân viên'!$A$5:$B$273,2,0)</f>
        <v>01</v>
      </c>
      <c r="C235" s="205" t="str">
        <f>+VLOOKUP(A235,'Hồ sơ nhân viên'!$A$5:$BP$273,2,0)</f>
        <v>01</v>
      </c>
      <c r="D235" s="35" t="s">
        <v>23584</v>
      </c>
      <c r="E235" s="35" t="str">
        <f>VLOOKUP(D235,'DM loại hợp đồng'!$A$4:$B$15,2,0)</f>
        <v>LHD004</v>
      </c>
      <c r="F235" s="35" t="s">
        <v>23995</v>
      </c>
      <c r="G235" s="34"/>
      <c r="H235" s="34" t="str">
        <f t="shared" si="9"/>
        <v>19000100</v>
      </c>
      <c r="I235" s="168">
        <v>41230</v>
      </c>
      <c r="J235" s="168" t="str">
        <f t="shared" si="10"/>
        <v>20121117</v>
      </c>
      <c r="K235" s="168">
        <v>42325</v>
      </c>
      <c r="L235" s="168" t="str">
        <f t="shared" si="11"/>
        <v>20151117</v>
      </c>
      <c r="M235" s="34"/>
      <c r="N235" s="34"/>
      <c r="O235" s="34"/>
      <c r="P235" s="34"/>
      <c r="Q235" s="34"/>
      <c r="R235" s="34"/>
      <c r="S235" s="35"/>
      <c r="T235" s="33"/>
      <c r="U235" s="51"/>
      <c r="V235" s="51" t="s">
        <v>22059</v>
      </c>
      <c r="W235" s="51"/>
      <c r="X235" s="51"/>
      <c r="Y235" s="33"/>
      <c r="Z235" s="183"/>
      <c r="AA235" s="183"/>
      <c r="AB235" s="33"/>
      <c r="AC235" s="45" t="s">
        <v>22518</v>
      </c>
    </row>
    <row r="236" spans="1:29" x14ac:dyDescent="0.25">
      <c r="A236" s="50" t="s">
        <v>21736</v>
      </c>
      <c r="B236" s="205" t="str">
        <f>VLOOKUP(A236,'Hồ sơ nhân viên'!$A$5:$B$273,2,0)</f>
        <v>01</v>
      </c>
      <c r="C236" s="205" t="str">
        <f>+VLOOKUP(A236,'Hồ sơ nhân viên'!$A$5:$BP$273,2,0)</f>
        <v>01</v>
      </c>
      <c r="D236" s="35" t="s">
        <v>23582</v>
      </c>
      <c r="E236" s="35" t="str">
        <f>VLOOKUP(D236,'DM loại hợp đồng'!$A$4:$B$15,2,0)</f>
        <v>LHD002</v>
      </c>
      <c r="F236" s="35">
        <v>0</v>
      </c>
      <c r="G236" s="34"/>
      <c r="H236" s="34" t="str">
        <f t="shared" si="9"/>
        <v>19000100</v>
      </c>
      <c r="I236" s="168">
        <v>40848</v>
      </c>
      <c r="J236" s="168" t="str">
        <f t="shared" si="10"/>
        <v>20111101</v>
      </c>
      <c r="K236" s="168">
        <v>40908</v>
      </c>
      <c r="L236" s="168" t="str">
        <f t="shared" si="11"/>
        <v>20111231</v>
      </c>
      <c r="M236" s="34"/>
      <c r="N236" s="34"/>
      <c r="O236" s="34"/>
      <c r="P236" s="34"/>
      <c r="Q236" s="34"/>
      <c r="R236" s="34"/>
      <c r="S236" s="35"/>
      <c r="T236" s="33"/>
      <c r="U236" s="51"/>
      <c r="V236" s="51" t="s">
        <v>23592</v>
      </c>
      <c r="W236" s="51"/>
      <c r="X236" s="51"/>
      <c r="Y236" s="33"/>
      <c r="Z236" s="183"/>
      <c r="AA236" s="183"/>
      <c r="AB236" s="33"/>
      <c r="AC236" s="45" t="s">
        <v>22518</v>
      </c>
    </row>
    <row r="237" spans="1:29" x14ac:dyDescent="0.25">
      <c r="A237" s="50" t="s">
        <v>21736</v>
      </c>
      <c r="B237" s="205" t="str">
        <f>VLOOKUP(A237,'Hồ sơ nhân viên'!$A$5:$B$273,2,0)</f>
        <v>01</v>
      </c>
      <c r="C237" s="205" t="str">
        <f>+VLOOKUP(A237,'Hồ sơ nhân viên'!$A$5:$BP$273,2,0)</f>
        <v>01</v>
      </c>
      <c r="D237" s="35" t="s">
        <v>23584</v>
      </c>
      <c r="E237" s="35" t="str">
        <f>VLOOKUP(D237,'DM loại hợp đồng'!$A$4:$B$15,2,0)</f>
        <v>LHD004</v>
      </c>
      <c r="F237" s="35">
        <v>0</v>
      </c>
      <c r="G237" s="34"/>
      <c r="H237" s="34" t="str">
        <f t="shared" si="9"/>
        <v>19000100</v>
      </c>
      <c r="I237" s="168">
        <v>40909</v>
      </c>
      <c r="J237" s="168" t="str">
        <f t="shared" si="10"/>
        <v>20120101</v>
      </c>
      <c r="K237" s="168">
        <v>41274</v>
      </c>
      <c r="L237" s="168" t="str">
        <f t="shared" si="11"/>
        <v>20121231</v>
      </c>
      <c r="M237" s="34"/>
      <c r="N237" s="34"/>
      <c r="O237" s="34"/>
      <c r="P237" s="34"/>
      <c r="Q237" s="34"/>
      <c r="R237" s="34"/>
      <c r="S237" s="35"/>
      <c r="T237" s="33"/>
      <c r="U237" s="51"/>
      <c r="V237" s="51" t="s">
        <v>23592</v>
      </c>
      <c r="W237" s="51"/>
      <c r="X237" s="51"/>
      <c r="Y237" s="33"/>
      <c r="Z237" s="183"/>
      <c r="AA237" s="183"/>
      <c r="AB237" s="33"/>
      <c r="AC237" s="45" t="s">
        <v>22518</v>
      </c>
    </row>
    <row r="238" spans="1:29" x14ac:dyDescent="0.25">
      <c r="A238" s="50" t="s">
        <v>21736</v>
      </c>
      <c r="B238" s="205" t="str">
        <f>VLOOKUP(A238,'Hồ sơ nhân viên'!$A$5:$B$273,2,0)</f>
        <v>01</v>
      </c>
      <c r="C238" s="205" t="str">
        <f>+VLOOKUP(A238,'Hồ sơ nhân viên'!$A$5:$BP$273,2,0)</f>
        <v>01</v>
      </c>
      <c r="D238" s="35" t="s">
        <v>23584</v>
      </c>
      <c r="E238" s="35" t="str">
        <f>VLOOKUP(D238,'DM loại hợp đồng'!$A$4:$B$15,2,0)</f>
        <v>LHD004</v>
      </c>
      <c r="F238" s="35">
        <v>0</v>
      </c>
      <c r="G238" s="34"/>
      <c r="H238" s="34" t="str">
        <f t="shared" si="9"/>
        <v>19000100</v>
      </c>
      <c r="I238" s="168">
        <v>41275</v>
      </c>
      <c r="J238" s="168" t="str">
        <f t="shared" si="10"/>
        <v>20130101</v>
      </c>
      <c r="K238" s="168">
        <v>42369</v>
      </c>
      <c r="L238" s="168" t="str">
        <f t="shared" si="11"/>
        <v>20151231</v>
      </c>
      <c r="M238" s="34"/>
      <c r="N238" s="34"/>
      <c r="O238" s="34"/>
      <c r="P238" s="34"/>
      <c r="Q238" s="34"/>
      <c r="R238" s="34"/>
      <c r="S238" s="35"/>
      <c r="T238" s="33"/>
      <c r="U238" s="51"/>
      <c r="V238" s="51" t="s">
        <v>23592</v>
      </c>
      <c r="W238" s="51"/>
      <c r="X238" s="51"/>
      <c r="Y238" s="33"/>
      <c r="Z238" s="183"/>
      <c r="AA238" s="183"/>
      <c r="AB238" s="33"/>
      <c r="AC238" s="45" t="s">
        <v>22518</v>
      </c>
    </row>
    <row r="239" spans="1:29" x14ac:dyDescent="0.25">
      <c r="A239" s="50" t="s">
        <v>23069</v>
      </c>
      <c r="B239" s="205" t="str">
        <f>VLOOKUP(A239,'Hồ sơ nhân viên'!$A$5:$B$273,2,0)</f>
        <v>01</v>
      </c>
      <c r="C239" s="205" t="str">
        <f>+VLOOKUP(A239,'Hồ sơ nhân viên'!$A$5:$BP$273,2,0)</f>
        <v>01</v>
      </c>
      <c r="D239" s="35" t="s">
        <v>23582</v>
      </c>
      <c r="E239" s="35" t="str">
        <f>VLOOKUP(D239,'DM loại hợp đồng'!$A$4:$B$15,2,0)</f>
        <v>LHD002</v>
      </c>
      <c r="F239" s="35">
        <v>0</v>
      </c>
      <c r="G239" s="34"/>
      <c r="H239" s="34" t="str">
        <f t="shared" si="9"/>
        <v>19000100</v>
      </c>
      <c r="I239" s="168">
        <v>41183</v>
      </c>
      <c r="J239" s="168" t="str">
        <f t="shared" si="10"/>
        <v>20121001</v>
      </c>
      <c r="K239" s="168">
        <v>41243</v>
      </c>
      <c r="L239" s="168" t="str">
        <f t="shared" si="11"/>
        <v>20121130</v>
      </c>
      <c r="M239" s="34"/>
      <c r="N239" s="34"/>
      <c r="O239" s="34"/>
      <c r="P239" s="34"/>
      <c r="Q239" s="34"/>
      <c r="R239" s="34"/>
      <c r="S239" s="35"/>
      <c r="T239" s="33"/>
      <c r="U239" s="51"/>
      <c r="V239" s="51" t="s">
        <v>23618</v>
      </c>
      <c r="W239" s="51"/>
      <c r="X239" s="51"/>
      <c r="Y239" s="33"/>
      <c r="Z239" s="183"/>
      <c r="AA239" s="183"/>
      <c r="AB239" s="33"/>
      <c r="AC239" s="45" t="s">
        <v>22518</v>
      </c>
    </row>
    <row r="240" spans="1:29" x14ac:dyDescent="0.25">
      <c r="A240" s="50" t="s">
        <v>23069</v>
      </c>
      <c r="B240" s="205" t="str">
        <f>VLOOKUP(A240,'Hồ sơ nhân viên'!$A$5:$B$273,2,0)</f>
        <v>01</v>
      </c>
      <c r="C240" s="205" t="str">
        <f>+VLOOKUP(A240,'Hồ sơ nhân viên'!$A$5:$BP$273,2,0)</f>
        <v>01</v>
      </c>
      <c r="D240" s="35" t="s">
        <v>23584</v>
      </c>
      <c r="E240" s="35" t="str">
        <f>VLOOKUP(D240,'DM loại hợp đồng'!$A$4:$B$15,2,0)</f>
        <v>LHD004</v>
      </c>
      <c r="F240" s="35">
        <v>0</v>
      </c>
      <c r="G240" s="34"/>
      <c r="H240" s="34" t="str">
        <f t="shared" si="9"/>
        <v>19000100</v>
      </c>
      <c r="I240" s="168">
        <v>41244</v>
      </c>
      <c r="J240" s="168" t="str">
        <f t="shared" si="10"/>
        <v>20121201</v>
      </c>
      <c r="K240" s="168">
        <v>41609</v>
      </c>
      <c r="L240" s="168" t="str">
        <f t="shared" si="11"/>
        <v>20131201</v>
      </c>
      <c r="M240" s="34"/>
      <c r="N240" s="34"/>
      <c r="O240" s="34"/>
      <c r="P240" s="34"/>
      <c r="Q240" s="34"/>
      <c r="R240" s="34"/>
      <c r="S240" s="35"/>
      <c r="T240" s="33"/>
      <c r="U240" s="51"/>
      <c r="V240" s="51" t="s">
        <v>23618</v>
      </c>
      <c r="W240" s="51"/>
      <c r="X240" s="51"/>
      <c r="Y240" s="33"/>
      <c r="Z240" s="183"/>
      <c r="AA240" s="183"/>
      <c r="AB240" s="33"/>
      <c r="AC240" s="45" t="s">
        <v>22518</v>
      </c>
    </row>
    <row r="241" spans="1:29" x14ac:dyDescent="0.25">
      <c r="A241" s="50" t="s">
        <v>23074</v>
      </c>
      <c r="B241" s="205" t="str">
        <f>VLOOKUP(A241,'Hồ sơ nhân viên'!$A$5:$B$273,2,0)</f>
        <v>01</v>
      </c>
      <c r="C241" s="205" t="str">
        <f>+VLOOKUP(A241,'Hồ sơ nhân viên'!$A$5:$BP$273,2,0)</f>
        <v>01</v>
      </c>
      <c r="D241" s="35" t="s">
        <v>23582</v>
      </c>
      <c r="E241" s="35" t="str">
        <f>VLOOKUP(D241,'DM loại hợp đồng'!$A$4:$B$15,2,0)</f>
        <v>LHD002</v>
      </c>
      <c r="F241" s="35" t="s">
        <v>23996</v>
      </c>
      <c r="G241" s="34"/>
      <c r="H241" s="34" t="str">
        <f t="shared" si="9"/>
        <v>19000100</v>
      </c>
      <c r="I241" s="168">
        <v>41246</v>
      </c>
      <c r="J241" s="168" t="str">
        <f t="shared" si="10"/>
        <v>20121203</v>
      </c>
      <c r="K241" s="168">
        <v>41308</v>
      </c>
      <c r="L241" s="168" t="str">
        <f t="shared" si="11"/>
        <v>20130203</v>
      </c>
      <c r="M241" s="34"/>
      <c r="N241" s="34"/>
      <c r="O241" s="34"/>
      <c r="P241" s="34"/>
      <c r="Q241" s="34"/>
      <c r="R241" s="34"/>
      <c r="S241" s="35"/>
      <c r="T241" s="33"/>
      <c r="U241" s="51"/>
      <c r="V241" s="51" t="s">
        <v>23592</v>
      </c>
      <c r="W241" s="51"/>
      <c r="X241" s="51"/>
      <c r="Y241" s="33"/>
      <c r="Z241" s="183"/>
      <c r="AA241" s="183"/>
      <c r="AB241" s="33"/>
      <c r="AC241" s="45" t="s">
        <v>22518</v>
      </c>
    </row>
    <row r="242" spans="1:29" x14ac:dyDescent="0.25">
      <c r="A242" s="50" t="s">
        <v>23074</v>
      </c>
      <c r="B242" s="205" t="str">
        <f>VLOOKUP(A242,'Hồ sơ nhân viên'!$A$5:$B$273,2,0)</f>
        <v>01</v>
      </c>
      <c r="C242" s="205" t="str">
        <f>+VLOOKUP(A242,'Hồ sơ nhân viên'!$A$5:$BP$273,2,0)</f>
        <v>01</v>
      </c>
      <c r="D242" s="35" t="s">
        <v>23586</v>
      </c>
      <c r="E242" s="35" t="str">
        <f>VLOOKUP(D242,'DM loại hợp đồng'!$A$4:$B$15,2,0)</f>
        <v>LHD010</v>
      </c>
      <c r="F242" s="35" t="s">
        <v>23996</v>
      </c>
      <c r="G242" s="34"/>
      <c r="H242" s="34" t="str">
        <f t="shared" si="9"/>
        <v>19000100</v>
      </c>
      <c r="I242" s="168">
        <v>41308</v>
      </c>
      <c r="J242" s="168" t="str">
        <f t="shared" si="10"/>
        <v>20130203</v>
      </c>
      <c r="K242" s="168">
        <v>41639</v>
      </c>
      <c r="L242" s="168" t="str">
        <f t="shared" si="11"/>
        <v>20131231</v>
      </c>
      <c r="M242" s="34"/>
      <c r="N242" s="34"/>
      <c r="O242" s="34"/>
      <c r="P242" s="34"/>
      <c r="Q242" s="34"/>
      <c r="R242" s="34"/>
      <c r="S242" s="35"/>
      <c r="T242" s="33"/>
      <c r="U242" s="51"/>
      <c r="V242" s="51" t="s">
        <v>23592</v>
      </c>
      <c r="W242" s="51"/>
      <c r="X242" s="51"/>
      <c r="Y242" s="33"/>
      <c r="Z242" s="183"/>
      <c r="AA242" s="183"/>
      <c r="AB242" s="33"/>
      <c r="AC242" s="45" t="s">
        <v>22518</v>
      </c>
    </row>
    <row r="243" spans="1:29" x14ac:dyDescent="0.25">
      <c r="A243" s="50" t="s">
        <v>23078</v>
      </c>
      <c r="B243" s="205" t="str">
        <f>VLOOKUP(A243,'Hồ sơ nhân viên'!$A$5:$B$273,2,0)</f>
        <v>01</v>
      </c>
      <c r="C243" s="205" t="str">
        <f>+VLOOKUP(A243,'Hồ sơ nhân viên'!$A$5:$BP$273,2,0)</f>
        <v>01</v>
      </c>
      <c r="D243" s="35" t="s">
        <v>23582</v>
      </c>
      <c r="E243" s="35" t="str">
        <f>VLOOKUP(D243,'DM loại hợp đồng'!$A$4:$B$15,2,0)</f>
        <v>LHD002</v>
      </c>
      <c r="F243" s="35">
        <v>0</v>
      </c>
      <c r="G243" s="34"/>
      <c r="H243" s="34" t="str">
        <f t="shared" si="9"/>
        <v>19000100</v>
      </c>
      <c r="I243" s="168">
        <v>41323</v>
      </c>
      <c r="J243" s="168" t="str">
        <f t="shared" si="10"/>
        <v>20130218</v>
      </c>
      <c r="K243" s="168">
        <v>41443</v>
      </c>
      <c r="L243" s="168" t="str">
        <f t="shared" si="11"/>
        <v>20130618</v>
      </c>
      <c r="M243" s="34"/>
      <c r="N243" s="34"/>
      <c r="O243" s="34"/>
      <c r="P243" s="34"/>
      <c r="Q243" s="34"/>
      <c r="R243" s="34"/>
      <c r="S243" s="35"/>
      <c r="T243" s="33"/>
      <c r="U243" s="51"/>
      <c r="V243" s="51" t="s">
        <v>23618</v>
      </c>
      <c r="W243" s="51"/>
      <c r="X243" s="51"/>
      <c r="Y243" s="33"/>
      <c r="Z243" s="183"/>
      <c r="AA243" s="183"/>
      <c r="AB243" s="33"/>
      <c r="AC243" s="45" t="s">
        <v>22518</v>
      </c>
    </row>
    <row r="244" spans="1:29" x14ac:dyDescent="0.25">
      <c r="A244" s="50" t="s">
        <v>23078</v>
      </c>
      <c r="B244" s="205" t="str">
        <f>VLOOKUP(A244,'Hồ sơ nhân viên'!$A$5:$B$273,2,0)</f>
        <v>01</v>
      </c>
      <c r="C244" s="205" t="str">
        <f>+VLOOKUP(A244,'Hồ sơ nhân viên'!$A$5:$BP$273,2,0)</f>
        <v>01</v>
      </c>
      <c r="D244" s="35" t="s">
        <v>23585</v>
      </c>
      <c r="E244" s="35" t="str">
        <f>VLOOKUP(D244,'DM loại hợp đồng'!$A$4:$B$15,2,0)</f>
        <v>LHD005</v>
      </c>
      <c r="F244" s="35">
        <v>0</v>
      </c>
      <c r="G244" s="34"/>
      <c r="H244" s="34" t="str">
        <f t="shared" si="9"/>
        <v>19000100</v>
      </c>
      <c r="I244" s="168">
        <v>41382</v>
      </c>
      <c r="J244" s="168" t="str">
        <f t="shared" si="10"/>
        <v>20130418</v>
      </c>
      <c r="K244" s="168">
        <v>1</v>
      </c>
      <c r="L244" s="168" t="str">
        <f t="shared" si="11"/>
        <v>19000101</v>
      </c>
      <c r="M244" s="34"/>
      <c r="N244" s="34"/>
      <c r="O244" s="34"/>
      <c r="P244" s="34"/>
      <c r="Q244" s="34"/>
      <c r="R244" s="34"/>
      <c r="S244" s="35"/>
      <c r="T244" s="33"/>
      <c r="U244" s="51"/>
      <c r="V244" s="51" t="s">
        <v>22646</v>
      </c>
      <c r="W244" s="51"/>
      <c r="X244" s="51"/>
      <c r="Y244" s="33"/>
      <c r="Z244" s="183"/>
      <c r="AA244" s="183"/>
      <c r="AB244" s="33"/>
      <c r="AC244" s="45" t="s">
        <v>22518</v>
      </c>
    </row>
    <row r="245" spans="1:29" x14ac:dyDescent="0.25">
      <c r="A245" s="50" t="s">
        <v>21793</v>
      </c>
      <c r="B245" s="205" t="str">
        <f>VLOOKUP(A245,'Hồ sơ nhân viên'!$A$5:$B$273,2,0)</f>
        <v>01</v>
      </c>
      <c r="C245" s="205" t="str">
        <f>+VLOOKUP(A245,'Hồ sơ nhân viên'!$A$5:$BP$273,2,0)</f>
        <v>01</v>
      </c>
      <c r="D245" s="35" t="s">
        <v>23582</v>
      </c>
      <c r="E245" s="35" t="str">
        <f>VLOOKUP(D245,'DM loại hợp đồng'!$A$4:$B$15,2,0)</f>
        <v>LHD002</v>
      </c>
      <c r="F245" s="35" t="s">
        <v>23997</v>
      </c>
      <c r="G245" s="34"/>
      <c r="H245" s="34" t="str">
        <f t="shared" si="9"/>
        <v>19000100</v>
      </c>
      <c r="I245" s="168">
        <v>41885</v>
      </c>
      <c r="J245" s="168" t="str">
        <f t="shared" si="10"/>
        <v>20140903</v>
      </c>
      <c r="K245" s="168">
        <v>41945</v>
      </c>
      <c r="L245" s="168" t="str">
        <f t="shared" si="11"/>
        <v>20141102</v>
      </c>
      <c r="M245" s="34"/>
      <c r="N245" s="34"/>
      <c r="O245" s="34"/>
      <c r="P245" s="34"/>
      <c r="Q245" s="34"/>
      <c r="R245" s="34"/>
      <c r="S245" s="35"/>
      <c r="T245" s="33"/>
      <c r="U245" s="51"/>
      <c r="V245" s="51" t="s">
        <v>23632</v>
      </c>
      <c r="W245" s="51"/>
      <c r="X245" s="51"/>
      <c r="Y245" s="33"/>
      <c r="Z245" s="183"/>
      <c r="AA245" s="183"/>
      <c r="AB245" s="33"/>
      <c r="AC245" s="45" t="s">
        <v>22518</v>
      </c>
    </row>
    <row r="246" spans="1:29" x14ac:dyDescent="0.25">
      <c r="A246" s="50" t="s">
        <v>23082</v>
      </c>
      <c r="B246" s="205" t="str">
        <f>VLOOKUP(A246,'Hồ sơ nhân viên'!$A$5:$B$273,2,0)</f>
        <v>01</v>
      </c>
      <c r="C246" s="205" t="str">
        <f>+VLOOKUP(A246,'Hồ sơ nhân viên'!$A$5:$BP$273,2,0)</f>
        <v>01</v>
      </c>
      <c r="D246" s="35" t="s">
        <v>23586</v>
      </c>
      <c r="E246" s="35" t="str">
        <f>VLOOKUP(D246,'DM loại hợp đồng'!$A$4:$B$15,2,0)</f>
        <v>LHD010</v>
      </c>
      <c r="F246" s="35" t="s">
        <v>23998</v>
      </c>
      <c r="G246" s="34"/>
      <c r="H246" s="34" t="str">
        <f t="shared" si="9"/>
        <v>19000100</v>
      </c>
      <c r="I246" s="168">
        <v>42156</v>
      </c>
      <c r="J246" s="168" t="str">
        <f t="shared" si="10"/>
        <v>20150601</v>
      </c>
      <c r="K246" s="168">
        <v>42369</v>
      </c>
      <c r="L246" s="168" t="str">
        <f t="shared" si="11"/>
        <v>20151231</v>
      </c>
      <c r="M246" s="34"/>
      <c r="N246" s="34"/>
      <c r="O246" s="34"/>
      <c r="P246" s="34"/>
      <c r="Q246" s="34"/>
      <c r="R246" s="34"/>
      <c r="S246" s="35"/>
      <c r="T246" s="33"/>
      <c r="U246" s="51"/>
      <c r="V246" s="51" t="s">
        <v>22060</v>
      </c>
      <c r="W246" s="51"/>
      <c r="X246" s="51"/>
      <c r="Y246" s="33"/>
      <c r="Z246" s="183"/>
      <c r="AA246" s="183"/>
      <c r="AB246" s="33"/>
      <c r="AC246" s="45" t="s">
        <v>22518</v>
      </c>
    </row>
    <row r="247" spans="1:29" x14ac:dyDescent="0.25">
      <c r="A247" s="50" t="s">
        <v>21801</v>
      </c>
      <c r="B247" s="205" t="str">
        <f>VLOOKUP(A247,'Hồ sơ nhân viên'!$A$5:$B$273,2,0)</f>
        <v>01</v>
      </c>
      <c r="C247" s="205" t="str">
        <f>+VLOOKUP(A247,'Hồ sơ nhân viên'!$A$5:$BP$273,2,0)</f>
        <v>01</v>
      </c>
      <c r="D247" s="35" t="s">
        <v>23582</v>
      </c>
      <c r="E247" s="35" t="str">
        <f>VLOOKUP(D247,'DM loại hợp đồng'!$A$4:$B$15,2,0)</f>
        <v>LHD002</v>
      </c>
      <c r="F247" s="35">
        <v>0</v>
      </c>
      <c r="G247" s="34"/>
      <c r="H247" s="34" t="str">
        <f t="shared" si="9"/>
        <v>19000100</v>
      </c>
      <c r="I247" s="168">
        <v>42213</v>
      </c>
      <c r="J247" s="168" t="str">
        <f t="shared" si="10"/>
        <v>20150728</v>
      </c>
      <c r="K247" s="168">
        <v>42275</v>
      </c>
      <c r="L247" s="168" t="str">
        <f t="shared" si="11"/>
        <v>20150928</v>
      </c>
      <c r="M247" s="34"/>
      <c r="N247" s="34"/>
      <c r="O247" s="34"/>
      <c r="P247" s="34"/>
      <c r="Q247" s="34"/>
      <c r="R247" s="34"/>
      <c r="S247" s="35"/>
      <c r="T247" s="33"/>
      <c r="U247" s="51"/>
      <c r="V247" s="51" t="s">
        <v>23633</v>
      </c>
      <c r="W247" s="51"/>
      <c r="X247" s="51"/>
      <c r="Y247" s="33"/>
      <c r="Z247" s="183"/>
      <c r="AA247" s="183"/>
      <c r="AB247" s="33"/>
      <c r="AC247" s="45" t="s">
        <v>22518</v>
      </c>
    </row>
    <row r="248" spans="1:29" x14ac:dyDescent="0.25">
      <c r="A248" s="50" t="s">
        <v>23085</v>
      </c>
      <c r="B248" s="205" t="str">
        <f>VLOOKUP(A248,'Hồ sơ nhân viên'!$A$5:$B$273,2,0)</f>
        <v>01</v>
      </c>
      <c r="C248" s="205" t="str">
        <f>+VLOOKUP(A248,'Hồ sơ nhân viên'!$A$5:$BP$273,2,0)</f>
        <v>01</v>
      </c>
      <c r="D248" s="35" t="s">
        <v>23582</v>
      </c>
      <c r="E248" s="35" t="str">
        <f>VLOOKUP(D248,'DM loại hợp đồng'!$A$4:$B$15,2,0)</f>
        <v>LHD002</v>
      </c>
      <c r="F248" s="35" t="s">
        <v>23999</v>
      </c>
      <c r="G248" s="34"/>
      <c r="H248" s="34" t="str">
        <f t="shared" si="9"/>
        <v>19000100</v>
      </c>
      <c r="I248" s="168">
        <v>42278</v>
      </c>
      <c r="J248" s="168" t="str">
        <f t="shared" si="10"/>
        <v>20151001</v>
      </c>
      <c r="K248" s="168">
        <v>42338</v>
      </c>
      <c r="L248" s="168" t="str">
        <f t="shared" si="11"/>
        <v>20151130</v>
      </c>
      <c r="M248" s="34"/>
      <c r="N248" s="34"/>
      <c r="O248" s="34"/>
      <c r="P248" s="34"/>
      <c r="Q248" s="34"/>
      <c r="R248" s="34"/>
      <c r="S248" s="35"/>
      <c r="T248" s="33"/>
      <c r="U248" s="51"/>
      <c r="V248" s="51" t="s">
        <v>22571</v>
      </c>
      <c r="W248" s="51"/>
      <c r="X248" s="51"/>
      <c r="Y248" s="33"/>
      <c r="Z248" s="183"/>
      <c r="AA248" s="183"/>
      <c r="AB248" s="33"/>
      <c r="AC248" s="45" t="s">
        <v>22518</v>
      </c>
    </row>
    <row r="249" spans="1:29" x14ac:dyDescent="0.25">
      <c r="A249" s="50" t="s">
        <v>23085</v>
      </c>
      <c r="B249" s="205" t="str">
        <f>VLOOKUP(A249,'Hồ sơ nhân viên'!$A$5:$B$273,2,0)</f>
        <v>01</v>
      </c>
      <c r="C249" s="205" t="str">
        <f>+VLOOKUP(A249,'Hồ sơ nhân viên'!$A$5:$BP$273,2,0)</f>
        <v>01</v>
      </c>
      <c r="D249" s="35" t="s">
        <v>23584</v>
      </c>
      <c r="E249" s="35" t="str">
        <f>VLOOKUP(D249,'DM loại hợp đồng'!$A$4:$B$15,2,0)</f>
        <v>LHD004</v>
      </c>
      <c r="F249" s="35" t="s">
        <v>23999</v>
      </c>
      <c r="G249" s="34"/>
      <c r="H249" s="34" t="str">
        <f t="shared" si="9"/>
        <v>19000100</v>
      </c>
      <c r="I249" s="168">
        <v>42339</v>
      </c>
      <c r="J249" s="168" t="str">
        <f t="shared" si="10"/>
        <v>20151201</v>
      </c>
      <c r="K249" s="168">
        <v>43069</v>
      </c>
      <c r="L249" s="168" t="str">
        <f t="shared" si="11"/>
        <v>20171130</v>
      </c>
      <c r="M249" s="34"/>
      <c r="N249" s="34"/>
      <c r="O249" s="34"/>
      <c r="P249" s="34"/>
      <c r="Q249" s="34"/>
      <c r="R249" s="34"/>
      <c r="S249" s="35"/>
      <c r="T249" s="33"/>
      <c r="U249" s="51"/>
      <c r="V249" s="51" t="s">
        <v>22571</v>
      </c>
      <c r="W249" s="51"/>
      <c r="X249" s="51"/>
      <c r="Y249" s="33"/>
      <c r="Z249" s="183"/>
      <c r="AA249" s="183"/>
      <c r="AB249" s="33"/>
      <c r="AC249" s="45" t="s">
        <v>22518</v>
      </c>
    </row>
    <row r="250" spans="1:29" x14ac:dyDescent="0.25">
      <c r="A250" s="50" t="s">
        <v>23092</v>
      </c>
      <c r="B250" s="205" t="str">
        <f>VLOOKUP(A250,'Hồ sơ nhân viên'!$A$5:$B$273,2,0)</f>
        <v>01</v>
      </c>
      <c r="C250" s="205" t="str">
        <f>+VLOOKUP(A250,'Hồ sơ nhân viên'!$A$5:$BP$273,2,0)</f>
        <v>01</v>
      </c>
      <c r="D250" s="35" t="s">
        <v>23582</v>
      </c>
      <c r="E250" s="35" t="str">
        <f>VLOOKUP(D250,'DM loại hợp đồng'!$A$4:$B$15,2,0)</f>
        <v>LHD002</v>
      </c>
      <c r="F250" s="35" t="s">
        <v>24000</v>
      </c>
      <c r="G250" s="34"/>
      <c r="H250" s="34" t="str">
        <f t="shared" si="9"/>
        <v>19000100</v>
      </c>
      <c r="I250" s="168">
        <v>42283</v>
      </c>
      <c r="J250" s="168" t="str">
        <f t="shared" si="10"/>
        <v>20151006</v>
      </c>
      <c r="K250" s="168">
        <v>42343</v>
      </c>
      <c r="L250" s="168" t="str">
        <f t="shared" si="11"/>
        <v>20151205</v>
      </c>
      <c r="M250" s="34"/>
      <c r="N250" s="34"/>
      <c r="O250" s="34"/>
      <c r="P250" s="34"/>
      <c r="Q250" s="34"/>
      <c r="R250" s="34"/>
      <c r="S250" s="35"/>
      <c r="T250" s="33"/>
      <c r="U250" s="51"/>
      <c r="V250" s="51" t="s">
        <v>22057</v>
      </c>
      <c r="W250" s="51"/>
      <c r="X250" s="51"/>
      <c r="Y250" s="33"/>
      <c r="Z250" s="183"/>
      <c r="AA250" s="183"/>
      <c r="AB250" s="33"/>
      <c r="AC250" s="45" t="s">
        <v>22518</v>
      </c>
    </row>
    <row r="251" spans="1:29" x14ac:dyDescent="0.25">
      <c r="A251" s="50" t="s">
        <v>23092</v>
      </c>
      <c r="B251" s="205" t="str">
        <f>VLOOKUP(A251,'Hồ sơ nhân viên'!$A$5:$B$273,2,0)</f>
        <v>01</v>
      </c>
      <c r="C251" s="205" t="str">
        <f>+VLOOKUP(A251,'Hồ sơ nhân viên'!$A$5:$BP$273,2,0)</f>
        <v>01</v>
      </c>
      <c r="D251" s="35" t="s">
        <v>23584</v>
      </c>
      <c r="E251" s="35" t="str">
        <f>VLOOKUP(D251,'DM loại hợp đồng'!$A$4:$B$15,2,0)</f>
        <v>LHD004</v>
      </c>
      <c r="F251" s="35" t="s">
        <v>24000</v>
      </c>
      <c r="G251" s="34"/>
      <c r="H251" s="34" t="str">
        <f t="shared" si="9"/>
        <v>19000100</v>
      </c>
      <c r="I251" s="168">
        <v>42344</v>
      </c>
      <c r="J251" s="168" t="str">
        <f t="shared" si="10"/>
        <v>20151206</v>
      </c>
      <c r="K251" s="168">
        <v>42735</v>
      </c>
      <c r="L251" s="168" t="str">
        <f t="shared" si="11"/>
        <v>20161231</v>
      </c>
      <c r="M251" s="34"/>
      <c r="N251" s="34"/>
      <c r="O251" s="34"/>
      <c r="P251" s="34"/>
      <c r="Q251" s="34"/>
      <c r="R251" s="34"/>
      <c r="S251" s="35"/>
      <c r="T251" s="33"/>
      <c r="U251" s="51"/>
      <c r="V251" s="51" t="s">
        <v>22057</v>
      </c>
      <c r="W251" s="51"/>
      <c r="X251" s="51"/>
      <c r="Y251" s="33"/>
      <c r="Z251" s="183"/>
      <c r="AA251" s="183"/>
      <c r="AB251" s="33"/>
      <c r="AC251" s="45" t="s">
        <v>22518</v>
      </c>
    </row>
    <row r="252" spans="1:29" x14ac:dyDescent="0.25">
      <c r="A252" s="50" t="s">
        <v>21806</v>
      </c>
      <c r="B252" s="205" t="str">
        <f>VLOOKUP(A252,'Hồ sơ nhân viên'!$A$5:$B$273,2,0)</f>
        <v>01</v>
      </c>
      <c r="C252" s="205" t="str">
        <f>+VLOOKUP(A252,'Hồ sơ nhân viên'!$A$5:$BP$273,2,0)</f>
        <v>01</v>
      </c>
      <c r="D252" s="35" t="s">
        <v>23582</v>
      </c>
      <c r="E252" s="35" t="str">
        <f>VLOOKUP(D252,'DM loại hợp đồng'!$A$4:$B$15,2,0)</f>
        <v>LHD002</v>
      </c>
      <c r="F252" s="35" t="s">
        <v>24001</v>
      </c>
      <c r="G252" s="34"/>
      <c r="H252" s="34" t="str">
        <f t="shared" si="9"/>
        <v>19000100</v>
      </c>
      <c r="I252" s="168">
        <v>42614</v>
      </c>
      <c r="J252" s="168" t="str">
        <f t="shared" si="10"/>
        <v>20160901</v>
      </c>
      <c r="K252" s="168">
        <v>42673</v>
      </c>
      <c r="L252" s="168" t="str">
        <f t="shared" si="11"/>
        <v>20161030</v>
      </c>
      <c r="M252" s="34"/>
      <c r="N252" s="34"/>
      <c r="O252" s="34"/>
      <c r="P252" s="34"/>
      <c r="Q252" s="34"/>
      <c r="R252" s="34"/>
      <c r="S252" s="35"/>
      <c r="T252" s="33"/>
      <c r="U252" s="51"/>
      <c r="V252" s="51" t="s">
        <v>22060</v>
      </c>
      <c r="W252" s="51"/>
      <c r="X252" s="51"/>
      <c r="Y252" s="33"/>
      <c r="Z252" s="183"/>
      <c r="AA252" s="183"/>
      <c r="AB252" s="33"/>
      <c r="AC252" s="45" t="s">
        <v>22518</v>
      </c>
    </row>
    <row r="253" spans="1:29" x14ac:dyDescent="0.25">
      <c r="A253" s="50" t="s">
        <v>21806</v>
      </c>
      <c r="B253" s="205" t="str">
        <f>VLOOKUP(A253,'Hồ sơ nhân viên'!$A$5:$B$273,2,0)</f>
        <v>01</v>
      </c>
      <c r="C253" s="205" t="str">
        <f>+VLOOKUP(A253,'Hồ sơ nhân viên'!$A$5:$BP$273,2,0)</f>
        <v>01</v>
      </c>
      <c r="D253" s="35" t="s">
        <v>23584</v>
      </c>
      <c r="E253" s="35" t="str">
        <f>VLOOKUP(D253,'DM loại hợp đồng'!$A$4:$B$15,2,0)</f>
        <v>LHD004</v>
      </c>
      <c r="F253" s="35" t="s">
        <v>24001</v>
      </c>
      <c r="G253" s="34"/>
      <c r="H253" s="34" t="str">
        <f t="shared" si="9"/>
        <v>19000100</v>
      </c>
      <c r="I253" s="168">
        <v>42675</v>
      </c>
      <c r="J253" s="168" t="str">
        <f t="shared" si="10"/>
        <v>20161101</v>
      </c>
      <c r="K253" s="168">
        <v>43069</v>
      </c>
      <c r="L253" s="168" t="str">
        <f t="shared" si="11"/>
        <v>20171130</v>
      </c>
      <c r="M253" s="34"/>
      <c r="N253" s="34"/>
      <c r="O253" s="34"/>
      <c r="P253" s="34"/>
      <c r="Q253" s="34"/>
      <c r="R253" s="34"/>
      <c r="S253" s="35"/>
      <c r="T253" s="33"/>
      <c r="U253" s="51"/>
      <c r="V253" s="51" t="s">
        <v>22060</v>
      </c>
      <c r="W253" s="51"/>
      <c r="X253" s="51"/>
      <c r="Y253" s="33"/>
      <c r="Z253" s="183"/>
      <c r="AA253" s="183"/>
      <c r="AB253" s="33"/>
      <c r="AC253" s="45" t="s">
        <v>22518</v>
      </c>
    </row>
    <row r="254" spans="1:29" x14ac:dyDescent="0.25">
      <c r="A254" s="50" t="s">
        <v>21715</v>
      </c>
      <c r="B254" s="205" t="str">
        <f>VLOOKUP(A254,'Hồ sơ nhân viên'!$A$5:$B$273,2,0)</f>
        <v>01</v>
      </c>
      <c r="C254" s="205" t="str">
        <f>+VLOOKUP(A254,'Hồ sơ nhân viên'!$A$5:$BP$273,2,0)</f>
        <v>01</v>
      </c>
      <c r="D254" s="35" t="s">
        <v>23582</v>
      </c>
      <c r="E254" s="35" t="str">
        <f>VLOOKUP(D254,'DM loại hợp đồng'!$A$4:$B$15,2,0)</f>
        <v>LHD002</v>
      </c>
      <c r="F254" s="35" t="s">
        <v>24002</v>
      </c>
      <c r="G254" s="34"/>
      <c r="H254" s="34" t="str">
        <f t="shared" si="9"/>
        <v>19000100</v>
      </c>
      <c r="I254" s="168">
        <v>40540</v>
      </c>
      <c r="J254" s="168" t="str">
        <f t="shared" si="10"/>
        <v>20101228</v>
      </c>
      <c r="K254" s="168">
        <v>40602</v>
      </c>
      <c r="L254" s="168" t="str">
        <f t="shared" si="11"/>
        <v>20110228</v>
      </c>
      <c r="M254" s="34"/>
      <c r="N254" s="34"/>
      <c r="O254" s="34"/>
      <c r="P254" s="34"/>
      <c r="Q254" s="34"/>
      <c r="R254" s="34"/>
      <c r="S254" s="35"/>
      <c r="T254" s="33"/>
      <c r="U254" s="51"/>
      <c r="V254" s="51" t="s">
        <v>22646</v>
      </c>
      <c r="W254" s="51"/>
      <c r="X254" s="51"/>
      <c r="Y254" s="33"/>
      <c r="Z254" s="183"/>
      <c r="AA254" s="183"/>
      <c r="AB254" s="33"/>
      <c r="AC254" s="45" t="s">
        <v>22518</v>
      </c>
    </row>
    <row r="255" spans="1:29" x14ac:dyDescent="0.25">
      <c r="A255" s="50" t="s">
        <v>21715</v>
      </c>
      <c r="B255" s="205" t="str">
        <f>VLOOKUP(A255,'Hồ sơ nhân viên'!$A$5:$B$273,2,0)</f>
        <v>01</v>
      </c>
      <c r="C255" s="205" t="str">
        <f>+VLOOKUP(A255,'Hồ sơ nhân viên'!$A$5:$BP$273,2,0)</f>
        <v>01</v>
      </c>
      <c r="D255" s="35" t="s">
        <v>23585</v>
      </c>
      <c r="E255" s="35" t="str">
        <f>VLOOKUP(D255,'DM loại hợp đồng'!$A$4:$B$15,2,0)</f>
        <v>LHD005</v>
      </c>
      <c r="F255" s="35" t="s">
        <v>24002</v>
      </c>
      <c r="G255" s="34"/>
      <c r="H255" s="34" t="str">
        <f t="shared" si="9"/>
        <v>19000100</v>
      </c>
      <c r="I255" s="168">
        <v>40969</v>
      </c>
      <c r="J255" s="168" t="str">
        <f t="shared" si="10"/>
        <v>20120301</v>
      </c>
      <c r="K255" s="168">
        <v>1</v>
      </c>
      <c r="L255" s="168" t="str">
        <f t="shared" si="11"/>
        <v>19000101</v>
      </c>
      <c r="M255" s="34"/>
      <c r="N255" s="34"/>
      <c r="O255" s="34"/>
      <c r="P255" s="34"/>
      <c r="Q255" s="34"/>
      <c r="R255" s="34"/>
      <c r="S255" s="35"/>
      <c r="T255" s="33"/>
      <c r="U255" s="51"/>
      <c r="V255" s="51" t="s">
        <v>22646</v>
      </c>
      <c r="W255" s="51"/>
      <c r="X255" s="51"/>
      <c r="Y255" s="33"/>
      <c r="Z255" s="183"/>
      <c r="AA255" s="183"/>
      <c r="AB255" s="33"/>
      <c r="AC255" s="45" t="s">
        <v>22518</v>
      </c>
    </row>
    <row r="256" spans="1:29" x14ac:dyDescent="0.25">
      <c r="A256" s="50" t="s">
        <v>21730</v>
      </c>
      <c r="B256" s="205" t="str">
        <f>VLOOKUP(A256,'Hồ sơ nhân viên'!$A$5:$B$273,2,0)</f>
        <v>01</v>
      </c>
      <c r="C256" s="205" t="str">
        <f>+VLOOKUP(A256,'Hồ sơ nhân viên'!$A$5:$BP$273,2,0)</f>
        <v>01</v>
      </c>
      <c r="D256" s="35" t="s">
        <v>23582</v>
      </c>
      <c r="E256" s="35" t="str">
        <f>VLOOKUP(D256,'DM loại hợp đồng'!$A$4:$B$15,2,0)</f>
        <v>LHD002</v>
      </c>
      <c r="F256" s="35" t="s">
        <v>24003</v>
      </c>
      <c r="G256" s="34"/>
      <c r="H256" s="34" t="str">
        <f t="shared" si="9"/>
        <v>19000100</v>
      </c>
      <c r="I256" s="168">
        <v>40801</v>
      </c>
      <c r="J256" s="168" t="str">
        <f t="shared" si="10"/>
        <v>20110915</v>
      </c>
      <c r="K256" s="168">
        <v>40862</v>
      </c>
      <c r="L256" s="168" t="str">
        <f t="shared" si="11"/>
        <v>20111115</v>
      </c>
      <c r="M256" s="34"/>
      <c r="N256" s="34"/>
      <c r="O256" s="34"/>
      <c r="P256" s="34"/>
      <c r="Q256" s="34"/>
      <c r="R256" s="34"/>
      <c r="S256" s="35"/>
      <c r="T256" s="33"/>
      <c r="U256" s="51"/>
      <c r="V256" s="51" t="s">
        <v>22576</v>
      </c>
      <c r="W256" s="51"/>
      <c r="X256" s="51"/>
      <c r="Y256" s="33"/>
      <c r="Z256" s="183"/>
      <c r="AA256" s="183"/>
      <c r="AB256" s="33"/>
      <c r="AC256" s="45" t="s">
        <v>22518</v>
      </c>
    </row>
    <row r="257" spans="1:29" x14ac:dyDescent="0.25">
      <c r="A257" s="50" t="s">
        <v>21730</v>
      </c>
      <c r="B257" s="205" t="str">
        <f>VLOOKUP(A257,'Hồ sơ nhân viên'!$A$5:$B$273,2,0)</f>
        <v>01</v>
      </c>
      <c r="C257" s="205" t="str">
        <f>+VLOOKUP(A257,'Hồ sơ nhân viên'!$A$5:$BP$273,2,0)</f>
        <v>01</v>
      </c>
      <c r="D257" s="35" t="s">
        <v>23584</v>
      </c>
      <c r="E257" s="35" t="str">
        <f>VLOOKUP(D257,'DM loại hợp đồng'!$A$4:$B$15,2,0)</f>
        <v>LHD004</v>
      </c>
      <c r="F257" s="35" t="s">
        <v>24003</v>
      </c>
      <c r="G257" s="34"/>
      <c r="H257" s="34" t="str">
        <f t="shared" si="9"/>
        <v>19000100</v>
      </c>
      <c r="I257" s="168">
        <v>40862</v>
      </c>
      <c r="J257" s="168" t="str">
        <f t="shared" si="10"/>
        <v>20111115</v>
      </c>
      <c r="K257" s="168">
        <v>41228</v>
      </c>
      <c r="L257" s="168" t="str">
        <f t="shared" si="11"/>
        <v>20121115</v>
      </c>
      <c r="M257" s="34"/>
      <c r="N257" s="34"/>
      <c r="O257" s="34"/>
      <c r="P257" s="34"/>
      <c r="Q257" s="34"/>
      <c r="R257" s="34"/>
      <c r="S257" s="35"/>
      <c r="T257" s="33"/>
      <c r="U257" s="51"/>
      <c r="V257" s="51" t="s">
        <v>22576</v>
      </c>
      <c r="W257" s="51"/>
      <c r="X257" s="51"/>
      <c r="Y257" s="33"/>
      <c r="Z257" s="183"/>
      <c r="AA257" s="183"/>
      <c r="AB257" s="33"/>
      <c r="AC257" s="45" t="s">
        <v>22518</v>
      </c>
    </row>
    <row r="258" spans="1:29" x14ac:dyDescent="0.25">
      <c r="A258" s="50" t="s">
        <v>21730</v>
      </c>
      <c r="B258" s="205" t="str">
        <f>VLOOKUP(A258,'Hồ sơ nhân viên'!$A$5:$B$273,2,0)</f>
        <v>01</v>
      </c>
      <c r="C258" s="205" t="str">
        <f>+VLOOKUP(A258,'Hồ sơ nhân viên'!$A$5:$BP$273,2,0)</f>
        <v>01</v>
      </c>
      <c r="D258" s="35" t="s">
        <v>23585</v>
      </c>
      <c r="E258" s="35" t="str">
        <f>VLOOKUP(D258,'DM loại hợp đồng'!$A$4:$B$15,2,0)</f>
        <v>LHD005</v>
      </c>
      <c r="F258" s="35" t="s">
        <v>24003</v>
      </c>
      <c r="G258" s="34"/>
      <c r="H258" s="34" t="str">
        <f t="shared" si="9"/>
        <v>19000100</v>
      </c>
      <c r="I258" s="168">
        <v>41228</v>
      </c>
      <c r="J258" s="168" t="str">
        <f t="shared" si="10"/>
        <v>20121115</v>
      </c>
      <c r="K258" s="168" t="s">
        <v>22646</v>
      </c>
      <c r="L258" s="168" t="e">
        <f t="shared" si="11"/>
        <v>#VALUE!</v>
      </c>
      <c r="M258" s="34"/>
      <c r="N258" s="34"/>
      <c r="O258" s="34"/>
      <c r="P258" s="34"/>
      <c r="Q258" s="34"/>
      <c r="R258" s="34"/>
      <c r="S258" s="35"/>
      <c r="T258" s="33"/>
      <c r="U258" s="51"/>
      <c r="V258" s="51" t="s">
        <v>22576</v>
      </c>
      <c r="W258" s="51"/>
      <c r="X258" s="51"/>
      <c r="Y258" s="33"/>
      <c r="Z258" s="183"/>
      <c r="AA258" s="183"/>
      <c r="AB258" s="33"/>
      <c r="AC258" s="45" t="s">
        <v>22518</v>
      </c>
    </row>
    <row r="259" spans="1:29" x14ac:dyDescent="0.25">
      <c r="A259" s="50" t="s">
        <v>21749</v>
      </c>
      <c r="B259" s="205" t="str">
        <f>VLOOKUP(A259,'Hồ sơ nhân viên'!$A$5:$B$273,2,0)</f>
        <v>01</v>
      </c>
      <c r="C259" s="205" t="str">
        <f>+VLOOKUP(A259,'Hồ sơ nhân viên'!$A$5:$BP$273,2,0)</f>
        <v>01</v>
      </c>
      <c r="D259" s="35" t="s">
        <v>23582</v>
      </c>
      <c r="E259" s="35" t="str">
        <f>VLOOKUP(D259,'DM loại hợp đồng'!$A$4:$B$15,2,0)</f>
        <v>LHD002</v>
      </c>
      <c r="F259" s="35" t="s">
        <v>24004</v>
      </c>
      <c r="G259" s="34"/>
      <c r="H259" s="34" t="str">
        <f t="shared" si="9"/>
        <v>19000100</v>
      </c>
      <c r="I259" s="168">
        <v>41246</v>
      </c>
      <c r="J259" s="168" t="str">
        <f t="shared" si="10"/>
        <v>20121203</v>
      </c>
      <c r="K259" s="168">
        <v>41308</v>
      </c>
      <c r="L259" s="168" t="str">
        <f t="shared" si="11"/>
        <v>20130203</v>
      </c>
      <c r="M259" s="34"/>
      <c r="N259" s="34"/>
      <c r="O259" s="34"/>
      <c r="P259" s="34"/>
      <c r="Q259" s="34"/>
      <c r="R259" s="34"/>
      <c r="S259" s="35"/>
      <c r="T259" s="33"/>
      <c r="U259" s="51"/>
      <c r="V259" s="51" t="s">
        <v>22576</v>
      </c>
      <c r="W259" s="51"/>
      <c r="X259" s="51"/>
      <c r="Y259" s="33"/>
      <c r="Z259" s="183"/>
      <c r="AA259" s="183"/>
      <c r="AB259" s="33"/>
      <c r="AC259" s="45" t="s">
        <v>22518</v>
      </c>
    </row>
    <row r="260" spans="1:29" x14ac:dyDescent="0.25">
      <c r="A260" s="50" t="s">
        <v>21749</v>
      </c>
      <c r="B260" s="205" t="str">
        <f>VLOOKUP(A260,'Hồ sơ nhân viên'!$A$5:$B$273,2,0)</f>
        <v>01</v>
      </c>
      <c r="C260" s="205" t="str">
        <f>+VLOOKUP(A260,'Hồ sơ nhân viên'!$A$5:$BP$273,2,0)</f>
        <v>01</v>
      </c>
      <c r="D260" s="35" t="s">
        <v>23586</v>
      </c>
      <c r="E260" s="35" t="str">
        <f>VLOOKUP(D260,'DM loại hợp đồng'!$A$4:$B$15,2,0)</f>
        <v>LHD010</v>
      </c>
      <c r="F260" s="35" t="s">
        <v>24004</v>
      </c>
      <c r="G260" s="34"/>
      <c r="H260" s="34" t="str">
        <f t="shared" si="9"/>
        <v>19000100</v>
      </c>
      <c r="I260" s="168">
        <v>41308</v>
      </c>
      <c r="J260" s="168" t="str">
        <f t="shared" si="10"/>
        <v>20130203</v>
      </c>
      <c r="K260" s="168">
        <v>41639</v>
      </c>
      <c r="L260" s="168" t="str">
        <f t="shared" si="11"/>
        <v>20131231</v>
      </c>
      <c r="M260" s="34"/>
      <c r="N260" s="34"/>
      <c r="O260" s="34"/>
      <c r="P260" s="34"/>
      <c r="Q260" s="34"/>
      <c r="R260" s="34"/>
      <c r="S260" s="35"/>
      <c r="T260" s="33"/>
      <c r="U260" s="51"/>
      <c r="V260" s="51" t="s">
        <v>22576</v>
      </c>
      <c r="W260" s="51"/>
      <c r="X260" s="51"/>
      <c r="Y260" s="33"/>
      <c r="Z260" s="183"/>
      <c r="AA260" s="183"/>
      <c r="AB260" s="33"/>
      <c r="AC260" s="45" t="s">
        <v>22518</v>
      </c>
    </row>
    <row r="261" spans="1:29" x14ac:dyDescent="0.25">
      <c r="A261" s="50" t="s">
        <v>21749</v>
      </c>
      <c r="B261" s="205" t="str">
        <f>VLOOKUP(A261,'Hồ sơ nhân viên'!$A$5:$B$273,2,0)</f>
        <v>01</v>
      </c>
      <c r="C261" s="205" t="str">
        <f>+VLOOKUP(A261,'Hồ sơ nhân viên'!$A$5:$BP$273,2,0)</f>
        <v>01</v>
      </c>
      <c r="D261" s="35" t="s">
        <v>23584</v>
      </c>
      <c r="E261" s="35" t="str">
        <f>VLOOKUP(D261,'DM loại hợp đồng'!$A$4:$B$15,2,0)</f>
        <v>LHD004</v>
      </c>
      <c r="F261" s="35" t="s">
        <v>24004</v>
      </c>
      <c r="G261" s="34"/>
      <c r="H261" s="34" t="str">
        <f t="shared" si="9"/>
        <v>19000100</v>
      </c>
      <c r="I261" s="168">
        <v>41640</v>
      </c>
      <c r="J261" s="168" t="str">
        <f t="shared" si="10"/>
        <v>20140101</v>
      </c>
      <c r="K261" s="168">
        <v>42735</v>
      </c>
      <c r="L261" s="168" t="str">
        <f t="shared" si="11"/>
        <v>20161231</v>
      </c>
      <c r="M261" s="34"/>
      <c r="N261" s="34"/>
      <c r="O261" s="34"/>
      <c r="P261" s="34"/>
      <c r="Q261" s="34"/>
      <c r="R261" s="34"/>
      <c r="S261" s="35"/>
      <c r="T261" s="33"/>
      <c r="U261" s="51"/>
      <c r="V261" s="51" t="s">
        <v>22576</v>
      </c>
      <c r="W261" s="51"/>
      <c r="X261" s="51"/>
      <c r="Y261" s="33"/>
      <c r="Z261" s="183"/>
      <c r="AA261" s="183"/>
      <c r="AB261" s="33"/>
      <c r="AC261" s="45" t="s">
        <v>22518</v>
      </c>
    </row>
    <row r="262" spans="1:29" x14ac:dyDescent="0.25">
      <c r="A262" s="50" t="s">
        <v>21762</v>
      </c>
      <c r="B262" s="205" t="str">
        <f>VLOOKUP(A262,'Hồ sơ nhân viên'!$A$5:$B$273,2,0)</f>
        <v>01</v>
      </c>
      <c r="C262" s="205" t="str">
        <f>+VLOOKUP(A262,'Hồ sơ nhân viên'!$A$5:$BP$273,2,0)</f>
        <v>01</v>
      </c>
      <c r="D262" s="35" t="s">
        <v>23582</v>
      </c>
      <c r="E262" s="35" t="str">
        <f>VLOOKUP(D262,'DM loại hợp đồng'!$A$4:$B$15,2,0)</f>
        <v>LHD002</v>
      </c>
      <c r="F262" s="35" t="s">
        <v>24005</v>
      </c>
      <c r="G262" s="34"/>
      <c r="H262" s="34" t="str">
        <f t="shared" ref="H262:H325" si="12">YEAR(G262) &amp; IF(MONTH(G262) &lt;10,"0" &amp; MONTH(G262),MONTH(G262)) &amp;  IF(DAY(G262) &lt;10,"0" &amp; DAY(G262),DAY(G262))</f>
        <v>19000100</v>
      </c>
      <c r="I262" s="168">
        <v>41470</v>
      </c>
      <c r="J262" s="168" t="str">
        <f t="shared" ref="J262:J325" si="13">YEAR(I262) &amp; IF(MONTH(I262) &lt;10,"0" &amp; MONTH(I262),MONTH(I262)) &amp;  IF(DAY(I262) &lt;10,"0" &amp; DAY(I262),DAY(I262))</f>
        <v>20130715</v>
      </c>
      <c r="K262" s="168">
        <v>41532</v>
      </c>
      <c r="L262" s="168" t="str">
        <f t="shared" ref="L262:L325" si="14">YEAR(K262) &amp; IF(MONTH(K262) &lt;10,"0" &amp; MONTH(K262),MONTH(K262)) &amp;  IF(DAY(K262) &lt;10,"0" &amp; DAY(K262),DAY(K262))</f>
        <v>20130915</v>
      </c>
      <c r="M262" s="34"/>
      <c r="N262" s="34"/>
      <c r="O262" s="34"/>
      <c r="P262" s="34"/>
      <c r="Q262" s="34"/>
      <c r="R262" s="34"/>
      <c r="S262" s="35"/>
      <c r="T262" s="33"/>
      <c r="U262" s="51"/>
      <c r="V262" s="51" t="s">
        <v>22576</v>
      </c>
      <c r="W262" s="51"/>
      <c r="X262" s="51"/>
      <c r="Y262" s="33"/>
      <c r="Z262" s="183"/>
      <c r="AA262" s="183"/>
      <c r="AB262" s="33"/>
      <c r="AC262" s="45" t="s">
        <v>22518</v>
      </c>
    </row>
    <row r="263" spans="1:29" x14ac:dyDescent="0.25">
      <c r="A263" s="50" t="s">
        <v>21762</v>
      </c>
      <c r="B263" s="205" t="str">
        <f>VLOOKUP(A263,'Hồ sơ nhân viên'!$A$5:$B$273,2,0)</f>
        <v>01</v>
      </c>
      <c r="C263" s="205" t="str">
        <f>+VLOOKUP(A263,'Hồ sơ nhân viên'!$A$5:$BP$273,2,0)</f>
        <v>01</v>
      </c>
      <c r="D263" s="35" t="s">
        <v>23585</v>
      </c>
      <c r="E263" s="35" t="str">
        <f>VLOOKUP(D263,'DM loại hợp đồng'!$A$4:$B$15,2,0)</f>
        <v>LHD005</v>
      </c>
      <c r="F263" s="35" t="s">
        <v>24005</v>
      </c>
      <c r="G263" s="34"/>
      <c r="H263" s="34" t="str">
        <f t="shared" si="12"/>
        <v>19000100</v>
      </c>
      <c r="I263" s="168">
        <v>41532</v>
      </c>
      <c r="J263" s="168" t="str">
        <f t="shared" si="13"/>
        <v>20130915</v>
      </c>
      <c r="K263" s="168">
        <v>1</v>
      </c>
      <c r="L263" s="168" t="str">
        <f t="shared" si="14"/>
        <v>19000101</v>
      </c>
      <c r="M263" s="34"/>
      <c r="N263" s="34"/>
      <c r="O263" s="34"/>
      <c r="P263" s="34"/>
      <c r="Q263" s="34"/>
      <c r="R263" s="34"/>
      <c r="S263" s="35"/>
      <c r="T263" s="33"/>
      <c r="U263" s="51"/>
      <c r="V263" s="51" t="s">
        <v>22576</v>
      </c>
      <c r="W263" s="51"/>
      <c r="X263" s="51"/>
      <c r="Y263" s="33"/>
      <c r="Z263" s="183"/>
      <c r="AA263" s="183"/>
      <c r="AB263" s="33"/>
      <c r="AC263" s="45" t="s">
        <v>22518</v>
      </c>
    </row>
    <row r="264" spans="1:29" x14ac:dyDescent="0.25">
      <c r="A264" s="50" t="s">
        <v>23104</v>
      </c>
      <c r="B264" s="205" t="str">
        <f>VLOOKUP(A264,'Hồ sơ nhân viên'!$A$5:$B$273,2,0)</f>
        <v>01</v>
      </c>
      <c r="C264" s="205" t="str">
        <f>+VLOOKUP(A264,'Hồ sơ nhân viên'!$A$5:$BP$273,2,0)</f>
        <v>01</v>
      </c>
      <c r="D264" s="35" t="s">
        <v>23584</v>
      </c>
      <c r="E264" s="35" t="str">
        <f>VLOOKUP(D264,'DM loại hợp đồng'!$A$4:$B$15,2,0)</f>
        <v>LHD004</v>
      </c>
      <c r="F264" s="35" t="s">
        <v>24006</v>
      </c>
      <c r="G264" s="34"/>
      <c r="H264" s="34" t="str">
        <f t="shared" si="12"/>
        <v>19000100</v>
      </c>
      <c r="I264" s="168">
        <v>40180</v>
      </c>
      <c r="J264" s="168" t="str">
        <f t="shared" si="13"/>
        <v>20100102</v>
      </c>
      <c r="K264" s="168">
        <v>41639</v>
      </c>
      <c r="L264" s="168" t="str">
        <f t="shared" si="14"/>
        <v>20131231</v>
      </c>
      <c r="M264" s="34"/>
      <c r="N264" s="34"/>
      <c r="O264" s="34"/>
      <c r="P264" s="34"/>
      <c r="Q264" s="34"/>
      <c r="R264" s="34"/>
      <c r="S264" s="35"/>
      <c r="T264" s="33"/>
      <c r="U264" s="51"/>
      <c r="V264" s="51" t="s">
        <v>22646</v>
      </c>
      <c r="W264" s="51"/>
      <c r="X264" s="51"/>
      <c r="Y264" s="33"/>
      <c r="Z264" s="183"/>
      <c r="AA264" s="183"/>
      <c r="AB264" s="33"/>
      <c r="AC264" s="45" t="s">
        <v>22518</v>
      </c>
    </row>
    <row r="265" spans="1:29" x14ac:dyDescent="0.25">
      <c r="A265" s="50" t="s">
        <v>23104</v>
      </c>
      <c r="B265" s="205" t="str">
        <f>VLOOKUP(A265,'Hồ sơ nhân viên'!$A$5:$B$273,2,0)</f>
        <v>01</v>
      </c>
      <c r="C265" s="205" t="str">
        <f>+VLOOKUP(A265,'Hồ sơ nhân viên'!$A$5:$BP$273,2,0)</f>
        <v>01</v>
      </c>
      <c r="D265" s="35" t="s">
        <v>23585</v>
      </c>
      <c r="E265" s="35" t="str">
        <f>VLOOKUP(D265,'DM loại hợp đồng'!$A$4:$B$15,2,0)</f>
        <v>LHD005</v>
      </c>
      <c r="F265" s="35" t="s">
        <v>24006</v>
      </c>
      <c r="G265" s="34"/>
      <c r="H265" s="34" t="str">
        <f t="shared" si="12"/>
        <v>19000100</v>
      </c>
      <c r="I265" s="168">
        <v>41640</v>
      </c>
      <c r="J265" s="168" t="str">
        <f t="shared" si="13"/>
        <v>20140101</v>
      </c>
      <c r="K265" s="168">
        <v>1</v>
      </c>
      <c r="L265" s="168" t="str">
        <f t="shared" si="14"/>
        <v>19000101</v>
      </c>
      <c r="M265" s="34"/>
      <c r="N265" s="34"/>
      <c r="O265" s="34"/>
      <c r="P265" s="34"/>
      <c r="Q265" s="34"/>
      <c r="R265" s="34"/>
      <c r="S265" s="35"/>
      <c r="T265" s="33"/>
      <c r="U265" s="51"/>
      <c r="V265" s="51" t="s">
        <v>23634</v>
      </c>
      <c r="W265" s="51"/>
      <c r="X265" s="51"/>
      <c r="Y265" s="33"/>
      <c r="Z265" s="183"/>
      <c r="AA265" s="183"/>
      <c r="AB265" s="33"/>
      <c r="AC265" s="45" t="s">
        <v>22518</v>
      </c>
    </row>
    <row r="266" spans="1:29" x14ac:dyDescent="0.25">
      <c r="A266" s="50" t="s">
        <v>21786</v>
      </c>
      <c r="B266" s="205" t="str">
        <f>VLOOKUP(A266,'Hồ sơ nhân viên'!$A$5:$B$273,2,0)</f>
        <v>01</v>
      </c>
      <c r="C266" s="205" t="str">
        <f>+VLOOKUP(A266,'Hồ sơ nhân viên'!$A$5:$BP$273,2,0)</f>
        <v>01</v>
      </c>
      <c r="D266" s="35" t="s">
        <v>23582</v>
      </c>
      <c r="E266" s="35" t="str">
        <f>VLOOKUP(D266,'DM loại hợp đồng'!$A$4:$B$15,2,0)</f>
        <v>LHD002</v>
      </c>
      <c r="F266" s="35">
        <v>0</v>
      </c>
      <c r="G266" s="34"/>
      <c r="H266" s="34" t="str">
        <f t="shared" si="12"/>
        <v>19000100</v>
      </c>
      <c r="I266" s="168">
        <v>41641</v>
      </c>
      <c r="J266" s="168" t="str">
        <f t="shared" si="13"/>
        <v>20140102</v>
      </c>
      <c r="K266" s="168">
        <v>41699</v>
      </c>
      <c r="L266" s="168" t="str">
        <f t="shared" si="14"/>
        <v>20140301</v>
      </c>
      <c r="M266" s="34"/>
      <c r="N266" s="34"/>
      <c r="O266" s="34"/>
      <c r="P266" s="34"/>
      <c r="Q266" s="34"/>
      <c r="R266" s="34"/>
      <c r="S266" s="35"/>
      <c r="T266" s="33"/>
      <c r="U266" s="51"/>
      <c r="V266" s="51" t="s">
        <v>23635</v>
      </c>
      <c r="W266" s="51"/>
      <c r="X266" s="51"/>
      <c r="Y266" s="33"/>
      <c r="Z266" s="183"/>
      <c r="AA266" s="183"/>
      <c r="AB266" s="33"/>
      <c r="AC266" s="45" t="s">
        <v>22518</v>
      </c>
    </row>
    <row r="267" spans="1:29" x14ac:dyDescent="0.25">
      <c r="A267" s="50" t="s">
        <v>23110</v>
      </c>
      <c r="B267" s="205" t="str">
        <f>VLOOKUP(A267,'Hồ sơ nhân viên'!$A$5:$B$273,2,0)</f>
        <v>01</v>
      </c>
      <c r="C267" s="205" t="str">
        <f>+VLOOKUP(A267,'Hồ sơ nhân viên'!$A$5:$BP$273,2,0)</f>
        <v>01</v>
      </c>
      <c r="D267" s="35" t="s">
        <v>23582</v>
      </c>
      <c r="E267" s="35" t="str">
        <f>VLOOKUP(D267,'DM loại hợp đồng'!$A$4:$B$15,2,0)</f>
        <v>LHD002</v>
      </c>
      <c r="F267" s="35" t="s">
        <v>24007</v>
      </c>
      <c r="G267" s="34"/>
      <c r="H267" s="34" t="str">
        <f t="shared" si="12"/>
        <v>19000100</v>
      </c>
      <c r="I267" s="168">
        <v>42394</v>
      </c>
      <c r="J267" s="168" t="str">
        <f t="shared" si="13"/>
        <v>20160125</v>
      </c>
      <c r="K267" s="168">
        <v>42464</v>
      </c>
      <c r="L267" s="168" t="str">
        <f t="shared" si="14"/>
        <v>20160404</v>
      </c>
      <c r="M267" s="34"/>
      <c r="N267" s="34"/>
      <c r="O267" s="34"/>
      <c r="P267" s="34"/>
      <c r="Q267" s="34"/>
      <c r="R267" s="34"/>
      <c r="S267" s="35"/>
      <c r="T267" s="33"/>
      <c r="U267" s="51"/>
      <c r="V267" s="51" t="s">
        <v>23636</v>
      </c>
      <c r="W267" s="51"/>
      <c r="X267" s="51"/>
      <c r="Y267" s="33"/>
      <c r="Z267" s="183"/>
      <c r="AA267" s="183"/>
      <c r="AB267" s="33"/>
      <c r="AC267" s="45" t="s">
        <v>22518</v>
      </c>
    </row>
    <row r="268" spans="1:29" x14ac:dyDescent="0.25">
      <c r="A268" s="50" t="s">
        <v>23110</v>
      </c>
      <c r="B268" s="205" t="str">
        <f>VLOOKUP(A268,'Hồ sơ nhân viên'!$A$5:$B$273,2,0)</f>
        <v>01</v>
      </c>
      <c r="C268" s="205" t="str">
        <f>+VLOOKUP(A268,'Hồ sơ nhân viên'!$A$5:$BP$273,2,0)</f>
        <v>01</v>
      </c>
      <c r="D268" s="35" t="s">
        <v>23584</v>
      </c>
      <c r="E268" s="35" t="str">
        <f>VLOOKUP(D268,'DM loại hợp đồng'!$A$4:$B$15,2,0)</f>
        <v>LHD004</v>
      </c>
      <c r="F268" s="35" t="s">
        <v>24007</v>
      </c>
      <c r="G268" s="34"/>
      <c r="H268" s="34" t="str">
        <f t="shared" si="12"/>
        <v>19000100</v>
      </c>
      <c r="I268" s="168">
        <v>42464</v>
      </c>
      <c r="J268" s="168" t="str">
        <f t="shared" si="13"/>
        <v>20160404</v>
      </c>
      <c r="K268" s="168">
        <v>42855</v>
      </c>
      <c r="L268" s="168" t="str">
        <f t="shared" si="14"/>
        <v>20170430</v>
      </c>
      <c r="M268" s="34"/>
      <c r="N268" s="34"/>
      <c r="O268" s="34"/>
      <c r="P268" s="34"/>
      <c r="Q268" s="34"/>
      <c r="R268" s="34"/>
      <c r="S268" s="35"/>
      <c r="T268" s="33"/>
      <c r="U268" s="51"/>
      <c r="V268" s="51" t="s">
        <v>23636</v>
      </c>
      <c r="W268" s="51"/>
      <c r="X268" s="51"/>
      <c r="Y268" s="33"/>
      <c r="Z268" s="183"/>
      <c r="AA268" s="183"/>
      <c r="AB268" s="33"/>
      <c r="AC268" s="45" t="s">
        <v>22518</v>
      </c>
    </row>
    <row r="269" spans="1:29" x14ac:dyDescent="0.25">
      <c r="A269" s="50" t="s">
        <v>21720</v>
      </c>
      <c r="B269" s="205" t="str">
        <f>VLOOKUP(A269,'Hồ sơ nhân viên'!$A$5:$B$273,2,0)</f>
        <v>01</v>
      </c>
      <c r="C269" s="205" t="str">
        <f>+VLOOKUP(A269,'Hồ sơ nhân viên'!$A$5:$BP$273,2,0)</f>
        <v>01</v>
      </c>
      <c r="D269" s="35" t="s">
        <v>23582</v>
      </c>
      <c r="E269" s="35" t="str">
        <f>VLOOKUP(D269,'DM loại hợp đồng'!$A$4:$B$15,2,0)</f>
        <v>LHD002</v>
      </c>
      <c r="F269" s="35">
        <v>0</v>
      </c>
      <c r="G269" s="34"/>
      <c r="H269" s="34" t="str">
        <f t="shared" si="12"/>
        <v>19000100</v>
      </c>
      <c r="I269" s="168">
        <v>40637</v>
      </c>
      <c r="J269" s="168" t="str">
        <f t="shared" si="13"/>
        <v>20110404</v>
      </c>
      <c r="K269" s="168">
        <v>40698</v>
      </c>
      <c r="L269" s="168" t="str">
        <f t="shared" si="14"/>
        <v>20110604</v>
      </c>
      <c r="M269" s="34"/>
      <c r="N269" s="34"/>
      <c r="O269" s="34"/>
      <c r="P269" s="34"/>
      <c r="Q269" s="34"/>
      <c r="R269" s="34"/>
      <c r="S269" s="35"/>
      <c r="T269" s="33"/>
      <c r="U269" s="51"/>
      <c r="V269" s="51" t="s">
        <v>22072</v>
      </c>
      <c r="W269" s="51"/>
      <c r="X269" s="51"/>
      <c r="Y269" s="33"/>
      <c r="Z269" s="183"/>
      <c r="AA269" s="183"/>
      <c r="AB269" s="33"/>
      <c r="AC269" s="45" t="s">
        <v>22518</v>
      </c>
    </row>
    <row r="270" spans="1:29" x14ac:dyDescent="0.25">
      <c r="A270" s="50" t="s">
        <v>21720</v>
      </c>
      <c r="B270" s="205" t="str">
        <f>VLOOKUP(A270,'Hồ sơ nhân viên'!$A$5:$B$273,2,0)</f>
        <v>01</v>
      </c>
      <c r="C270" s="205" t="str">
        <f>+VLOOKUP(A270,'Hồ sơ nhân viên'!$A$5:$BP$273,2,0)</f>
        <v>01</v>
      </c>
      <c r="D270" s="35" t="s">
        <v>23584</v>
      </c>
      <c r="E270" s="35" t="str">
        <f>VLOOKUP(D270,'DM loại hợp đồng'!$A$4:$B$15,2,0)</f>
        <v>LHD004</v>
      </c>
      <c r="F270" s="35">
        <v>0</v>
      </c>
      <c r="G270" s="34"/>
      <c r="H270" s="34" t="str">
        <f t="shared" si="12"/>
        <v>19000100</v>
      </c>
      <c r="I270" s="168">
        <v>40698</v>
      </c>
      <c r="J270" s="168" t="str">
        <f t="shared" si="13"/>
        <v>20110604</v>
      </c>
      <c r="K270" s="168">
        <v>41064</v>
      </c>
      <c r="L270" s="168" t="str">
        <f t="shared" si="14"/>
        <v>20120604</v>
      </c>
      <c r="M270" s="34"/>
      <c r="N270" s="34"/>
      <c r="O270" s="34"/>
      <c r="P270" s="34"/>
      <c r="Q270" s="34"/>
      <c r="R270" s="34"/>
      <c r="S270" s="35"/>
      <c r="T270" s="33"/>
      <c r="U270" s="51"/>
      <c r="V270" s="51" t="s">
        <v>22072</v>
      </c>
      <c r="W270" s="51"/>
      <c r="X270" s="51"/>
      <c r="Y270" s="33"/>
      <c r="Z270" s="183"/>
      <c r="AA270" s="183"/>
      <c r="AB270" s="33"/>
      <c r="AC270" s="45" t="s">
        <v>22518</v>
      </c>
    </row>
    <row r="271" spans="1:29" x14ac:dyDescent="0.25">
      <c r="A271" s="50" t="s">
        <v>21724</v>
      </c>
      <c r="B271" s="205" t="str">
        <f>VLOOKUP(A271,'Hồ sơ nhân viên'!$A$5:$B$273,2,0)</f>
        <v>01</v>
      </c>
      <c r="C271" s="205" t="str">
        <f>+VLOOKUP(A271,'Hồ sơ nhân viên'!$A$5:$BP$273,2,0)</f>
        <v>01</v>
      </c>
      <c r="D271" s="35" t="s">
        <v>23582</v>
      </c>
      <c r="E271" s="35" t="str">
        <f>VLOOKUP(D271,'DM loại hợp đồng'!$A$4:$B$15,2,0)</f>
        <v>LHD002</v>
      </c>
      <c r="F271" s="35">
        <v>0</v>
      </c>
      <c r="G271" s="34"/>
      <c r="H271" s="34" t="str">
        <f t="shared" si="12"/>
        <v>19000100</v>
      </c>
      <c r="I271" s="168">
        <v>40739</v>
      </c>
      <c r="J271" s="168" t="str">
        <f t="shared" si="13"/>
        <v>20110715</v>
      </c>
      <c r="K271" s="168">
        <v>40801</v>
      </c>
      <c r="L271" s="168" t="str">
        <f t="shared" si="14"/>
        <v>20110915</v>
      </c>
      <c r="M271" s="34"/>
      <c r="N271" s="34"/>
      <c r="O271" s="34"/>
      <c r="P271" s="34"/>
      <c r="Q271" s="34"/>
      <c r="R271" s="34"/>
      <c r="S271" s="35"/>
      <c r="T271" s="33"/>
      <c r="U271" s="51"/>
      <c r="V271" s="51" t="s">
        <v>22072</v>
      </c>
      <c r="W271" s="51"/>
      <c r="X271" s="51"/>
      <c r="Y271" s="33"/>
      <c r="Z271" s="183"/>
      <c r="AA271" s="183"/>
      <c r="AB271" s="33"/>
      <c r="AC271" s="45" t="s">
        <v>22518</v>
      </c>
    </row>
    <row r="272" spans="1:29" x14ac:dyDescent="0.25">
      <c r="A272" s="50" t="s">
        <v>21724</v>
      </c>
      <c r="B272" s="205" t="str">
        <f>VLOOKUP(A272,'Hồ sơ nhân viên'!$A$5:$B$273,2,0)</f>
        <v>01</v>
      </c>
      <c r="C272" s="205" t="str">
        <f>+VLOOKUP(A272,'Hồ sơ nhân viên'!$A$5:$BP$273,2,0)</f>
        <v>01</v>
      </c>
      <c r="D272" s="35" t="s">
        <v>23584</v>
      </c>
      <c r="E272" s="35" t="str">
        <f>VLOOKUP(D272,'DM loại hợp đồng'!$A$4:$B$15,2,0)</f>
        <v>LHD004</v>
      </c>
      <c r="F272" s="35">
        <v>0</v>
      </c>
      <c r="G272" s="34"/>
      <c r="H272" s="34" t="str">
        <f t="shared" si="12"/>
        <v>19000100</v>
      </c>
      <c r="I272" s="168">
        <v>40801</v>
      </c>
      <c r="J272" s="168" t="str">
        <f t="shared" si="13"/>
        <v>20110915</v>
      </c>
      <c r="K272" s="168">
        <v>41167</v>
      </c>
      <c r="L272" s="168" t="str">
        <f t="shared" si="14"/>
        <v>20120915</v>
      </c>
      <c r="M272" s="34"/>
      <c r="N272" s="34"/>
      <c r="O272" s="34"/>
      <c r="P272" s="34"/>
      <c r="Q272" s="34"/>
      <c r="R272" s="34"/>
      <c r="S272" s="35"/>
      <c r="T272" s="33"/>
      <c r="U272" s="51"/>
      <c r="V272" s="51" t="s">
        <v>22072</v>
      </c>
      <c r="W272" s="51"/>
      <c r="X272" s="51"/>
      <c r="Y272" s="33"/>
      <c r="Z272" s="183"/>
      <c r="AA272" s="183"/>
      <c r="AB272" s="33"/>
      <c r="AC272" s="45" t="s">
        <v>22518</v>
      </c>
    </row>
    <row r="273" spans="1:29" x14ac:dyDescent="0.25">
      <c r="A273" s="50" t="s">
        <v>21746</v>
      </c>
      <c r="B273" s="205" t="str">
        <f>VLOOKUP(A273,'Hồ sơ nhân viên'!$A$5:$B$273,2,0)</f>
        <v>01</v>
      </c>
      <c r="C273" s="205" t="str">
        <f>+VLOOKUP(A273,'Hồ sơ nhân viên'!$A$5:$BP$273,2,0)</f>
        <v>01</v>
      </c>
      <c r="D273" s="35" t="s">
        <v>23582</v>
      </c>
      <c r="E273" s="35" t="str">
        <f>VLOOKUP(D273,'DM loại hợp đồng'!$A$4:$B$15,2,0)</f>
        <v>LHD002</v>
      </c>
      <c r="F273" s="35" t="s">
        <v>24008</v>
      </c>
      <c r="G273" s="34"/>
      <c r="H273" s="34" t="str">
        <f t="shared" si="12"/>
        <v>19000100</v>
      </c>
      <c r="I273" s="168">
        <v>41167</v>
      </c>
      <c r="J273" s="168" t="str">
        <f t="shared" si="13"/>
        <v>20120915</v>
      </c>
      <c r="K273" s="168">
        <v>41191</v>
      </c>
      <c r="L273" s="168" t="str">
        <f t="shared" si="14"/>
        <v>20121009</v>
      </c>
      <c r="M273" s="34"/>
      <c r="N273" s="34"/>
      <c r="O273" s="34"/>
      <c r="P273" s="34"/>
      <c r="Q273" s="34"/>
      <c r="R273" s="34"/>
      <c r="S273" s="35"/>
      <c r="T273" s="33"/>
      <c r="U273" s="51"/>
      <c r="V273" s="51" t="s">
        <v>22646</v>
      </c>
      <c r="W273" s="51"/>
      <c r="X273" s="51"/>
      <c r="Y273" s="33"/>
      <c r="Z273" s="183"/>
      <c r="AA273" s="183"/>
      <c r="AB273" s="33"/>
      <c r="AC273" s="45" t="s">
        <v>22518</v>
      </c>
    </row>
    <row r="274" spans="1:29" x14ac:dyDescent="0.25">
      <c r="A274" s="50" t="s">
        <v>21746</v>
      </c>
      <c r="B274" s="205" t="str">
        <f>VLOOKUP(A274,'Hồ sơ nhân viên'!$A$5:$B$273,2,0)</f>
        <v>01</v>
      </c>
      <c r="C274" s="205" t="str">
        <f>+VLOOKUP(A274,'Hồ sơ nhân viên'!$A$5:$BP$273,2,0)</f>
        <v>01</v>
      </c>
      <c r="D274" s="35" t="s">
        <v>23584</v>
      </c>
      <c r="E274" s="35" t="str">
        <f>VLOOKUP(D274,'DM loại hợp đồng'!$A$4:$B$15,2,0)</f>
        <v>LHD004</v>
      </c>
      <c r="F274" s="35" t="s">
        <v>24008</v>
      </c>
      <c r="G274" s="34"/>
      <c r="H274" s="34" t="str">
        <f t="shared" si="12"/>
        <v>19000100</v>
      </c>
      <c r="I274" s="168">
        <v>41192</v>
      </c>
      <c r="J274" s="168" t="str">
        <f t="shared" si="13"/>
        <v>20121010</v>
      </c>
      <c r="K274" s="168">
        <v>42287</v>
      </c>
      <c r="L274" s="168" t="str">
        <f t="shared" si="14"/>
        <v>20151010</v>
      </c>
      <c r="M274" s="34"/>
      <c r="N274" s="34"/>
      <c r="O274" s="34"/>
      <c r="P274" s="34"/>
      <c r="Q274" s="34"/>
      <c r="R274" s="34"/>
      <c r="S274" s="35"/>
      <c r="T274" s="33"/>
      <c r="U274" s="51"/>
      <c r="V274" s="51" t="s">
        <v>22072</v>
      </c>
      <c r="W274" s="51"/>
      <c r="X274" s="51"/>
      <c r="Y274" s="33"/>
      <c r="Z274" s="183"/>
      <c r="AA274" s="183"/>
      <c r="AB274" s="33"/>
      <c r="AC274" s="45" t="s">
        <v>22518</v>
      </c>
    </row>
    <row r="275" spans="1:29" x14ac:dyDescent="0.25">
      <c r="A275" s="50" t="s">
        <v>23124</v>
      </c>
      <c r="B275" s="205" t="str">
        <f>VLOOKUP(A275,'Hồ sơ nhân viên'!$A$5:$B$273,2,0)</f>
        <v>01</v>
      </c>
      <c r="C275" s="205" t="str">
        <f>+VLOOKUP(A275,'Hồ sơ nhân viên'!$A$5:$BP$273,2,0)</f>
        <v>01</v>
      </c>
      <c r="D275" s="35" t="s">
        <v>23582</v>
      </c>
      <c r="E275" s="35" t="str">
        <f>VLOOKUP(D275,'DM loại hợp đồng'!$A$4:$B$15,2,0)</f>
        <v>LHD002</v>
      </c>
      <c r="F275" s="35" t="s">
        <v>23972</v>
      </c>
      <c r="G275" s="34"/>
      <c r="H275" s="34" t="str">
        <f t="shared" si="12"/>
        <v>19000100</v>
      </c>
      <c r="I275" s="168">
        <v>42079</v>
      </c>
      <c r="J275" s="168" t="str">
        <f t="shared" si="13"/>
        <v>20150316</v>
      </c>
      <c r="K275" s="168">
        <v>42140</v>
      </c>
      <c r="L275" s="168" t="str">
        <f t="shared" si="14"/>
        <v>20150516</v>
      </c>
      <c r="M275" s="34"/>
      <c r="N275" s="34"/>
      <c r="O275" s="34"/>
      <c r="P275" s="34"/>
      <c r="Q275" s="34"/>
      <c r="R275" s="34"/>
      <c r="S275" s="35"/>
      <c r="T275" s="33"/>
      <c r="U275" s="51"/>
      <c r="V275" s="51" t="s">
        <v>23623</v>
      </c>
      <c r="W275" s="51"/>
      <c r="X275" s="51"/>
      <c r="Y275" s="33"/>
      <c r="Z275" s="183"/>
      <c r="AA275" s="183"/>
      <c r="AB275" s="33"/>
      <c r="AC275" s="45" t="s">
        <v>22518</v>
      </c>
    </row>
    <row r="276" spans="1:29" x14ac:dyDescent="0.25">
      <c r="A276" s="50" t="s">
        <v>23124</v>
      </c>
      <c r="B276" s="205" t="str">
        <f>VLOOKUP(A276,'Hồ sơ nhân viên'!$A$5:$B$273,2,0)</f>
        <v>01</v>
      </c>
      <c r="C276" s="205" t="str">
        <f>+VLOOKUP(A276,'Hồ sơ nhân viên'!$A$5:$BP$273,2,0)</f>
        <v>01</v>
      </c>
      <c r="D276" s="35" t="s">
        <v>23584</v>
      </c>
      <c r="E276" s="35" t="str">
        <f>VLOOKUP(D276,'DM loại hợp đồng'!$A$4:$B$15,2,0)</f>
        <v>LHD004</v>
      </c>
      <c r="F276" s="35" t="s">
        <v>23972</v>
      </c>
      <c r="G276" s="34"/>
      <c r="H276" s="34" t="str">
        <f t="shared" si="12"/>
        <v>19000100</v>
      </c>
      <c r="I276" s="168">
        <v>42140</v>
      </c>
      <c r="J276" s="168" t="str">
        <f t="shared" si="13"/>
        <v>20150516</v>
      </c>
      <c r="K276" s="168">
        <v>42520</v>
      </c>
      <c r="L276" s="168" t="str">
        <f t="shared" si="14"/>
        <v>20160530</v>
      </c>
      <c r="M276" s="34"/>
      <c r="N276" s="34"/>
      <c r="O276" s="34"/>
      <c r="P276" s="34"/>
      <c r="Q276" s="34"/>
      <c r="R276" s="34"/>
      <c r="S276" s="35"/>
      <c r="T276" s="33"/>
      <c r="U276" s="51"/>
      <c r="V276" s="51" t="s">
        <v>23623</v>
      </c>
      <c r="W276" s="51"/>
      <c r="X276" s="51"/>
      <c r="Y276" s="33"/>
      <c r="Z276" s="183"/>
      <c r="AA276" s="183"/>
      <c r="AB276" s="33"/>
      <c r="AC276" s="45" t="s">
        <v>22518</v>
      </c>
    </row>
    <row r="277" spans="1:29" x14ac:dyDescent="0.25">
      <c r="A277" s="50" t="s">
        <v>23129</v>
      </c>
      <c r="B277" s="205" t="str">
        <f>VLOOKUP(A277,'Hồ sơ nhân viên'!$A$5:$B$273,2,0)</f>
        <v>01</v>
      </c>
      <c r="C277" s="205" t="str">
        <f>+VLOOKUP(A277,'Hồ sơ nhân viên'!$A$5:$BP$273,2,0)</f>
        <v>01</v>
      </c>
      <c r="D277" s="35" t="s">
        <v>23582</v>
      </c>
      <c r="E277" s="35" t="str">
        <f>VLOOKUP(D277,'DM loại hợp đồng'!$A$4:$B$15,2,0)</f>
        <v>LHD002</v>
      </c>
      <c r="F277" s="35">
        <v>0</v>
      </c>
      <c r="G277" s="34"/>
      <c r="H277" s="34" t="str">
        <f t="shared" si="12"/>
        <v>19000100</v>
      </c>
      <c r="I277" s="168">
        <v>40765</v>
      </c>
      <c r="J277" s="168" t="str">
        <f t="shared" si="13"/>
        <v>20110810</v>
      </c>
      <c r="K277" s="168">
        <v>40857</v>
      </c>
      <c r="L277" s="168" t="str">
        <f t="shared" si="14"/>
        <v>20111110</v>
      </c>
      <c r="M277" s="34"/>
      <c r="N277" s="34"/>
      <c r="O277" s="34"/>
      <c r="P277" s="34"/>
      <c r="Q277" s="34"/>
      <c r="R277" s="34"/>
      <c r="S277" s="35"/>
      <c r="T277" s="33"/>
      <c r="U277" s="51"/>
      <c r="V277" s="51" t="s">
        <v>22646</v>
      </c>
      <c r="W277" s="51"/>
      <c r="X277" s="51"/>
      <c r="Y277" s="33"/>
      <c r="Z277" s="183"/>
      <c r="AA277" s="183"/>
      <c r="AB277" s="33"/>
      <c r="AC277" s="45" t="s">
        <v>22518</v>
      </c>
    </row>
    <row r="278" spans="1:29" x14ac:dyDescent="0.25">
      <c r="A278" s="50" t="s">
        <v>21694</v>
      </c>
      <c r="B278" s="205" t="str">
        <f>VLOOKUP(A278,'Hồ sơ nhân viên'!$A$5:$B$273,2,0)</f>
        <v>01</v>
      </c>
      <c r="C278" s="205" t="str">
        <f>+VLOOKUP(A278,'Hồ sơ nhân viên'!$A$5:$BP$273,2,0)</f>
        <v>01</v>
      </c>
      <c r="D278" s="35" t="s">
        <v>23582</v>
      </c>
      <c r="E278" s="35" t="str">
        <f>VLOOKUP(D278,'DM loại hợp đồng'!$A$4:$B$15,2,0)</f>
        <v>LHD002</v>
      </c>
      <c r="F278" s="35">
        <v>0</v>
      </c>
      <c r="G278" s="34"/>
      <c r="H278" s="34" t="str">
        <f t="shared" si="12"/>
        <v>19000100</v>
      </c>
      <c r="I278" s="168">
        <v>41456</v>
      </c>
      <c r="J278" s="168" t="str">
        <f t="shared" si="13"/>
        <v>20130701</v>
      </c>
      <c r="K278" s="168">
        <v>41516</v>
      </c>
      <c r="L278" s="168" t="str">
        <f t="shared" si="14"/>
        <v>20130830</v>
      </c>
      <c r="M278" s="34"/>
      <c r="N278" s="34"/>
      <c r="O278" s="34"/>
      <c r="P278" s="34"/>
      <c r="Q278" s="34"/>
      <c r="R278" s="34"/>
      <c r="S278" s="35"/>
      <c r="T278" s="33"/>
      <c r="U278" s="51"/>
      <c r="V278" s="51" t="s">
        <v>23272</v>
      </c>
      <c r="W278" s="51"/>
      <c r="X278" s="51"/>
      <c r="Y278" s="33"/>
      <c r="Z278" s="183"/>
      <c r="AA278" s="183"/>
      <c r="AB278" s="33"/>
      <c r="AC278" s="45" t="s">
        <v>22518</v>
      </c>
    </row>
    <row r="279" spans="1:29" x14ac:dyDescent="0.25">
      <c r="A279" s="50" t="s">
        <v>21694</v>
      </c>
      <c r="B279" s="205" t="str">
        <f>VLOOKUP(A279,'Hồ sơ nhân viên'!$A$5:$B$273,2,0)</f>
        <v>01</v>
      </c>
      <c r="C279" s="205" t="str">
        <f>+VLOOKUP(A279,'Hồ sơ nhân viên'!$A$5:$BP$273,2,0)</f>
        <v>01</v>
      </c>
      <c r="D279" s="35" t="s">
        <v>23584</v>
      </c>
      <c r="E279" s="35" t="str">
        <f>VLOOKUP(D279,'DM loại hợp đồng'!$A$4:$B$15,2,0)</f>
        <v>LHD004</v>
      </c>
      <c r="F279" s="35">
        <v>0</v>
      </c>
      <c r="G279" s="34"/>
      <c r="H279" s="34" t="str">
        <f t="shared" si="12"/>
        <v>19000100</v>
      </c>
      <c r="I279" s="168">
        <v>41518</v>
      </c>
      <c r="J279" s="168" t="str">
        <f t="shared" si="13"/>
        <v>20130901</v>
      </c>
      <c r="K279" s="168">
        <v>41881</v>
      </c>
      <c r="L279" s="168" t="str">
        <f t="shared" si="14"/>
        <v>20140830</v>
      </c>
      <c r="M279" s="34"/>
      <c r="N279" s="34"/>
      <c r="O279" s="34"/>
      <c r="P279" s="34"/>
      <c r="Q279" s="34"/>
      <c r="R279" s="34"/>
      <c r="S279" s="35"/>
      <c r="T279" s="33"/>
      <c r="U279" s="51"/>
      <c r="V279" s="51" t="s">
        <v>22077</v>
      </c>
      <c r="W279" s="51"/>
      <c r="X279" s="51"/>
      <c r="Y279" s="33"/>
      <c r="Z279" s="183"/>
      <c r="AA279" s="183"/>
      <c r="AB279" s="33"/>
      <c r="AC279" s="45" t="s">
        <v>22518</v>
      </c>
    </row>
    <row r="280" spans="1:29" x14ac:dyDescent="0.25">
      <c r="A280" s="50" t="s">
        <v>21694</v>
      </c>
      <c r="B280" s="205" t="str">
        <f>VLOOKUP(A280,'Hồ sơ nhân viên'!$A$5:$B$273,2,0)</f>
        <v>01</v>
      </c>
      <c r="C280" s="205" t="str">
        <f>+VLOOKUP(A280,'Hồ sơ nhân viên'!$A$5:$BP$273,2,0)</f>
        <v>01</v>
      </c>
      <c r="D280" s="35" t="s">
        <v>23585</v>
      </c>
      <c r="E280" s="35" t="str">
        <f>VLOOKUP(D280,'DM loại hợp đồng'!$A$4:$B$15,2,0)</f>
        <v>LHD005</v>
      </c>
      <c r="F280" s="35">
        <v>0</v>
      </c>
      <c r="G280" s="34"/>
      <c r="H280" s="34" t="str">
        <f t="shared" si="12"/>
        <v>19000100</v>
      </c>
      <c r="I280" s="168">
        <v>41883</v>
      </c>
      <c r="J280" s="168" t="str">
        <f t="shared" si="13"/>
        <v>20140901</v>
      </c>
      <c r="K280" s="168">
        <v>1</v>
      </c>
      <c r="L280" s="168" t="str">
        <f t="shared" si="14"/>
        <v>19000101</v>
      </c>
      <c r="M280" s="34"/>
      <c r="N280" s="34"/>
      <c r="O280" s="34"/>
      <c r="P280" s="34"/>
      <c r="Q280" s="34"/>
      <c r="R280" s="34"/>
      <c r="S280" s="35"/>
      <c r="T280" s="33"/>
      <c r="U280" s="51"/>
      <c r="V280" s="51" t="s">
        <v>23637</v>
      </c>
      <c r="W280" s="51"/>
      <c r="X280" s="51"/>
      <c r="Y280" s="33"/>
      <c r="Z280" s="183"/>
      <c r="AA280" s="183"/>
      <c r="AB280" s="33"/>
      <c r="AC280" s="45" t="s">
        <v>22518</v>
      </c>
    </row>
    <row r="281" spans="1:29" x14ac:dyDescent="0.25">
      <c r="A281" s="50" t="s">
        <v>21722</v>
      </c>
      <c r="B281" s="205" t="str">
        <f>VLOOKUP(A281,'Hồ sơ nhân viên'!$A$5:$B$273,2,0)</f>
        <v>01</v>
      </c>
      <c r="C281" s="205" t="str">
        <f>+VLOOKUP(A281,'Hồ sơ nhân viên'!$A$5:$BP$273,2,0)</f>
        <v>01</v>
      </c>
      <c r="D281" s="35" t="s">
        <v>23582</v>
      </c>
      <c r="E281" s="35" t="str">
        <f>VLOOKUP(D281,'DM loại hợp đồng'!$A$4:$B$15,2,0)</f>
        <v>LHD002</v>
      </c>
      <c r="F281" s="35">
        <v>0</v>
      </c>
      <c r="G281" s="34"/>
      <c r="H281" s="34" t="str">
        <f t="shared" si="12"/>
        <v>19000100</v>
      </c>
      <c r="I281" s="168">
        <v>40739</v>
      </c>
      <c r="J281" s="168" t="str">
        <f t="shared" si="13"/>
        <v>20110715</v>
      </c>
      <c r="K281" s="168">
        <v>40801</v>
      </c>
      <c r="L281" s="168" t="str">
        <f t="shared" si="14"/>
        <v>20110915</v>
      </c>
      <c r="M281" s="34"/>
      <c r="N281" s="34"/>
      <c r="O281" s="34"/>
      <c r="P281" s="34"/>
      <c r="Q281" s="34"/>
      <c r="R281" s="34"/>
      <c r="S281" s="35"/>
      <c r="T281" s="33"/>
      <c r="U281" s="51"/>
      <c r="V281" s="51" t="s">
        <v>23600</v>
      </c>
      <c r="W281" s="51"/>
      <c r="X281" s="51"/>
      <c r="Y281" s="33"/>
      <c r="Z281" s="183"/>
      <c r="AA281" s="183"/>
      <c r="AB281" s="33"/>
      <c r="AC281" s="45" t="s">
        <v>22518</v>
      </c>
    </row>
    <row r="282" spans="1:29" x14ac:dyDescent="0.25">
      <c r="A282" s="50" t="s">
        <v>21722</v>
      </c>
      <c r="B282" s="205" t="str">
        <f>VLOOKUP(A282,'Hồ sơ nhân viên'!$A$5:$B$273,2,0)</f>
        <v>01</v>
      </c>
      <c r="C282" s="205" t="str">
        <f>+VLOOKUP(A282,'Hồ sơ nhân viên'!$A$5:$BP$273,2,0)</f>
        <v>01</v>
      </c>
      <c r="D282" s="35" t="s">
        <v>23584</v>
      </c>
      <c r="E282" s="35" t="str">
        <f>VLOOKUP(D282,'DM loại hợp đồng'!$A$4:$B$15,2,0)</f>
        <v>LHD004</v>
      </c>
      <c r="F282" s="35">
        <v>0</v>
      </c>
      <c r="G282" s="34"/>
      <c r="H282" s="34" t="str">
        <f t="shared" si="12"/>
        <v>19000100</v>
      </c>
      <c r="I282" s="168">
        <v>40801</v>
      </c>
      <c r="J282" s="168" t="str">
        <f t="shared" si="13"/>
        <v>20110915</v>
      </c>
      <c r="K282" s="168">
        <v>41167</v>
      </c>
      <c r="L282" s="168" t="str">
        <f t="shared" si="14"/>
        <v>20120915</v>
      </c>
      <c r="M282" s="34"/>
      <c r="N282" s="34"/>
      <c r="O282" s="34"/>
      <c r="P282" s="34"/>
      <c r="Q282" s="34"/>
      <c r="R282" s="34"/>
      <c r="S282" s="35"/>
      <c r="T282" s="33"/>
      <c r="U282" s="51"/>
      <c r="V282" s="51" t="s">
        <v>23600</v>
      </c>
      <c r="W282" s="51"/>
      <c r="X282" s="51"/>
      <c r="Y282" s="33"/>
      <c r="Z282" s="183"/>
      <c r="AA282" s="183"/>
      <c r="AB282" s="33"/>
      <c r="AC282" s="45" t="s">
        <v>22518</v>
      </c>
    </row>
    <row r="283" spans="1:29" x14ac:dyDescent="0.25">
      <c r="A283" s="50" t="s">
        <v>21722</v>
      </c>
      <c r="B283" s="205" t="str">
        <f>VLOOKUP(A283,'Hồ sơ nhân viên'!$A$5:$B$273,2,0)</f>
        <v>01</v>
      </c>
      <c r="C283" s="205" t="str">
        <f>+VLOOKUP(A283,'Hồ sơ nhân viên'!$A$5:$BP$273,2,0)</f>
        <v>01</v>
      </c>
      <c r="D283" s="35" t="s">
        <v>23584</v>
      </c>
      <c r="E283" s="35" t="str">
        <f>VLOOKUP(D283,'DM loại hợp đồng'!$A$4:$B$15,2,0)</f>
        <v>LHD004</v>
      </c>
      <c r="F283" s="35">
        <v>0</v>
      </c>
      <c r="G283" s="34"/>
      <c r="H283" s="34" t="str">
        <f t="shared" si="12"/>
        <v>19000100</v>
      </c>
      <c r="I283" s="168">
        <v>41167</v>
      </c>
      <c r="J283" s="168" t="str">
        <f t="shared" si="13"/>
        <v>20120915</v>
      </c>
      <c r="K283" s="168">
        <v>42262</v>
      </c>
      <c r="L283" s="168" t="str">
        <f t="shared" si="14"/>
        <v>20150915</v>
      </c>
      <c r="M283" s="34"/>
      <c r="N283" s="34"/>
      <c r="O283" s="34"/>
      <c r="P283" s="34"/>
      <c r="Q283" s="34"/>
      <c r="R283" s="34"/>
      <c r="S283" s="35"/>
      <c r="T283" s="33"/>
      <c r="U283" s="51"/>
      <c r="V283" s="51" t="s">
        <v>23601</v>
      </c>
      <c r="W283" s="51"/>
      <c r="X283" s="51"/>
      <c r="Y283" s="33"/>
      <c r="Z283" s="183"/>
      <c r="AA283" s="183"/>
      <c r="AB283" s="33"/>
      <c r="AC283" s="45" t="s">
        <v>22518</v>
      </c>
    </row>
    <row r="284" spans="1:29" x14ac:dyDescent="0.25">
      <c r="A284" s="50" t="s">
        <v>21735</v>
      </c>
      <c r="B284" s="205" t="str">
        <f>VLOOKUP(A284,'Hồ sơ nhân viên'!$A$5:$B$273,2,0)</f>
        <v>01</v>
      </c>
      <c r="C284" s="205" t="str">
        <f>+VLOOKUP(A284,'Hồ sơ nhân viên'!$A$5:$BP$273,2,0)</f>
        <v>01</v>
      </c>
      <c r="D284" s="35" t="s">
        <v>23582</v>
      </c>
      <c r="E284" s="35" t="str">
        <f>VLOOKUP(D284,'DM loại hợp đồng'!$A$4:$B$15,2,0)</f>
        <v>LHD002</v>
      </c>
      <c r="F284" s="35" t="s">
        <v>24009</v>
      </c>
      <c r="G284" s="34"/>
      <c r="H284" s="34" t="str">
        <f t="shared" si="12"/>
        <v>19000100</v>
      </c>
      <c r="I284" s="168">
        <v>40848</v>
      </c>
      <c r="J284" s="168" t="str">
        <f t="shared" si="13"/>
        <v>20111101</v>
      </c>
      <c r="K284" s="168">
        <v>40908</v>
      </c>
      <c r="L284" s="168" t="str">
        <f t="shared" si="14"/>
        <v>20111231</v>
      </c>
      <c r="M284" s="34"/>
      <c r="N284" s="34"/>
      <c r="O284" s="34"/>
      <c r="P284" s="34"/>
      <c r="Q284" s="34"/>
      <c r="R284" s="34"/>
      <c r="S284" s="35"/>
      <c r="T284" s="33"/>
      <c r="U284" s="51"/>
      <c r="V284" s="51" t="s">
        <v>22069</v>
      </c>
      <c r="W284" s="51"/>
      <c r="X284" s="51"/>
      <c r="Y284" s="33"/>
      <c r="Z284" s="183"/>
      <c r="AA284" s="183"/>
      <c r="AB284" s="33"/>
      <c r="AC284" s="45" t="s">
        <v>22518</v>
      </c>
    </row>
    <row r="285" spans="1:29" x14ac:dyDescent="0.25">
      <c r="A285" s="50" t="s">
        <v>21735</v>
      </c>
      <c r="B285" s="205" t="str">
        <f>VLOOKUP(A285,'Hồ sơ nhân viên'!$A$5:$B$273,2,0)</f>
        <v>01</v>
      </c>
      <c r="C285" s="205" t="str">
        <f>+VLOOKUP(A285,'Hồ sơ nhân viên'!$A$5:$BP$273,2,0)</f>
        <v>01</v>
      </c>
      <c r="D285" s="35" t="s">
        <v>23585</v>
      </c>
      <c r="E285" s="35" t="str">
        <f>VLOOKUP(D285,'DM loại hợp đồng'!$A$4:$B$15,2,0)</f>
        <v>LHD005</v>
      </c>
      <c r="F285" s="35" t="s">
        <v>24009</v>
      </c>
      <c r="G285" s="34"/>
      <c r="H285" s="34" t="str">
        <f t="shared" si="12"/>
        <v>19000100</v>
      </c>
      <c r="I285" s="168">
        <v>40909</v>
      </c>
      <c r="J285" s="168" t="str">
        <f t="shared" si="13"/>
        <v>20120101</v>
      </c>
      <c r="K285" s="168">
        <v>1</v>
      </c>
      <c r="L285" s="168" t="str">
        <f t="shared" si="14"/>
        <v>19000101</v>
      </c>
      <c r="M285" s="34"/>
      <c r="N285" s="34"/>
      <c r="O285" s="34"/>
      <c r="P285" s="34"/>
      <c r="Q285" s="34"/>
      <c r="R285" s="34"/>
      <c r="S285" s="35"/>
      <c r="T285" s="33"/>
      <c r="U285" s="51"/>
      <c r="V285" s="51" t="s">
        <v>22069</v>
      </c>
      <c r="W285" s="51"/>
      <c r="X285" s="51"/>
      <c r="Y285" s="33"/>
      <c r="Z285" s="183"/>
      <c r="AA285" s="183"/>
      <c r="AB285" s="33"/>
      <c r="AC285" s="45" t="s">
        <v>22518</v>
      </c>
    </row>
    <row r="286" spans="1:29" x14ac:dyDescent="0.25">
      <c r="A286" s="50" t="s">
        <v>21750</v>
      </c>
      <c r="B286" s="205" t="str">
        <f>VLOOKUP(A286,'Hồ sơ nhân viên'!$A$5:$B$273,2,0)</f>
        <v>01</v>
      </c>
      <c r="C286" s="205" t="str">
        <f>+VLOOKUP(A286,'Hồ sơ nhân viên'!$A$5:$BP$273,2,0)</f>
        <v>01</v>
      </c>
      <c r="D286" s="35" t="s">
        <v>23582</v>
      </c>
      <c r="E286" s="35" t="str">
        <f>VLOOKUP(D286,'DM loại hợp đồng'!$A$4:$B$15,2,0)</f>
        <v>LHD002</v>
      </c>
      <c r="F286" s="35" t="s">
        <v>24010</v>
      </c>
      <c r="G286" s="34"/>
      <c r="H286" s="34" t="str">
        <f t="shared" si="12"/>
        <v>19000100</v>
      </c>
      <c r="I286" s="168">
        <v>41306</v>
      </c>
      <c r="J286" s="168" t="str">
        <f t="shared" si="13"/>
        <v>20130201</v>
      </c>
      <c r="K286" s="168">
        <v>41364</v>
      </c>
      <c r="L286" s="168" t="str">
        <f t="shared" si="14"/>
        <v>20130331</v>
      </c>
      <c r="M286" s="34"/>
      <c r="N286" s="34"/>
      <c r="O286" s="34"/>
      <c r="P286" s="34"/>
      <c r="Q286" s="34"/>
      <c r="R286" s="34"/>
      <c r="S286" s="35"/>
      <c r="T286" s="33"/>
      <c r="U286" s="51"/>
      <c r="V286" s="51" t="s">
        <v>22646</v>
      </c>
      <c r="W286" s="51"/>
      <c r="X286" s="51"/>
      <c r="Y286" s="33"/>
      <c r="Z286" s="183"/>
      <c r="AA286" s="183"/>
      <c r="AB286" s="33"/>
      <c r="AC286" s="45" t="s">
        <v>22518</v>
      </c>
    </row>
    <row r="287" spans="1:29" x14ac:dyDescent="0.25">
      <c r="A287" s="50" t="s">
        <v>21750</v>
      </c>
      <c r="B287" s="205" t="str">
        <f>VLOOKUP(A287,'Hồ sơ nhân viên'!$A$5:$B$273,2,0)</f>
        <v>01</v>
      </c>
      <c r="C287" s="205" t="str">
        <f>+VLOOKUP(A287,'Hồ sơ nhân viên'!$A$5:$BP$273,2,0)</f>
        <v>01</v>
      </c>
      <c r="D287" s="35" t="s">
        <v>23586</v>
      </c>
      <c r="E287" s="35" t="str">
        <f>VLOOKUP(D287,'DM loại hợp đồng'!$A$4:$B$15,2,0)</f>
        <v>LHD010</v>
      </c>
      <c r="F287" s="35" t="s">
        <v>24010</v>
      </c>
      <c r="G287" s="34"/>
      <c r="H287" s="34" t="str">
        <f t="shared" si="12"/>
        <v>19000100</v>
      </c>
      <c r="I287" s="168">
        <v>41365</v>
      </c>
      <c r="J287" s="168" t="str">
        <f t="shared" si="13"/>
        <v>20130401</v>
      </c>
      <c r="K287" s="168">
        <v>41639</v>
      </c>
      <c r="L287" s="168" t="str">
        <f t="shared" si="14"/>
        <v>20131231</v>
      </c>
      <c r="M287" s="34"/>
      <c r="N287" s="34"/>
      <c r="O287" s="34"/>
      <c r="P287" s="34"/>
      <c r="Q287" s="34"/>
      <c r="R287" s="34"/>
      <c r="S287" s="35"/>
      <c r="T287" s="33"/>
      <c r="U287" s="51"/>
      <c r="V287" s="51" t="s">
        <v>22646</v>
      </c>
      <c r="W287" s="51"/>
      <c r="X287" s="51"/>
      <c r="Y287" s="33"/>
      <c r="Z287" s="183"/>
      <c r="AA287" s="183"/>
      <c r="AB287" s="33"/>
      <c r="AC287" s="45" t="s">
        <v>22518</v>
      </c>
    </row>
    <row r="288" spans="1:29" x14ac:dyDescent="0.25">
      <c r="A288" s="50" t="s">
        <v>21750</v>
      </c>
      <c r="B288" s="205" t="str">
        <f>VLOOKUP(A288,'Hồ sơ nhân viên'!$A$5:$B$273,2,0)</f>
        <v>01</v>
      </c>
      <c r="C288" s="205" t="str">
        <f>+VLOOKUP(A288,'Hồ sơ nhân viên'!$A$5:$BP$273,2,0)</f>
        <v>01</v>
      </c>
      <c r="D288" s="35" t="s">
        <v>23584</v>
      </c>
      <c r="E288" s="35" t="str">
        <f>VLOOKUP(D288,'DM loại hợp đồng'!$A$4:$B$15,2,0)</f>
        <v>LHD004</v>
      </c>
      <c r="F288" s="35" t="s">
        <v>24010</v>
      </c>
      <c r="G288" s="34"/>
      <c r="H288" s="34" t="str">
        <f t="shared" si="12"/>
        <v>19000100</v>
      </c>
      <c r="I288" s="168">
        <v>41640</v>
      </c>
      <c r="J288" s="168" t="str">
        <f t="shared" si="13"/>
        <v>20140101</v>
      </c>
      <c r="K288" s="168">
        <v>42735</v>
      </c>
      <c r="L288" s="168" t="str">
        <f t="shared" si="14"/>
        <v>20161231</v>
      </c>
      <c r="M288" s="34"/>
      <c r="N288" s="34"/>
      <c r="O288" s="34"/>
      <c r="P288" s="34"/>
      <c r="Q288" s="34"/>
      <c r="R288" s="34"/>
      <c r="S288" s="35"/>
      <c r="T288" s="33"/>
      <c r="U288" s="51"/>
      <c r="V288" s="51" t="s">
        <v>23638</v>
      </c>
      <c r="W288" s="51"/>
      <c r="X288" s="51"/>
      <c r="Y288" s="33"/>
      <c r="Z288" s="183"/>
      <c r="AA288" s="183"/>
      <c r="AB288" s="33"/>
      <c r="AC288" s="45" t="s">
        <v>22518</v>
      </c>
    </row>
    <row r="289" spans="1:29" x14ac:dyDescent="0.25">
      <c r="A289" s="50" t="s">
        <v>21750</v>
      </c>
      <c r="B289" s="205" t="str">
        <f>VLOOKUP(A289,'Hồ sơ nhân viên'!$A$5:$B$273,2,0)</f>
        <v>01</v>
      </c>
      <c r="C289" s="205" t="str">
        <f>+VLOOKUP(A289,'Hồ sơ nhân viên'!$A$5:$BP$273,2,0)</f>
        <v>01</v>
      </c>
      <c r="D289" s="35" t="s">
        <v>23585</v>
      </c>
      <c r="E289" s="35" t="str">
        <f>VLOOKUP(D289,'DM loại hợp đồng'!$A$4:$B$15,2,0)</f>
        <v>LHD005</v>
      </c>
      <c r="F289" s="35" t="s">
        <v>24010</v>
      </c>
      <c r="G289" s="34"/>
      <c r="H289" s="34" t="str">
        <f t="shared" si="12"/>
        <v>19000100</v>
      </c>
      <c r="I289" s="168">
        <v>42736</v>
      </c>
      <c r="J289" s="168" t="str">
        <f t="shared" si="13"/>
        <v>20170101</v>
      </c>
      <c r="K289" s="168" t="s">
        <v>22646</v>
      </c>
      <c r="L289" s="168" t="e">
        <f t="shared" si="14"/>
        <v>#VALUE!</v>
      </c>
      <c r="M289" s="34"/>
      <c r="N289" s="34"/>
      <c r="O289" s="34"/>
      <c r="P289" s="34"/>
      <c r="Q289" s="34"/>
      <c r="R289" s="34"/>
      <c r="S289" s="35"/>
      <c r="T289" s="33"/>
      <c r="U289" s="51"/>
      <c r="V289" s="51" t="s">
        <v>22064</v>
      </c>
      <c r="W289" s="51"/>
      <c r="X289" s="51"/>
      <c r="Y289" s="33"/>
      <c r="Z289" s="183"/>
      <c r="AA289" s="183"/>
      <c r="AB289" s="33"/>
      <c r="AC289" s="45" t="s">
        <v>22518</v>
      </c>
    </row>
    <row r="290" spans="1:29" x14ac:dyDescent="0.25">
      <c r="A290" s="50" t="s">
        <v>21779</v>
      </c>
      <c r="B290" s="205" t="str">
        <f>VLOOKUP(A290,'Hồ sơ nhân viên'!$A$5:$B$273,2,0)</f>
        <v>01</v>
      </c>
      <c r="C290" s="205" t="str">
        <f>+VLOOKUP(A290,'Hồ sơ nhân viên'!$A$5:$BP$273,2,0)</f>
        <v>01</v>
      </c>
      <c r="D290" s="35" t="s">
        <v>23582</v>
      </c>
      <c r="E290" s="35" t="str">
        <f>VLOOKUP(D290,'DM loại hợp đồng'!$A$4:$B$15,2,0)</f>
        <v>LHD002</v>
      </c>
      <c r="F290" s="35" t="s">
        <v>24011</v>
      </c>
      <c r="G290" s="34"/>
      <c r="H290" s="34" t="str">
        <f t="shared" si="12"/>
        <v>19000100</v>
      </c>
      <c r="I290" s="168">
        <v>41579</v>
      </c>
      <c r="J290" s="168" t="str">
        <f t="shared" si="13"/>
        <v>20131101</v>
      </c>
      <c r="K290" s="168">
        <v>41639</v>
      </c>
      <c r="L290" s="168" t="str">
        <f t="shared" si="14"/>
        <v>20131231</v>
      </c>
      <c r="M290" s="34"/>
      <c r="N290" s="34"/>
      <c r="O290" s="34"/>
      <c r="P290" s="34"/>
      <c r="Q290" s="34"/>
      <c r="R290" s="34"/>
      <c r="S290" s="35"/>
      <c r="T290" s="33"/>
      <c r="U290" s="51"/>
      <c r="V290" s="51" t="s">
        <v>23600</v>
      </c>
      <c r="W290" s="51"/>
      <c r="X290" s="51"/>
      <c r="Y290" s="33"/>
      <c r="Z290" s="183"/>
      <c r="AA290" s="183"/>
      <c r="AB290" s="33"/>
      <c r="AC290" s="45" t="s">
        <v>22518</v>
      </c>
    </row>
    <row r="291" spans="1:29" x14ac:dyDescent="0.25">
      <c r="A291" s="50" t="s">
        <v>21802</v>
      </c>
      <c r="B291" s="205" t="str">
        <f>VLOOKUP(A291,'Hồ sơ nhân viên'!$A$5:$B$273,2,0)</f>
        <v>01</v>
      </c>
      <c r="C291" s="205" t="str">
        <f>+VLOOKUP(A291,'Hồ sơ nhân viên'!$A$5:$BP$273,2,0)</f>
        <v>01</v>
      </c>
      <c r="D291" s="35" t="s">
        <v>23582</v>
      </c>
      <c r="E291" s="35" t="str">
        <f>VLOOKUP(D291,'DM loại hợp đồng'!$A$4:$B$15,2,0)</f>
        <v>LHD002</v>
      </c>
      <c r="F291" s="35" t="s">
        <v>24012</v>
      </c>
      <c r="G291" s="34"/>
      <c r="H291" s="34" t="str">
        <f t="shared" si="12"/>
        <v>19000100</v>
      </c>
      <c r="I291" s="168">
        <v>42310</v>
      </c>
      <c r="J291" s="168" t="str">
        <f t="shared" si="13"/>
        <v>20151102</v>
      </c>
      <c r="K291" s="168">
        <v>42369</v>
      </c>
      <c r="L291" s="168" t="str">
        <f t="shared" si="14"/>
        <v>20151231</v>
      </c>
      <c r="M291" s="34"/>
      <c r="N291" s="34"/>
      <c r="O291" s="34"/>
      <c r="P291" s="34"/>
      <c r="Q291" s="34"/>
      <c r="R291" s="34"/>
      <c r="S291" s="35"/>
      <c r="T291" s="33"/>
      <c r="U291" s="51"/>
      <c r="V291" s="51" t="s">
        <v>22064</v>
      </c>
      <c r="W291" s="51"/>
      <c r="X291" s="51"/>
      <c r="Y291" s="33"/>
      <c r="Z291" s="183"/>
      <c r="AA291" s="183"/>
      <c r="AB291" s="33"/>
      <c r="AC291" s="45" t="s">
        <v>22518</v>
      </c>
    </row>
    <row r="292" spans="1:29" x14ac:dyDescent="0.25">
      <c r="A292" s="50" t="s">
        <v>21802</v>
      </c>
      <c r="B292" s="205" t="str">
        <f>VLOOKUP(A292,'Hồ sơ nhân viên'!$A$5:$B$273,2,0)</f>
        <v>01</v>
      </c>
      <c r="C292" s="205" t="str">
        <f>+VLOOKUP(A292,'Hồ sơ nhân viên'!$A$5:$BP$273,2,0)</f>
        <v>01</v>
      </c>
      <c r="D292" s="35" t="s">
        <v>23584</v>
      </c>
      <c r="E292" s="35" t="str">
        <f>VLOOKUP(D292,'DM loại hợp đồng'!$A$4:$B$15,2,0)</f>
        <v>LHD004</v>
      </c>
      <c r="F292" s="35" t="s">
        <v>24012</v>
      </c>
      <c r="G292" s="34"/>
      <c r="H292" s="34" t="str">
        <f t="shared" si="12"/>
        <v>19000100</v>
      </c>
      <c r="I292" s="168">
        <v>42370</v>
      </c>
      <c r="J292" s="168" t="str">
        <f t="shared" si="13"/>
        <v>20160101</v>
      </c>
      <c r="K292" s="168">
        <v>42735</v>
      </c>
      <c r="L292" s="168" t="str">
        <f t="shared" si="14"/>
        <v>20161231</v>
      </c>
      <c r="M292" s="34"/>
      <c r="N292" s="34"/>
      <c r="O292" s="34"/>
      <c r="P292" s="34"/>
      <c r="Q292" s="34"/>
      <c r="R292" s="34"/>
      <c r="S292" s="35"/>
      <c r="T292" s="33"/>
      <c r="U292" s="51"/>
      <c r="V292" s="51" t="s">
        <v>22064</v>
      </c>
      <c r="W292" s="51"/>
      <c r="X292" s="51"/>
      <c r="Y292" s="33"/>
      <c r="Z292" s="183"/>
      <c r="AA292" s="183"/>
      <c r="AB292" s="33"/>
      <c r="AC292" s="45" t="s">
        <v>22518</v>
      </c>
    </row>
    <row r="293" spans="1:29" x14ac:dyDescent="0.25">
      <c r="A293" s="50" t="s">
        <v>23141</v>
      </c>
      <c r="B293" s="205" t="str">
        <f>VLOOKUP(A293,'Hồ sơ nhân viên'!$A$5:$B$273,2,0)</f>
        <v>01</v>
      </c>
      <c r="C293" s="205" t="str">
        <f>+VLOOKUP(A293,'Hồ sơ nhân viên'!$A$5:$BP$273,2,0)</f>
        <v>01</v>
      </c>
      <c r="D293" s="35" t="s">
        <v>23582</v>
      </c>
      <c r="E293" s="35" t="str">
        <f>VLOOKUP(D293,'DM loại hợp đồng'!$A$4:$B$15,2,0)</f>
        <v>LHD002</v>
      </c>
      <c r="F293" s="35" t="s">
        <v>24013</v>
      </c>
      <c r="G293" s="34"/>
      <c r="H293" s="34" t="str">
        <f t="shared" si="12"/>
        <v>19000100</v>
      </c>
      <c r="I293" s="168">
        <v>42324</v>
      </c>
      <c r="J293" s="168" t="str">
        <f t="shared" si="13"/>
        <v>20151116</v>
      </c>
      <c r="K293" s="168">
        <v>42385</v>
      </c>
      <c r="L293" s="168" t="str">
        <f t="shared" si="14"/>
        <v>20160116</v>
      </c>
      <c r="M293" s="34"/>
      <c r="N293" s="34"/>
      <c r="O293" s="34"/>
      <c r="P293" s="34"/>
      <c r="Q293" s="34"/>
      <c r="R293" s="34"/>
      <c r="S293" s="35"/>
      <c r="T293" s="33"/>
      <c r="U293" s="51"/>
      <c r="V293" s="51" t="s">
        <v>22064</v>
      </c>
      <c r="W293" s="51"/>
      <c r="X293" s="51"/>
      <c r="Y293" s="33"/>
      <c r="Z293" s="183"/>
      <c r="AA293" s="183"/>
      <c r="AB293" s="33"/>
      <c r="AC293" s="45" t="s">
        <v>22518</v>
      </c>
    </row>
    <row r="294" spans="1:29" x14ac:dyDescent="0.25">
      <c r="A294" s="50" t="s">
        <v>23141</v>
      </c>
      <c r="B294" s="205" t="str">
        <f>VLOOKUP(A294,'Hồ sơ nhân viên'!$A$5:$B$273,2,0)</f>
        <v>01</v>
      </c>
      <c r="C294" s="205" t="str">
        <f>+VLOOKUP(A294,'Hồ sơ nhân viên'!$A$5:$BP$273,2,0)</f>
        <v>01</v>
      </c>
      <c r="D294" s="35" t="s">
        <v>23584</v>
      </c>
      <c r="E294" s="35" t="str">
        <f>VLOOKUP(D294,'DM loại hợp đồng'!$A$4:$B$15,2,0)</f>
        <v>LHD004</v>
      </c>
      <c r="F294" s="35" t="s">
        <v>24013</v>
      </c>
      <c r="G294" s="34"/>
      <c r="H294" s="34" t="str">
        <f t="shared" si="12"/>
        <v>19000100</v>
      </c>
      <c r="I294" s="168">
        <v>42385</v>
      </c>
      <c r="J294" s="168" t="str">
        <f t="shared" si="13"/>
        <v>20160116</v>
      </c>
      <c r="K294" s="168">
        <v>42766</v>
      </c>
      <c r="L294" s="168" t="str">
        <f t="shared" si="14"/>
        <v>20170131</v>
      </c>
      <c r="M294" s="34"/>
      <c r="N294" s="34"/>
      <c r="O294" s="34"/>
      <c r="P294" s="34"/>
      <c r="Q294" s="34"/>
      <c r="R294" s="34"/>
      <c r="S294" s="35"/>
      <c r="T294" s="33"/>
      <c r="U294" s="51"/>
      <c r="V294" s="51" t="s">
        <v>22064</v>
      </c>
      <c r="W294" s="51"/>
      <c r="X294" s="51"/>
      <c r="Y294" s="33"/>
      <c r="Z294" s="183"/>
      <c r="AA294" s="183"/>
      <c r="AB294" s="33"/>
      <c r="AC294" s="45" t="s">
        <v>22518</v>
      </c>
    </row>
    <row r="295" spans="1:29" x14ac:dyDescent="0.25">
      <c r="A295" s="50" t="s">
        <v>23146</v>
      </c>
      <c r="B295" s="205" t="str">
        <f>VLOOKUP(A295,'Hồ sơ nhân viên'!$A$5:$B$273,2,0)</f>
        <v>01</v>
      </c>
      <c r="C295" s="205" t="str">
        <f>+VLOOKUP(A295,'Hồ sơ nhân viên'!$A$5:$BP$273,2,0)</f>
        <v>01</v>
      </c>
      <c r="D295" s="35" t="s">
        <v>23582</v>
      </c>
      <c r="E295" s="35" t="str">
        <f>VLOOKUP(D295,'DM loại hợp đồng'!$A$4:$B$15,2,0)</f>
        <v>LHD002</v>
      </c>
      <c r="F295" s="35" t="s">
        <v>24014</v>
      </c>
      <c r="G295" s="34"/>
      <c r="H295" s="34" t="str">
        <f t="shared" si="12"/>
        <v>19000100</v>
      </c>
      <c r="I295" s="168">
        <v>42675</v>
      </c>
      <c r="J295" s="168" t="str">
        <f t="shared" si="13"/>
        <v>20161101</v>
      </c>
      <c r="K295" s="168">
        <v>42766</v>
      </c>
      <c r="L295" s="168" t="str">
        <f t="shared" si="14"/>
        <v>20170131</v>
      </c>
      <c r="M295" s="34"/>
      <c r="N295" s="34"/>
      <c r="O295" s="34"/>
      <c r="P295" s="34"/>
      <c r="Q295" s="34"/>
      <c r="R295" s="34"/>
      <c r="S295" s="35"/>
      <c r="T295" s="33"/>
      <c r="U295" s="51"/>
      <c r="V295" s="51" t="s">
        <v>22065</v>
      </c>
      <c r="W295" s="51"/>
      <c r="X295" s="51"/>
      <c r="Y295" s="33"/>
      <c r="Z295" s="183"/>
      <c r="AA295" s="183"/>
      <c r="AB295" s="33"/>
      <c r="AC295" s="45" t="s">
        <v>22518</v>
      </c>
    </row>
    <row r="296" spans="1:29" x14ac:dyDescent="0.25">
      <c r="A296" s="50" t="s">
        <v>21815</v>
      </c>
      <c r="B296" s="205" t="str">
        <f>VLOOKUP(A296,'Hồ sơ nhân viên'!$A$5:$B$273,2,0)</f>
        <v>01</v>
      </c>
      <c r="C296" s="205" t="str">
        <f>+VLOOKUP(A296,'Hồ sơ nhân viên'!$A$5:$BP$273,2,0)</f>
        <v>01</v>
      </c>
      <c r="D296" s="35" t="s">
        <v>23582</v>
      </c>
      <c r="E296" s="35" t="str">
        <f>VLOOKUP(D296,'DM loại hợp đồng'!$A$4:$B$15,2,0)</f>
        <v>LHD002</v>
      </c>
      <c r="F296" s="35" t="s">
        <v>24015</v>
      </c>
      <c r="G296" s="34"/>
      <c r="H296" s="34" t="str">
        <f t="shared" si="12"/>
        <v>19000100</v>
      </c>
      <c r="I296" s="168">
        <v>42695</v>
      </c>
      <c r="J296" s="168" t="str">
        <f t="shared" si="13"/>
        <v>20161121</v>
      </c>
      <c r="K296" s="168">
        <v>42755</v>
      </c>
      <c r="L296" s="168" t="str">
        <f t="shared" si="14"/>
        <v>20170120</v>
      </c>
      <c r="M296" s="34"/>
      <c r="N296" s="34"/>
      <c r="O296" s="34"/>
      <c r="P296" s="34"/>
      <c r="Q296" s="34"/>
      <c r="R296" s="34"/>
      <c r="S296" s="35"/>
      <c r="T296" s="33"/>
      <c r="U296" s="51"/>
      <c r="V296" s="51" t="s">
        <v>22064</v>
      </c>
      <c r="W296" s="51"/>
      <c r="X296" s="51"/>
      <c r="Y296" s="33"/>
      <c r="Z296" s="183"/>
      <c r="AA296" s="183"/>
      <c r="AB296" s="33"/>
      <c r="AC296" s="45" t="s">
        <v>22518</v>
      </c>
    </row>
    <row r="297" spans="1:29" x14ac:dyDescent="0.25">
      <c r="A297" s="50" t="s">
        <v>21710</v>
      </c>
      <c r="B297" s="205" t="str">
        <f>VLOOKUP(A297,'Hồ sơ nhân viên'!$A$5:$B$273,2,0)</f>
        <v>01</v>
      </c>
      <c r="C297" s="205" t="str">
        <f>+VLOOKUP(A297,'Hồ sơ nhân viên'!$A$5:$BP$273,2,0)</f>
        <v>01</v>
      </c>
      <c r="D297" s="35" t="s">
        <v>23584</v>
      </c>
      <c r="E297" s="35" t="str">
        <f>VLOOKUP(D297,'DM loại hợp đồng'!$A$4:$B$15,2,0)</f>
        <v>LHD004</v>
      </c>
      <c r="F297" s="35" t="s">
        <v>24016</v>
      </c>
      <c r="G297" s="34"/>
      <c r="H297" s="34" t="str">
        <f t="shared" si="12"/>
        <v>19000100</v>
      </c>
      <c r="I297" s="168">
        <v>40469</v>
      </c>
      <c r="J297" s="168" t="str">
        <f t="shared" si="13"/>
        <v>20101018</v>
      </c>
      <c r="K297" s="168">
        <v>40834</v>
      </c>
      <c r="L297" s="168" t="str">
        <f t="shared" si="14"/>
        <v>20111018</v>
      </c>
      <c r="M297" s="34"/>
      <c r="N297" s="34"/>
      <c r="O297" s="34"/>
      <c r="P297" s="34"/>
      <c r="Q297" s="34"/>
      <c r="R297" s="34"/>
      <c r="S297" s="35"/>
      <c r="T297" s="33"/>
      <c r="U297" s="51"/>
      <c r="V297" s="51" t="s">
        <v>23639</v>
      </c>
      <c r="W297" s="51"/>
      <c r="X297" s="51"/>
      <c r="Y297" s="33"/>
      <c r="Z297" s="183"/>
      <c r="AA297" s="183"/>
      <c r="AB297" s="33"/>
      <c r="AC297" s="45" t="s">
        <v>22518</v>
      </c>
    </row>
    <row r="298" spans="1:29" x14ac:dyDescent="0.25">
      <c r="A298" s="50" t="s">
        <v>21710</v>
      </c>
      <c r="B298" s="205" t="str">
        <f>VLOOKUP(A298,'Hồ sơ nhân viên'!$A$5:$B$273,2,0)</f>
        <v>01</v>
      </c>
      <c r="C298" s="205" t="str">
        <f>+VLOOKUP(A298,'Hồ sơ nhân viên'!$A$5:$BP$273,2,0)</f>
        <v>01</v>
      </c>
      <c r="D298" s="35" t="s">
        <v>23584</v>
      </c>
      <c r="E298" s="35" t="str">
        <f>VLOOKUP(D298,'DM loại hợp đồng'!$A$4:$B$15,2,0)</f>
        <v>LHD004</v>
      </c>
      <c r="F298" s="35" t="s">
        <v>24016</v>
      </c>
      <c r="G298" s="34"/>
      <c r="H298" s="34" t="str">
        <f t="shared" si="12"/>
        <v>19000100</v>
      </c>
      <c r="I298" s="168">
        <v>40834</v>
      </c>
      <c r="J298" s="168" t="str">
        <f t="shared" si="13"/>
        <v>20111018</v>
      </c>
      <c r="K298" s="168">
        <v>41200</v>
      </c>
      <c r="L298" s="168" t="str">
        <f t="shared" si="14"/>
        <v>20121018</v>
      </c>
      <c r="M298" s="34"/>
      <c r="N298" s="34"/>
      <c r="O298" s="34"/>
      <c r="P298" s="34"/>
      <c r="Q298" s="34"/>
      <c r="R298" s="34"/>
      <c r="S298" s="35"/>
      <c r="T298" s="33"/>
      <c r="U298" s="51"/>
      <c r="V298" s="51" t="s">
        <v>23639</v>
      </c>
      <c r="W298" s="51"/>
      <c r="X298" s="51"/>
      <c r="Y298" s="33"/>
      <c r="Z298" s="183"/>
      <c r="AA298" s="183"/>
      <c r="AB298" s="33"/>
      <c r="AC298" s="45" t="s">
        <v>22518</v>
      </c>
    </row>
    <row r="299" spans="1:29" x14ac:dyDescent="0.25">
      <c r="A299" s="50" t="s">
        <v>21710</v>
      </c>
      <c r="B299" s="205" t="str">
        <f>VLOOKUP(A299,'Hồ sơ nhân viên'!$A$5:$B$273,2,0)</f>
        <v>01</v>
      </c>
      <c r="C299" s="205" t="str">
        <f>+VLOOKUP(A299,'Hồ sơ nhân viên'!$A$5:$BP$273,2,0)</f>
        <v>01</v>
      </c>
      <c r="D299" s="35" t="s">
        <v>23585</v>
      </c>
      <c r="E299" s="35" t="str">
        <f>VLOOKUP(D299,'DM loại hợp đồng'!$A$4:$B$15,2,0)</f>
        <v>LHD005</v>
      </c>
      <c r="F299" s="35" t="s">
        <v>24016</v>
      </c>
      <c r="G299" s="34"/>
      <c r="H299" s="34" t="str">
        <f t="shared" si="12"/>
        <v>19000100</v>
      </c>
      <c r="I299" s="168">
        <v>41200</v>
      </c>
      <c r="J299" s="168" t="str">
        <f t="shared" si="13"/>
        <v>20121018</v>
      </c>
      <c r="K299" s="168">
        <v>1</v>
      </c>
      <c r="L299" s="168" t="str">
        <f t="shared" si="14"/>
        <v>19000101</v>
      </c>
      <c r="M299" s="34"/>
      <c r="N299" s="34"/>
      <c r="O299" s="34"/>
      <c r="P299" s="34"/>
      <c r="Q299" s="34"/>
      <c r="R299" s="34"/>
      <c r="S299" s="35"/>
      <c r="T299" s="33"/>
      <c r="U299" s="51"/>
      <c r="V299" s="51" t="s">
        <v>23598</v>
      </c>
      <c r="W299" s="51"/>
      <c r="X299" s="51"/>
      <c r="Y299" s="33"/>
      <c r="Z299" s="183"/>
      <c r="AA299" s="183"/>
      <c r="AB299" s="33"/>
      <c r="AC299" s="45" t="s">
        <v>22518</v>
      </c>
    </row>
    <row r="300" spans="1:29" x14ac:dyDescent="0.25">
      <c r="A300" s="50" t="s">
        <v>21721</v>
      </c>
      <c r="B300" s="205" t="str">
        <f>VLOOKUP(A300,'Hồ sơ nhân viên'!$A$5:$B$273,2,0)</f>
        <v>01</v>
      </c>
      <c r="C300" s="205" t="str">
        <f>+VLOOKUP(A300,'Hồ sơ nhân viên'!$A$5:$BP$273,2,0)</f>
        <v>01</v>
      </c>
      <c r="D300" s="35" t="s">
        <v>23582</v>
      </c>
      <c r="E300" s="35" t="str">
        <f>VLOOKUP(D300,'DM loại hợp đồng'!$A$4:$B$15,2,0)</f>
        <v>LHD002</v>
      </c>
      <c r="F300" s="35" t="s">
        <v>24017</v>
      </c>
      <c r="G300" s="34"/>
      <c r="H300" s="34" t="str">
        <f t="shared" si="12"/>
        <v>19000100</v>
      </c>
      <c r="I300" s="168">
        <v>40725</v>
      </c>
      <c r="J300" s="168" t="str">
        <f t="shared" si="13"/>
        <v>20110701</v>
      </c>
      <c r="K300" s="168">
        <v>40786</v>
      </c>
      <c r="L300" s="168" t="str">
        <f t="shared" si="14"/>
        <v>20110831</v>
      </c>
      <c r="M300" s="34"/>
      <c r="N300" s="34"/>
      <c r="O300" s="34"/>
      <c r="P300" s="34"/>
      <c r="Q300" s="34"/>
      <c r="R300" s="34"/>
      <c r="S300" s="35"/>
      <c r="T300" s="33"/>
      <c r="U300" s="51"/>
      <c r="V300" s="51" t="s">
        <v>23640</v>
      </c>
      <c r="W300" s="51"/>
      <c r="X300" s="51"/>
      <c r="Y300" s="33"/>
      <c r="Z300" s="183"/>
      <c r="AA300" s="183"/>
      <c r="AB300" s="33"/>
      <c r="AC300" s="45" t="s">
        <v>22518</v>
      </c>
    </row>
    <row r="301" spans="1:29" x14ac:dyDescent="0.25">
      <c r="A301" s="50" t="s">
        <v>21721</v>
      </c>
      <c r="B301" s="205" t="str">
        <f>VLOOKUP(A301,'Hồ sơ nhân viên'!$A$5:$B$273,2,0)</f>
        <v>01</v>
      </c>
      <c r="C301" s="205" t="str">
        <f>+VLOOKUP(A301,'Hồ sơ nhân viên'!$A$5:$BP$273,2,0)</f>
        <v>01</v>
      </c>
      <c r="D301" s="35" t="s">
        <v>23585</v>
      </c>
      <c r="E301" s="35" t="str">
        <f>VLOOKUP(D301,'DM loại hợp đồng'!$A$4:$B$15,2,0)</f>
        <v>LHD005</v>
      </c>
      <c r="F301" s="35" t="s">
        <v>24017</v>
      </c>
      <c r="G301" s="34"/>
      <c r="H301" s="34" t="str">
        <f t="shared" si="12"/>
        <v>19000100</v>
      </c>
      <c r="I301" s="168">
        <v>40787</v>
      </c>
      <c r="J301" s="168" t="str">
        <f t="shared" si="13"/>
        <v>20110901</v>
      </c>
      <c r="K301" s="168" t="s">
        <v>22646</v>
      </c>
      <c r="L301" s="168" t="e">
        <f t="shared" si="14"/>
        <v>#VALUE!</v>
      </c>
      <c r="M301" s="34"/>
      <c r="N301" s="34"/>
      <c r="O301" s="34"/>
      <c r="P301" s="34"/>
      <c r="Q301" s="34"/>
      <c r="R301" s="34"/>
      <c r="S301" s="35"/>
      <c r="T301" s="33"/>
      <c r="U301" s="51"/>
      <c r="V301" s="51" t="s">
        <v>23640</v>
      </c>
      <c r="W301" s="51"/>
      <c r="X301" s="51"/>
      <c r="Y301" s="33"/>
      <c r="Z301" s="183"/>
      <c r="AA301" s="183"/>
      <c r="AB301" s="33"/>
      <c r="AC301" s="45" t="s">
        <v>22518</v>
      </c>
    </row>
    <row r="302" spans="1:29" x14ac:dyDescent="0.25">
      <c r="A302" s="50" t="s">
        <v>21760</v>
      </c>
      <c r="B302" s="205" t="str">
        <f>VLOOKUP(A302,'Hồ sơ nhân viên'!$A$5:$B$273,2,0)</f>
        <v>01</v>
      </c>
      <c r="C302" s="205" t="str">
        <f>+VLOOKUP(A302,'Hồ sơ nhân viên'!$A$5:$BP$273,2,0)</f>
        <v>01</v>
      </c>
      <c r="D302" s="35" t="s">
        <v>23582</v>
      </c>
      <c r="E302" s="35" t="str">
        <f>VLOOKUP(D302,'DM loại hợp đồng'!$A$4:$B$15,2,0)</f>
        <v>LHD002</v>
      </c>
      <c r="F302" s="35" t="s">
        <v>24018</v>
      </c>
      <c r="G302" s="34"/>
      <c r="H302" s="34" t="str">
        <f t="shared" si="12"/>
        <v>19000100</v>
      </c>
      <c r="I302" s="168">
        <v>41456</v>
      </c>
      <c r="J302" s="168" t="str">
        <f t="shared" si="13"/>
        <v>20130701</v>
      </c>
      <c r="K302" s="168">
        <v>41517</v>
      </c>
      <c r="L302" s="168" t="str">
        <f t="shared" si="14"/>
        <v>20130831</v>
      </c>
      <c r="M302" s="34"/>
      <c r="N302" s="34"/>
      <c r="O302" s="34"/>
      <c r="P302" s="34"/>
      <c r="Q302" s="34"/>
      <c r="R302" s="34"/>
      <c r="S302" s="35"/>
      <c r="T302" s="33"/>
      <c r="U302" s="51"/>
      <c r="V302" s="51" t="s">
        <v>22068</v>
      </c>
      <c r="W302" s="51"/>
      <c r="X302" s="51"/>
      <c r="Y302" s="33"/>
      <c r="Z302" s="183"/>
      <c r="AA302" s="183"/>
      <c r="AB302" s="33"/>
      <c r="AC302" s="45" t="s">
        <v>22518</v>
      </c>
    </row>
    <row r="303" spans="1:29" x14ac:dyDescent="0.25">
      <c r="A303" s="50" t="s">
        <v>21760</v>
      </c>
      <c r="B303" s="205" t="str">
        <f>VLOOKUP(A303,'Hồ sơ nhân viên'!$A$5:$B$273,2,0)</f>
        <v>01</v>
      </c>
      <c r="C303" s="205" t="str">
        <f>+VLOOKUP(A303,'Hồ sơ nhân viên'!$A$5:$BP$273,2,0)</f>
        <v>01</v>
      </c>
      <c r="D303" s="35" t="s">
        <v>23584</v>
      </c>
      <c r="E303" s="35" t="str">
        <f>VLOOKUP(D303,'DM loại hợp đồng'!$A$4:$B$15,2,0)</f>
        <v>LHD004</v>
      </c>
      <c r="F303" s="35" t="s">
        <v>24018</v>
      </c>
      <c r="G303" s="34"/>
      <c r="H303" s="34" t="str">
        <f t="shared" si="12"/>
        <v>19000100</v>
      </c>
      <c r="I303" s="168">
        <v>41518</v>
      </c>
      <c r="J303" s="168" t="str">
        <f t="shared" si="13"/>
        <v>20130901</v>
      </c>
      <c r="K303" s="168">
        <v>41883</v>
      </c>
      <c r="L303" s="168" t="str">
        <f t="shared" si="14"/>
        <v>20140901</v>
      </c>
      <c r="M303" s="34"/>
      <c r="N303" s="34"/>
      <c r="O303" s="34"/>
      <c r="P303" s="34"/>
      <c r="Q303" s="34"/>
      <c r="R303" s="34"/>
      <c r="S303" s="35"/>
      <c r="T303" s="33"/>
      <c r="U303" s="51"/>
      <c r="V303" s="51" t="s">
        <v>22068</v>
      </c>
      <c r="W303" s="51"/>
      <c r="X303" s="51"/>
      <c r="Y303" s="33"/>
      <c r="Z303" s="183"/>
      <c r="AA303" s="183"/>
      <c r="AB303" s="33"/>
      <c r="AC303" s="45" t="s">
        <v>22518</v>
      </c>
    </row>
    <row r="304" spans="1:29" x14ac:dyDescent="0.25">
      <c r="A304" s="50" t="s">
        <v>21766</v>
      </c>
      <c r="B304" s="205" t="str">
        <f>VLOOKUP(A304,'Hồ sơ nhân viên'!$A$5:$B$273,2,0)</f>
        <v>01</v>
      </c>
      <c r="C304" s="205" t="str">
        <f>+VLOOKUP(A304,'Hồ sơ nhân viên'!$A$5:$BP$273,2,0)</f>
        <v>01</v>
      </c>
      <c r="D304" s="35" t="s">
        <v>23582</v>
      </c>
      <c r="E304" s="35" t="str">
        <f>VLOOKUP(D304,'DM loại hợp đồng'!$A$4:$B$15,2,0)</f>
        <v>LHD002</v>
      </c>
      <c r="F304" s="35" t="s">
        <v>24019</v>
      </c>
      <c r="G304" s="34"/>
      <c r="H304" s="34" t="str">
        <f t="shared" si="12"/>
        <v>19000100</v>
      </c>
      <c r="I304" s="168">
        <v>41498</v>
      </c>
      <c r="J304" s="168" t="str">
        <f t="shared" si="13"/>
        <v>20130812</v>
      </c>
      <c r="K304" s="168">
        <v>41559</v>
      </c>
      <c r="L304" s="168" t="str">
        <f t="shared" si="14"/>
        <v>20131012</v>
      </c>
      <c r="M304" s="34"/>
      <c r="N304" s="34"/>
      <c r="O304" s="34"/>
      <c r="P304" s="34"/>
      <c r="Q304" s="34"/>
      <c r="R304" s="34"/>
      <c r="S304" s="35"/>
      <c r="T304" s="33"/>
      <c r="U304" s="51"/>
      <c r="V304" s="51" t="s">
        <v>23641</v>
      </c>
      <c r="W304" s="51"/>
      <c r="X304" s="51"/>
      <c r="Y304" s="33"/>
      <c r="Z304" s="183"/>
      <c r="AA304" s="183"/>
      <c r="AB304" s="33"/>
      <c r="AC304" s="45" t="s">
        <v>22518</v>
      </c>
    </row>
    <row r="305" spans="1:29" x14ac:dyDescent="0.25">
      <c r="A305" s="50" t="s">
        <v>21766</v>
      </c>
      <c r="B305" s="205" t="str">
        <f>VLOOKUP(A305,'Hồ sơ nhân viên'!$A$5:$B$273,2,0)</f>
        <v>01</v>
      </c>
      <c r="C305" s="205" t="str">
        <f>+VLOOKUP(A305,'Hồ sơ nhân viên'!$A$5:$BP$273,2,0)</f>
        <v>01</v>
      </c>
      <c r="D305" s="35" t="s">
        <v>23584</v>
      </c>
      <c r="E305" s="35" t="str">
        <f>VLOOKUP(D305,'DM loại hợp đồng'!$A$4:$B$15,2,0)</f>
        <v>LHD004</v>
      </c>
      <c r="F305" s="35" t="s">
        <v>24019</v>
      </c>
      <c r="G305" s="34"/>
      <c r="H305" s="34" t="str">
        <f t="shared" si="12"/>
        <v>19000100</v>
      </c>
      <c r="I305" s="168">
        <v>41559</v>
      </c>
      <c r="J305" s="168" t="str">
        <f t="shared" si="13"/>
        <v>20131012</v>
      </c>
      <c r="K305" s="168">
        <v>41923</v>
      </c>
      <c r="L305" s="168" t="str">
        <f t="shared" si="14"/>
        <v>20141011</v>
      </c>
      <c r="M305" s="34"/>
      <c r="N305" s="34"/>
      <c r="O305" s="34"/>
      <c r="P305" s="34"/>
      <c r="Q305" s="34"/>
      <c r="R305" s="34"/>
      <c r="S305" s="35"/>
      <c r="T305" s="33"/>
      <c r="U305" s="51"/>
      <c r="V305" s="51" t="s">
        <v>23641</v>
      </c>
      <c r="W305" s="51"/>
      <c r="X305" s="51"/>
      <c r="Y305" s="33"/>
      <c r="Z305" s="183"/>
      <c r="AA305" s="183"/>
      <c r="AB305" s="33"/>
      <c r="AC305" s="45" t="s">
        <v>22518</v>
      </c>
    </row>
    <row r="306" spans="1:29" x14ac:dyDescent="0.25">
      <c r="A306" s="50" t="s">
        <v>23157</v>
      </c>
      <c r="B306" s="205" t="str">
        <f>VLOOKUP(A306,'Hồ sơ nhân viên'!$A$5:$B$273,2,0)</f>
        <v>01</v>
      </c>
      <c r="C306" s="205" t="str">
        <f>+VLOOKUP(A306,'Hồ sơ nhân viên'!$A$5:$BP$273,2,0)</f>
        <v>01</v>
      </c>
      <c r="D306" s="35" t="s">
        <v>23582</v>
      </c>
      <c r="E306" s="35" t="str">
        <f>VLOOKUP(D306,'DM loại hợp đồng'!$A$4:$B$15,2,0)</f>
        <v>LHD002</v>
      </c>
      <c r="F306" s="35" t="s">
        <v>24020</v>
      </c>
      <c r="G306" s="34"/>
      <c r="H306" s="34" t="str">
        <f t="shared" si="12"/>
        <v>19000100</v>
      </c>
      <c r="I306" s="168">
        <v>41946</v>
      </c>
      <c r="J306" s="168" t="str">
        <f t="shared" si="13"/>
        <v>20141103</v>
      </c>
      <c r="K306" s="168">
        <v>42007</v>
      </c>
      <c r="L306" s="168" t="str">
        <f t="shared" si="14"/>
        <v>20150103</v>
      </c>
      <c r="M306" s="34"/>
      <c r="N306" s="34"/>
      <c r="O306" s="34"/>
      <c r="P306" s="34"/>
      <c r="Q306" s="34"/>
      <c r="R306" s="34"/>
      <c r="S306" s="35"/>
      <c r="T306" s="33"/>
      <c r="U306" s="51"/>
      <c r="V306" s="51" t="s">
        <v>23642</v>
      </c>
      <c r="W306" s="51"/>
      <c r="X306" s="51"/>
      <c r="Y306" s="33"/>
      <c r="Z306" s="183"/>
      <c r="AA306" s="183"/>
      <c r="AB306" s="33"/>
      <c r="AC306" s="45" t="s">
        <v>22518</v>
      </c>
    </row>
    <row r="307" spans="1:29" x14ac:dyDescent="0.25">
      <c r="A307" s="50" t="s">
        <v>23162</v>
      </c>
      <c r="B307" s="205" t="str">
        <f>VLOOKUP(A307,'Hồ sơ nhân viên'!$A$5:$B$273,2,0)</f>
        <v>01</v>
      </c>
      <c r="C307" s="205" t="str">
        <f>+VLOOKUP(A307,'Hồ sơ nhân viên'!$A$5:$BP$273,2,0)</f>
        <v>01</v>
      </c>
      <c r="D307" s="35" t="s">
        <v>23582</v>
      </c>
      <c r="E307" s="35" t="str">
        <f>VLOOKUP(D307,'DM loại hợp đồng'!$A$4:$B$15,2,0)</f>
        <v>LHD002</v>
      </c>
      <c r="F307" s="35">
        <v>0</v>
      </c>
      <c r="G307" s="34"/>
      <c r="H307" s="34" t="str">
        <f t="shared" si="12"/>
        <v>19000100</v>
      </c>
      <c r="I307" s="168">
        <v>42065</v>
      </c>
      <c r="J307" s="168" t="str">
        <f t="shared" si="13"/>
        <v>20150302</v>
      </c>
      <c r="K307" s="168">
        <v>42124</v>
      </c>
      <c r="L307" s="168" t="str">
        <f t="shared" si="14"/>
        <v>20150430</v>
      </c>
      <c r="M307" s="34"/>
      <c r="N307" s="34"/>
      <c r="O307" s="34"/>
      <c r="P307" s="34"/>
      <c r="Q307" s="34"/>
      <c r="R307" s="34"/>
      <c r="S307" s="35"/>
      <c r="T307" s="33"/>
      <c r="U307" s="51"/>
      <c r="V307" s="51" t="s">
        <v>22068</v>
      </c>
      <c r="W307" s="51"/>
      <c r="X307" s="51"/>
      <c r="Y307" s="33"/>
      <c r="Z307" s="183"/>
      <c r="AA307" s="183"/>
      <c r="AB307" s="33"/>
      <c r="AC307" s="45" t="s">
        <v>22518</v>
      </c>
    </row>
    <row r="308" spans="1:29" x14ac:dyDescent="0.25">
      <c r="A308" s="50" t="s">
        <v>23167</v>
      </c>
      <c r="B308" s="205" t="str">
        <f>VLOOKUP(A308,'Hồ sơ nhân viên'!$A$5:$B$273,2,0)</f>
        <v>01</v>
      </c>
      <c r="C308" s="205" t="str">
        <f>+VLOOKUP(A308,'Hồ sơ nhân viên'!$A$5:$BP$273,2,0)</f>
        <v>01</v>
      </c>
      <c r="D308" s="35" t="s">
        <v>23582</v>
      </c>
      <c r="E308" s="35" t="str">
        <f>VLOOKUP(D308,'DM loại hợp đồng'!$A$4:$B$15,2,0)</f>
        <v>LHD002</v>
      </c>
      <c r="F308" s="35" t="s">
        <v>24021</v>
      </c>
      <c r="G308" s="34"/>
      <c r="H308" s="34" t="str">
        <f t="shared" si="12"/>
        <v>19000100</v>
      </c>
      <c r="I308" s="168">
        <v>42184</v>
      </c>
      <c r="J308" s="168" t="str">
        <f t="shared" si="13"/>
        <v>20150629</v>
      </c>
      <c r="K308" s="168">
        <v>42245</v>
      </c>
      <c r="L308" s="168" t="str">
        <f t="shared" si="14"/>
        <v>20150829</v>
      </c>
      <c r="M308" s="34"/>
      <c r="N308" s="34"/>
      <c r="O308" s="34"/>
      <c r="P308" s="34"/>
      <c r="Q308" s="34"/>
      <c r="R308" s="34"/>
      <c r="S308" s="35"/>
      <c r="T308" s="33"/>
      <c r="U308" s="51"/>
      <c r="V308" s="51" t="s">
        <v>23605</v>
      </c>
      <c r="W308" s="51"/>
      <c r="X308" s="51"/>
      <c r="Y308" s="33"/>
      <c r="Z308" s="183"/>
      <c r="AA308" s="183"/>
      <c r="AB308" s="33"/>
      <c r="AC308" s="45" t="s">
        <v>22518</v>
      </c>
    </row>
    <row r="309" spans="1:29" x14ac:dyDescent="0.25">
      <c r="A309" s="50" t="s">
        <v>23167</v>
      </c>
      <c r="B309" s="205" t="str">
        <f>VLOOKUP(A309,'Hồ sơ nhân viên'!$A$5:$B$273,2,0)</f>
        <v>01</v>
      </c>
      <c r="C309" s="205" t="str">
        <f>+VLOOKUP(A309,'Hồ sơ nhân viên'!$A$5:$BP$273,2,0)</f>
        <v>01</v>
      </c>
      <c r="D309" s="35" t="s">
        <v>23584</v>
      </c>
      <c r="E309" s="35" t="str">
        <f>VLOOKUP(D309,'DM loại hợp đồng'!$A$4:$B$15,2,0)</f>
        <v>LHD004</v>
      </c>
      <c r="F309" s="35" t="s">
        <v>24021</v>
      </c>
      <c r="G309" s="34"/>
      <c r="H309" s="34" t="str">
        <f t="shared" si="12"/>
        <v>19000100</v>
      </c>
      <c r="I309" s="168">
        <v>42245</v>
      </c>
      <c r="J309" s="168" t="str">
        <f t="shared" si="13"/>
        <v>20150829</v>
      </c>
      <c r="K309" s="168">
        <v>42978</v>
      </c>
      <c r="L309" s="168" t="str">
        <f t="shared" si="14"/>
        <v>20170831</v>
      </c>
      <c r="M309" s="34"/>
      <c r="N309" s="34"/>
      <c r="O309" s="34"/>
      <c r="P309" s="34"/>
      <c r="Q309" s="34"/>
      <c r="R309" s="34"/>
      <c r="S309" s="35"/>
      <c r="T309" s="33"/>
      <c r="U309" s="51"/>
      <c r="V309" s="51" t="s">
        <v>23605</v>
      </c>
      <c r="W309" s="51"/>
      <c r="X309" s="51"/>
      <c r="Y309" s="33"/>
      <c r="Z309" s="183"/>
      <c r="AA309" s="183"/>
      <c r="AB309" s="33"/>
      <c r="AC309" s="45" t="s">
        <v>22518</v>
      </c>
    </row>
    <row r="310" spans="1:29" x14ac:dyDescent="0.25">
      <c r="A310" s="50" t="s">
        <v>23173</v>
      </c>
      <c r="B310" s="205" t="str">
        <f>VLOOKUP(A310,'Hồ sơ nhân viên'!$A$5:$B$273,2,0)</f>
        <v>01</v>
      </c>
      <c r="C310" s="205" t="str">
        <f>+VLOOKUP(A310,'Hồ sơ nhân viên'!$A$5:$BP$273,2,0)</f>
        <v>01</v>
      </c>
      <c r="D310" s="35" t="s">
        <v>23582</v>
      </c>
      <c r="E310" s="35" t="str">
        <f>VLOOKUP(D310,'DM loại hợp đồng'!$A$4:$B$15,2,0)</f>
        <v>LHD002</v>
      </c>
      <c r="F310" s="35">
        <v>0</v>
      </c>
      <c r="G310" s="34"/>
      <c r="H310" s="34" t="str">
        <f t="shared" si="12"/>
        <v>19000100</v>
      </c>
      <c r="I310" s="168">
        <v>42247</v>
      </c>
      <c r="J310" s="168" t="str">
        <f t="shared" si="13"/>
        <v>20150831</v>
      </c>
      <c r="K310" s="168">
        <v>42308</v>
      </c>
      <c r="L310" s="168" t="str">
        <f t="shared" si="14"/>
        <v>20151031</v>
      </c>
      <c r="M310" s="34"/>
      <c r="N310" s="34"/>
      <c r="O310" s="34"/>
      <c r="P310" s="34"/>
      <c r="Q310" s="34"/>
      <c r="R310" s="34"/>
      <c r="S310" s="35"/>
      <c r="T310" s="33"/>
      <c r="U310" s="51"/>
      <c r="V310" s="51" t="s">
        <v>23605</v>
      </c>
      <c r="W310" s="51"/>
      <c r="X310" s="51"/>
      <c r="Y310" s="33"/>
      <c r="Z310" s="183"/>
      <c r="AA310" s="183"/>
      <c r="AB310" s="33"/>
      <c r="AC310" s="45" t="s">
        <v>22518</v>
      </c>
    </row>
    <row r="311" spans="1:29" x14ac:dyDescent="0.25">
      <c r="A311" s="50" t="s">
        <v>21827</v>
      </c>
      <c r="B311" s="205" t="str">
        <f>VLOOKUP(A311,'Hồ sơ nhân viên'!$A$5:$B$273,2,0)</f>
        <v>01</v>
      </c>
      <c r="C311" s="205" t="str">
        <f>+VLOOKUP(A311,'Hồ sơ nhân viên'!$A$5:$BP$273,2,0)</f>
        <v>01</v>
      </c>
      <c r="D311" s="35" t="s">
        <v>23582</v>
      </c>
      <c r="E311" s="35" t="str">
        <f>VLOOKUP(D311,'DM loại hợp đồng'!$A$4:$B$15,2,0)</f>
        <v>LHD002</v>
      </c>
      <c r="F311" s="35">
        <v>0</v>
      </c>
      <c r="G311" s="34"/>
      <c r="H311" s="34" t="str">
        <f t="shared" si="12"/>
        <v>19000100</v>
      </c>
      <c r="I311" s="168">
        <v>42828</v>
      </c>
      <c r="J311" s="168" t="str">
        <f t="shared" si="13"/>
        <v>20170403</v>
      </c>
      <c r="K311" s="168">
        <v>42889</v>
      </c>
      <c r="L311" s="168" t="str">
        <f t="shared" si="14"/>
        <v>20170603</v>
      </c>
      <c r="M311" s="34"/>
      <c r="N311" s="34"/>
      <c r="O311" s="34"/>
      <c r="P311" s="34"/>
      <c r="Q311" s="34"/>
      <c r="R311" s="34"/>
      <c r="S311" s="35"/>
      <c r="T311" s="33"/>
      <c r="U311" s="51"/>
      <c r="V311" s="51" t="s">
        <v>22069</v>
      </c>
      <c r="W311" s="51"/>
      <c r="X311" s="51"/>
      <c r="Y311" s="33"/>
      <c r="Z311" s="183"/>
      <c r="AA311" s="183"/>
      <c r="AB311" s="33"/>
      <c r="AC311" s="45" t="s">
        <v>22518</v>
      </c>
    </row>
    <row r="312" spans="1:29" x14ac:dyDescent="0.25">
      <c r="A312" s="50" t="s">
        <v>21696</v>
      </c>
      <c r="B312" s="205" t="str">
        <f>VLOOKUP(A312,'Hồ sơ nhân viên'!$A$5:$B$273,2,0)</f>
        <v>01</v>
      </c>
      <c r="C312" s="205" t="str">
        <f>+VLOOKUP(A312,'Hồ sơ nhân viên'!$A$5:$BP$273,2,0)</f>
        <v>01</v>
      </c>
      <c r="D312" s="35" t="s">
        <v>23584</v>
      </c>
      <c r="E312" s="35" t="str">
        <f>VLOOKUP(D312,'DM loại hợp đồng'!$A$4:$B$15,2,0)</f>
        <v>LHD004</v>
      </c>
      <c r="F312" s="35">
        <v>0</v>
      </c>
      <c r="G312" s="34"/>
      <c r="H312" s="34" t="str">
        <f t="shared" si="12"/>
        <v>19000100</v>
      </c>
      <c r="I312" s="168">
        <v>40065</v>
      </c>
      <c r="J312" s="168" t="str">
        <f t="shared" si="13"/>
        <v>20090909</v>
      </c>
      <c r="K312" s="168">
        <v>40430</v>
      </c>
      <c r="L312" s="168" t="str">
        <f t="shared" si="14"/>
        <v>20100909</v>
      </c>
      <c r="M312" s="34"/>
      <c r="N312" s="34"/>
      <c r="O312" s="34"/>
      <c r="P312" s="34"/>
      <c r="Q312" s="34"/>
      <c r="R312" s="34"/>
      <c r="S312" s="35"/>
      <c r="T312" s="33"/>
      <c r="U312" s="51"/>
      <c r="V312" s="51" t="s">
        <v>22030</v>
      </c>
      <c r="W312" s="51"/>
      <c r="X312" s="51"/>
      <c r="Y312" s="33"/>
      <c r="Z312" s="183"/>
      <c r="AA312" s="183"/>
      <c r="AB312" s="33"/>
      <c r="AC312" s="45" t="s">
        <v>22518</v>
      </c>
    </row>
    <row r="313" spans="1:29" x14ac:dyDescent="0.25">
      <c r="A313" s="50" t="s">
        <v>21696</v>
      </c>
      <c r="B313" s="205" t="str">
        <f>VLOOKUP(A313,'Hồ sơ nhân viên'!$A$5:$B$273,2,0)</f>
        <v>01</v>
      </c>
      <c r="C313" s="205" t="str">
        <f>+VLOOKUP(A313,'Hồ sơ nhân viên'!$A$5:$BP$273,2,0)</f>
        <v>01</v>
      </c>
      <c r="D313" s="35" t="s">
        <v>23584</v>
      </c>
      <c r="E313" s="35" t="str">
        <f>VLOOKUP(D313,'DM loại hợp đồng'!$A$4:$B$15,2,0)</f>
        <v>LHD004</v>
      </c>
      <c r="F313" s="35">
        <v>0</v>
      </c>
      <c r="G313" s="34"/>
      <c r="H313" s="34" t="str">
        <f t="shared" si="12"/>
        <v>19000100</v>
      </c>
      <c r="I313" s="168">
        <v>40430</v>
      </c>
      <c r="J313" s="168" t="str">
        <f t="shared" si="13"/>
        <v>20100909</v>
      </c>
      <c r="K313" s="168">
        <v>41526</v>
      </c>
      <c r="L313" s="168" t="str">
        <f t="shared" si="14"/>
        <v>20130909</v>
      </c>
      <c r="M313" s="34"/>
      <c r="N313" s="34"/>
      <c r="O313" s="34"/>
      <c r="P313" s="34"/>
      <c r="Q313" s="34"/>
      <c r="R313" s="34"/>
      <c r="S313" s="35"/>
      <c r="T313" s="33"/>
      <c r="U313" s="51"/>
      <c r="V313" s="51" t="s">
        <v>22074</v>
      </c>
      <c r="W313" s="51"/>
      <c r="X313" s="51"/>
      <c r="Y313" s="33"/>
      <c r="Z313" s="183"/>
      <c r="AA313" s="183"/>
      <c r="AB313" s="33"/>
      <c r="AC313" s="45" t="s">
        <v>22518</v>
      </c>
    </row>
    <row r="314" spans="1:29" x14ac:dyDescent="0.25">
      <c r="A314" s="50" t="s">
        <v>21703</v>
      </c>
      <c r="B314" s="205" t="str">
        <f>VLOOKUP(A314,'Hồ sơ nhân viên'!$A$5:$B$273,2,0)</f>
        <v>01</v>
      </c>
      <c r="C314" s="205" t="str">
        <f>+VLOOKUP(A314,'Hồ sơ nhân viên'!$A$5:$BP$273,2,0)</f>
        <v>01</v>
      </c>
      <c r="D314" s="35" t="s">
        <v>23584</v>
      </c>
      <c r="E314" s="35" t="str">
        <f>VLOOKUP(D314,'DM loại hợp đồng'!$A$4:$B$15,2,0)</f>
        <v>LHD004</v>
      </c>
      <c r="F314" s="35">
        <v>0</v>
      </c>
      <c r="G314" s="34"/>
      <c r="H314" s="34" t="str">
        <f t="shared" si="12"/>
        <v>19000100</v>
      </c>
      <c r="I314" s="168">
        <v>40374</v>
      </c>
      <c r="J314" s="168" t="str">
        <f t="shared" si="13"/>
        <v>20100715</v>
      </c>
      <c r="K314" s="168">
        <v>40739</v>
      </c>
      <c r="L314" s="168" t="str">
        <f t="shared" si="14"/>
        <v>20110715</v>
      </c>
      <c r="M314" s="34"/>
      <c r="N314" s="34"/>
      <c r="O314" s="34"/>
      <c r="P314" s="34"/>
      <c r="Q314" s="34"/>
      <c r="R314" s="34"/>
      <c r="S314" s="35"/>
      <c r="T314" s="33"/>
      <c r="U314" s="51"/>
      <c r="V314" s="51" t="s">
        <v>22074</v>
      </c>
      <c r="W314" s="51"/>
      <c r="X314" s="51"/>
      <c r="Y314" s="33"/>
      <c r="Z314" s="183"/>
      <c r="AA314" s="183"/>
      <c r="AB314" s="33"/>
      <c r="AC314" s="45" t="s">
        <v>22518</v>
      </c>
    </row>
    <row r="315" spans="1:29" x14ac:dyDescent="0.25">
      <c r="A315" s="50" t="s">
        <v>21703</v>
      </c>
      <c r="B315" s="205" t="str">
        <f>VLOOKUP(A315,'Hồ sơ nhân viên'!$A$5:$B$273,2,0)</f>
        <v>01</v>
      </c>
      <c r="C315" s="205" t="str">
        <f>+VLOOKUP(A315,'Hồ sơ nhân viên'!$A$5:$BP$273,2,0)</f>
        <v>01</v>
      </c>
      <c r="D315" s="35" t="s">
        <v>23584</v>
      </c>
      <c r="E315" s="35" t="str">
        <f>VLOOKUP(D315,'DM loại hợp đồng'!$A$4:$B$15,2,0)</f>
        <v>LHD004</v>
      </c>
      <c r="F315" s="35">
        <v>0</v>
      </c>
      <c r="G315" s="34"/>
      <c r="H315" s="34" t="str">
        <f t="shared" si="12"/>
        <v>19000100</v>
      </c>
      <c r="I315" s="168">
        <v>40739</v>
      </c>
      <c r="J315" s="168" t="str">
        <f t="shared" si="13"/>
        <v>20110715</v>
      </c>
      <c r="K315" s="168">
        <v>41105</v>
      </c>
      <c r="L315" s="168" t="str">
        <f t="shared" si="14"/>
        <v>20120715</v>
      </c>
      <c r="M315" s="34"/>
      <c r="N315" s="34"/>
      <c r="O315" s="34"/>
      <c r="P315" s="34"/>
      <c r="Q315" s="34"/>
      <c r="R315" s="34"/>
      <c r="S315" s="35"/>
      <c r="T315" s="33"/>
      <c r="U315" s="51"/>
      <c r="V315" s="51" t="s">
        <v>22074</v>
      </c>
      <c r="W315" s="51"/>
      <c r="X315" s="51"/>
      <c r="Y315" s="33"/>
      <c r="Z315" s="183"/>
      <c r="AA315" s="183"/>
      <c r="AB315" s="33"/>
      <c r="AC315" s="45" t="s">
        <v>22518</v>
      </c>
    </row>
    <row r="316" spans="1:29" x14ac:dyDescent="0.25">
      <c r="A316" s="50" t="s">
        <v>21705</v>
      </c>
      <c r="B316" s="205" t="str">
        <f>VLOOKUP(A316,'Hồ sơ nhân viên'!$A$5:$B$273,2,0)</f>
        <v>01</v>
      </c>
      <c r="C316" s="205" t="str">
        <f>+VLOOKUP(A316,'Hồ sơ nhân viên'!$A$5:$BP$273,2,0)</f>
        <v>01</v>
      </c>
      <c r="D316" s="35" t="s">
        <v>23582</v>
      </c>
      <c r="E316" s="35" t="str">
        <f>VLOOKUP(D316,'DM loại hợp đồng'!$A$4:$B$15,2,0)</f>
        <v>LHD002</v>
      </c>
      <c r="F316" s="35" t="s">
        <v>24022</v>
      </c>
      <c r="G316" s="34"/>
      <c r="H316" s="34" t="str">
        <f t="shared" si="12"/>
        <v>19000100</v>
      </c>
      <c r="I316" s="168">
        <v>40409</v>
      </c>
      <c r="J316" s="168" t="str">
        <f t="shared" si="13"/>
        <v>20100819</v>
      </c>
      <c r="K316" s="168">
        <v>40470</v>
      </c>
      <c r="L316" s="168" t="str">
        <f t="shared" si="14"/>
        <v>20101019</v>
      </c>
      <c r="M316" s="34"/>
      <c r="N316" s="34"/>
      <c r="O316" s="34"/>
      <c r="P316" s="34"/>
      <c r="Q316" s="34"/>
      <c r="R316" s="34"/>
      <c r="S316" s="35"/>
      <c r="T316" s="33"/>
      <c r="U316" s="51"/>
      <c r="V316" s="51" t="s">
        <v>23592</v>
      </c>
      <c r="W316" s="51"/>
      <c r="X316" s="51"/>
      <c r="Y316" s="33"/>
      <c r="Z316" s="183"/>
      <c r="AA316" s="183"/>
      <c r="AB316" s="33"/>
      <c r="AC316" s="45" t="s">
        <v>22518</v>
      </c>
    </row>
    <row r="317" spans="1:29" x14ac:dyDescent="0.25">
      <c r="A317" s="50" t="s">
        <v>21705</v>
      </c>
      <c r="B317" s="205" t="str">
        <f>VLOOKUP(A317,'Hồ sơ nhân viên'!$A$5:$B$273,2,0)</f>
        <v>01</v>
      </c>
      <c r="C317" s="205" t="str">
        <f>+VLOOKUP(A317,'Hồ sơ nhân viên'!$A$5:$BP$273,2,0)</f>
        <v>01</v>
      </c>
      <c r="D317" s="35" t="s">
        <v>23582</v>
      </c>
      <c r="E317" s="35" t="str">
        <f>VLOOKUP(D317,'DM loại hợp đồng'!$A$4:$B$15,2,0)</f>
        <v>LHD002</v>
      </c>
      <c r="F317" s="35" t="s">
        <v>24022</v>
      </c>
      <c r="G317" s="34"/>
      <c r="H317" s="34" t="str">
        <f t="shared" si="12"/>
        <v>19000100</v>
      </c>
      <c r="I317" s="168">
        <v>40470</v>
      </c>
      <c r="J317" s="168" t="str">
        <f t="shared" si="13"/>
        <v>20101019</v>
      </c>
      <c r="K317" s="168">
        <v>40543</v>
      </c>
      <c r="L317" s="168" t="str">
        <f t="shared" si="14"/>
        <v>20101231</v>
      </c>
      <c r="M317" s="34"/>
      <c r="N317" s="34"/>
      <c r="O317" s="34"/>
      <c r="P317" s="34"/>
      <c r="Q317" s="34"/>
      <c r="R317" s="34"/>
      <c r="S317" s="35"/>
      <c r="T317" s="33"/>
      <c r="U317" s="51"/>
      <c r="V317" s="51" t="s">
        <v>23592</v>
      </c>
      <c r="W317" s="51"/>
      <c r="X317" s="51"/>
      <c r="Y317" s="33"/>
      <c r="Z317" s="183"/>
      <c r="AA317" s="183"/>
      <c r="AB317" s="33"/>
      <c r="AC317" s="45" t="s">
        <v>22518</v>
      </c>
    </row>
    <row r="318" spans="1:29" x14ac:dyDescent="0.25">
      <c r="A318" s="50" t="s">
        <v>21705</v>
      </c>
      <c r="B318" s="205" t="str">
        <f>VLOOKUP(A318,'Hồ sơ nhân viên'!$A$5:$B$273,2,0)</f>
        <v>01</v>
      </c>
      <c r="C318" s="205" t="str">
        <f>+VLOOKUP(A318,'Hồ sơ nhân viên'!$A$5:$BP$273,2,0)</f>
        <v>01</v>
      </c>
      <c r="D318" s="35" t="s">
        <v>23584</v>
      </c>
      <c r="E318" s="35" t="str">
        <f>VLOOKUP(D318,'DM loại hợp đồng'!$A$4:$B$15,2,0)</f>
        <v>LHD004</v>
      </c>
      <c r="F318" s="35" t="s">
        <v>24022</v>
      </c>
      <c r="G318" s="34"/>
      <c r="H318" s="34" t="str">
        <f t="shared" si="12"/>
        <v>19000100</v>
      </c>
      <c r="I318" s="168">
        <v>40544</v>
      </c>
      <c r="J318" s="168" t="str">
        <f t="shared" si="13"/>
        <v>20110101</v>
      </c>
      <c r="K318" s="168">
        <v>40908</v>
      </c>
      <c r="L318" s="168" t="str">
        <f t="shared" si="14"/>
        <v>20111231</v>
      </c>
      <c r="M318" s="34"/>
      <c r="N318" s="34"/>
      <c r="O318" s="34"/>
      <c r="P318" s="34"/>
      <c r="Q318" s="34"/>
      <c r="R318" s="34"/>
      <c r="S318" s="35"/>
      <c r="T318" s="33"/>
      <c r="U318" s="51"/>
      <c r="V318" s="51" t="s">
        <v>22074</v>
      </c>
      <c r="W318" s="51"/>
      <c r="X318" s="51"/>
      <c r="Y318" s="33"/>
      <c r="Z318" s="183"/>
      <c r="AA318" s="183"/>
      <c r="AB318" s="33"/>
      <c r="AC318" s="45" t="s">
        <v>22518</v>
      </c>
    </row>
    <row r="319" spans="1:29" x14ac:dyDescent="0.25">
      <c r="A319" s="50" t="s">
        <v>21705</v>
      </c>
      <c r="B319" s="205" t="str">
        <f>VLOOKUP(A319,'Hồ sơ nhân viên'!$A$5:$B$273,2,0)</f>
        <v>01</v>
      </c>
      <c r="C319" s="205" t="str">
        <f>+VLOOKUP(A319,'Hồ sơ nhân viên'!$A$5:$BP$273,2,0)</f>
        <v>01</v>
      </c>
      <c r="D319" s="35" t="s">
        <v>23584</v>
      </c>
      <c r="E319" s="35" t="str">
        <f>VLOOKUP(D319,'DM loại hợp đồng'!$A$4:$B$15,2,0)</f>
        <v>LHD004</v>
      </c>
      <c r="F319" s="35" t="s">
        <v>24022</v>
      </c>
      <c r="G319" s="34"/>
      <c r="H319" s="34" t="str">
        <f t="shared" si="12"/>
        <v>19000100</v>
      </c>
      <c r="I319" s="168">
        <v>40909</v>
      </c>
      <c r="J319" s="168" t="str">
        <f t="shared" si="13"/>
        <v>20120101</v>
      </c>
      <c r="K319" s="168">
        <v>41274</v>
      </c>
      <c r="L319" s="168" t="str">
        <f t="shared" si="14"/>
        <v>20121231</v>
      </c>
      <c r="M319" s="34"/>
      <c r="N319" s="34"/>
      <c r="O319" s="34"/>
      <c r="P319" s="34"/>
      <c r="Q319" s="34"/>
      <c r="R319" s="34"/>
      <c r="S319" s="35"/>
      <c r="T319" s="33"/>
      <c r="U319" s="51"/>
      <c r="V319" s="51" t="s">
        <v>22074</v>
      </c>
      <c r="W319" s="51"/>
      <c r="X319" s="51"/>
      <c r="Y319" s="33"/>
      <c r="Z319" s="183"/>
      <c r="AA319" s="183"/>
      <c r="AB319" s="33"/>
      <c r="AC319" s="45" t="s">
        <v>22518</v>
      </c>
    </row>
    <row r="320" spans="1:29" x14ac:dyDescent="0.25">
      <c r="A320" s="50" t="s">
        <v>21705</v>
      </c>
      <c r="B320" s="205" t="str">
        <f>VLOOKUP(A320,'Hồ sơ nhân viên'!$A$5:$B$273,2,0)</f>
        <v>01</v>
      </c>
      <c r="C320" s="205" t="str">
        <f>+VLOOKUP(A320,'Hồ sơ nhân viên'!$A$5:$BP$273,2,0)</f>
        <v>01</v>
      </c>
      <c r="D320" s="35" t="s">
        <v>23585</v>
      </c>
      <c r="E320" s="35" t="str">
        <f>VLOOKUP(D320,'DM loại hợp đồng'!$A$4:$B$15,2,0)</f>
        <v>LHD005</v>
      </c>
      <c r="F320" s="35" t="s">
        <v>24022</v>
      </c>
      <c r="G320" s="34"/>
      <c r="H320" s="34" t="str">
        <f t="shared" si="12"/>
        <v>19000100</v>
      </c>
      <c r="I320" s="168">
        <v>41275</v>
      </c>
      <c r="J320" s="168" t="str">
        <f t="shared" si="13"/>
        <v>20130101</v>
      </c>
      <c r="K320" s="168">
        <v>1</v>
      </c>
      <c r="L320" s="168" t="str">
        <f t="shared" si="14"/>
        <v>19000101</v>
      </c>
      <c r="M320" s="34"/>
      <c r="N320" s="34"/>
      <c r="O320" s="34"/>
      <c r="P320" s="34"/>
      <c r="Q320" s="34"/>
      <c r="R320" s="34"/>
      <c r="S320" s="35"/>
      <c r="T320" s="33"/>
      <c r="U320" s="51"/>
      <c r="V320" s="51" t="s">
        <v>22074</v>
      </c>
      <c r="W320" s="51"/>
      <c r="X320" s="51"/>
      <c r="Y320" s="33"/>
      <c r="Z320" s="183"/>
      <c r="AA320" s="183"/>
      <c r="AB320" s="33"/>
      <c r="AC320" s="45" t="s">
        <v>22518</v>
      </c>
    </row>
    <row r="321" spans="1:29" x14ac:dyDescent="0.25">
      <c r="A321" s="50" t="s">
        <v>21708</v>
      </c>
      <c r="B321" s="205" t="str">
        <f>VLOOKUP(A321,'Hồ sơ nhân viên'!$A$5:$B$273,2,0)</f>
        <v>01</v>
      </c>
      <c r="C321" s="205" t="str">
        <f>+VLOOKUP(A321,'Hồ sơ nhân viên'!$A$5:$BP$273,2,0)</f>
        <v>01</v>
      </c>
      <c r="D321" s="35" t="s">
        <v>23584</v>
      </c>
      <c r="E321" s="35" t="str">
        <f>VLOOKUP(D321,'DM loại hợp đồng'!$A$4:$B$15,2,0)</f>
        <v>LHD004</v>
      </c>
      <c r="F321" s="35">
        <v>0</v>
      </c>
      <c r="G321" s="34"/>
      <c r="H321" s="34" t="str">
        <f t="shared" si="12"/>
        <v>19000100</v>
      </c>
      <c r="I321" s="168">
        <v>40442</v>
      </c>
      <c r="J321" s="168" t="str">
        <f t="shared" si="13"/>
        <v>20100921</v>
      </c>
      <c r="K321" s="168">
        <v>40807</v>
      </c>
      <c r="L321" s="168" t="str">
        <f t="shared" si="14"/>
        <v>20110921</v>
      </c>
      <c r="M321" s="34"/>
      <c r="N321" s="34"/>
      <c r="O321" s="34"/>
      <c r="P321" s="34"/>
      <c r="Q321" s="34"/>
      <c r="R321" s="34"/>
      <c r="S321" s="35"/>
      <c r="T321" s="33"/>
      <c r="U321" s="51"/>
      <c r="V321" s="51" t="s">
        <v>22074</v>
      </c>
      <c r="W321" s="51"/>
      <c r="X321" s="51"/>
      <c r="Y321" s="33"/>
      <c r="Z321" s="183"/>
      <c r="AA321" s="183"/>
      <c r="AB321" s="33"/>
      <c r="AC321" s="45" t="s">
        <v>22518</v>
      </c>
    </row>
    <row r="322" spans="1:29" x14ac:dyDescent="0.25">
      <c r="A322" s="50" t="s">
        <v>21708</v>
      </c>
      <c r="B322" s="205" t="str">
        <f>VLOOKUP(A322,'Hồ sơ nhân viên'!$A$5:$B$273,2,0)</f>
        <v>01</v>
      </c>
      <c r="C322" s="205" t="str">
        <f>+VLOOKUP(A322,'Hồ sơ nhân viên'!$A$5:$BP$273,2,0)</f>
        <v>01</v>
      </c>
      <c r="D322" s="35" t="s">
        <v>23584</v>
      </c>
      <c r="E322" s="35" t="str">
        <f>VLOOKUP(D322,'DM loại hợp đồng'!$A$4:$B$15,2,0)</f>
        <v>LHD004</v>
      </c>
      <c r="F322" s="35">
        <v>0</v>
      </c>
      <c r="G322" s="34"/>
      <c r="H322" s="34" t="str">
        <f t="shared" si="12"/>
        <v>19000100</v>
      </c>
      <c r="I322" s="168">
        <v>40807</v>
      </c>
      <c r="J322" s="168" t="str">
        <f t="shared" si="13"/>
        <v>20110921</v>
      </c>
      <c r="K322" s="168">
        <v>41173</v>
      </c>
      <c r="L322" s="168" t="str">
        <f t="shared" si="14"/>
        <v>20120921</v>
      </c>
      <c r="M322" s="34"/>
      <c r="N322" s="34"/>
      <c r="O322" s="34"/>
      <c r="P322" s="34"/>
      <c r="Q322" s="34"/>
      <c r="R322" s="34"/>
      <c r="S322" s="35"/>
      <c r="T322" s="33"/>
      <c r="U322" s="51"/>
      <c r="V322" s="51" t="s">
        <v>22074</v>
      </c>
      <c r="W322" s="51"/>
      <c r="X322" s="51"/>
      <c r="Y322" s="33"/>
      <c r="Z322" s="183"/>
      <c r="AA322" s="183"/>
      <c r="AB322" s="33"/>
      <c r="AC322" s="45" t="s">
        <v>22518</v>
      </c>
    </row>
    <row r="323" spans="1:29" x14ac:dyDescent="0.25">
      <c r="A323" s="50" t="s">
        <v>21708</v>
      </c>
      <c r="B323" s="205" t="str">
        <f>VLOOKUP(A323,'Hồ sơ nhân viên'!$A$5:$B$273,2,0)</f>
        <v>01</v>
      </c>
      <c r="C323" s="205" t="str">
        <f>+VLOOKUP(A323,'Hồ sơ nhân viên'!$A$5:$BP$273,2,0)</f>
        <v>01</v>
      </c>
      <c r="D323" s="35" t="s">
        <v>23584</v>
      </c>
      <c r="E323" s="35" t="str">
        <f>VLOOKUP(D323,'DM loại hợp đồng'!$A$4:$B$15,2,0)</f>
        <v>LHD004</v>
      </c>
      <c r="F323" s="35">
        <v>0</v>
      </c>
      <c r="G323" s="34"/>
      <c r="H323" s="34" t="str">
        <f t="shared" si="12"/>
        <v>19000100</v>
      </c>
      <c r="I323" s="168">
        <v>40442</v>
      </c>
      <c r="J323" s="168" t="str">
        <f t="shared" si="13"/>
        <v>20100921</v>
      </c>
      <c r="K323" s="168">
        <v>40807</v>
      </c>
      <c r="L323" s="168" t="str">
        <f t="shared" si="14"/>
        <v>20110921</v>
      </c>
      <c r="M323" s="34"/>
      <c r="N323" s="34"/>
      <c r="O323" s="34"/>
      <c r="P323" s="34"/>
      <c r="Q323" s="34"/>
      <c r="R323" s="34"/>
      <c r="S323" s="35"/>
      <c r="T323" s="33"/>
      <c r="U323" s="51"/>
      <c r="V323" s="51" t="s">
        <v>21969</v>
      </c>
      <c r="W323" s="51"/>
      <c r="X323" s="51"/>
      <c r="Y323" s="33"/>
      <c r="Z323" s="183"/>
      <c r="AA323" s="183"/>
      <c r="AB323" s="33"/>
      <c r="AC323" s="45" t="s">
        <v>22518</v>
      </c>
    </row>
    <row r="324" spans="1:29" x14ac:dyDescent="0.25">
      <c r="A324" s="50" t="s">
        <v>21708</v>
      </c>
      <c r="B324" s="205" t="str">
        <f>VLOOKUP(A324,'Hồ sơ nhân viên'!$A$5:$B$273,2,0)</f>
        <v>01</v>
      </c>
      <c r="C324" s="205" t="str">
        <f>+VLOOKUP(A324,'Hồ sơ nhân viên'!$A$5:$BP$273,2,0)</f>
        <v>01</v>
      </c>
      <c r="D324" s="35" t="s">
        <v>23584</v>
      </c>
      <c r="E324" s="35" t="str">
        <f>VLOOKUP(D324,'DM loại hợp đồng'!$A$4:$B$15,2,0)</f>
        <v>LHD004</v>
      </c>
      <c r="F324" s="35">
        <v>0</v>
      </c>
      <c r="G324" s="34"/>
      <c r="H324" s="34" t="str">
        <f t="shared" si="12"/>
        <v>19000100</v>
      </c>
      <c r="I324" s="168">
        <v>40807</v>
      </c>
      <c r="J324" s="168" t="str">
        <f t="shared" si="13"/>
        <v>20110921</v>
      </c>
      <c r="K324" s="168">
        <v>41173</v>
      </c>
      <c r="L324" s="168" t="str">
        <f t="shared" si="14"/>
        <v>20120921</v>
      </c>
      <c r="M324" s="34"/>
      <c r="N324" s="34"/>
      <c r="O324" s="34"/>
      <c r="P324" s="34"/>
      <c r="Q324" s="34"/>
      <c r="R324" s="34"/>
      <c r="S324" s="35"/>
      <c r="T324" s="33"/>
      <c r="U324" s="51"/>
      <c r="V324" s="51" t="s">
        <v>21969</v>
      </c>
      <c r="W324" s="51"/>
      <c r="X324" s="51"/>
      <c r="Y324" s="33"/>
      <c r="Z324" s="183"/>
      <c r="AA324" s="183"/>
      <c r="AB324" s="33"/>
      <c r="AC324" s="45" t="s">
        <v>22518</v>
      </c>
    </row>
    <row r="325" spans="1:29" x14ac:dyDescent="0.25">
      <c r="A325" s="50" t="s">
        <v>21712</v>
      </c>
      <c r="B325" s="205" t="str">
        <f>VLOOKUP(A325,'Hồ sơ nhân viên'!$A$5:$B$273,2,0)</f>
        <v>01</v>
      </c>
      <c r="C325" s="205" t="str">
        <f>+VLOOKUP(A325,'Hồ sơ nhân viên'!$A$5:$BP$273,2,0)</f>
        <v>01</v>
      </c>
      <c r="D325" s="35" t="s">
        <v>23582</v>
      </c>
      <c r="E325" s="35" t="str">
        <f>VLOOKUP(D325,'DM loại hợp đồng'!$A$4:$B$15,2,0)</f>
        <v>LHD002</v>
      </c>
      <c r="F325" s="35">
        <v>0</v>
      </c>
      <c r="G325" s="34"/>
      <c r="H325" s="34" t="str">
        <f t="shared" si="12"/>
        <v>19000100</v>
      </c>
      <c r="I325" s="168">
        <v>40483</v>
      </c>
      <c r="J325" s="168" t="str">
        <f t="shared" si="13"/>
        <v>20101101</v>
      </c>
      <c r="K325" s="168">
        <v>40543</v>
      </c>
      <c r="L325" s="168" t="str">
        <f t="shared" si="14"/>
        <v>20101231</v>
      </c>
      <c r="M325" s="34"/>
      <c r="N325" s="34"/>
      <c r="O325" s="34"/>
      <c r="P325" s="34"/>
      <c r="Q325" s="34"/>
      <c r="R325" s="34"/>
      <c r="S325" s="35"/>
      <c r="T325" s="33"/>
      <c r="U325" s="51"/>
      <c r="V325" s="51" t="s">
        <v>23592</v>
      </c>
      <c r="W325" s="51"/>
      <c r="X325" s="51"/>
      <c r="Y325" s="33"/>
      <c r="Z325" s="183"/>
      <c r="AA325" s="183"/>
      <c r="AB325" s="33"/>
      <c r="AC325" s="45" t="s">
        <v>22518</v>
      </c>
    </row>
    <row r="326" spans="1:29" x14ac:dyDescent="0.25">
      <c r="A326" s="50" t="s">
        <v>21712</v>
      </c>
      <c r="B326" s="205" t="str">
        <f>VLOOKUP(A326,'Hồ sơ nhân viên'!$A$5:$B$273,2,0)</f>
        <v>01</v>
      </c>
      <c r="C326" s="205" t="str">
        <f>+VLOOKUP(A326,'Hồ sơ nhân viên'!$A$5:$BP$273,2,0)</f>
        <v>01</v>
      </c>
      <c r="D326" s="35" t="s">
        <v>23584</v>
      </c>
      <c r="E326" s="35" t="str">
        <f>VLOOKUP(D326,'DM loại hợp đồng'!$A$4:$B$15,2,0)</f>
        <v>LHD004</v>
      </c>
      <c r="F326" s="35">
        <v>0</v>
      </c>
      <c r="G326" s="34"/>
      <c r="H326" s="34" t="str">
        <f t="shared" ref="H326:H389" si="15">YEAR(G326) &amp; IF(MONTH(G326) &lt;10,"0" &amp; MONTH(G326),MONTH(G326)) &amp;  IF(DAY(G326) &lt;10,"0" &amp; DAY(G326),DAY(G326))</f>
        <v>19000100</v>
      </c>
      <c r="I326" s="168">
        <v>40544</v>
      </c>
      <c r="J326" s="168" t="str">
        <f t="shared" ref="J326:J389" si="16">YEAR(I326) &amp; IF(MONTH(I326) &lt;10,"0" &amp; MONTH(I326),MONTH(I326)) &amp;  IF(DAY(I326) &lt;10,"0" &amp; DAY(I326),DAY(I326))</f>
        <v>20110101</v>
      </c>
      <c r="K326" s="168">
        <v>40908</v>
      </c>
      <c r="L326" s="168" t="str">
        <f t="shared" ref="L326:L389" si="17">YEAR(K326) &amp; IF(MONTH(K326) &lt;10,"0" &amp; MONTH(K326),MONTH(K326)) &amp;  IF(DAY(K326) &lt;10,"0" &amp; DAY(K326),DAY(K326))</f>
        <v>20111231</v>
      </c>
      <c r="M326" s="34"/>
      <c r="N326" s="34"/>
      <c r="O326" s="34"/>
      <c r="P326" s="34"/>
      <c r="Q326" s="34"/>
      <c r="R326" s="34"/>
      <c r="S326" s="35"/>
      <c r="T326" s="33"/>
      <c r="U326" s="51"/>
      <c r="V326" s="51" t="s">
        <v>23592</v>
      </c>
      <c r="W326" s="51"/>
      <c r="X326" s="51"/>
      <c r="Y326" s="33"/>
      <c r="Z326" s="183"/>
      <c r="AA326" s="183"/>
      <c r="AB326" s="33"/>
      <c r="AC326" s="45" t="s">
        <v>22518</v>
      </c>
    </row>
    <row r="327" spans="1:29" x14ac:dyDescent="0.25">
      <c r="A327" s="50" t="s">
        <v>21712</v>
      </c>
      <c r="B327" s="205" t="str">
        <f>VLOOKUP(A327,'Hồ sơ nhân viên'!$A$5:$B$273,2,0)</f>
        <v>01</v>
      </c>
      <c r="C327" s="205" t="str">
        <f>+VLOOKUP(A327,'Hồ sơ nhân viên'!$A$5:$BP$273,2,0)</f>
        <v>01</v>
      </c>
      <c r="D327" s="35" t="s">
        <v>23584</v>
      </c>
      <c r="E327" s="35" t="str">
        <f>VLOOKUP(D327,'DM loại hợp đồng'!$A$4:$B$15,2,0)</f>
        <v>LHD004</v>
      </c>
      <c r="F327" s="35">
        <v>0</v>
      </c>
      <c r="G327" s="34"/>
      <c r="H327" s="34" t="str">
        <f t="shared" si="15"/>
        <v>19000100</v>
      </c>
      <c r="I327" s="168">
        <v>40909</v>
      </c>
      <c r="J327" s="168" t="str">
        <f t="shared" si="16"/>
        <v>20120101</v>
      </c>
      <c r="K327" s="168">
        <v>41274</v>
      </c>
      <c r="L327" s="168" t="str">
        <f t="shared" si="17"/>
        <v>20121231</v>
      </c>
      <c r="M327" s="34"/>
      <c r="N327" s="34"/>
      <c r="O327" s="34"/>
      <c r="P327" s="34"/>
      <c r="Q327" s="34"/>
      <c r="R327" s="34"/>
      <c r="S327" s="35"/>
      <c r="T327" s="33"/>
      <c r="U327" s="51"/>
      <c r="V327" s="51" t="s">
        <v>22074</v>
      </c>
      <c r="W327" s="51"/>
      <c r="X327" s="51"/>
      <c r="Y327" s="33"/>
      <c r="Z327" s="183"/>
      <c r="AA327" s="183"/>
      <c r="AB327" s="33"/>
      <c r="AC327" s="45" t="s">
        <v>22518</v>
      </c>
    </row>
    <row r="328" spans="1:29" x14ac:dyDescent="0.25">
      <c r="A328" s="50" t="s">
        <v>21712</v>
      </c>
      <c r="B328" s="205" t="str">
        <f>VLOOKUP(A328,'Hồ sơ nhân viên'!$A$5:$B$273,2,0)</f>
        <v>01</v>
      </c>
      <c r="C328" s="205" t="str">
        <f>+VLOOKUP(A328,'Hồ sơ nhân viên'!$A$5:$BP$273,2,0)</f>
        <v>01</v>
      </c>
      <c r="D328" s="35" t="s">
        <v>23585</v>
      </c>
      <c r="E328" s="35" t="str">
        <f>VLOOKUP(D328,'DM loại hợp đồng'!$A$4:$B$15,2,0)</f>
        <v>LHD005</v>
      </c>
      <c r="F328" s="35">
        <v>0</v>
      </c>
      <c r="G328" s="34"/>
      <c r="H328" s="34" t="str">
        <f t="shared" si="15"/>
        <v>19000100</v>
      </c>
      <c r="I328" s="168">
        <v>41426</v>
      </c>
      <c r="J328" s="168" t="str">
        <f t="shared" si="16"/>
        <v>20130601</v>
      </c>
      <c r="K328" s="168">
        <v>1</v>
      </c>
      <c r="L328" s="168" t="str">
        <f t="shared" si="17"/>
        <v>19000101</v>
      </c>
      <c r="M328" s="34"/>
      <c r="N328" s="34"/>
      <c r="O328" s="34"/>
      <c r="P328" s="34"/>
      <c r="Q328" s="34"/>
      <c r="R328" s="34"/>
      <c r="S328" s="35"/>
      <c r="T328" s="33"/>
      <c r="U328" s="51"/>
      <c r="V328" s="51" t="s">
        <v>22074</v>
      </c>
      <c r="W328" s="51"/>
      <c r="X328" s="51"/>
      <c r="Y328" s="33"/>
      <c r="Z328" s="183"/>
      <c r="AA328" s="183"/>
      <c r="AB328" s="33"/>
      <c r="AC328" s="45" t="s">
        <v>22518</v>
      </c>
    </row>
    <row r="329" spans="1:29" x14ac:dyDescent="0.25">
      <c r="A329" s="50" t="s">
        <v>21717</v>
      </c>
      <c r="B329" s="205" t="str">
        <f>VLOOKUP(A329,'Hồ sơ nhân viên'!$A$5:$B$273,2,0)</f>
        <v>01</v>
      </c>
      <c r="C329" s="205" t="str">
        <f>+VLOOKUP(A329,'Hồ sơ nhân viên'!$A$5:$BP$273,2,0)</f>
        <v>01</v>
      </c>
      <c r="D329" s="35" t="s">
        <v>23582</v>
      </c>
      <c r="E329" s="35" t="str">
        <f>VLOOKUP(D329,'DM loại hợp đồng'!$A$4:$B$15,2,0)</f>
        <v>LHD002</v>
      </c>
      <c r="F329" s="35">
        <v>0</v>
      </c>
      <c r="G329" s="34"/>
      <c r="H329" s="34" t="str">
        <f t="shared" si="15"/>
        <v>19000100</v>
      </c>
      <c r="I329" s="168">
        <v>40616</v>
      </c>
      <c r="J329" s="168" t="str">
        <f t="shared" si="16"/>
        <v>20110314</v>
      </c>
      <c r="K329" s="168">
        <v>40677</v>
      </c>
      <c r="L329" s="168" t="str">
        <f t="shared" si="17"/>
        <v>20110514</v>
      </c>
      <c r="M329" s="34"/>
      <c r="N329" s="34"/>
      <c r="O329" s="34"/>
      <c r="P329" s="34"/>
      <c r="Q329" s="34"/>
      <c r="R329" s="34"/>
      <c r="S329" s="35"/>
      <c r="T329" s="33"/>
      <c r="U329" s="51"/>
      <c r="V329" s="51" t="s">
        <v>22074</v>
      </c>
      <c r="W329" s="51"/>
      <c r="X329" s="51"/>
      <c r="Y329" s="33"/>
      <c r="Z329" s="183"/>
      <c r="AA329" s="183"/>
      <c r="AB329" s="33"/>
      <c r="AC329" s="45" t="s">
        <v>22518</v>
      </c>
    </row>
    <row r="330" spans="1:29" x14ac:dyDescent="0.25">
      <c r="A330" s="50" t="s">
        <v>21717</v>
      </c>
      <c r="B330" s="205" t="str">
        <f>VLOOKUP(A330,'Hồ sơ nhân viên'!$A$5:$B$273,2,0)</f>
        <v>01</v>
      </c>
      <c r="C330" s="205" t="str">
        <f>+VLOOKUP(A330,'Hồ sơ nhân viên'!$A$5:$BP$273,2,0)</f>
        <v>01</v>
      </c>
      <c r="D330" s="35" t="s">
        <v>23584</v>
      </c>
      <c r="E330" s="35" t="str">
        <f>VLOOKUP(D330,'DM loại hợp đồng'!$A$4:$B$15,2,0)</f>
        <v>LHD004</v>
      </c>
      <c r="F330" s="35">
        <v>0</v>
      </c>
      <c r="G330" s="34"/>
      <c r="H330" s="34" t="str">
        <f t="shared" si="15"/>
        <v>19000100</v>
      </c>
      <c r="I330" s="168">
        <v>40677</v>
      </c>
      <c r="J330" s="168" t="str">
        <f t="shared" si="16"/>
        <v>20110514</v>
      </c>
      <c r="K330" s="168">
        <v>41043</v>
      </c>
      <c r="L330" s="168" t="str">
        <f t="shared" si="17"/>
        <v>20120514</v>
      </c>
      <c r="M330" s="34"/>
      <c r="N330" s="34"/>
      <c r="O330" s="34"/>
      <c r="P330" s="34"/>
      <c r="Q330" s="34"/>
      <c r="R330" s="34"/>
      <c r="S330" s="35"/>
      <c r="T330" s="33"/>
      <c r="U330" s="51"/>
      <c r="V330" s="51" t="s">
        <v>22074</v>
      </c>
      <c r="W330" s="51"/>
      <c r="X330" s="51"/>
      <c r="Y330" s="33"/>
      <c r="Z330" s="183"/>
      <c r="AA330" s="183"/>
      <c r="AB330" s="33"/>
      <c r="AC330" s="45" t="s">
        <v>22518</v>
      </c>
    </row>
    <row r="331" spans="1:29" x14ac:dyDescent="0.25">
      <c r="A331" s="50" t="s">
        <v>21728</v>
      </c>
      <c r="B331" s="205" t="str">
        <f>VLOOKUP(A331,'Hồ sơ nhân viên'!$A$5:$B$273,2,0)</f>
        <v>01</v>
      </c>
      <c r="C331" s="205" t="str">
        <f>+VLOOKUP(A331,'Hồ sơ nhân viên'!$A$5:$BP$273,2,0)</f>
        <v>01</v>
      </c>
      <c r="D331" s="35" t="s">
        <v>23586</v>
      </c>
      <c r="E331" s="35" t="str">
        <f>VLOOKUP(D331,'DM loại hợp đồng'!$A$4:$B$15,2,0)</f>
        <v>LHD010</v>
      </c>
      <c r="F331" s="35">
        <v>0</v>
      </c>
      <c r="G331" s="34"/>
      <c r="H331" s="34" t="str">
        <f t="shared" si="15"/>
        <v>19000100</v>
      </c>
      <c r="I331" s="168">
        <v>40801</v>
      </c>
      <c r="J331" s="168" t="str">
        <f t="shared" si="16"/>
        <v>20110915</v>
      </c>
      <c r="K331" s="168">
        <v>40862</v>
      </c>
      <c r="L331" s="168" t="str">
        <f t="shared" si="17"/>
        <v>20111115</v>
      </c>
      <c r="M331" s="34"/>
      <c r="N331" s="34"/>
      <c r="O331" s="34"/>
      <c r="P331" s="34"/>
      <c r="Q331" s="34"/>
      <c r="R331" s="34"/>
      <c r="S331" s="35"/>
      <c r="T331" s="33"/>
      <c r="U331" s="51"/>
      <c r="V331" s="51" t="s">
        <v>23643</v>
      </c>
      <c r="W331" s="51"/>
      <c r="X331" s="51"/>
      <c r="Y331" s="33"/>
      <c r="Z331" s="183"/>
      <c r="AA331" s="183"/>
      <c r="AB331" s="33"/>
      <c r="AC331" s="45" t="s">
        <v>22518</v>
      </c>
    </row>
    <row r="332" spans="1:29" x14ac:dyDescent="0.25">
      <c r="A332" s="50" t="s">
        <v>21728</v>
      </c>
      <c r="B332" s="205" t="str">
        <f>VLOOKUP(A332,'Hồ sơ nhân viên'!$A$5:$B$273,2,0)</f>
        <v>01</v>
      </c>
      <c r="C332" s="205" t="str">
        <f>+VLOOKUP(A332,'Hồ sơ nhân viên'!$A$5:$BP$273,2,0)</f>
        <v>01</v>
      </c>
      <c r="D332" s="35" t="s">
        <v>23584</v>
      </c>
      <c r="E332" s="35" t="str">
        <f>VLOOKUP(D332,'DM loại hợp đồng'!$A$4:$B$15,2,0)</f>
        <v>LHD004</v>
      </c>
      <c r="F332" s="35">
        <v>0</v>
      </c>
      <c r="G332" s="34"/>
      <c r="H332" s="34" t="str">
        <f t="shared" si="15"/>
        <v>19000100</v>
      </c>
      <c r="I332" s="168">
        <v>40862</v>
      </c>
      <c r="J332" s="168" t="str">
        <f t="shared" si="16"/>
        <v>20111115</v>
      </c>
      <c r="K332" s="168">
        <v>41228</v>
      </c>
      <c r="L332" s="168" t="str">
        <f t="shared" si="17"/>
        <v>20121115</v>
      </c>
      <c r="M332" s="34"/>
      <c r="N332" s="34"/>
      <c r="O332" s="34"/>
      <c r="P332" s="34"/>
      <c r="Q332" s="34"/>
      <c r="R332" s="34"/>
      <c r="S332" s="35"/>
      <c r="T332" s="33"/>
      <c r="U332" s="51"/>
      <c r="V332" s="51" t="s">
        <v>23643</v>
      </c>
      <c r="W332" s="51"/>
      <c r="X332" s="51"/>
      <c r="Y332" s="33"/>
      <c r="Z332" s="183"/>
      <c r="AA332" s="183"/>
      <c r="AB332" s="33"/>
      <c r="AC332" s="45" t="s">
        <v>22518</v>
      </c>
    </row>
    <row r="333" spans="1:29" x14ac:dyDescent="0.25">
      <c r="A333" s="50" t="s">
        <v>21728</v>
      </c>
      <c r="B333" s="205" t="str">
        <f>VLOOKUP(A333,'Hồ sơ nhân viên'!$A$5:$B$273,2,0)</f>
        <v>01</v>
      </c>
      <c r="C333" s="205" t="str">
        <f>+VLOOKUP(A333,'Hồ sơ nhân viên'!$A$5:$BP$273,2,0)</f>
        <v>01</v>
      </c>
      <c r="D333" s="35" t="s">
        <v>23582</v>
      </c>
      <c r="E333" s="35" t="str">
        <f>VLOOKUP(D333,'DM loại hợp đồng'!$A$4:$B$15,2,0)</f>
        <v>LHD002</v>
      </c>
      <c r="F333" s="35">
        <v>0</v>
      </c>
      <c r="G333" s="34"/>
      <c r="H333" s="34" t="str">
        <f t="shared" si="15"/>
        <v>19000100</v>
      </c>
      <c r="I333" s="168">
        <v>40801</v>
      </c>
      <c r="J333" s="168" t="str">
        <f t="shared" si="16"/>
        <v>20110915</v>
      </c>
      <c r="K333" s="168">
        <v>40862</v>
      </c>
      <c r="L333" s="168" t="str">
        <f t="shared" si="17"/>
        <v>20111115</v>
      </c>
      <c r="M333" s="34"/>
      <c r="N333" s="34"/>
      <c r="O333" s="34"/>
      <c r="P333" s="34"/>
      <c r="Q333" s="34"/>
      <c r="R333" s="34"/>
      <c r="S333" s="35"/>
      <c r="T333" s="33"/>
      <c r="U333" s="51"/>
      <c r="V333" s="51" t="s">
        <v>22074</v>
      </c>
      <c r="W333" s="51"/>
      <c r="X333" s="51"/>
      <c r="Y333" s="33"/>
      <c r="Z333" s="183"/>
      <c r="AA333" s="183"/>
      <c r="AB333" s="33"/>
      <c r="AC333" s="45" t="s">
        <v>22518</v>
      </c>
    </row>
    <row r="334" spans="1:29" x14ac:dyDescent="0.25">
      <c r="A334" s="50" t="s">
        <v>21728</v>
      </c>
      <c r="B334" s="205" t="str">
        <f>VLOOKUP(A334,'Hồ sơ nhân viên'!$A$5:$B$273,2,0)</f>
        <v>01</v>
      </c>
      <c r="C334" s="205" t="str">
        <f>+VLOOKUP(A334,'Hồ sơ nhân viên'!$A$5:$BP$273,2,0)</f>
        <v>01</v>
      </c>
      <c r="D334" s="35" t="s">
        <v>23584</v>
      </c>
      <c r="E334" s="35" t="str">
        <f>VLOOKUP(D334,'DM loại hợp đồng'!$A$4:$B$15,2,0)</f>
        <v>LHD004</v>
      </c>
      <c r="F334" s="35">
        <v>0</v>
      </c>
      <c r="G334" s="34"/>
      <c r="H334" s="34" t="str">
        <f t="shared" si="15"/>
        <v>19000100</v>
      </c>
      <c r="I334" s="168">
        <v>40862</v>
      </c>
      <c r="J334" s="168" t="str">
        <f t="shared" si="16"/>
        <v>20111115</v>
      </c>
      <c r="K334" s="168">
        <v>41228</v>
      </c>
      <c r="L334" s="168" t="str">
        <f t="shared" si="17"/>
        <v>20121115</v>
      </c>
      <c r="M334" s="34"/>
      <c r="N334" s="34"/>
      <c r="O334" s="34"/>
      <c r="P334" s="34"/>
      <c r="Q334" s="34"/>
      <c r="R334" s="34"/>
      <c r="S334" s="35"/>
      <c r="T334" s="33"/>
      <c r="U334" s="51"/>
      <c r="V334" s="51" t="s">
        <v>22074</v>
      </c>
      <c r="W334" s="51"/>
      <c r="X334" s="51"/>
      <c r="Y334" s="33"/>
      <c r="Z334" s="183"/>
      <c r="AA334" s="183"/>
      <c r="AB334" s="33"/>
      <c r="AC334" s="45" t="s">
        <v>22518</v>
      </c>
    </row>
    <row r="335" spans="1:29" x14ac:dyDescent="0.25">
      <c r="A335" s="50" t="s">
        <v>21729</v>
      </c>
      <c r="B335" s="205" t="str">
        <f>VLOOKUP(A335,'Hồ sơ nhân viên'!$A$5:$B$273,2,0)</f>
        <v>01</v>
      </c>
      <c r="C335" s="205" t="str">
        <f>+VLOOKUP(A335,'Hồ sơ nhân viên'!$A$5:$BP$273,2,0)</f>
        <v>01</v>
      </c>
      <c r="D335" s="35" t="s">
        <v>23582</v>
      </c>
      <c r="E335" s="35" t="str">
        <f>VLOOKUP(D335,'DM loại hợp đồng'!$A$4:$B$15,2,0)</f>
        <v>LHD002</v>
      </c>
      <c r="F335" s="35">
        <v>0</v>
      </c>
      <c r="G335" s="34"/>
      <c r="H335" s="34" t="str">
        <f t="shared" si="15"/>
        <v>19000100</v>
      </c>
      <c r="I335" s="168">
        <v>40801</v>
      </c>
      <c r="J335" s="168" t="str">
        <f t="shared" si="16"/>
        <v>20110915</v>
      </c>
      <c r="K335" s="168">
        <v>40862</v>
      </c>
      <c r="L335" s="168" t="str">
        <f t="shared" si="17"/>
        <v>20111115</v>
      </c>
      <c r="M335" s="34"/>
      <c r="N335" s="34"/>
      <c r="O335" s="34"/>
      <c r="P335" s="34"/>
      <c r="Q335" s="34"/>
      <c r="R335" s="34"/>
      <c r="S335" s="35"/>
      <c r="T335" s="33"/>
      <c r="U335" s="51"/>
      <c r="V335" s="51" t="s">
        <v>22074</v>
      </c>
      <c r="W335" s="51"/>
      <c r="X335" s="51"/>
      <c r="Y335" s="33"/>
      <c r="Z335" s="183"/>
      <c r="AA335" s="183"/>
      <c r="AB335" s="33"/>
      <c r="AC335" s="45" t="s">
        <v>22518</v>
      </c>
    </row>
    <row r="336" spans="1:29" x14ac:dyDescent="0.25">
      <c r="A336" s="50" t="s">
        <v>21729</v>
      </c>
      <c r="B336" s="205" t="str">
        <f>VLOOKUP(A336,'Hồ sơ nhân viên'!$A$5:$B$273,2,0)</f>
        <v>01</v>
      </c>
      <c r="C336" s="205" t="str">
        <f>+VLOOKUP(A336,'Hồ sơ nhân viên'!$A$5:$BP$273,2,0)</f>
        <v>01</v>
      </c>
      <c r="D336" s="35" t="s">
        <v>23584</v>
      </c>
      <c r="E336" s="35" t="str">
        <f>VLOOKUP(D336,'DM loại hợp đồng'!$A$4:$B$15,2,0)</f>
        <v>LHD004</v>
      </c>
      <c r="F336" s="35">
        <v>0</v>
      </c>
      <c r="G336" s="34"/>
      <c r="H336" s="34" t="str">
        <f t="shared" si="15"/>
        <v>19000100</v>
      </c>
      <c r="I336" s="168">
        <v>40862</v>
      </c>
      <c r="J336" s="168" t="str">
        <f t="shared" si="16"/>
        <v>20111115</v>
      </c>
      <c r="K336" s="168">
        <v>41228</v>
      </c>
      <c r="L336" s="168" t="str">
        <f t="shared" si="17"/>
        <v>20121115</v>
      </c>
      <c r="M336" s="34"/>
      <c r="N336" s="34"/>
      <c r="O336" s="34"/>
      <c r="P336" s="34"/>
      <c r="Q336" s="34"/>
      <c r="R336" s="34"/>
      <c r="S336" s="35"/>
      <c r="T336" s="33"/>
      <c r="U336" s="51"/>
      <c r="V336" s="51" t="s">
        <v>22074</v>
      </c>
      <c r="W336" s="51"/>
      <c r="X336" s="51"/>
      <c r="Y336" s="33"/>
      <c r="Z336" s="183"/>
      <c r="AA336" s="183"/>
      <c r="AB336" s="33"/>
      <c r="AC336" s="45" t="s">
        <v>22518</v>
      </c>
    </row>
    <row r="337" spans="1:29" x14ac:dyDescent="0.25">
      <c r="A337" s="50" t="s">
        <v>21729</v>
      </c>
      <c r="B337" s="205" t="str">
        <f>VLOOKUP(A337,'Hồ sơ nhân viên'!$A$5:$B$273,2,0)</f>
        <v>01</v>
      </c>
      <c r="C337" s="205" t="str">
        <f>+VLOOKUP(A337,'Hồ sơ nhân viên'!$A$5:$BP$273,2,0)</f>
        <v>01</v>
      </c>
      <c r="D337" s="35" t="s">
        <v>23584</v>
      </c>
      <c r="E337" s="35" t="str">
        <f>VLOOKUP(D337,'DM loại hợp đồng'!$A$4:$B$15,2,0)</f>
        <v>LHD004</v>
      </c>
      <c r="F337" s="35">
        <v>0</v>
      </c>
      <c r="G337" s="34"/>
      <c r="H337" s="34" t="str">
        <f t="shared" si="15"/>
        <v>19000100</v>
      </c>
      <c r="I337" s="168">
        <v>40862</v>
      </c>
      <c r="J337" s="168" t="str">
        <f t="shared" si="16"/>
        <v>20111115</v>
      </c>
      <c r="K337" s="168">
        <v>41228</v>
      </c>
      <c r="L337" s="168" t="str">
        <f t="shared" si="17"/>
        <v>20121115</v>
      </c>
      <c r="M337" s="34"/>
      <c r="N337" s="34"/>
      <c r="O337" s="34"/>
      <c r="P337" s="34"/>
      <c r="Q337" s="34"/>
      <c r="R337" s="34"/>
      <c r="S337" s="35"/>
      <c r="T337" s="33"/>
      <c r="U337" s="51"/>
      <c r="V337" s="51" t="s">
        <v>23587</v>
      </c>
      <c r="W337" s="51"/>
      <c r="X337" s="51"/>
      <c r="Y337" s="33"/>
      <c r="Z337" s="183"/>
      <c r="AA337" s="183"/>
      <c r="AB337" s="33"/>
      <c r="AC337" s="45" t="s">
        <v>22518</v>
      </c>
    </row>
    <row r="338" spans="1:29" x14ac:dyDescent="0.25">
      <c r="A338" s="50" t="s">
        <v>21732</v>
      </c>
      <c r="B338" s="205" t="str">
        <f>VLOOKUP(A338,'Hồ sơ nhân viên'!$A$5:$B$273,2,0)</f>
        <v>01</v>
      </c>
      <c r="C338" s="205" t="str">
        <f>+VLOOKUP(A338,'Hồ sơ nhân viên'!$A$5:$BP$273,2,0)</f>
        <v>01</v>
      </c>
      <c r="D338" s="35" t="s">
        <v>23582</v>
      </c>
      <c r="E338" s="35" t="str">
        <f>VLOOKUP(D338,'DM loại hợp đồng'!$A$4:$B$15,2,0)</f>
        <v>LHD002</v>
      </c>
      <c r="F338" s="35">
        <v>0</v>
      </c>
      <c r="G338" s="34"/>
      <c r="H338" s="34" t="str">
        <f t="shared" si="15"/>
        <v>19000100</v>
      </c>
      <c r="I338" s="168">
        <v>40833</v>
      </c>
      <c r="J338" s="168" t="str">
        <f t="shared" si="16"/>
        <v>20111017</v>
      </c>
      <c r="K338" s="168">
        <v>40894</v>
      </c>
      <c r="L338" s="168" t="str">
        <f t="shared" si="17"/>
        <v>20111217</v>
      </c>
      <c r="M338" s="34"/>
      <c r="N338" s="34"/>
      <c r="O338" s="34"/>
      <c r="P338" s="34"/>
      <c r="Q338" s="34"/>
      <c r="R338" s="34"/>
      <c r="S338" s="35"/>
      <c r="T338" s="33"/>
      <c r="U338" s="51"/>
      <c r="V338" s="51" t="s">
        <v>22074</v>
      </c>
      <c r="W338" s="51"/>
      <c r="X338" s="51"/>
      <c r="Y338" s="33"/>
      <c r="Z338" s="183"/>
      <c r="AA338" s="183"/>
      <c r="AB338" s="33"/>
      <c r="AC338" s="45" t="s">
        <v>22518</v>
      </c>
    </row>
    <row r="339" spans="1:29" x14ac:dyDescent="0.25">
      <c r="A339" s="50" t="s">
        <v>21740</v>
      </c>
      <c r="B339" s="205" t="str">
        <f>VLOOKUP(A339,'Hồ sơ nhân viên'!$A$5:$B$273,2,0)</f>
        <v>01</v>
      </c>
      <c r="C339" s="205" t="str">
        <f>+VLOOKUP(A339,'Hồ sơ nhân viên'!$A$5:$BP$273,2,0)</f>
        <v>01</v>
      </c>
      <c r="D339" s="35" t="s">
        <v>23582</v>
      </c>
      <c r="E339" s="35" t="str">
        <f>VLOOKUP(D339,'DM loại hợp đồng'!$A$4:$B$15,2,0)</f>
        <v>LHD002</v>
      </c>
      <c r="F339" s="35">
        <v>0</v>
      </c>
      <c r="G339" s="34"/>
      <c r="H339" s="34" t="str">
        <f t="shared" si="15"/>
        <v>19000100</v>
      </c>
      <c r="I339" s="168">
        <v>40969</v>
      </c>
      <c r="J339" s="168" t="str">
        <f t="shared" si="16"/>
        <v>20120301</v>
      </c>
      <c r="K339" s="168">
        <v>41030</v>
      </c>
      <c r="L339" s="168" t="str">
        <f t="shared" si="17"/>
        <v>20120501</v>
      </c>
      <c r="M339" s="34"/>
      <c r="N339" s="34"/>
      <c r="O339" s="34"/>
      <c r="P339" s="34"/>
      <c r="Q339" s="34"/>
      <c r="R339" s="34"/>
      <c r="S339" s="35"/>
      <c r="T339" s="33"/>
      <c r="U339" s="51"/>
      <c r="V339" s="51" t="s">
        <v>22074</v>
      </c>
      <c r="W339" s="51"/>
      <c r="X339" s="51"/>
      <c r="Y339" s="33"/>
      <c r="Z339" s="183"/>
      <c r="AA339" s="183"/>
      <c r="AB339" s="33"/>
      <c r="AC339" s="45" t="s">
        <v>22518</v>
      </c>
    </row>
    <row r="340" spans="1:29" x14ac:dyDescent="0.25">
      <c r="A340" s="50" t="s">
        <v>21740</v>
      </c>
      <c r="B340" s="205" t="str">
        <f>VLOOKUP(A340,'Hồ sơ nhân viên'!$A$5:$B$273,2,0)</f>
        <v>01</v>
      </c>
      <c r="C340" s="205" t="str">
        <f>+VLOOKUP(A340,'Hồ sơ nhân viên'!$A$5:$BP$273,2,0)</f>
        <v>01</v>
      </c>
      <c r="D340" s="35" t="s">
        <v>23582</v>
      </c>
      <c r="E340" s="35" t="str">
        <f>VLOOKUP(D340,'DM loại hợp đồng'!$A$4:$B$15,2,0)</f>
        <v>LHD002</v>
      </c>
      <c r="F340" s="35">
        <v>0</v>
      </c>
      <c r="G340" s="34"/>
      <c r="H340" s="34" t="str">
        <f t="shared" si="15"/>
        <v>19000100</v>
      </c>
      <c r="I340" s="168">
        <v>40969</v>
      </c>
      <c r="J340" s="168" t="str">
        <f t="shared" si="16"/>
        <v>20120301</v>
      </c>
      <c r="K340" s="168">
        <v>41030</v>
      </c>
      <c r="L340" s="168" t="str">
        <f t="shared" si="17"/>
        <v>20120501</v>
      </c>
      <c r="M340" s="34"/>
      <c r="N340" s="34"/>
      <c r="O340" s="34"/>
      <c r="P340" s="34"/>
      <c r="Q340" s="34"/>
      <c r="R340" s="34"/>
      <c r="S340" s="35"/>
      <c r="T340" s="33"/>
      <c r="U340" s="51"/>
      <c r="V340" s="51" t="s">
        <v>23644</v>
      </c>
      <c r="W340" s="51"/>
      <c r="X340" s="51"/>
      <c r="Y340" s="33"/>
      <c r="Z340" s="183"/>
      <c r="AA340" s="183"/>
      <c r="AB340" s="33"/>
      <c r="AC340" s="45" t="s">
        <v>22518</v>
      </c>
    </row>
    <row r="341" spans="1:29" x14ac:dyDescent="0.25">
      <c r="A341" s="50" t="s">
        <v>21743</v>
      </c>
      <c r="B341" s="205" t="str">
        <f>VLOOKUP(A341,'Hồ sơ nhân viên'!$A$5:$B$273,2,0)</f>
        <v>01</v>
      </c>
      <c r="C341" s="205" t="str">
        <f>+VLOOKUP(A341,'Hồ sơ nhân viên'!$A$5:$BP$273,2,0)</f>
        <v>01</v>
      </c>
      <c r="D341" s="35" t="s">
        <v>23582</v>
      </c>
      <c r="E341" s="35" t="str">
        <f>VLOOKUP(D341,'DM loại hợp đồng'!$A$4:$B$15,2,0)</f>
        <v>LHD002</v>
      </c>
      <c r="F341" s="35">
        <v>0</v>
      </c>
      <c r="G341" s="34"/>
      <c r="H341" s="34" t="str">
        <f t="shared" si="15"/>
        <v>19000100</v>
      </c>
      <c r="I341" s="168">
        <v>41095</v>
      </c>
      <c r="J341" s="168" t="str">
        <f t="shared" si="16"/>
        <v>20120705</v>
      </c>
      <c r="K341" s="168">
        <v>41157</v>
      </c>
      <c r="L341" s="168" t="str">
        <f t="shared" si="17"/>
        <v>20120905</v>
      </c>
      <c r="M341" s="34"/>
      <c r="N341" s="34"/>
      <c r="O341" s="34"/>
      <c r="P341" s="34"/>
      <c r="Q341" s="34"/>
      <c r="R341" s="34"/>
      <c r="S341" s="35"/>
      <c r="T341" s="33"/>
      <c r="U341" s="51"/>
      <c r="V341" s="51" t="s">
        <v>22868</v>
      </c>
      <c r="W341" s="51"/>
      <c r="X341" s="51"/>
      <c r="Y341" s="33"/>
      <c r="Z341" s="183"/>
      <c r="AA341" s="183"/>
      <c r="AB341" s="33"/>
      <c r="AC341" s="45" t="s">
        <v>22518</v>
      </c>
    </row>
    <row r="342" spans="1:29" x14ac:dyDescent="0.25">
      <c r="A342" s="50" t="s">
        <v>21743</v>
      </c>
      <c r="B342" s="205" t="str">
        <f>VLOOKUP(A342,'Hồ sơ nhân viên'!$A$5:$B$273,2,0)</f>
        <v>01</v>
      </c>
      <c r="C342" s="205" t="str">
        <f>+VLOOKUP(A342,'Hồ sơ nhân viên'!$A$5:$BP$273,2,0)</f>
        <v>01</v>
      </c>
      <c r="D342" s="35" t="s">
        <v>23582</v>
      </c>
      <c r="E342" s="35" t="str">
        <f>VLOOKUP(D342,'DM loại hợp đồng'!$A$4:$B$15,2,0)</f>
        <v>LHD002</v>
      </c>
      <c r="F342" s="35">
        <v>0</v>
      </c>
      <c r="G342" s="34"/>
      <c r="H342" s="34" t="str">
        <f t="shared" si="15"/>
        <v>19000100</v>
      </c>
      <c r="I342" s="168">
        <v>41157</v>
      </c>
      <c r="J342" s="168" t="str">
        <f t="shared" si="16"/>
        <v>20120905</v>
      </c>
      <c r="K342" s="168">
        <v>41274</v>
      </c>
      <c r="L342" s="168" t="str">
        <f t="shared" si="17"/>
        <v>20121231</v>
      </c>
      <c r="M342" s="34"/>
      <c r="N342" s="34"/>
      <c r="O342" s="34"/>
      <c r="P342" s="34"/>
      <c r="Q342" s="34"/>
      <c r="R342" s="34"/>
      <c r="S342" s="35"/>
      <c r="T342" s="33"/>
      <c r="U342" s="51"/>
      <c r="V342" s="51" t="s">
        <v>22868</v>
      </c>
      <c r="W342" s="51"/>
      <c r="X342" s="51"/>
      <c r="Y342" s="33"/>
      <c r="Z342" s="183"/>
      <c r="AA342" s="183"/>
      <c r="AB342" s="33"/>
      <c r="AC342" s="45" t="s">
        <v>22518</v>
      </c>
    </row>
    <row r="343" spans="1:29" x14ac:dyDescent="0.25">
      <c r="A343" s="50" t="s">
        <v>21743</v>
      </c>
      <c r="B343" s="205" t="str">
        <f>VLOOKUP(A343,'Hồ sơ nhân viên'!$A$5:$B$273,2,0)</f>
        <v>01</v>
      </c>
      <c r="C343" s="205" t="str">
        <f>+VLOOKUP(A343,'Hồ sơ nhân viên'!$A$5:$BP$273,2,0)</f>
        <v>01</v>
      </c>
      <c r="D343" s="35" t="s">
        <v>23584</v>
      </c>
      <c r="E343" s="35" t="str">
        <f>VLOOKUP(D343,'DM loại hợp đồng'!$A$4:$B$15,2,0)</f>
        <v>LHD004</v>
      </c>
      <c r="F343" s="35">
        <v>0</v>
      </c>
      <c r="G343" s="34"/>
      <c r="H343" s="34" t="str">
        <f t="shared" si="15"/>
        <v>19000100</v>
      </c>
      <c r="I343" s="168">
        <v>41275</v>
      </c>
      <c r="J343" s="168" t="str">
        <f t="shared" si="16"/>
        <v>20130101</v>
      </c>
      <c r="K343" s="168">
        <v>41639</v>
      </c>
      <c r="L343" s="168" t="str">
        <f t="shared" si="17"/>
        <v>20131231</v>
      </c>
      <c r="M343" s="34"/>
      <c r="N343" s="34"/>
      <c r="O343" s="34"/>
      <c r="P343" s="34"/>
      <c r="Q343" s="34"/>
      <c r="R343" s="34"/>
      <c r="S343" s="35"/>
      <c r="T343" s="33"/>
      <c r="U343" s="51"/>
      <c r="V343" s="51" t="s">
        <v>22868</v>
      </c>
      <c r="W343" s="51"/>
      <c r="X343" s="51"/>
      <c r="Y343" s="33"/>
      <c r="Z343" s="183"/>
      <c r="AA343" s="183"/>
      <c r="AB343" s="33"/>
      <c r="AC343" s="45" t="s">
        <v>22518</v>
      </c>
    </row>
    <row r="344" spans="1:29" x14ac:dyDescent="0.25">
      <c r="A344" s="50" t="s">
        <v>23207</v>
      </c>
      <c r="B344" s="205" t="str">
        <f>VLOOKUP(A344,'Hồ sơ nhân viên'!$A$5:$B$273,2,0)</f>
        <v>01</v>
      </c>
      <c r="C344" s="205" t="str">
        <f>+VLOOKUP(A344,'Hồ sơ nhân viên'!$A$5:$BP$273,2,0)</f>
        <v>01</v>
      </c>
      <c r="D344" s="35" t="s">
        <v>23582</v>
      </c>
      <c r="E344" s="35" t="str">
        <f>VLOOKUP(D344,'DM loại hợp đồng'!$A$4:$B$15,2,0)</f>
        <v>LHD002</v>
      </c>
      <c r="F344" s="35">
        <v>0</v>
      </c>
      <c r="G344" s="34"/>
      <c r="H344" s="34" t="str">
        <f t="shared" si="15"/>
        <v>19000100</v>
      </c>
      <c r="I344" s="168">
        <v>41214</v>
      </c>
      <c r="J344" s="168" t="str">
        <f t="shared" si="16"/>
        <v>20121101</v>
      </c>
      <c r="K344" s="168">
        <v>41274</v>
      </c>
      <c r="L344" s="168" t="str">
        <f t="shared" si="17"/>
        <v>20121231</v>
      </c>
      <c r="M344" s="34"/>
      <c r="N344" s="34"/>
      <c r="O344" s="34"/>
      <c r="P344" s="34"/>
      <c r="Q344" s="34"/>
      <c r="R344" s="34"/>
      <c r="S344" s="35"/>
      <c r="T344" s="33"/>
      <c r="U344" s="51"/>
      <c r="V344" s="51" t="s">
        <v>22074</v>
      </c>
      <c r="W344" s="51"/>
      <c r="X344" s="51"/>
      <c r="Y344" s="33"/>
      <c r="Z344" s="183"/>
      <c r="AA344" s="183"/>
      <c r="AB344" s="33"/>
      <c r="AC344" s="45" t="s">
        <v>22518</v>
      </c>
    </row>
    <row r="345" spans="1:29" x14ac:dyDescent="0.25">
      <c r="A345" s="50" t="s">
        <v>23207</v>
      </c>
      <c r="B345" s="205" t="str">
        <f>VLOOKUP(A345,'Hồ sơ nhân viên'!$A$5:$B$273,2,0)</f>
        <v>01</v>
      </c>
      <c r="C345" s="205" t="str">
        <f>+VLOOKUP(A345,'Hồ sơ nhân viên'!$A$5:$BP$273,2,0)</f>
        <v>01</v>
      </c>
      <c r="D345" s="35" t="s">
        <v>23584</v>
      </c>
      <c r="E345" s="35" t="str">
        <f>VLOOKUP(D345,'DM loại hợp đồng'!$A$4:$B$15,2,0)</f>
        <v>LHD004</v>
      </c>
      <c r="F345" s="35">
        <v>0</v>
      </c>
      <c r="G345" s="34"/>
      <c r="H345" s="34" t="str">
        <f t="shared" si="15"/>
        <v>19000100</v>
      </c>
      <c r="I345" s="168">
        <v>41275</v>
      </c>
      <c r="J345" s="168" t="str">
        <f t="shared" si="16"/>
        <v>20130101</v>
      </c>
      <c r="K345" s="168">
        <v>41639</v>
      </c>
      <c r="L345" s="168" t="str">
        <f t="shared" si="17"/>
        <v>20131231</v>
      </c>
      <c r="M345" s="34"/>
      <c r="N345" s="34"/>
      <c r="O345" s="34"/>
      <c r="P345" s="34"/>
      <c r="Q345" s="34"/>
      <c r="R345" s="34"/>
      <c r="S345" s="35"/>
      <c r="T345" s="33"/>
      <c r="U345" s="51"/>
      <c r="V345" s="51" t="s">
        <v>22074</v>
      </c>
      <c r="W345" s="51"/>
      <c r="X345" s="51"/>
      <c r="Y345" s="33"/>
      <c r="Z345" s="183"/>
      <c r="AA345" s="183"/>
      <c r="AB345" s="33"/>
      <c r="AC345" s="45" t="s">
        <v>22518</v>
      </c>
    </row>
    <row r="346" spans="1:29" x14ac:dyDescent="0.25">
      <c r="A346" s="50" t="s">
        <v>21751</v>
      </c>
      <c r="B346" s="205" t="str">
        <f>VLOOKUP(A346,'Hồ sơ nhân viên'!$A$5:$B$273,2,0)</f>
        <v>01</v>
      </c>
      <c r="C346" s="205" t="str">
        <f>+VLOOKUP(A346,'Hồ sơ nhân viên'!$A$5:$BP$273,2,0)</f>
        <v>01</v>
      </c>
      <c r="D346" s="35" t="s">
        <v>23582</v>
      </c>
      <c r="E346" s="35" t="str">
        <f>VLOOKUP(D346,'DM loại hợp đồng'!$A$4:$B$15,2,0)</f>
        <v>LHD002</v>
      </c>
      <c r="F346" s="35" t="s">
        <v>24023</v>
      </c>
      <c r="G346" s="34"/>
      <c r="H346" s="34" t="str">
        <f t="shared" si="15"/>
        <v>19000100</v>
      </c>
      <c r="I346" s="168">
        <v>41400</v>
      </c>
      <c r="J346" s="168" t="str">
        <f t="shared" si="16"/>
        <v>20130506</v>
      </c>
      <c r="K346" s="168">
        <v>41461</v>
      </c>
      <c r="L346" s="168" t="str">
        <f t="shared" si="17"/>
        <v>20130706</v>
      </c>
      <c r="M346" s="34"/>
      <c r="N346" s="34"/>
      <c r="O346" s="34"/>
      <c r="P346" s="34"/>
      <c r="Q346" s="34"/>
      <c r="R346" s="34"/>
      <c r="S346" s="35"/>
      <c r="T346" s="33"/>
      <c r="U346" s="51"/>
      <c r="V346" s="51" t="s">
        <v>22074</v>
      </c>
      <c r="W346" s="51"/>
      <c r="X346" s="51"/>
      <c r="Y346" s="33"/>
      <c r="Z346" s="183"/>
      <c r="AA346" s="183"/>
      <c r="AB346" s="33"/>
      <c r="AC346" s="45" t="s">
        <v>22518</v>
      </c>
    </row>
    <row r="347" spans="1:29" x14ac:dyDescent="0.25">
      <c r="A347" s="50" t="s">
        <v>21751</v>
      </c>
      <c r="B347" s="205" t="str">
        <f>VLOOKUP(A347,'Hồ sơ nhân viên'!$A$5:$B$273,2,0)</f>
        <v>01</v>
      </c>
      <c r="C347" s="205" t="str">
        <f>+VLOOKUP(A347,'Hồ sơ nhân viên'!$A$5:$BP$273,2,0)</f>
        <v>01</v>
      </c>
      <c r="D347" s="35" t="s">
        <v>23582</v>
      </c>
      <c r="E347" s="35" t="str">
        <f>VLOOKUP(D347,'DM loại hợp đồng'!$A$4:$B$15,2,0)</f>
        <v>LHD002</v>
      </c>
      <c r="F347" s="35" t="s">
        <v>24023</v>
      </c>
      <c r="G347" s="34"/>
      <c r="H347" s="34" t="str">
        <f t="shared" si="15"/>
        <v>19000100</v>
      </c>
      <c r="I347" s="168">
        <v>41400</v>
      </c>
      <c r="J347" s="168" t="str">
        <f t="shared" si="16"/>
        <v>20130506</v>
      </c>
      <c r="K347" s="168">
        <v>41460</v>
      </c>
      <c r="L347" s="168" t="str">
        <f t="shared" si="17"/>
        <v>20130705</v>
      </c>
      <c r="M347" s="34"/>
      <c r="N347" s="34"/>
      <c r="O347" s="34"/>
      <c r="P347" s="34"/>
      <c r="Q347" s="34"/>
      <c r="R347" s="34"/>
      <c r="S347" s="35"/>
      <c r="T347" s="33"/>
      <c r="U347" s="51"/>
      <c r="V347" s="51" t="s">
        <v>22074</v>
      </c>
      <c r="W347" s="51"/>
      <c r="X347" s="51"/>
      <c r="Y347" s="33"/>
      <c r="Z347" s="183"/>
      <c r="AA347" s="183"/>
      <c r="AB347" s="33"/>
      <c r="AC347" s="45" t="s">
        <v>22518</v>
      </c>
    </row>
    <row r="348" spans="1:29" x14ac:dyDescent="0.25">
      <c r="A348" s="50" t="s">
        <v>21751</v>
      </c>
      <c r="B348" s="205" t="str">
        <f>VLOOKUP(A348,'Hồ sơ nhân viên'!$A$5:$B$273,2,0)</f>
        <v>01</v>
      </c>
      <c r="C348" s="205" t="str">
        <f>+VLOOKUP(A348,'Hồ sơ nhân viên'!$A$5:$BP$273,2,0)</f>
        <v>01</v>
      </c>
      <c r="D348" s="35" t="s">
        <v>23584</v>
      </c>
      <c r="E348" s="35" t="str">
        <f>VLOOKUP(D348,'DM loại hợp đồng'!$A$4:$B$15,2,0)</f>
        <v>LHD004</v>
      </c>
      <c r="F348" s="35" t="s">
        <v>24023</v>
      </c>
      <c r="G348" s="34"/>
      <c r="H348" s="34" t="str">
        <f t="shared" si="15"/>
        <v>19000100</v>
      </c>
      <c r="I348" s="168">
        <v>41461</v>
      </c>
      <c r="J348" s="168" t="str">
        <f t="shared" si="16"/>
        <v>20130706</v>
      </c>
      <c r="K348" s="168">
        <v>41825</v>
      </c>
      <c r="L348" s="168" t="str">
        <f t="shared" si="17"/>
        <v>20140705</v>
      </c>
      <c r="M348" s="34"/>
      <c r="N348" s="34"/>
      <c r="O348" s="34"/>
      <c r="P348" s="34"/>
      <c r="Q348" s="34"/>
      <c r="R348" s="34"/>
      <c r="S348" s="35"/>
      <c r="T348" s="33"/>
      <c r="U348" s="51"/>
      <c r="V348" s="51" t="s">
        <v>22074</v>
      </c>
      <c r="W348" s="51"/>
      <c r="X348" s="51"/>
      <c r="Y348" s="33"/>
      <c r="Z348" s="183"/>
      <c r="AA348" s="183"/>
      <c r="AB348" s="33"/>
      <c r="AC348" s="45" t="s">
        <v>22518</v>
      </c>
    </row>
    <row r="349" spans="1:29" x14ac:dyDescent="0.25">
      <c r="A349" s="50" t="s">
        <v>21751</v>
      </c>
      <c r="B349" s="205" t="str">
        <f>VLOOKUP(A349,'Hồ sơ nhân viên'!$A$5:$B$273,2,0)</f>
        <v>01</v>
      </c>
      <c r="C349" s="205" t="str">
        <f>+VLOOKUP(A349,'Hồ sơ nhân viên'!$A$5:$BP$273,2,0)</f>
        <v>01</v>
      </c>
      <c r="D349" s="35" t="s">
        <v>23584</v>
      </c>
      <c r="E349" s="35" t="str">
        <f>VLOOKUP(D349,'DM loại hợp đồng'!$A$4:$B$15,2,0)</f>
        <v>LHD004</v>
      </c>
      <c r="F349" s="35" t="s">
        <v>24023</v>
      </c>
      <c r="G349" s="34"/>
      <c r="H349" s="34" t="str">
        <f t="shared" si="15"/>
        <v>19000100</v>
      </c>
      <c r="I349" s="168">
        <v>41826</v>
      </c>
      <c r="J349" s="168" t="str">
        <f t="shared" si="16"/>
        <v>20140706</v>
      </c>
      <c r="K349" s="168">
        <v>42921</v>
      </c>
      <c r="L349" s="168" t="str">
        <f t="shared" si="17"/>
        <v>20170705</v>
      </c>
      <c r="M349" s="34"/>
      <c r="N349" s="34"/>
      <c r="O349" s="34"/>
      <c r="P349" s="34"/>
      <c r="Q349" s="34"/>
      <c r="R349" s="34"/>
      <c r="S349" s="35"/>
      <c r="T349" s="33"/>
      <c r="U349" s="51"/>
      <c r="V349" s="51" t="s">
        <v>22074</v>
      </c>
      <c r="W349" s="51"/>
      <c r="X349" s="51"/>
      <c r="Y349" s="33"/>
      <c r="Z349" s="183"/>
      <c r="AA349" s="183"/>
      <c r="AB349" s="33"/>
      <c r="AC349" s="45" t="s">
        <v>22518</v>
      </c>
    </row>
    <row r="350" spans="1:29" x14ac:dyDescent="0.25">
      <c r="A350" s="50" t="s">
        <v>23212</v>
      </c>
      <c r="B350" s="205" t="str">
        <f>VLOOKUP(A350,'Hồ sơ nhân viên'!$A$5:$B$273,2,0)</f>
        <v>01</v>
      </c>
      <c r="C350" s="205" t="str">
        <f>+VLOOKUP(A350,'Hồ sơ nhân viên'!$A$5:$BP$273,2,0)</f>
        <v>01</v>
      </c>
      <c r="D350" s="35" t="s">
        <v>23582</v>
      </c>
      <c r="E350" s="35" t="str">
        <f>VLOOKUP(D350,'DM loại hợp đồng'!$A$4:$B$15,2,0)</f>
        <v>LHD002</v>
      </c>
      <c r="F350" s="35">
        <v>0</v>
      </c>
      <c r="G350" s="34"/>
      <c r="H350" s="34" t="str">
        <f t="shared" si="15"/>
        <v>19000100</v>
      </c>
      <c r="I350" s="168">
        <v>41400</v>
      </c>
      <c r="J350" s="168" t="str">
        <f t="shared" si="16"/>
        <v>20130506</v>
      </c>
      <c r="K350" s="168">
        <v>41460</v>
      </c>
      <c r="L350" s="168" t="str">
        <f t="shared" si="17"/>
        <v>20130705</v>
      </c>
      <c r="M350" s="34"/>
      <c r="N350" s="34"/>
      <c r="O350" s="34"/>
      <c r="P350" s="34"/>
      <c r="Q350" s="34"/>
      <c r="R350" s="34"/>
      <c r="S350" s="35"/>
      <c r="T350" s="33"/>
      <c r="U350" s="51"/>
      <c r="V350" s="51" t="s">
        <v>22074</v>
      </c>
      <c r="W350" s="51"/>
      <c r="X350" s="51"/>
      <c r="Y350" s="33"/>
      <c r="Z350" s="183"/>
      <c r="AA350" s="183"/>
      <c r="AB350" s="33"/>
      <c r="AC350" s="45" t="s">
        <v>22518</v>
      </c>
    </row>
    <row r="351" spans="1:29" x14ac:dyDescent="0.25">
      <c r="A351" s="50" t="s">
        <v>21754</v>
      </c>
      <c r="B351" s="205" t="str">
        <f>VLOOKUP(A351,'Hồ sơ nhân viên'!$A$5:$B$273,2,0)</f>
        <v>01</v>
      </c>
      <c r="C351" s="205" t="str">
        <f>+VLOOKUP(A351,'Hồ sơ nhân viên'!$A$5:$BP$273,2,0)</f>
        <v>01</v>
      </c>
      <c r="D351" s="35" t="s">
        <v>23582</v>
      </c>
      <c r="E351" s="35" t="str">
        <f>VLOOKUP(D351,'DM loại hợp đồng'!$A$4:$B$15,2,0)</f>
        <v>LHD002</v>
      </c>
      <c r="F351" s="35" t="s">
        <v>24024</v>
      </c>
      <c r="G351" s="34"/>
      <c r="H351" s="34" t="str">
        <f t="shared" si="15"/>
        <v>19000100</v>
      </c>
      <c r="I351" s="168">
        <v>41426</v>
      </c>
      <c r="J351" s="168" t="str">
        <f t="shared" si="16"/>
        <v>20130601</v>
      </c>
      <c r="K351" s="168">
        <v>41486</v>
      </c>
      <c r="L351" s="168" t="str">
        <f t="shared" si="17"/>
        <v>20130731</v>
      </c>
      <c r="M351" s="34"/>
      <c r="N351" s="34"/>
      <c r="O351" s="34"/>
      <c r="P351" s="34"/>
      <c r="Q351" s="34"/>
      <c r="R351" s="34"/>
      <c r="S351" s="35"/>
      <c r="T351" s="33"/>
      <c r="U351" s="51"/>
      <c r="V351" s="51" t="s">
        <v>22142</v>
      </c>
      <c r="W351" s="51"/>
      <c r="X351" s="51"/>
      <c r="Y351" s="33"/>
      <c r="Z351" s="183"/>
      <c r="AA351" s="183"/>
      <c r="AB351" s="33"/>
      <c r="AC351" s="45" t="s">
        <v>22518</v>
      </c>
    </row>
    <row r="352" spans="1:29" x14ac:dyDescent="0.25">
      <c r="A352" s="50" t="s">
        <v>21754</v>
      </c>
      <c r="B352" s="205" t="str">
        <f>VLOOKUP(A352,'Hồ sơ nhân viên'!$A$5:$B$273,2,0)</f>
        <v>01</v>
      </c>
      <c r="C352" s="205" t="str">
        <f>+VLOOKUP(A352,'Hồ sơ nhân viên'!$A$5:$BP$273,2,0)</f>
        <v>01</v>
      </c>
      <c r="D352" s="35" t="s">
        <v>23582</v>
      </c>
      <c r="E352" s="35" t="str">
        <f>VLOOKUP(D352,'DM loại hợp đồng'!$A$4:$B$15,2,0)</f>
        <v>LHD002</v>
      </c>
      <c r="F352" s="35" t="s">
        <v>24024</v>
      </c>
      <c r="G352" s="34"/>
      <c r="H352" s="34" t="str">
        <f t="shared" si="15"/>
        <v>19000100</v>
      </c>
      <c r="I352" s="168">
        <v>41487</v>
      </c>
      <c r="J352" s="168" t="str">
        <f t="shared" si="16"/>
        <v>20130801</v>
      </c>
      <c r="K352" s="168">
        <v>41517</v>
      </c>
      <c r="L352" s="168" t="str">
        <f t="shared" si="17"/>
        <v>20130831</v>
      </c>
      <c r="M352" s="34"/>
      <c r="N352" s="34"/>
      <c r="O352" s="34"/>
      <c r="P352" s="34"/>
      <c r="Q352" s="34"/>
      <c r="R352" s="34"/>
      <c r="S352" s="35"/>
      <c r="T352" s="33"/>
      <c r="U352" s="51"/>
      <c r="V352" s="51" t="s">
        <v>22142</v>
      </c>
      <c r="W352" s="51"/>
      <c r="X352" s="51"/>
      <c r="Y352" s="33"/>
      <c r="Z352" s="183"/>
      <c r="AA352" s="183"/>
      <c r="AB352" s="33"/>
      <c r="AC352" s="45" t="s">
        <v>22518</v>
      </c>
    </row>
    <row r="353" spans="1:29" x14ac:dyDescent="0.25">
      <c r="A353" s="50" t="s">
        <v>21754</v>
      </c>
      <c r="B353" s="205" t="str">
        <f>VLOOKUP(A353,'Hồ sơ nhân viên'!$A$5:$B$273,2,0)</f>
        <v>01</v>
      </c>
      <c r="C353" s="205" t="str">
        <f>+VLOOKUP(A353,'Hồ sơ nhân viên'!$A$5:$BP$273,2,0)</f>
        <v>01</v>
      </c>
      <c r="D353" s="35" t="s">
        <v>23582</v>
      </c>
      <c r="E353" s="35" t="str">
        <f>VLOOKUP(D353,'DM loại hợp đồng'!$A$4:$B$15,2,0)</f>
        <v>LHD002</v>
      </c>
      <c r="F353" s="35" t="s">
        <v>24024</v>
      </c>
      <c r="G353" s="34"/>
      <c r="H353" s="34" t="str">
        <f t="shared" si="15"/>
        <v>19000100</v>
      </c>
      <c r="I353" s="168">
        <v>41520</v>
      </c>
      <c r="J353" s="168" t="str">
        <f t="shared" si="16"/>
        <v>20130903</v>
      </c>
      <c r="K353" s="168">
        <v>41581</v>
      </c>
      <c r="L353" s="168" t="str">
        <f t="shared" si="17"/>
        <v>20131103</v>
      </c>
      <c r="M353" s="34"/>
      <c r="N353" s="34"/>
      <c r="O353" s="34"/>
      <c r="P353" s="34"/>
      <c r="Q353" s="34"/>
      <c r="R353" s="34"/>
      <c r="S353" s="35"/>
      <c r="T353" s="33"/>
      <c r="U353" s="51"/>
      <c r="V353" s="51" t="s">
        <v>22074</v>
      </c>
      <c r="W353" s="51"/>
      <c r="X353" s="51"/>
      <c r="Y353" s="33"/>
      <c r="Z353" s="183"/>
      <c r="AA353" s="183"/>
      <c r="AB353" s="33"/>
      <c r="AC353" s="45" t="s">
        <v>22518</v>
      </c>
    </row>
    <row r="354" spans="1:29" x14ac:dyDescent="0.25">
      <c r="A354" s="50" t="s">
        <v>21754</v>
      </c>
      <c r="B354" s="205" t="str">
        <f>VLOOKUP(A354,'Hồ sơ nhân viên'!$A$5:$B$273,2,0)</f>
        <v>01</v>
      </c>
      <c r="C354" s="205" t="str">
        <f>+VLOOKUP(A354,'Hồ sơ nhân viên'!$A$5:$BP$273,2,0)</f>
        <v>01</v>
      </c>
      <c r="D354" s="35" t="s">
        <v>23582</v>
      </c>
      <c r="E354" s="35" t="str">
        <f>VLOOKUP(D354,'DM loại hợp đồng'!$A$4:$B$15,2,0)</f>
        <v>LHD002</v>
      </c>
      <c r="F354" s="35" t="s">
        <v>24024</v>
      </c>
      <c r="G354" s="34"/>
      <c r="H354" s="34" t="str">
        <f t="shared" si="15"/>
        <v>19000100</v>
      </c>
      <c r="I354" s="168">
        <v>41581</v>
      </c>
      <c r="J354" s="168" t="str">
        <f t="shared" si="16"/>
        <v>20131103</v>
      </c>
      <c r="K354" s="168">
        <v>41610</v>
      </c>
      <c r="L354" s="168" t="str">
        <f t="shared" si="17"/>
        <v>20131202</v>
      </c>
      <c r="M354" s="34"/>
      <c r="N354" s="34"/>
      <c r="O354" s="34"/>
      <c r="P354" s="34"/>
      <c r="Q354" s="34"/>
      <c r="R354" s="34"/>
      <c r="S354" s="35"/>
      <c r="T354" s="33"/>
      <c r="U354" s="51"/>
      <c r="V354" s="51" t="s">
        <v>22074</v>
      </c>
      <c r="W354" s="51"/>
      <c r="X354" s="51"/>
      <c r="Y354" s="33"/>
      <c r="Z354" s="183"/>
      <c r="AA354" s="183"/>
      <c r="AB354" s="33"/>
      <c r="AC354" s="45" t="s">
        <v>22518</v>
      </c>
    </row>
    <row r="355" spans="1:29" x14ac:dyDescent="0.25">
      <c r="A355" s="50" t="s">
        <v>21754</v>
      </c>
      <c r="B355" s="205" t="str">
        <f>VLOOKUP(A355,'Hồ sơ nhân viên'!$A$5:$B$273,2,0)</f>
        <v>01</v>
      </c>
      <c r="C355" s="205" t="str">
        <f>+VLOOKUP(A355,'Hồ sơ nhân viên'!$A$5:$BP$273,2,0)</f>
        <v>01</v>
      </c>
      <c r="D355" s="35" t="s">
        <v>23584</v>
      </c>
      <c r="E355" s="35" t="str">
        <f>VLOOKUP(D355,'DM loại hợp đồng'!$A$4:$B$15,2,0)</f>
        <v>LHD004</v>
      </c>
      <c r="F355" s="35" t="s">
        <v>24024</v>
      </c>
      <c r="G355" s="34"/>
      <c r="H355" s="34" t="str">
        <f t="shared" si="15"/>
        <v>19000100</v>
      </c>
      <c r="I355" s="168">
        <v>41611</v>
      </c>
      <c r="J355" s="168" t="str">
        <f t="shared" si="16"/>
        <v>20131203</v>
      </c>
      <c r="K355" s="168">
        <v>41976</v>
      </c>
      <c r="L355" s="168" t="str">
        <f t="shared" si="17"/>
        <v>20141203</v>
      </c>
      <c r="M355" s="34"/>
      <c r="N355" s="34"/>
      <c r="O355" s="34"/>
      <c r="P355" s="34"/>
      <c r="Q355" s="34"/>
      <c r="R355" s="34"/>
      <c r="S355" s="35"/>
      <c r="T355" s="33"/>
      <c r="U355" s="51"/>
      <c r="V355" s="51" t="s">
        <v>22074</v>
      </c>
      <c r="W355" s="51"/>
      <c r="X355" s="51"/>
      <c r="Y355" s="33"/>
      <c r="Z355" s="183"/>
      <c r="AA355" s="183"/>
      <c r="AB355" s="33"/>
      <c r="AC355" s="45" t="s">
        <v>22518</v>
      </c>
    </row>
    <row r="356" spans="1:29" x14ac:dyDescent="0.25">
      <c r="A356" s="50" t="s">
        <v>23216</v>
      </c>
      <c r="B356" s="205" t="str">
        <f>VLOOKUP(A356,'Hồ sơ nhân viên'!$A$5:$B$273,2,0)</f>
        <v>01</v>
      </c>
      <c r="C356" s="205" t="str">
        <f>+VLOOKUP(A356,'Hồ sơ nhân viên'!$A$5:$BP$273,2,0)</f>
        <v>01</v>
      </c>
      <c r="D356" s="35" t="s">
        <v>23582</v>
      </c>
      <c r="E356" s="35" t="str">
        <f>VLOOKUP(D356,'DM loại hợp đồng'!$A$4:$B$15,2,0)</f>
        <v>LHD002</v>
      </c>
      <c r="F356" s="35">
        <v>0</v>
      </c>
      <c r="G356" s="34"/>
      <c r="H356" s="34" t="str">
        <f t="shared" si="15"/>
        <v>19000100</v>
      </c>
      <c r="I356" s="168">
        <v>41426</v>
      </c>
      <c r="J356" s="168" t="str">
        <f t="shared" si="16"/>
        <v>20130601</v>
      </c>
      <c r="K356" s="168">
        <v>41486</v>
      </c>
      <c r="L356" s="168" t="str">
        <f t="shared" si="17"/>
        <v>20130731</v>
      </c>
      <c r="M356" s="34"/>
      <c r="N356" s="34"/>
      <c r="O356" s="34"/>
      <c r="P356" s="34"/>
      <c r="Q356" s="34"/>
      <c r="R356" s="34"/>
      <c r="S356" s="35"/>
      <c r="T356" s="33"/>
      <c r="U356" s="51"/>
      <c r="V356" s="51" t="s">
        <v>22074</v>
      </c>
      <c r="W356" s="51"/>
      <c r="X356" s="51"/>
      <c r="Y356" s="33"/>
      <c r="Z356" s="183"/>
      <c r="AA356" s="183"/>
      <c r="AB356" s="33"/>
      <c r="AC356" s="45" t="s">
        <v>22518</v>
      </c>
    </row>
    <row r="357" spans="1:29" x14ac:dyDescent="0.25">
      <c r="A357" s="50" t="s">
        <v>23221</v>
      </c>
      <c r="B357" s="205" t="str">
        <f>VLOOKUP(A357,'Hồ sơ nhân viên'!$A$5:$B$273,2,0)</f>
        <v>01</v>
      </c>
      <c r="C357" s="205" t="str">
        <f>+VLOOKUP(A357,'Hồ sơ nhân viên'!$A$5:$BP$273,2,0)</f>
        <v>01</v>
      </c>
      <c r="D357" s="35" t="s">
        <v>23582</v>
      </c>
      <c r="E357" s="35" t="str">
        <f>VLOOKUP(D357,'DM loại hợp đồng'!$A$4:$B$15,2,0)</f>
        <v>LHD002</v>
      </c>
      <c r="F357" s="35">
        <v>0</v>
      </c>
      <c r="G357" s="34"/>
      <c r="H357" s="34" t="str">
        <f t="shared" si="15"/>
        <v>19000100</v>
      </c>
      <c r="I357" s="168">
        <v>41426</v>
      </c>
      <c r="J357" s="168" t="str">
        <f t="shared" si="16"/>
        <v>20130601</v>
      </c>
      <c r="K357" s="168">
        <v>41486</v>
      </c>
      <c r="L357" s="168" t="str">
        <f t="shared" si="17"/>
        <v>20130731</v>
      </c>
      <c r="M357" s="34"/>
      <c r="N357" s="34"/>
      <c r="O357" s="34"/>
      <c r="P357" s="34"/>
      <c r="Q357" s="34"/>
      <c r="R357" s="34"/>
      <c r="S357" s="35"/>
      <c r="T357" s="33"/>
      <c r="U357" s="51"/>
      <c r="V357" s="51" t="s">
        <v>22074</v>
      </c>
      <c r="W357" s="51"/>
      <c r="X357" s="51"/>
      <c r="Y357" s="33"/>
      <c r="Z357" s="183"/>
      <c r="AA357" s="183"/>
      <c r="AB357" s="33"/>
      <c r="AC357" s="45" t="s">
        <v>22518</v>
      </c>
    </row>
    <row r="358" spans="1:29" x14ac:dyDescent="0.25">
      <c r="A358" s="50" t="s">
        <v>23221</v>
      </c>
      <c r="B358" s="205" t="str">
        <f>VLOOKUP(A358,'Hồ sơ nhân viên'!$A$5:$B$273,2,0)</f>
        <v>01</v>
      </c>
      <c r="C358" s="205" t="str">
        <f>+VLOOKUP(A358,'Hồ sơ nhân viên'!$A$5:$BP$273,2,0)</f>
        <v>01</v>
      </c>
      <c r="D358" s="35" t="s">
        <v>23584</v>
      </c>
      <c r="E358" s="35" t="str">
        <f>VLOOKUP(D358,'DM loại hợp đồng'!$A$4:$B$15,2,0)</f>
        <v>LHD004</v>
      </c>
      <c r="F358" s="35">
        <v>0</v>
      </c>
      <c r="G358" s="34"/>
      <c r="H358" s="34" t="str">
        <f t="shared" si="15"/>
        <v>19000100</v>
      </c>
      <c r="I358" s="168">
        <v>41487</v>
      </c>
      <c r="J358" s="168" t="str">
        <f t="shared" si="16"/>
        <v>20130801</v>
      </c>
      <c r="K358" s="168">
        <v>41851</v>
      </c>
      <c r="L358" s="168" t="str">
        <f t="shared" si="17"/>
        <v>20140731</v>
      </c>
      <c r="M358" s="34"/>
      <c r="N358" s="34"/>
      <c r="O358" s="34"/>
      <c r="P358" s="34"/>
      <c r="Q358" s="34"/>
      <c r="R358" s="34"/>
      <c r="S358" s="35"/>
      <c r="T358" s="33"/>
      <c r="U358" s="51"/>
      <c r="V358" s="51" t="s">
        <v>22074</v>
      </c>
      <c r="W358" s="51"/>
      <c r="X358" s="51"/>
      <c r="Y358" s="33"/>
      <c r="Z358" s="183"/>
      <c r="AA358" s="183"/>
      <c r="AB358" s="33"/>
      <c r="AC358" s="45" t="s">
        <v>22518</v>
      </c>
    </row>
    <row r="359" spans="1:29" x14ac:dyDescent="0.25">
      <c r="A359" s="50" t="s">
        <v>21756</v>
      </c>
      <c r="B359" s="205" t="str">
        <f>VLOOKUP(A359,'Hồ sơ nhân viên'!$A$5:$B$273,2,0)</f>
        <v>01</v>
      </c>
      <c r="C359" s="205" t="str">
        <f>+VLOOKUP(A359,'Hồ sơ nhân viên'!$A$5:$BP$273,2,0)</f>
        <v>01</v>
      </c>
      <c r="D359" s="35" t="s">
        <v>23582</v>
      </c>
      <c r="E359" s="35" t="str">
        <f>VLOOKUP(D359,'DM loại hợp đồng'!$A$4:$B$15,2,0)</f>
        <v>LHD002</v>
      </c>
      <c r="F359" s="35" t="s">
        <v>24025</v>
      </c>
      <c r="G359" s="34"/>
      <c r="H359" s="34" t="str">
        <f t="shared" si="15"/>
        <v>19000100</v>
      </c>
      <c r="I359" s="168">
        <v>41426</v>
      </c>
      <c r="J359" s="168" t="str">
        <f t="shared" si="16"/>
        <v>20130601</v>
      </c>
      <c r="K359" s="168">
        <v>41486</v>
      </c>
      <c r="L359" s="168" t="str">
        <f t="shared" si="17"/>
        <v>20130731</v>
      </c>
      <c r="M359" s="34"/>
      <c r="N359" s="34"/>
      <c r="O359" s="34"/>
      <c r="P359" s="34"/>
      <c r="Q359" s="34"/>
      <c r="R359" s="34"/>
      <c r="S359" s="35"/>
      <c r="T359" s="33"/>
      <c r="U359" s="51"/>
      <c r="V359" s="51" t="s">
        <v>22074</v>
      </c>
      <c r="W359" s="51"/>
      <c r="X359" s="51"/>
      <c r="Y359" s="33"/>
      <c r="Z359" s="183"/>
      <c r="AA359" s="183"/>
      <c r="AB359" s="33"/>
      <c r="AC359" s="45" t="s">
        <v>22518</v>
      </c>
    </row>
    <row r="360" spans="1:29" x14ac:dyDescent="0.25">
      <c r="A360" s="50" t="s">
        <v>21756</v>
      </c>
      <c r="B360" s="205" t="str">
        <f>VLOOKUP(A360,'Hồ sơ nhân viên'!$A$5:$B$273,2,0)</f>
        <v>01</v>
      </c>
      <c r="C360" s="205" t="str">
        <f>+VLOOKUP(A360,'Hồ sơ nhân viên'!$A$5:$BP$273,2,0)</f>
        <v>01</v>
      </c>
      <c r="D360" s="35" t="s">
        <v>23584</v>
      </c>
      <c r="E360" s="35" t="str">
        <f>VLOOKUP(D360,'DM loại hợp đồng'!$A$4:$B$15,2,0)</f>
        <v>LHD004</v>
      </c>
      <c r="F360" s="35" t="s">
        <v>24025</v>
      </c>
      <c r="G360" s="34"/>
      <c r="H360" s="34" t="str">
        <f t="shared" si="15"/>
        <v>19000100</v>
      </c>
      <c r="I360" s="168">
        <v>41487</v>
      </c>
      <c r="J360" s="168" t="str">
        <f t="shared" si="16"/>
        <v>20130801</v>
      </c>
      <c r="K360" s="168">
        <v>41851</v>
      </c>
      <c r="L360" s="168" t="str">
        <f t="shared" si="17"/>
        <v>20140731</v>
      </c>
      <c r="M360" s="34"/>
      <c r="N360" s="34"/>
      <c r="O360" s="34"/>
      <c r="P360" s="34"/>
      <c r="Q360" s="34"/>
      <c r="R360" s="34"/>
      <c r="S360" s="35"/>
      <c r="T360" s="33"/>
      <c r="U360" s="51"/>
      <c r="V360" s="51" t="s">
        <v>22074</v>
      </c>
      <c r="W360" s="51"/>
      <c r="X360" s="51"/>
      <c r="Y360" s="33"/>
      <c r="Z360" s="183"/>
      <c r="AA360" s="183"/>
      <c r="AB360" s="33"/>
      <c r="AC360" s="45" t="s">
        <v>22518</v>
      </c>
    </row>
    <row r="361" spans="1:29" x14ac:dyDescent="0.25">
      <c r="A361" s="50" t="s">
        <v>21756</v>
      </c>
      <c r="B361" s="205" t="str">
        <f>VLOOKUP(A361,'Hồ sơ nhân viên'!$A$5:$B$273,2,0)</f>
        <v>01</v>
      </c>
      <c r="C361" s="205" t="str">
        <f>+VLOOKUP(A361,'Hồ sơ nhân viên'!$A$5:$BP$273,2,0)</f>
        <v>01</v>
      </c>
      <c r="D361" s="35" t="s">
        <v>23584</v>
      </c>
      <c r="E361" s="35" t="str">
        <f>VLOOKUP(D361,'DM loại hợp đồng'!$A$4:$B$15,2,0)</f>
        <v>LHD004</v>
      </c>
      <c r="F361" s="35" t="s">
        <v>24025</v>
      </c>
      <c r="G361" s="34"/>
      <c r="H361" s="34" t="str">
        <f t="shared" si="15"/>
        <v>19000100</v>
      </c>
      <c r="I361" s="168">
        <v>41852</v>
      </c>
      <c r="J361" s="168" t="str">
        <f t="shared" si="16"/>
        <v>20140801</v>
      </c>
      <c r="K361" s="168">
        <v>42947</v>
      </c>
      <c r="L361" s="168" t="str">
        <f t="shared" si="17"/>
        <v>20170731</v>
      </c>
      <c r="M361" s="34"/>
      <c r="N361" s="34"/>
      <c r="O361" s="34"/>
      <c r="P361" s="34"/>
      <c r="Q361" s="34"/>
      <c r="R361" s="34"/>
      <c r="S361" s="35"/>
      <c r="T361" s="33"/>
      <c r="U361" s="51"/>
      <c r="V361" s="51" t="s">
        <v>22074</v>
      </c>
      <c r="W361" s="51"/>
      <c r="X361" s="51"/>
      <c r="Y361" s="33"/>
      <c r="Z361" s="183"/>
      <c r="AA361" s="183"/>
      <c r="AB361" s="33"/>
      <c r="AC361" s="45" t="s">
        <v>22518</v>
      </c>
    </row>
    <row r="362" spans="1:29" x14ac:dyDescent="0.25">
      <c r="A362" s="50" t="s">
        <v>21757</v>
      </c>
      <c r="B362" s="205" t="str">
        <f>VLOOKUP(A362,'Hồ sơ nhân viên'!$A$5:$B$273,2,0)</f>
        <v>01</v>
      </c>
      <c r="C362" s="205" t="str">
        <f>+VLOOKUP(A362,'Hồ sơ nhân viên'!$A$5:$BP$273,2,0)</f>
        <v>01</v>
      </c>
      <c r="D362" s="35" t="s">
        <v>23582</v>
      </c>
      <c r="E362" s="35" t="str">
        <f>VLOOKUP(D362,'DM loại hợp đồng'!$A$4:$B$15,2,0)</f>
        <v>LHD002</v>
      </c>
      <c r="F362" s="35">
        <v>0</v>
      </c>
      <c r="G362" s="34"/>
      <c r="H362" s="34" t="str">
        <f t="shared" si="15"/>
        <v>19000100</v>
      </c>
      <c r="I362" s="168">
        <v>41426</v>
      </c>
      <c r="J362" s="168" t="str">
        <f t="shared" si="16"/>
        <v>20130601</v>
      </c>
      <c r="K362" s="168">
        <v>41486</v>
      </c>
      <c r="L362" s="168" t="str">
        <f t="shared" si="17"/>
        <v>20130731</v>
      </c>
      <c r="M362" s="34"/>
      <c r="N362" s="34"/>
      <c r="O362" s="34"/>
      <c r="P362" s="34"/>
      <c r="Q362" s="34"/>
      <c r="R362" s="34"/>
      <c r="S362" s="35"/>
      <c r="T362" s="33"/>
      <c r="U362" s="51"/>
      <c r="V362" s="51" t="s">
        <v>22074</v>
      </c>
      <c r="W362" s="51"/>
      <c r="X362" s="51"/>
      <c r="Y362" s="33"/>
      <c r="Z362" s="183"/>
      <c r="AA362" s="183"/>
      <c r="AB362" s="33"/>
      <c r="AC362" s="45" t="s">
        <v>22518</v>
      </c>
    </row>
    <row r="363" spans="1:29" x14ac:dyDescent="0.25">
      <c r="A363" s="50" t="s">
        <v>21757</v>
      </c>
      <c r="B363" s="205" t="str">
        <f>VLOOKUP(A363,'Hồ sơ nhân viên'!$A$5:$B$273,2,0)</f>
        <v>01</v>
      </c>
      <c r="C363" s="205" t="str">
        <f>+VLOOKUP(A363,'Hồ sơ nhân viên'!$A$5:$BP$273,2,0)</f>
        <v>01</v>
      </c>
      <c r="D363" s="35" t="s">
        <v>23584</v>
      </c>
      <c r="E363" s="35" t="str">
        <f>VLOOKUP(D363,'DM loại hợp đồng'!$A$4:$B$15,2,0)</f>
        <v>LHD004</v>
      </c>
      <c r="F363" s="35">
        <v>0</v>
      </c>
      <c r="G363" s="34"/>
      <c r="H363" s="34" t="str">
        <f t="shared" si="15"/>
        <v>19000100</v>
      </c>
      <c r="I363" s="168">
        <v>41487</v>
      </c>
      <c r="J363" s="168" t="str">
        <f t="shared" si="16"/>
        <v>20130801</v>
      </c>
      <c r="K363" s="168">
        <v>41851</v>
      </c>
      <c r="L363" s="168" t="str">
        <f t="shared" si="17"/>
        <v>20140731</v>
      </c>
      <c r="M363" s="34"/>
      <c r="N363" s="34"/>
      <c r="O363" s="34"/>
      <c r="P363" s="34"/>
      <c r="Q363" s="34"/>
      <c r="R363" s="34"/>
      <c r="S363" s="35"/>
      <c r="T363" s="33"/>
      <c r="U363" s="51"/>
      <c r="V363" s="51" t="s">
        <v>22074</v>
      </c>
      <c r="W363" s="51"/>
      <c r="X363" s="51"/>
      <c r="Y363" s="33"/>
      <c r="Z363" s="183"/>
      <c r="AA363" s="183"/>
      <c r="AB363" s="33"/>
      <c r="AC363" s="45" t="s">
        <v>22518</v>
      </c>
    </row>
    <row r="364" spans="1:29" x14ac:dyDescent="0.25">
      <c r="A364" s="50" t="s">
        <v>21759</v>
      </c>
      <c r="B364" s="205" t="str">
        <f>VLOOKUP(A364,'Hồ sơ nhân viên'!$A$5:$B$273,2,0)</f>
        <v>01</v>
      </c>
      <c r="C364" s="205" t="str">
        <f>+VLOOKUP(A364,'Hồ sơ nhân viên'!$A$5:$BP$273,2,0)</f>
        <v>01</v>
      </c>
      <c r="D364" s="35" t="s">
        <v>23582</v>
      </c>
      <c r="E364" s="35" t="str">
        <f>VLOOKUP(D364,'DM loại hợp đồng'!$A$4:$B$15,2,0)</f>
        <v>LHD002</v>
      </c>
      <c r="F364" s="35">
        <v>0</v>
      </c>
      <c r="G364" s="34"/>
      <c r="H364" s="34" t="str">
        <f t="shared" si="15"/>
        <v>19000100</v>
      </c>
      <c r="I364" s="168">
        <v>41426</v>
      </c>
      <c r="J364" s="168" t="str">
        <f t="shared" si="16"/>
        <v>20130601</v>
      </c>
      <c r="K364" s="168">
        <v>41486</v>
      </c>
      <c r="L364" s="168" t="str">
        <f t="shared" si="17"/>
        <v>20130731</v>
      </c>
      <c r="M364" s="34"/>
      <c r="N364" s="34"/>
      <c r="O364" s="34"/>
      <c r="P364" s="34"/>
      <c r="Q364" s="34"/>
      <c r="R364" s="34"/>
      <c r="S364" s="35"/>
      <c r="T364" s="33"/>
      <c r="U364" s="51"/>
      <c r="V364" s="51" t="s">
        <v>22074</v>
      </c>
      <c r="W364" s="51"/>
      <c r="X364" s="51"/>
      <c r="Y364" s="33"/>
      <c r="Z364" s="183"/>
      <c r="AA364" s="183"/>
      <c r="AB364" s="33"/>
      <c r="AC364" s="45" t="s">
        <v>22518</v>
      </c>
    </row>
    <row r="365" spans="1:29" x14ac:dyDescent="0.25">
      <c r="A365" s="50" t="s">
        <v>21763</v>
      </c>
      <c r="B365" s="205" t="str">
        <f>VLOOKUP(A365,'Hồ sơ nhân viên'!$A$5:$B$273,2,0)</f>
        <v>01</v>
      </c>
      <c r="C365" s="205" t="str">
        <f>+VLOOKUP(A365,'Hồ sơ nhân viên'!$A$5:$BP$273,2,0)</f>
        <v>01</v>
      </c>
      <c r="D365" s="35" t="s">
        <v>23582</v>
      </c>
      <c r="E365" s="35" t="str">
        <f>VLOOKUP(D365,'DM loại hợp đồng'!$A$4:$B$15,2,0)</f>
        <v>LHD002</v>
      </c>
      <c r="F365" s="35">
        <v>0</v>
      </c>
      <c r="G365" s="34"/>
      <c r="H365" s="34" t="str">
        <f t="shared" si="15"/>
        <v>19000100</v>
      </c>
      <c r="I365" s="168">
        <v>41487</v>
      </c>
      <c r="J365" s="168" t="str">
        <f t="shared" si="16"/>
        <v>20130801</v>
      </c>
      <c r="K365" s="168">
        <v>41547</v>
      </c>
      <c r="L365" s="168" t="str">
        <f t="shared" si="17"/>
        <v>20130930</v>
      </c>
      <c r="M365" s="34"/>
      <c r="N365" s="34"/>
      <c r="O365" s="34"/>
      <c r="P365" s="34"/>
      <c r="Q365" s="34"/>
      <c r="R365" s="34"/>
      <c r="S365" s="35"/>
      <c r="T365" s="33"/>
      <c r="U365" s="51"/>
      <c r="V365" s="51" t="s">
        <v>22074</v>
      </c>
      <c r="W365" s="51"/>
      <c r="X365" s="51"/>
      <c r="Y365" s="33"/>
      <c r="Z365" s="183"/>
      <c r="AA365" s="183"/>
      <c r="AB365" s="33"/>
      <c r="AC365" s="45" t="s">
        <v>22518</v>
      </c>
    </row>
    <row r="366" spans="1:29" x14ac:dyDescent="0.25">
      <c r="A366" s="50" t="s">
        <v>21764</v>
      </c>
      <c r="B366" s="205" t="str">
        <f>VLOOKUP(A366,'Hồ sơ nhân viên'!$A$5:$B$273,2,0)</f>
        <v>01</v>
      </c>
      <c r="C366" s="205" t="str">
        <f>+VLOOKUP(A366,'Hồ sơ nhân viên'!$A$5:$BP$273,2,0)</f>
        <v>01</v>
      </c>
      <c r="D366" s="35" t="s">
        <v>23582</v>
      </c>
      <c r="E366" s="35" t="str">
        <f>VLOOKUP(D366,'DM loại hợp đồng'!$A$4:$B$15,2,0)</f>
        <v>LHD002</v>
      </c>
      <c r="F366" s="35" t="s">
        <v>24026</v>
      </c>
      <c r="G366" s="34"/>
      <c r="H366" s="34" t="str">
        <f t="shared" si="15"/>
        <v>19000100</v>
      </c>
      <c r="I366" s="168">
        <v>41487</v>
      </c>
      <c r="J366" s="168" t="str">
        <f t="shared" si="16"/>
        <v>20130801</v>
      </c>
      <c r="K366" s="168">
        <v>41547</v>
      </c>
      <c r="L366" s="168" t="str">
        <f t="shared" si="17"/>
        <v>20130930</v>
      </c>
      <c r="M366" s="34"/>
      <c r="N366" s="34"/>
      <c r="O366" s="34"/>
      <c r="P366" s="34"/>
      <c r="Q366" s="34"/>
      <c r="R366" s="34"/>
      <c r="S366" s="35"/>
      <c r="T366" s="33"/>
      <c r="U366" s="51"/>
      <c r="V366" s="51" t="s">
        <v>23645</v>
      </c>
      <c r="W366" s="51"/>
      <c r="X366" s="51"/>
      <c r="Y366" s="33"/>
      <c r="Z366" s="183"/>
      <c r="AA366" s="183"/>
      <c r="AB366" s="33"/>
      <c r="AC366" s="45" t="s">
        <v>22518</v>
      </c>
    </row>
    <row r="367" spans="1:29" x14ac:dyDescent="0.25">
      <c r="A367" s="50" t="s">
        <v>21764</v>
      </c>
      <c r="B367" s="205" t="str">
        <f>VLOOKUP(A367,'Hồ sơ nhân viên'!$A$5:$B$273,2,0)</f>
        <v>01</v>
      </c>
      <c r="C367" s="205" t="str">
        <f>+VLOOKUP(A367,'Hồ sơ nhân viên'!$A$5:$BP$273,2,0)</f>
        <v>01</v>
      </c>
      <c r="D367" s="35" t="s">
        <v>23584</v>
      </c>
      <c r="E367" s="35" t="str">
        <f>VLOOKUP(D367,'DM loại hợp đồng'!$A$4:$B$15,2,0)</f>
        <v>LHD004</v>
      </c>
      <c r="F367" s="35" t="s">
        <v>24026</v>
      </c>
      <c r="G367" s="34"/>
      <c r="H367" s="34" t="str">
        <f t="shared" si="15"/>
        <v>19000100</v>
      </c>
      <c r="I367" s="168">
        <v>41548</v>
      </c>
      <c r="J367" s="168" t="str">
        <f t="shared" si="16"/>
        <v>20131001</v>
      </c>
      <c r="K367" s="168">
        <v>41912</v>
      </c>
      <c r="L367" s="168" t="str">
        <f t="shared" si="17"/>
        <v>20140930</v>
      </c>
      <c r="M367" s="34"/>
      <c r="N367" s="34"/>
      <c r="O367" s="34"/>
      <c r="P367" s="34"/>
      <c r="Q367" s="34"/>
      <c r="R367" s="34"/>
      <c r="S367" s="35"/>
      <c r="T367" s="33"/>
      <c r="U367" s="51"/>
      <c r="V367" s="51" t="s">
        <v>23600</v>
      </c>
      <c r="W367" s="51"/>
      <c r="X367" s="51"/>
      <c r="Y367" s="33"/>
      <c r="Z367" s="183"/>
      <c r="AA367" s="183"/>
      <c r="AB367" s="33"/>
      <c r="AC367" s="45" t="s">
        <v>22518</v>
      </c>
    </row>
    <row r="368" spans="1:29" x14ac:dyDescent="0.25">
      <c r="A368" s="50" t="s">
        <v>21764</v>
      </c>
      <c r="B368" s="205" t="str">
        <f>VLOOKUP(A368,'Hồ sơ nhân viên'!$A$5:$B$273,2,0)</f>
        <v>01</v>
      </c>
      <c r="C368" s="205" t="str">
        <f>+VLOOKUP(A368,'Hồ sơ nhân viên'!$A$5:$BP$273,2,0)</f>
        <v>01</v>
      </c>
      <c r="D368" s="35" t="s">
        <v>23584</v>
      </c>
      <c r="E368" s="35" t="str">
        <f>VLOOKUP(D368,'DM loại hợp đồng'!$A$4:$B$15,2,0)</f>
        <v>LHD004</v>
      </c>
      <c r="F368" s="35" t="s">
        <v>24026</v>
      </c>
      <c r="G368" s="34"/>
      <c r="H368" s="34" t="str">
        <f t="shared" si="15"/>
        <v>19000100</v>
      </c>
      <c r="I368" s="168">
        <v>41913</v>
      </c>
      <c r="J368" s="168" t="str">
        <f t="shared" si="16"/>
        <v>20141001</v>
      </c>
      <c r="K368" s="168">
        <v>43008</v>
      </c>
      <c r="L368" s="168" t="str">
        <f t="shared" si="17"/>
        <v>20170930</v>
      </c>
      <c r="M368" s="34"/>
      <c r="N368" s="34"/>
      <c r="O368" s="34"/>
      <c r="P368" s="34"/>
      <c r="Q368" s="34"/>
      <c r="R368" s="34"/>
      <c r="S368" s="35"/>
      <c r="T368" s="33"/>
      <c r="U368" s="51"/>
      <c r="V368" s="51" t="s">
        <v>23646</v>
      </c>
      <c r="W368" s="51"/>
      <c r="X368" s="51"/>
      <c r="Y368" s="33"/>
      <c r="Z368" s="183"/>
      <c r="AA368" s="183"/>
      <c r="AB368" s="33"/>
      <c r="AC368" s="45" t="s">
        <v>22518</v>
      </c>
    </row>
    <row r="369" spans="1:29" x14ac:dyDescent="0.25">
      <c r="A369" s="50" t="s">
        <v>21765</v>
      </c>
      <c r="B369" s="205" t="str">
        <f>VLOOKUP(A369,'Hồ sơ nhân viên'!$A$5:$B$273,2,0)</f>
        <v>01</v>
      </c>
      <c r="C369" s="205" t="str">
        <f>+VLOOKUP(A369,'Hồ sơ nhân viên'!$A$5:$BP$273,2,0)</f>
        <v>01</v>
      </c>
      <c r="D369" s="35" t="s">
        <v>23582</v>
      </c>
      <c r="E369" s="35" t="str">
        <f>VLOOKUP(D369,'DM loại hợp đồng'!$A$4:$B$15,2,0)</f>
        <v>LHD002</v>
      </c>
      <c r="F369" s="35" t="s">
        <v>24027</v>
      </c>
      <c r="G369" s="34"/>
      <c r="H369" s="34" t="str">
        <f t="shared" si="15"/>
        <v>19000100</v>
      </c>
      <c r="I369" s="168">
        <v>41491</v>
      </c>
      <c r="J369" s="168" t="str">
        <f t="shared" si="16"/>
        <v>20130805</v>
      </c>
      <c r="K369" s="168">
        <v>41552</v>
      </c>
      <c r="L369" s="168" t="str">
        <f t="shared" si="17"/>
        <v>20131005</v>
      </c>
      <c r="M369" s="34"/>
      <c r="N369" s="34"/>
      <c r="O369" s="34"/>
      <c r="P369" s="34"/>
      <c r="Q369" s="34"/>
      <c r="R369" s="34"/>
      <c r="S369" s="35"/>
      <c r="T369" s="33"/>
      <c r="U369" s="51"/>
      <c r="V369" s="51" t="s">
        <v>22074</v>
      </c>
      <c r="W369" s="51"/>
      <c r="X369" s="51"/>
      <c r="Y369" s="33"/>
      <c r="Z369" s="183"/>
      <c r="AA369" s="183"/>
      <c r="AB369" s="33"/>
      <c r="AC369" s="45" t="s">
        <v>22518</v>
      </c>
    </row>
    <row r="370" spans="1:29" x14ac:dyDescent="0.25">
      <c r="A370" s="50" t="s">
        <v>21765</v>
      </c>
      <c r="B370" s="205" t="str">
        <f>VLOOKUP(A370,'Hồ sơ nhân viên'!$A$5:$B$273,2,0)</f>
        <v>01</v>
      </c>
      <c r="C370" s="205" t="str">
        <f>+VLOOKUP(A370,'Hồ sơ nhân viên'!$A$5:$BP$273,2,0)</f>
        <v>01</v>
      </c>
      <c r="D370" s="35" t="s">
        <v>23584</v>
      </c>
      <c r="E370" s="35" t="str">
        <f>VLOOKUP(D370,'DM loại hợp đồng'!$A$4:$B$15,2,0)</f>
        <v>LHD004</v>
      </c>
      <c r="F370" s="35" t="s">
        <v>24027</v>
      </c>
      <c r="G370" s="34"/>
      <c r="H370" s="34" t="str">
        <f t="shared" si="15"/>
        <v>19000100</v>
      </c>
      <c r="I370" s="168">
        <v>41552</v>
      </c>
      <c r="J370" s="168" t="str">
        <f t="shared" si="16"/>
        <v>20131005</v>
      </c>
      <c r="K370" s="168">
        <v>41916</v>
      </c>
      <c r="L370" s="168" t="str">
        <f t="shared" si="17"/>
        <v>20141004</v>
      </c>
      <c r="M370" s="34"/>
      <c r="N370" s="34"/>
      <c r="O370" s="34"/>
      <c r="P370" s="34"/>
      <c r="Q370" s="34"/>
      <c r="R370" s="34"/>
      <c r="S370" s="35"/>
      <c r="T370" s="33"/>
      <c r="U370" s="51"/>
      <c r="V370" s="51" t="s">
        <v>22074</v>
      </c>
      <c r="W370" s="51"/>
      <c r="X370" s="51"/>
      <c r="Y370" s="33"/>
      <c r="Z370" s="183"/>
      <c r="AA370" s="183"/>
      <c r="AB370" s="33"/>
      <c r="AC370" s="45" t="s">
        <v>22518</v>
      </c>
    </row>
    <row r="371" spans="1:29" x14ac:dyDescent="0.25">
      <c r="A371" s="50" t="s">
        <v>23227</v>
      </c>
      <c r="B371" s="205" t="str">
        <f>VLOOKUP(A371,'Hồ sơ nhân viên'!$A$5:$B$273,2,0)</f>
        <v>01</v>
      </c>
      <c r="C371" s="205" t="str">
        <f>+VLOOKUP(A371,'Hồ sơ nhân viên'!$A$5:$BP$273,2,0)</f>
        <v>01</v>
      </c>
      <c r="D371" s="35" t="s">
        <v>23582</v>
      </c>
      <c r="E371" s="35" t="str">
        <f>VLOOKUP(D371,'DM loại hợp đồng'!$A$4:$B$15,2,0)</f>
        <v>LHD002</v>
      </c>
      <c r="F371" s="35">
        <v>0</v>
      </c>
      <c r="G371" s="34"/>
      <c r="H371" s="34" t="str">
        <f t="shared" si="15"/>
        <v>19000100</v>
      </c>
      <c r="I371" s="168">
        <v>41520</v>
      </c>
      <c r="J371" s="168" t="str">
        <f t="shared" si="16"/>
        <v>20130903</v>
      </c>
      <c r="K371" s="168">
        <v>41547</v>
      </c>
      <c r="L371" s="168" t="str">
        <f t="shared" si="17"/>
        <v>20130930</v>
      </c>
      <c r="M371" s="34"/>
      <c r="N371" s="34"/>
      <c r="O371" s="34"/>
      <c r="P371" s="34"/>
      <c r="Q371" s="34"/>
      <c r="R371" s="34"/>
      <c r="S371" s="35"/>
      <c r="T371" s="33"/>
      <c r="U371" s="51"/>
      <c r="V371" s="51" t="s">
        <v>23587</v>
      </c>
      <c r="W371" s="51"/>
      <c r="X371" s="51"/>
      <c r="Y371" s="33"/>
      <c r="Z371" s="183"/>
      <c r="AA371" s="183"/>
      <c r="AB371" s="33"/>
      <c r="AC371" s="45" t="s">
        <v>22518</v>
      </c>
    </row>
    <row r="372" spans="1:29" x14ac:dyDescent="0.25">
      <c r="A372" s="50" t="s">
        <v>21790</v>
      </c>
      <c r="B372" s="205" t="str">
        <f>VLOOKUP(A372,'Hồ sơ nhân viên'!$A$5:$B$273,2,0)</f>
        <v>01</v>
      </c>
      <c r="C372" s="205" t="str">
        <f>+VLOOKUP(A372,'Hồ sơ nhân viên'!$A$5:$BP$273,2,0)</f>
        <v>01</v>
      </c>
      <c r="D372" s="35" t="s">
        <v>23582</v>
      </c>
      <c r="E372" s="35" t="str">
        <f>VLOOKUP(D372,'DM loại hợp đồng'!$A$4:$B$15,2,0)</f>
        <v>LHD002</v>
      </c>
      <c r="F372" s="35" t="s">
        <v>24028</v>
      </c>
      <c r="G372" s="34"/>
      <c r="H372" s="34" t="str">
        <f t="shared" si="15"/>
        <v>19000100</v>
      </c>
      <c r="I372" s="168">
        <v>41676</v>
      </c>
      <c r="J372" s="168" t="str">
        <f t="shared" si="16"/>
        <v>20140206</v>
      </c>
      <c r="K372" s="168">
        <v>41735</v>
      </c>
      <c r="L372" s="168" t="str">
        <f t="shared" si="17"/>
        <v>20140406</v>
      </c>
      <c r="M372" s="34"/>
      <c r="N372" s="34"/>
      <c r="O372" s="34"/>
      <c r="P372" s="34"/>
      <c r="Q372" s="34"/>
      <c r="R372" s="34"/>
      <c r="S372" s="35"/>
      <c r="T372" s="33"/>
      <c r="U372" s="51"/>
      <c r="V372" s="51" t="s">
        <v>22074</v>
      </c>
      <c r="W372" s="51"/>
      <c r="X372" s="51"/>
      <c r="Y372" s="33"/>
      <c r="Z372" s="183"/>
      <c r="AA372" s="183"/>
      <c r="AB372" s="33"/>
      <c r="AC372" s="45" t="s">
        <v>22518</v>
      </c>
    </row>
    <row r="373" spans="1:29" x14ac:dyDescent="0.25">
      <c r="A373" s="50" t="s">
        <v>21790</v>
      </c>
      <c r="B373" s="205" t="str">
        <f>VLOOKUP(A373,'Hồ sơ nhân viên'!$A$5:$B$273,2,0)</f>
        <v>01</v>
      </c>
      <c r="C373" s="205" t="str">
        <f>+VLOOKUP(A373,'Hồ sơ nhân viên'!$A$5:$BP$273,2,0)</f>
        <v>01</v>
      </c>
      <c r="D373" s="35" t="s">
        <v>23584</v>
      </c>
      <c r="E373" s="35" t="str">
        <f>VLOOKUP(D373,'DM loại hợp đồng'!$A$4:$B$15,2,0)</f>
        <v>LHD004</v>
      </c>
      <c r="F373" s="35" t="s">
        <v>24028</v>
      </c>
      <c r="G373" s="34"/>
      <c r="H373" s="34" t="str">
        <f t="shared" si="15"/>
        <v>19000100</v>
      </c>
      <c r="I373" s="168">
        <v>41735</v>
      </c>
      <c r="J373" s="168" t="str">
        <f t="shared" si="16"/>
        <v>20140406</v>
      </c>
      <c r="K373" s="168">
        <v>42099</v>
      </c>
      <c r="L373" s="168" t="str">
        <f t="shared" si="17"/>
        <v>20150405</v>
      </c>
      <c r="M373" s="34"/>
      <c r="N373" s="34"/>
      <c r="O373" s="34"/>
      <c r="P373" s="34"/>
      <c r="Q373" s="34"/>
      <c r="R373" s="34"/>
      <c r="S373" s="35"/>
      <c r="T373" s="33"/>
      <c r="U373" s="51"/>
      <c r="V373" s="51" t="s">
        <v>22074</v>
      </c>
      <c r="W373" s="51"/>
      <c r="X373" s="51"/>
      <c r="Y373" s="33"/>
      <c r="Z373" s="183"/>
      <c r="AA373" s="183"/>
      <c r="AB373" s="33"/>
      <c r="AC373" s="45" t="s">
        <v>22518</v>
      </c>
    </row>
    <row r="374" spans="1:29" x14ac:dyDescent="0.25">
      <c r="A374" s="50" t="s">
        <v>21791</v>
      </c>
      <c r="B374" s="205" t="str">
        <f>VLOOKUP(A374,'Hồ sơ nhân viên'!$A$5:$B$273,2,0)</f>
        <v>01</v>
      </c>
      <c r="C374" s="205" t="str">
        <f>+VLOOKUP(A374,'Hồ sơ nhân viên'!$A$5:$BP$273,2,0)</f>
        <v>01</v>
      </c>
      <c r="D374" s="35" t="s">
        <v>23582</v>
      </c>
      <c r="E374" s="35" t="str">
        <f>VLOOKUP(D374,'DM loại hợp đồng'!$A$4:$B$15,2,0)</f>
        <v>LHD002</v>
      </c>
      <c r="F374" s="35" t="s">
        <v>24029</v>
      </c>
      <c r="G374" s="34"/>
      <c r="H374" s="34" t="str">
        <f t="shared" si="15"/>
        <v>19000100</v>
      </c>
      <c r="I374" s="168">
        <v>41676</v>
      </c>
      <c r="J374" s="168" t="str">
        <f t="shared" si="16"/>
        <v>20140206</v>
      </c>
      <c r="K374" s="168">
        <v>41735</v>
      </c>
      <c r="L374" s="168" t="str">
        <f t="shared" si="17"/>
        <v>20140406</v>
      </c>
      <c r="M374" s="34"/>
      <c r="N374" s="34"/>
      <c r="O374" s="34"/>
      <c r="P374" s="34"/>
      <c r="Q374" s="34"/>
      <c r="R374" s="34"/>
      <c r="S374" s="35"/>
      <c r="T374" s="33"/>
      <c r="U374" s="51"/>
      <c r="V374" s="51" t="s">
        <v>22074</v>
      </c>
      <c r="W374" s="51"/>
      <c r="X374" s="51"/>
      <c r="Y374" s="33"/>
      <c r="Z374" s="183"/>
      <c r="AA374" s="183"/>
      <c r="AB374" s="33"/>
      <c r="AC374" s="45" t="s">
        <v>22518</v>
      </c>
    </row>
    <row r="375" spans="1:29" x14ac:dyDescent="0.25">
      <c r="A375" s="50" t="s">
        <v>21791</v>
      </c>
      <c r="B375" s="205" t="str">
        <f>VLOOKUP(A375,'Hồ sơ nhân viên'!$A$5:$B$273,2,0)</f>
        <v>01</v>
      </c>
      <c r="C375" s="205" t="str">
        <f>+VLOOKUP(A375,'Hồ sơ nhân viên'!$A$5:$BP$273,2,0)</f>
        <v>01</v>
      </c>
      <c r="D375" s="35" t="s">
        <v>23584</v>
      </c>
      <c r="E375" s="35" t="str">
        <f>VLOOKUP(D375,'DM loại hợp đồng'!$A$4:$B$15,2,0)</f>
        <v>LHD004</v>
      </c>
      <c r="F375" s="35" t="s">
        <v>24029</v>
      </c>
      <c r="G375" s="34"/>
      <c r="H375" s="34" t="str">
        <f t="shared" si="15"/>
        <v>19000100</v>
      </c>
      <c r="I375" s="168">
        <v>41735</v>
      </c>
      <c r="J375" s="168" t="str">
        <f t="shared" si="16"/>
        <v>20140406</v>
      </c>
      <c r="K375" s="168">
        <v>42099</v>
      </c>
      <c r="L375" s="168" t="str">
        <f t="shared" si="17"/>
        <v>20150405</v>
      </c>
      <c r="M375" s="34"/>
      <c r="N375" s="34"/>
      <c r="O375" s="34"/>
      <c r="P375" s="34"/>
      <c r="Q375" s="34"/>
      <c r="R375" s="34"/>
      <c r="S375" s="35"/>
      <c r="T375" s="33"/>
      <c r="U375" s="51"/>
      <c r="V375" s="51" t="s">
        <v>22074</v>
      </c>
      <c r="W375" s="51"/>
      <c r="X375" s="51"/>
      <c r="Y375" s="33"/>
      <c r="Z375" s="183"/>
      <c r="AA375" s="183"/>
      <c r="AB375" s="33"/>
      <c r="AC375" s="45" t="s">
        <v>22518</v>
      </c>
    </row>
    <row r="376" spans="1:29" x14ac:dyDescent="0.25">
      <c r="A376" s="50" t="s">
        <v>23233</v>
      </c>
      <c r="B376" s="205" t="str">
        <f>VLOOKUP(A376,'Hồ sơ nhân viên'!$A$5:$B$273,2,0)</f>
        <v>01</v>
      </c>
      <c r="C376" s="205" t="str">
        <f>+VLOOKUP(A376,'Hồ sơ nhân viên'!$A$5:$BP$273,2,0)</f>
        <v>01</v>
      </c>
      <c r="D376" s="35" t="s">
        <v>23582</v>
      </c>
      <c r="E376" s="35" t="str">
        <f>VLOOKUP(D376,'DM loại hợp đồng'!$A$4:$B$15,2,0)</f>
        <v>LHD002</v>
      </c>
      <c r="F376" s="35" t="s">
        <v>24030</v>
      </c>
      <c r="G376" s="34"/>
      <c r="H376" s="34" t="str">
        <f t="shared" si="15"/>
        <v>19000100</v>
      </c>
      <c r="I376" s="168">
        <v>41946</v>
      </c>
      <c r="J376" s="168" t="str">
        <f t="shared" si="16"/>
        <v>20141103</v>
      </c>
      <c r="K376" s="168">
        <v>42007</v>
      </c>
      <c r="L376" s="168" t="str">
        <f t="shared" si="17"/>
        <v>20150103</v>
      </c>
      <c r="M376" s="34"/>
      <c r="N376" s="34"/>
      <c r="O376" s="34"/>
      <c r="P376" s="34"/>
      <c r="Q376" s="34"/>
      <c r="R376" s="34"/>
      <c r="S376" s="35"/>
      <c r="T376" s="33"/>
      <c r="U376" s="51"/>
      <c r="V376" s="51" t="s">
        <v>23587</v>
      </c>
      <c r="W376" s="51"/>
      <c r="X376" s="51"/>
      <c r="Y376" s="33"/>
      <c r="Z376" s="183"/>
      <c r="AA376" s="183"/>
      <c r="AB376" s="33"/>
      <c r="AC376" s="45" t="s">
        <v>22518</v>
      </c>
    </row>
    <row r="377" spans="1:29" x14ac:dyDescent="0.25">
      <c r="A377" s="50" t="s">
        <v>23233</v>
      </c>
      <c r="B377" s="205" t="str">
        <f>VLOOKUP(A377,'Hồ sơ nhân viên'!$A$5:$B$273,2,0)</f>
        <v>01</v>
      </c>
      <c r="C377" s="205" t="str">
        <f>+VLOOKUP(A377,'Hồ sơ nhân viên'!$A$5:$BP$273,2,0)</f>
        <v>01</v>
      </c>
      <c r="D377" s="35" t="s">
        <v>23584</v>
      </c>
      <c r="E377" s="35" t="str">
        <f>VLOOKUP(D377,'DM loại hợp đồng'!$A$4:$B$15,2,0)</f>
        <v>LHD004</v>
      </c>
      <c r="F377" s="35" t="s">
        <v>24030</v>
      </c>
      <c r="G377" s="34"/>
      <c r="H377" s="34" t="str">
        <f t="shared" si="15"/>
        <v>19000100</v>
      </c>
      <c r="I377" s="168">
        <v>42007</v>
      </c>
      <c r="J377" s="168" t="str">
        <f t="shared" si="16"/>
        <v>20150103</v>
      </c>
      <c r="K377" s="168">
        <v>42369</v>
      </c>
      <c r="L377" s="168" t="str">
        <f t="shared" si="17"/>
        <v>20151231</v>
      </c>
      <c r="M377" s="34"/>
      <c r="N377" s="34"/>
      <c r="O377" s="34"/>
      <c r="P377" s="34"/>
      <c r="Q377" s="34"/>
      <c r="R377" s="34"/>
      <c r="S377" s="35"/>
      <c r="T377" s="33"/>
      <c r="U377" s="51"/>
      <c r="V377" s="51" t="s">
        <v>23587</v>
      </c>
      <c r="W377" s="51"/>
      <c r="X377" s="51"/>
      <c r="Y377" s="33"/>
      <c r="Z377" s="183"/>
      <c r="AA377" s="183"/>
      <c r="AB377" s="33"/>
      <c r="AC377" s="45" t="s">
        <v>22518</v>
      </c>
    </row>
    <row r="378" spans="1:29" x14ac:dyDescent="0.25">
      <c r="A378" s="50" t="s">
        <v>21795</v>
      </c>
      <c r="B378" s="205" t="str">
        <f>VLOOKUP(A378,'Hồ sơ nhân viên'!$A$5:$B$273,2,0)</f>
        <v>01</v>
      </c>
      <c r="C378" s="205" t="str">
        <f>+VLOOKUP(A378,'Hồ sơ nhân viên'!$A$5:$BP$273,2,0)</f>
        <v>01</v>
      </c>
      <c r="D378" s="35" t="s">
        <v>23582</v>
      </c>
      <c r="E378" s="35" t="str">
        <f>VLOOKUP(D378,'DM loại hợp đồng'!$A$4:$B$15,2,0)</f>
        <v>LHD002</v>
      </c>
      <c r="F378" s="35" t="s">
        <v>24031</v>
      </c>
      <c r="G378" s="34"/>
      <c r="H378" s="34" t="str">
        <f t="shared" si="15"/>
        <v>19000100</v>
      </c>
      <c r="I378" s="168">
        <v>41946</v>
      </c>
      <c r="J378" s="168" t="str">
        <f t="shared" si="16"/>
        <v>20141103</v>
      </c>
      <c r="K378" s="168">
        <v>42007</v>
      </c>
      <c r="L378" s="168" t="str">
        <f t="shared" si="17"/>
        <v>20150103</v>
      </c>
      <c r="M378" s="34"/>
      <c r="N378" s="34"/>
      <c r="O378" s="34"/>
      <c r="P378" s="34"/>
      <c r="Q378" s="34"/>
      <c r="R378" s="34"/>
      <c r="S378" s="35"/>
      <c r="T378" s="33"/>
      <c r="U378" s="51"/>
      <c r="V378" s="51" t="s">
        <v>23587</v>
      </c>
      <c r="W378" s="51"/>
      <c r="X378" s="51"/>
      <c r="Y378" s="33"/>
      <c r="Z378" s="183"/>
      <c r="AA378" s="183"/>
      <c r="AB378" s="33"/>
      <c r="AC378" s="45" t="s">
        <v>22518</v>
      </c>
    </row>
    <row r="379" spans="1:29" x14ac:dyDescent="0.25">
      <c r="A379" s="50" t="s">
        <v>21795</v>
      </c>
      <c r="B379" s="205" t="str">
        <f>VLOOKUP(A379,'Hồ sơ nhân viên'!$A$5:$B$273,2,0)</f>
        <v>01</v>
      </c>
      <c r="C379" s="205" t="str">
        <f>+VLOOKUP(A379,'Hồ sơ nhân viên'!$A$5:$BP$273,2,0)</f>
        <v>01</v>
      </c>
      <c r="D379" s="35" t="s">
        <v>23584</v>
      </c>
      <c r="E379" s="35" t="str">
        <f>VLOOKUP(D379,'DM loại hợp đồng'!$A$4:$B$15,2,0)</f>
        <v>LHD004</v>
      </c>
      <c r="F379" s="35" t="s">
        <v>24031</v>
      </c>
      <c r="G379" s="34"/>
      <c r="H379" s="34" t="str">
        <f t="shared" si="15"/>
        <v>19000100</v>
      </c>
      <c r="I379" s="168">
        <v>42007</v>
      </c>
      <c r="J379" s="168" t="str">
        <f t="shared" si="16"/>
        <v>20150103</v>
      </c>
      <c r="K379" s="168">
        <v>42369</v>
      </c>
      <c r="L379" s="168" t="str">
        <f t="shared" si="17"/>
        <v>20151231</v>
      </c>
      <c r="M379" s="34"/>
      <c r="N379" s="34"/>
      <c r="O379" s="34"/>
      <c r="P379" s="34"/>
      <c r="Q379" s="34"/>
      <c r="R379" s="34"/>
      <c r="S379" s="35"/>
      <c r="T379" s="33"/>
      <c r="U379" s="51"/>
      <c r="V379" s="51" t="s">
        <v>23587</v>
      </c>
      <c r="W379" s="51"/>
      <c r="X379" s="51"/>
      <c r="Y379" s="33"/>
      <c r="Z379" s="183"/>
      <c r="AA379" s="183"/>
      <c r="AB379" s="33"/>
      <c r="AC379" s="45" t="s">
        <v>22518</v>
      </c>
    </row>
    <row r="380" spans="1:29" x14ac:dyDescent="0.25">
      <c r="A380" s="50" t="s">
        <v>23238</v>
      </c>
      <c r="B380" s="205" t="str">
        <f>VLOOKUP(A380,'Hồ sơ nhân viên'!$A$5:$B$273,2,0)</f>
        <v>01</v>
      </c>
      <c r="C380" s="205" t="str">
        <f>+VLOOKUP(A380,'Hồ sơ nhân viên'!$A$5:$BP$273,2,0)</f>
        <v>01</v>
      </c>
      <c r="D380" s="35" t="s">
        <v>23586</v>
      </c>
      <c r="E380" s="35" t="str">
        <f>VLOOKUP(D380,'DM loại hợp đồng'!$A$4:$B$15,2,0)</f>
        <v>LHD010</v>
      </c>
      <c r="F380" s="35">
        <v>0</v>
      </c>
      <c r="G380" s="34"/>
      <c r="H380" s="34" t="str">
        <f t="shared" si="15"/>
        <v>19000100</v>
      </c>
      <c r="I380" s="168">
        <v>42195</v>
      </c>
      <c r="J380" s="168" t="str">
        <f t="shared" si="16"/>
        <v>20150710</v>
      </c>
      <c r="K380" s="168">
        <v>42257</v>
      </c>
      <c r="L380" s="168" t="str">
        <f t="shared" si="17"/>
        <v>20150910</v>
      </c>
      <c r="M380" s="34"/>
      <c r="N380" s="34"/>
      <c r="O380" s="34"/>
      <c r="P380" s="34"/>
      <c r="Q380" s="34"/>
      <c r="R380" s="34"/>
      <c r="S380" s="35"/>
      <c r="T380" s="33"/>
      <c r="U380" s="51"/>
      <c r="V380" s="51" t="s">
        <v>22565</v>
      </c>
      <c r="W380" s="51"/>
      <c r="X380" s="51"/>
      <c r="Y380" s="33"/>
      <c r="Z380" s="183"/>
      <c r="AA380" s="183"/>
      <c r="AB380" s="33"/>
      <c r="AC380" s="45" t="s">
        <v>22518</v>
      </c>
    </row>
    <row r="381" spans="1:29" x14ac:dyDescent="0.25">
      <c r="A381" s="50" t="s">
        <v>23238</v>
      </c>
      <c r="B381" s="205" t="str">
        <f>VLOOKUP(A381,'Hồ sơ nhân viên'!$A$5:$B$273,2,0)</f>
        <v>01</v>
      </c>
      <c r="C381" s="205" t="str">
        <f>+VLOOKUP(A381,'Hồ sơ nhân viên'!$A$5:$BP$273,2,0)</f>
        <v>01</v>
      </c>
      <c r="D381" s="35" t="s">
        <v>23586</v>
      </c>
      <c r="E381" s="35" t="str">
        <f>VLOOKUP(D381,'DM loại hợp đồng'!$A$4:$B$15,2,0)</f>
        <v>LHD010</v>
      </c>
      <c r="F381" s="35">
        <v>0</v>
      </c>
      <c r="G381" s="34"/>
      <c r="H381" s="34" t="str">
        <f t="shared" si="15"/>
        <v>19000100</v>
      </c>
      <c r="I381" s="168">
        <v>42257</v>
      </c>
      <c r="J381" s="168" t="str">
        <f t="shared" si="16"/>
        <v>20150910</v>
      </c>
      <c r="K381" s="168">
        <v>42318</v>
      </c>
      <c r="L381" s="168" t="str">
        <f t="shared" si="17"/>
        <v>20151110</v>
      </c>
      <c r="M381" s="34"/>
      <c r="N381" s="34"/>
      <c r="O381" s="34"/>
      <c r="P381" s="34"/>
      <c r="Q381" s="34"/>
      <c r="R381" s="34"/>
      <c r="S381" s="35"/>
      <c r="T381" s="33"/>
      <c r="U381" s="51"/>
      <c r="V381" s="51" t="s">
        <v>22565</v>
      </c>
      <c r="W381" s="51"/>
      <c r="X381" s="51"/>
      <c r="Y381" s="33"/>
      <c r="Z381" s="183"/>
      <c r="AA381" s="183"/>
      <c r="AB381" s="33"/>
      <c r="AC381" s="45" t="s">
        <v>22518</v>
      </c>
    </row>
    <row r="382" spans="1:29" x14ac:dyDescent="0.25">
      <c r="A382" s="50" t="s">
        <v>23242</v>
      </c>
      <c r="B382" s="205" t="str">
        <f>VLOOKUP(A382,'Hồ sơ nhân viên'!$A$5:$B$273,2,0)</f>
        <v>01</v>
      </c>
      <c r="C382" s="205" t="str">
        <f>+VLOOKUP(A382,'Hồ sơ nhân viên'!$A$5:$BP$273,2,0)</f>
        <v>01</v>
      </c>
      <c r="D382" s="35" t="s">
        <v>23582</v>
      </c>
      <c r="E382" s="35" t="str">
        <f>VLOOKUP(D382,'DM loại hợp đồng'!$A$4:$B$15,2,0)</f>
        <v>LHD002</v>
      </c>
      <c r="F382" s="35" t="s">
        <v>24032</v>
      </c>
      <c r="G382" s="34"/>
      <c r="H382" s="34" t="str">
        <f t="shared" si="15"/>
        <v>19000100</v>
      </c>
      <c r="I382" s="168">
        <v>42247</v>
      </c>
      <c r="J382" s="168" t="str">
        <f t="shared" si="16"/>
        <v>20150831</v>
      </c>
      <c r="K382" s="168">
        <v>42308</v>
      </c>
      <c r="L382" s="168" t="str">
        <f t="shared" si="17"/>
        <v>20151031</v>
      </c>
      <c r="M382" s="34"/>
      <c r="N382" s="34"/>
      <c r="O382" s="34"/>
      <c r="P382" s="34"/>
      <c r="Q382" s="34"/>
      <c r="R382" s="34"/>
      <c r="S382" s="35"/>
      <c r="T382" s="33"/>
      <c r="U382" s="51"/>
      <c r="V382" s="51" t="s">
        <v>23587</v>
      </c>
      <c r="W382" s="51"/>
      <c r="X382" s="51"/>
      <c r="Y382" s="33"/>
      <c r="Z382" s="183"/>
      <c r="AA382" s="183"/>
      <c r="AB382" s="33"/>
      <c r="AC382" s="45" t="s">
        <v>22518</v>
      </c>
    </row>
    <row r="383" spans="1:29" x14ac:dyDescent="0.25">
      <c r="A383" s="50" t="s">
        <v>23242</v>
      </c>
      <c r="B383" s="205" t="str">
        <f>VLOOKUP(A383,'Hồ sơ nhân viên'!$A$5:$B$273,2,0)</f>
        <v>01</v>
      </c>
      <c r="C383" s="205" t="str">
        <f>+VLOOKUP(A383,'Hồ sơ nhân viên'!$A$5:$BP$273,2,0)</f>
        <v>01</v>
      </c>
      <c r="D383" s="35" t="s">
        <v>23584</v>
      </c>
      <c r="E383" s="35" t="str">
        <f>VLOOKUP(D383,'DM loại hợp đồng'!$A$4:$B$15,2,0)</f>
        <v>LHD004</v>
      </c>
      <c r="F383" s="35" t="s">
        <v>24032</v>
      </c>
      <c r="G383" s="34"/>
      <c r="H383" s="34" t="str">
        <f t="shared" si="15"/>
        <v>19000100</v>
      </c>
      <c r="I383" s="168">
        <v>42309</v>
      </c>
      <c r="J383" s="168" t="str">
        <f t="shared" si="16"/>
        <v>20151101</v>
      </c>
      <c r="K383" s="168">
        <v>42674</v>
      </c>
      <c r="L383" s="168" t="str">
        <f t="shared" si="17"/>
        <v>20161031</v>
      </c>
      <c r="M383" s="34"/>
      <c r="N383" s="34"/>
      <c r="O383" s="34"/>
      <c r="P383" s="34"/>
      <c r="Q383" s="34"/>
      <c r="R383" s="34"/>
      <c r="S383" s="35"/>
      <c r="T383" s="33"/>
      <c r="U383" s="51"/>
      <c r="V383" s="51" t="s">
        <v>23587</v>
      </c>
      <c r="W383" s="51"/>
      <c r="X383" s="51"/>
      <c r="Y383" s="33"/>
      <c r="Z383" s="183"/>
      <c r="AA383" s="183"/>
      <c r="AB383" s="33"/>
      <c r="AC383" s="45" t="s">
        <v>22518</v>
      </c>
    </row>
    <row r="384" spans="1:29" x14ac:dyDescent="0.25">
      <c r="A384" s="50" t="s">
        <v>23247</v>
      </c>
      <c r="B384" s="205" t="str">
        <f>VLOOKUP(A384,'Hồ sơ nhân viên'!$A$5:$B$273,2,0)</f>
        <v>01</v>
      </c>
      <c r="C384" s="205" t="str">
        <f>+VLOOKUP(A384,'Hồ sơ nhân viên'!$A$5:$BP$273,2,0)</f>
        <v>01</v>
      </c>
      <c r="D384" s="35" t="s">
        <v>23582</v>
      </c>
      <c r="E384" s="35" t="str">
        <f>VLOOKUP(D384,'DM loại hợp đồng'!$A$4:$B$15,2,0)</f>
        <v>LHD002</v>
      </c>
      <c r="F384" s="35" t="s">
        <v>24033</v>
      </c>
      <c r="G384" s="34"/>
      <c r="H384" s="34" t="str">
        <f t="shared" si="15"/>
        <v>19000100</v>
      </c>
      <c r="I384" s="168">
        <v>42312</v>
      </c>
      <c r="J384" s="168" t="str">
        <f t="shared" si="16"/>
        <v>20151104</v>
      </c>
      <c r="K384" s="168">
        <v>42373</v>
      </c>
      <c r="L384" s="168" t="str">
        <f t="shared" si="17"/>
        <v>20160104</v>
      </c>
      <c r="M384" s="34"/>
      <c r="N384" s="34"/>
      <c r="O384" s="34"/>
      <c r="P384" s="34"/>
      <c r="Q384" s="34"/>
      <c r="R384" s="34"/>
      <c r="S384" s="35"/>
      <c r="T384" s="33"/>
      <c r="U384" s="51"/>
      <c r="V384" s="51" t="s">
        <v>23587</v>
      </c>
      <c r="W384" s="51"/>
      <c r="X384" s="51"/>
      <c r="Y384" s="33"/>
      <c r="Z384" s="183"/>
      <c r="AA384" s="183"/>
      <c r="AB384" s="33"/>
      <c r="AC384" s="45" t="s">
        <v>22518</v>
      </c>
    </row>
    <row r="385" spans="1:29" x14ac:dyDescent="0.25">
      <c r="A385" s="50" t="s">
        <v>23247</v>
      </c>
      <c r="B385" s="205" t="str">
        <f>VLOOKUP(A385,'Hồ sơ nhân viên'!$A$5:$B$273,2,0)</f>
        <v>01</v>
      </c>
      <c r="C385" s="205" t="str">
        <f>+VLOOKUP(A385,'Hồ sơ nhân viên'!$A$5:$BP$273,2,0)</f>
        <v>01</v>
      </c>
      <c r="D385" s="35" t="s">
        <v>23584</v>
      </c>
      <c r="E385" s="35" t="str">
        <f>VLOOKUP(D385,'DM loại hợp đồng'!$A$4:$B$15,2,0)</f>
        <v>LHD004</v>
      </c>
      <c r="F385" s="35" t="s">
        <v>24033</v>
      </c>
      <c r="G385" s="34"/>
      <c r="H385" s="34" t="str">
        <f t="shared" si="15"/>
        <v>19000100</v>
      </c>
      <c r="I385" s="168">
        <v>42373</v>
      </c>
      <c r="J385" s="168" t="str">
        <f t="shared" si="16"/>
        <v>20160104</v>
      </c>
      <c r="K385" s="168">
        <v>42735</v>
      </c>
      <c r="L385" s="168" t="str">
        <f t="shared" si="17"/>
        <v>20161231</v>
      </c>
      <c r="M385" s="34"/>
      <c r="N385" s="34"/>
      <c r="O385" s="34"/>
      <c r="P385" s="34"/>
      <c r="Q385" s="34"/>
      <c r="R385" s="34"/>
      <c r="S385" s="35"/>
      <c r="T385" s="33"/>
      <c r="U385" s="51"/>
      <c r="V385" s="51" t="s">
        <v>23625</v>
      </c>
      <c r="W385" s="51"/>
      <c r="X385" s="51"/>
      <c r="Y385" s="33"/>
      <c r="Z385" s="183"/>
      <c r="AA385" s="183"/>
      <c r="AB385" s="33"/>
      <c r="AC385" s="45" t="s">
        <v>22518</v>
      </c>
    </row>
    <row r="386" spans="1:29" x14ac:dyDescent="0.25">
      <c r="A386" s="50" t="s">
        <v>23253</v>
      </c>
      <c r="B386" s="205" t="str">
        <f>VLOOKUP(A386,'Hồ sơ nhân viên'!$A$5:$B$273,2,0)</f>
        <v>01</v>
      </c>
      <c r="C386" s="205" t="str">
        <f>+VLOOKUP(A386,'Hồ sơ nhân viên'!$A$5:$BP$273,2,0)</f>
        <v>01</v>
      </c>
      <c r="D386" s="35" t="s">
        <v>23582</v>
      </c>
      <c r="E386" s="35" t="str">
        <f>VLOOKUP(D386,'DM loại hợp đồng'!$A$4:$B$15,2,0)</f>
        <v>LHD002</v>
      </c>
      <c r="F386" s="35" t="s">
        <v>24034</v>
      </c>
      <c r="G386" s="34"/>
      <c r="H386" s="34" t="str">
        <f t="shared" si="15"/>
        <v>19000100</v>
      </c>
      <c r="I386" s="168">
        <v>42558</v>
      </c>
      <c r="J386" s="168" t="str">
        <f t="shared" si="16"/>
        <v>20160707</v>
      </c>
      <c r="K386" s="168">
        <v>42620</v>
      </c>
      <c r="L386" s="168" t="str">
        <f t="shared" si="17"/>
        <v>20160907</v>
      </c>
      <c r="M386" s="34"/>
      <c r="N386" s="34"/>
      <c r="O386" s="34"/>
      <c r="P386" s="34"/>
      <c r="Q386" s="34"/>
      <c r="R386" s="34"/>
      <c r="S386" s="35"/>
      <c r="T386" s="33"/>
      <c r="U386" s="51"/>
      <c r="V386" s="51" t="s">
        <v>21969</v>
      </c>
      <c r="W386" s="51"/>
      <c r="X386" s="51"/>
      <c r="Y386" s="33"/>
      <c r="Z386" s="183"/>
      <c r="AA386" s="183"/>
      <c r="AB386" s="33"/>
      <c r="AC386" s="45" t="s">
        <v>22518</v>
      </c>
    </row>
    <row r="387" spans="1:29" x14ac:dyDescent="0.25">
      <c r="A387" s="50" t="s">
        <v>23258</v>
      </c>
      <c r="B387" s="205" t="str">
        <f>VLOOKUP(A387,'Hồ sơ nhân viên'!$A$5:$B$273,2,0)</f>
        <v>01</v>
      </c>
      <c r="C387" s="205" t="str">
        <f>+VLOOKUP(A387,'Hồ sơ nhân viên'!$A$5:$BP$273,2,0)</f>
        <v>01</v>
      </c>
      <c r="D387" s="35" t="s">
        <v>23582</v>
      </c>
      <c r="E387" s="35" t="str">
        <f>VLOOKUP(D387,'DM loại hợp đồng'!$A$4:$B$15,2,0)</f>
        <v>LHD002</v>
      </c>
      <c r="F387" s="35" t="s">
        <v>24035</v>
      </c>
      <c r="G387" s="34"/>
      <c r="H387" s="34" t="str">
        <f t="shared" si="15"/>
        <v>19000100</v>
      </c>
      <c r="I387" s="168">
        <v>42604</v>
      </c>
      <c r="J387" s="168" t="str">
        <f t="shared" si="16"/>
        <v>20160822</v>
      </c>
      <c r="K387" s="168">
        <v>42665</v>
      </c>
      <c r="L387" s="168" t="str">
        <f t="shared" si="17"/>
        <v>20161022</v>
      </c>
      <c r="M387" s="34"/>
      <c r="N387" s="34"/>
      <c r="O387" s="34"/>
      <c r="P387" s="34"/>
      <c r="Q387" s="34"/>
      <c r="R387" s="34"/>
      <c r="S387" s="35"/>
      <c r="T387" s="33"/>
      <c r="U387" s="51"/>
      <c r="V387" s="51" t="s">
        <v>23625</v>
      </c>
      <c r="W387" s="51"/>
      <c r="X387" s="51"/>
      <c r="Y387" s="33"/>
      <c r="Z387" s="183"/>
      <c r="AA387" s="183"/>
      <c r="AB387" s="33"/>
      <c r="AC387" s="45" t="s">
        <v>22518</v>
      </c>
    </row>
    <row r="388" spans="1:29" x14ac:dyDescent="0.25">
      <c r="A388" s="50" t="s">
        <v>23258</v>
      </c>
      <c r="B388" s="205" t="str">
        <f>VLOOKUP(A388,'Hồ sơ nhân viên'!$A$5:$B$273,2,0)</f>
        <v>01</v>
      </c>
      <c r="C388" s="205" t="str">
        <f>+VLOOKUP(A388,'Hồ sơ nhân viên'!$A$5:$BP$273,2,0)</f>
        <v>01</v>
      </c>
      <c r="D388" s="35" t="s">
        <v>23584</v>
      </c>
      <c r="E388" s="35" t="str">
        <f>VLOOKUP(D388,'DM loại hợp đồng'!$A$4:$B$15,2,0)</f>
        <v>LHD004</v>
      </c>
      <c r="F388" s="35" t="s">
        <v>24035</v>
      </c>
      <c r="G388" s="34"/>
      <c r="H388" s="34" t="str">
        <f t="shared" si="15"/>
        <v>19000100</v>
      </c>
      <c r="I388" s="168">
        <v>42665</v>
      </c>
      <c r="J388" s="168" t="str">
        <f t="shared" si="16"/>
        <v>20161022</v>
      </c>
      <c r="K388" s="168">
        <v>42674</v>
      </c>
      <c r="L388" s="168" t="str">
        <f t="shared" si="17"/>
        <v>20161031</v>
      </c>
      <c r="M388" s="34"/>
      <c r="N388" s="34"/>
      <c r="O388" s="34"/>
      <c r="P388" s="34"/>
      <c r="Q388" s="34"/>
      <c r="R388" s="34"/>
      <c r="S388" s="35"/>
      <c r="T388" s="33"/>
      <c r="U388" s="51"/>
      <c r="V388" s="51" t="s">
        <v>23625</v>
      </c>
      <c r="W388" s="51"/>
      <c r="X388" s="51"/>
      <c r="Y388" s="33"/>
      <c r="Z388" s="183"/>
      <c r="AA388" s="183"/>
      <c r="AB388" s="33"/>
      <c r="AC388" s="45" t="s">
        <v>22518</v>
      </c>
    </row>
    <row r="389" spans="1:29" x14ac:dyDescent="0.25">
      <c r="A389" s="50" t="s">
        <v>21813</v>
      </c>
      <c r="B389" s="205" t="str">
        <f>VLOOKUP(A389,'Hồ sơ nhân viên'!$A$5:$B$273,2,0)</f>
        <v>01</v>
      </c>
      <c r="C389" s="205" t="str">
        <f>+VLOOKUP(A389,'Hồ sơ nhân viên'!$A$5:$BP$273,2,0)</f>
        <v>01</v>
      </c>
      <c r="D389" s="35" t="s">
        <v>23582</v>
      </c>
      <c r="E389" s="35" t="str">
        <f>VLOOKUP(D389,'DM loại hợp đồng'!$A$4:$B$15,2,0)</f>
        <v>LHD002</v>
      </c>
      <c r="F389" s="35" t="s">
        <v>24036</v>
      </c>
      <c r="G389" s="34"/>
      <c r="H389" s="34" t="str">
        <f t="shared" si="15"/>
        <v>19000100</v>
      </c>
      <c r="I389" s="168">
        <v>42683</v>
      </c>
      <c r="J389" s="168" t="str">
        <f t="shared" si="16"/>
        <v>20161109</v>
      </c>
      <c r="K389" s="168">
        <v>42760</v>
      </c>
      <c r="L389" s="168" t="str">
        <f t="shared" si="17"/>
        <v>20170125</v>
      </c>
      <c r="M389" s="34"/>
      <c r="N389" s="34"/>
      <c r="O389" s="34"/>
      <c r="P389" s="34"/>
      <c r="Q389" s="34"/>
      <c r="R389" s="34"/>
      <c r="S389" s="35"/>
      <c r="T389" s="33"/>
      <c r="U389" s="51"/>
      <c r="V389" s="51" t="s">
        <v>23625</v>
      </c>
      <c r="W389" s="51"/>
      <c r="X389" s="51"/>
      <c r="Y389" s="33"/>
      <c r="Z389" s="183"/>
      <c r="AA389" s="183"/>
      <c r="AB389" s="33"/>
      <c r="AC389" s="45" t="s">
        <v>22518</v>
      </c>
    </row>
    <row r="390" spans="1:29" x14ac:dyDescent="0.25">
      <c r="A390" s="50" t="s">
        <v>21817</v>
      </c>
      <c r="B390" s="205" t="str">
        <f>VLOOKUP(A390,'Hồ sơ nhân viên'!$A$5:$B$273,2,0)</f>
        <v>01</v>
      </c>
      <c r="C390" s="205" t="str">
        <f>+VLOOKUP(A390,'Hồ sơ nhân viên'!$A$5:$BP$273,2,0)</f>
        <v>01</v>
      </c>
      <c r="D390" s="35" t="s">
        <v>23582</v>
      </c>
      <c r="E390" s="35" t="str">
        <f>VLOOKUP(D390,'DM loại hợp đồng'!$A$4:$B$15,2,0)</f>
        <v>LHD002</v>
      </c>
      <c r="F390" s="35">
        <v>0</v>
      </c>
      <c r="G390" s="34"/>
      <c r="H390" s="34" t="str">
        <f t="shared" ref="H390:H453" si="18">YEAR(G390) &amp; IF(MONTH(G390) &lt;10,"0" &amp; MONTH(G390),MONTH(G390)) &amp;  IF(DAY(G390) &lt;10,"0" &amp; DAY(G390),DAY(G390))</f>
        <v>19000100</v>
      </c>
      <c r="I390" s="168">
        <v>42772</v>
      </c>
      <c r="J390" s="168" t="str">
        <f t="shared" ref="J390:J453" si="19">YEAR(I390) &amp; IF(MONTH(I390) &lt;10,"0" &amp; MONTH(I390),MONTH(I390)) &amp;  IF(DAY(I390) &lt;10,"0" &amp; DAY(I390),DAY(I390))</f>
        <v>20170206</v>
      </c>
      <c r="K390" s="168">
        <v>42830</v>
      </c>
      <c r="L390" s="168" t="str">
        <f t="shared" ref="L390:L453" si="20">YEAR(K390) &amp; IF(MONTH(K390) &lt;10,"0" &amp; MONTH(K390),MONTH(K390)) &amp;  IF(DAY(K390) &lt;10,"0" &amp; DAY(K390),DAY(K390))</f>
        <v>20170405</v>
      </c>
      <c r="M390" s="34"/>
      <c r="N390" s="34"/>
      <c r="O390" s="34"/>
      <c r="P390" s="34"/>
      <c r="Q390" s="34"/>
      <c r="R390" s="34"/>
      <c r="S390" s="35"/>
      <c r="T390" s="33"/>
      <c r="U390" s="51"/>
      <c r="V390" s="51" t="s">
        <v>22083</v>
      </c>
      <c r="W390" s="51"/>
      <c r="X390" s="51"/>
      <c r="Y390" s="33"/>
      <c r="Z390" s="183"/>
      <c r="AA390" s="183"/>
      <c r="AB390" s="33"/>
      <c r="AC390" s="45" t="s">
        <v>22518</v>
      </c>
    </row>
    <row r="391" spans="1:29" x14ac:dyDescent="0.25">
      <c r="A391" s="50" t="s">
        <v>21834</v>
      </c>
      <c r="B391" s="205" t="str">
        <f>VLOOKUP(A391,'Hồ sơ nhân viên'!$A$5:$B$273,2,0)</f>
        <v>01</v>
      </c>
      <c r="C391" s="205" t="str">
        <f>+VLOOKUP(A391,'Hồ sơ nhân viên'!$A$5:$BP$273,2,0)</f>
        <v>01</v>
      </c>
      <c r="D391" s="35" t="s">
        <v>23582</v>
      </c>
      <c r="E391" s="35" t="str">
        <f>VLOOKUP(D391,'DM loại hợp đồng'!$A$4:$B$15,2,0)</f>
        <v>LHD002</v>
      </c>
      <c r="F391" s="35">
        <v>0</v>
      </c>
      <c r="G391" s="34"/>
      <c r="H391" s="34" t="str">
        <f t="shared" si="18"/>
        <v>19000100</v>
      </c>
      <c r="I391" s="168">
        <v>42898</v>
      </c>
      <c r="J391" s="168" t="str">
        <f t="shared" si="19"/>
        <v>20170612</v>
      </c>
      <c r="K391" s="168">
        <v>42959</v>
      </c>
      <c r="L391" s="168" t="str">
        <f t="shared" si="20"/>
        <v>20170812</v>
      </c>
      <c r="M391" s="34"/>
      <c r="N391" s="34"/>
      <c r="O391" s="34"/>
      <c r="P391" s="34"/>
      <c r="Q391" s="34"/>
      <c r="R391" s="34"/>
      <c r="S391" s="35"/>
      <c r="T391" s="33"/>
      <c r="U391" s="51"/>
      <c r="V391" s="51" t="s">
        <v>23626</v>
      </c>
      <c r="W391" s="51"/>
      <c r="X391" s="51"/>
      <c r="Y391" s="33"/>
      <c r="Z391" s="183"/>
      <c r="AA391" s="183"/>
      <c r="AB391" s="33"/>
      <c r="AC391" s="45" t="s">
        <v>22518</v>
      </c>
    </row>
    <row r="392" spans="1:29" x14ac:dyDescent="0.25">
      <c r="A392" s="50" t="s">
        <v>21769</v>
      </c>
      <c r="B392" s="205" t="str">
        <f>VLOOKUP(A392,'Hồ sơ nhân viên'!$A$5:$B$273,2,0)</f>
        <v>01</v>
      </c>
      <c r="C392" s="205" t="str">
        <f>+VLOOKUP(A392,'Hồ sơ nhân viên'!$A$5:$BP$273,2,0)</f>
        <v>01</v>
      </c>
      <c r="D392" s="35" t="s">
        <v>23582</v>
      </c>
      <c r="E392" s="35" t="str">
        <f>VLOOKUP(D392,'DM loại hợp đồng'!$A$4:$B$15,2,0)</f>
        <v>LHD002</v>
      </c>
      <c r="F392" s="35">
        <v>0</v>
      </c>
      <c r="G392" s="34"/>
      <c r="H392" s="34" t="str">
        <f t="shared" si="18"/>
        <v>19000100</v>
      </c>
      <c r="I392" s="168">
        <v>41520</v>
      </c>
      <c r="J392" s="168" t="str">
        <f t="shared" si="19"/>
        <v>20130903</v>
      </c>
      <c r="K392" s="168">
        <v>41581</v>
      </c>
      <c r="L392" s="168" t="str">
        <f t="shared" si="20"/>
        <v>20131103</v>
      </c>
      <c r="M392" s="34"/>
      <c r="N392" s="34"/>
      <c r="O392" s="34"/>
      <c r="P392" s="34"/>
      <c r="Q392" s="34"/>
      <c r="R392" s="34"/>
      <c r="S392" s="35"/>
      <c r="T392" s="33"/>
      <c r="U392" s="51"/>
      <c r="V392" s="51" t="s">
        <v>22062</v>
      </c>
      <c r="W392" s="51"/>
      <c r="X392" s="51"/>
      <c r="Y392" s="33"/>
      <c r="Z392" s="183"/>
      <c r="AA392" s="183"/>
      <c r="AB392" s="33"/>
      <c r="AC392" s="45" t="s">
        <v>22518</v>
      </c>
    </row>
    <row r="393" spans="1:29" x14ac:dyDescent="0.25">
      <c r="A393" s="50" t="s">
        <v>21782</v>
      </c>
      <c r="B393" s="205" t="str">
        <f>VLOOKUP(A393,'Hồ sơ nhân viên'!$A$5:$B$273,2,0)</f>
        <v>01</v>
      </c>
      <c r="C393" s="205" t="str">
        <f>+VLOOKUP(A393,'Hồ sơ nhân viên'!$A$5:$BP$273,2,0)</f>
        <v>01</v>
      </c>
      <c r="D393" s="35" t="s">
        <v>23582</v>
      </c>
      <c r="E393" s="35" t="str">
        <f>VLOOKUP(D393,'DM loại hợp đồng'!$A$4:$B$15,2,0)</f>
        <v>LHD002</v>
      </c>
      <c r="F393" s="35" t="s">
        <v>24037</v>
      </c>
      <c r="G393" s="34"/>
      <c r="H393" s="34" t="str">
        <f t="shared" si="18"/>
        <v>19000100</v>
      </c>
      <c r="I393" s="168">
        <v>41617</v>
      </c>
      <c r="J393" s="168" t="str">
        <f t="shared" si="19"/>
        <v>20131209</v>
      </c>
      <c r="K393" s="168">
        <v>41679</v>
      </c>
      <c r="L393" s="168" t="str">
        <f t="shared" si="20"/>
        <v>20140209</v>
      </c>
      <c r="M393" s="34"/>
      <c r="N393" s="34"/>
      <c r="O393" s="34"/>
      <c r="P393" s="34"/>
      <c r="Q393" s="34"/>
      <c r="R393" s="34"/>
      <c r="S393" s="35"/>
      <c r="T393" s="33"/>
      <c r="U393" s="51"/>
      <c r="V393" s="51" t="s">
        <v>23647</v>
      </c>
      <c r="W393" s="51"/>
      <c r="X393" s="51"/>
      <c r="Y393" s="33"/>
      <c r="Z393" s="183"/>
      <c r="AA393" s="183"/>
      <c r="AB393" s="33"/>
      <c r="AC393" s="45" t="s">
        <v>22518</v>
      </c>
    </row>
    <row r="394" spans="1:29" x14ac:dyDescent="0.25">
      <c r="A394" s="50" t="s">
        <v>21782</v>
      </c>
      <c r="B394" s="205" t="str">
        <f>VLOOKUP(A394,'Hồ sơ nhân viên'!$A$5:$B$273,2,0)</f>
        <v>01</v>
      </c>
      <c r="C394" s="205" t="str">
        <f>+VLOOKUP(A394,'Hồ sơ nhân viên'!$A$5:$BP$273,2,0)</f>
        <v>01</v>
      </c>
      <c r="D394" s="35" t="s">
        <v>23584</v>
      </c>
      <c r="E394" s="35" t="str">
        <f>VLOOKUP(D394,'DM loại hợp đồng'!$A$4:$B$15,2,0)</f>
        <v>LHD004</v>
      </c>
      <c r="F394" s="35" t="s">
        <v>24037</v>
      </c>
      <c r="G394" s="34"/>
      <c r="H394" s="34" t="str">
        <f t="shared" si="18"/>
        <v>19000100</v>
      </c>
      <c r="I394" s="168">
        <v>41679</v>
      </c>
      <c r="J394" s="168" t="str">
        <f t="shared" si="19"/>
        <v>20140209</v>
      </c>
      <c r="K394" s="168">
        <v>42044</v>
      </c>
      <c r="L394" s="168" t="str">
        <f t="shared" si="20"/>
        <v>20150209</v>
      </c>
      <c r="M394" s="34"/>
      <c r="N394" s="34"/>
      <c r="O394" s="34"/>
      <c r="P394" s="34"/>
      <c r="Q394" s="34"/>
      <c r="R394" s="34"/>
      <c r="S394" s="35"/>
      <c r="T394" s="33"/>
      <c r="U394" s="51"/>
      <c r="V394" s="51" t="s">
        <v>23647</v>
      </c>
      <c r="W394" s="51"/>
      <c r="X394" s="51"/>
      <c r="Y394" s="33"/>
      <c r="Z394" s="183"/>
      <c r="AA394" s="183"/>
      <c r="AB394" s="33"/>
      <c r="AC394" s="45" t="s">
        <v>22518</v>
      </c>
    </row>
    <row r="395" spans="1:29" x14ac:dyDescent="0.25">
      <c r="A395" s="50" t="s">
        <v>21788</v>
      </c>
      <c r="B395" s="205" t="str">
        <f>VLOOKUP(A395,'Hồ sơ nhân viên'!$A$5:$B$273,2,0)</f>
        <v>01</v>
      </c>
      <c r="C395" s="205" t="str">
        <f>+VLOOKUP(A395,'Hồ sơ nhân viên'!$A$5:$BP$273,2,0)</f>
        <v>01</v>
      </c>
      <c r="D395" s="35" t="s">
        <v>23586</v>
      </c>
      <c r="E395" s="35" t="str">
        <f>VLOOKUP(D395,'DM loại hợp đồng'!$A$4:$B$15,2,0)</f>
        <v>LHD010</v>
      </c>
      <c r="F395" s="35">
        <v>0</v>
      </c>
      <c r="G395" s="34"/>
      <c r="H395" s="34" t="str">
        <f t="shared" si="18"/>
        <v>19000100</v>
      </c>
      <c r="I395" s="168">
        <v>41640</v>
      </c>
      <c r="J395" s="168" t="str">
        <f t="shared" si="19"/>
        <v>20140101</v>
      </c>
      <c r="K395" s="168">
        <v>41743</v>
      </c>
      <c r="L395" s="168" t="str">
        <f t="shared" si="20"/>
        <v>20140414</v>
      </c>
      <c r="M395" s="34"/>
      <c r="N395" s="34"/>
      <c r="O395" s="34"/>
      <c r="P395" s="34"/>
      <c r="Q395" s="34"/>
      <c r="R395" s="34"/>
      <c r="S395" s="35"/>
      <c r="T395" s="33"/>
      <c r="U395" s="51"/>
      <c r="V395" s="51" t="s">
        <v>22646</v>
      </c>
      <c r="W395" s="51"/>
      <c r="X395" s="51"/>
      <c r="Y395" s="33"/>
      <c r="Z395" s="183"/>
      <c r="AA395" s="183"/>
      <c r="AB395" s="33"/>
      <c r="AC395" s="45" t="s">
        <v>22518</v>
      </c>
    </row>
    <row r="396" spans="1:29" x14ac:dyDescent="0.25">
      <c r="A396" s="50" t="s">
        <v>21788</v>
      </c>
      <c r="B396" s="205" t="str">
        <f>VLOOKUP(A396,'Hồ sơ nhân viên'!$A$5:$B$273,2,0)</f>
        <v>01</v>
      </c>
      <c r="C396" s="205" t="str">
        <f>+VLOOKUP(A396,'Hồ sơ nhân viên'!$A$5:$BP$273,2,0)</f>
        <v>01</v>
      </c>
      <c r="D396" s="35" t="s">
        <v>23584</v>
      </c>
      <c r="E396" s="35" t="str">
        <f>VLOOKUP(D396,'DM loại hợp đồng'!$A$4:$B$15,2,0)</f>
        <v>LHD004</v>
      </c>
      <c r="F396" s="35">
        <v>0</v>
      </c>
      <c r="G396" s="34"/>
      <c r="H396" s="34" t="str">
        <f t="shared" si="18"/>
        <v>19000100</v>
      </c>
      <c r="I396" s="168">
        <v>41744</v>
      </c>
      <c r="J396" s="168" t="str">
        <f t="shared" si="19"/>
        <v>20140415</v>
      </c>
      <c r="K396" s="168">
        <v>42475</v>
      </c>
      <c r="L396" s="168" t="str">
        <f t="shared" si="20"/>
        <v>20160415</v>
      </c>
      <c r="M396" s="34"/>
      <c r="N396" s="34"/>
      <c r="O396" s="34"/>
      <c r="P396" s="34"/>
      <c r="Q396" s="34"/>
      <c r="R396" s="34"/>
      <c r="S396" s="35"/>
      <c r="T396" s="33"/>
      <c r="U396" s="51"/>
      <c r="V396" s="51" t="s">
        <v>23648</v>
      </c>
      <c r="W396" s="51"/>
      <c r="X396" s="51"/>
      <c r="Y396" s="33"/>
      <c r="Z396" s="183"/>
      <c r="AA396" s="183"/>
      <c r="AB396" s="33"/>
      <c r="AC396" s="45" t="s">
        <v>22518</v>
      </c>
    </row>
    <row r="397" spans="1:29" x14ac:dyDescent="0.25">
      <c r="A397" s="50" t="s">
        <v>21748</v>
      </c>
      <c r="B397" s="205" t="str">
        <f>VLOOKUP(A397,'Hồ sơ nhân viên'!$A$5:$B$273,2,0)</f>
        <v>01</v>
      </c>
      <c r="C397" s="205" t="str">
        <f>+VLOOKUP(A397,'Hồ sơ nhân viên'!$A$5:$BP$273,2,0)</f>
        <v>01</v>
      </c>
      <c r="D397" s="35" t="s">
        <v>23582</v>
      </c>
      <c r="E397" s="35" t="str">
        <f>VLOOKUP(D397,'DM loại hợp đồng'!$A$4:$B$15,2,0)</f>
        <v>LHD002</v>
      </c>
      <c r="F397" s="35" t="s">
        <v>24038</v>
      </c>
      <c r="G397" s="34"/>
      <c r="H397" s="34" t="str">
        <f t="shared" si="18"/>
        <v>19000100</v>
      </c>
      <c r="I397" s="168">
        <v>41183</v>
      </c>
      <c r="J397" s="168" t="str">
        <f t="shared" si="19"/>
        <v>20121001</v>
      </c>
      <c r="K397" s="168">
        <v>41243</v>
      </c>
      <c r="L397" s="168" t="str">
        <f t="shared" si="20"/>
        <v>20121130</v>
      </c>
      <c r="M397" s="34"/>
      <c r="N397" s="34"/>
      <c r="O397" s="34"/>
      <c r="P397" s="34"/>
      <c r="Q397" s="34"/>
      <c r="R397" s="34"/>
      <c r="S397" s="35"/>
      <c r="T397" s="33"/>
      <c r="U397" s="51"/>
      <c r="V397" s="51" t="s">
        <v>23587</v>
      </c>
      <c r="W397" s="51"/>
      <c r="X397" s="51"/>
      <c r="Y397" s="33"/>
      <c r="Z397" s="183"/>
      <c r="AA397" s="183"/>
      <c r="AB397" s="33"/>
      <c r="AC397" s="45" t="s">
        <v>22518</v>
      </c>
    </row>
    <row r="398" spans="1:29" x14ac:dyDescent="0.25">
      <c r="A398" s="50" t="s">
        <v>21748</v>
      </c>
      <c r="B398" s="205" t="str">
        <f>VLOOKUP(A398,'Hồ sơ nhân viên'!$A$5:$B$273,2,0)</f>
        <v>01</v>
      </c>
      <c r="C398" s="205" t="str">
        <f>+VLOOKUP(A398,'Hồ sơ nhân viên'!$A$5:$BP$273,2,0)</f>
        <v>01</v>
      </c>
      <c r="D398" s="35" t="s">
        <v>23584</v>
      </c>
      <c r="E398" s="35" t="str">
        <f>VLOOKUP(D398,'DM loại hợp đồng'!$A$4:$B$15,2,0)</f>
        <v>LHD004</v>
      </c>
      <c r="F398" s="35" t="s">
        <v>24038</v>
      </c>
      <c r="G398" s="34"/>
      <c r="H398" s="34" t="str">
        <f t="shared" si="18"/>
        <v>19000100</v>
      </c>
      <c r="I398" s="168">
        <v>41244</v>
      </c>
      <c r="J398" s="168" t="str">
        <f t="shared" si="19"/>
        <v>20121201</v>
      </c>
      <c r="K398" s="168">
        <v>41608</v>
      </c>
      <c r="L398" s="168" t="str">
        <f t="shared" si="20"/>
        <v>20131130</v>
      </c>
      <c r="M398" s="34"/>
      <c r="N398" s="34"/>
      <c r="O398" s="34"/>
      <c r="P398" s="34"/>
      <c r="Q398" s="34"/>
      <c r="R398" s="34"/>
      <c r="S398" s="35"/>
      <c r="T398" s="33"/>
      <c r="U398" s="51"/>
      <c r="V398" s="51" t="s">
        <v>23587</v>
      </c>
      <c r="W398" s="51"/>
      <c r="X398" s="51"/>
      <c r="Y398" s="33"/>
      <c r="Z398" s="183"/>
      <c r="AA398" s="183"/>
      <c r="AB398" s="33"/>
      <c r="AC398" s="45" t="s">
        <v>22518</v>
      </c>
    </row>
    <row r="399" spans="1:29" x14ac:dyDescent="0.25">
      <c r="A399" s="50" t="s">
        <v>21748</v>
      </c>
      <c r="B399" s="205" t="str">
        <f>VLOOKUP(A399,'Hồ sơ nhân viên'!$A$5:$B$273,2,0)</f>
        <v>01</v>
      </c>
      <c r="C399" s="205" t="str">
        <f>+VLOOKUP(A399,'Hồ sơ nhân viên'!$A$5:$BP$273,2,0)</f>
        <v>01</v>
      </c>
      <c r="D399" s="35" t="s">
        <v>23584</v>
      </c>
      <c r="E399" s="35" t="str">
        <f>VLOOKUP(D399,'DM loại hợp đồng'!$A$4:$B$15,2,0)</f>
        <v>LHD004</v>
      </c>
      <c r="F399" s="35" t="s">
        <v>24038</v>
      </c>
      <c r="G399" s="34"/>
      <c r="H399" s="34" t="str">
        <f t="shared" si="18"/>
        <v>19000100</v>
      </c>
      <c r="I399" s="168">
        <v>41609</v>
      </c>
      <c r="J399" s="168" t="str">
        <f t="shared" si="19"/>
        <v>20131201</v>
      </c>
      <c r="K399" s="168">
        <v>41973</v>
      </c>
      <c r="L399" s="168" t="str">
        <f t="shared" si="20"/>
        <v>20141130</v>
      </c>
      <c r="M399" s="34"/>
      <c r="N399" s="34"/>
      <c r="O399" s="34"/>
      <c r="P399" s="34"/>
      <c r="Q399" s="34"/>
      <c r="R399" s="34"/>
      <c r="S399" s="35"/>
      <c r="T399" s="33"/>
      <c r="U399" s="51"/>
      <c r="V399" s="51" t="s">
        <v>23587</v>
      </c>
      <c r="W399" s="51"/>
      <c r="X399" s="51"/>
      <c r="Y399" s="33"/>
      <c r="Z399" s="183"/>
      <c r="AA399" s="183"/>
      <c r="AB399" s="33"/>
      <c r="AC399" s="45" t="s">
        <v>22518</v>
      </c>
    </row>
    <row r="400" spans="1:29" x14ac:dyDescent="0.25">
      <c r="A400" s="50" t="s">
        <v>21748</v>
      </c>
      <c r="B400" s="205" t="str">
        <f>VLOOKUP(A400,'Hồ sơ nhân viên'!$A$5:$B$273,2,0)</f>
        <v>01</v>
      </c>
      <c r="C400" s="205" t="str">
        <f>+VLOOKUP(A400,'Hồ sơ nhân viên'!$A$5:$BP$273,2,0)</f>
        <v>01</v>
      </c>
      <c r="D400" s="35" t="s">
        <v>23585</v>
      </c>
      <c r="E400" s="35" t="str">
        <f>VLOOKUP(D400,'DM loại hợp đồng'!$A$4:$B$15,2,0)</f>
        <v>LHD005</v>
      </c>
      <c r="F400" s="35" t="s">
        <v>24038</v>
      </c>
      <c r="G400" s="34"/>
      <c r="H400" s="34" t="str">
        <f t="shared" si="18"/>
        <v>19000100</v>
      </c>
      <c r="I400" s="168">
        <v>41974</v>
      </c>
      <c r="J400" s="168" t="str">
        <f t="shared" si="19"/>
        <v>20141201</v>
      </c>
      <c r="K400" s="168" t="s">
        <v>22646</v>
      </c>
      <c r="L400" s="168" t="e">
        <f t="shared" si="20"/>
        <v>#VALUE!</v>
      </c>
      <c r="M400" s="34"/>
      <c r="N400" s="34"/>
      <c r="O400" s="34"/>
      <c r="P400" s="34"/>
      <c r="Q400" s="34"/>
      <c r="R400" s="34"/>
      <c r="S400" s="35"/>
      <c r="T400" s="33"/>
      <c r="U400" s="51"/>
      <c r="V400" s="51" t="s">
        <v>23587</v>
      </c>
      <c r="W400" s="51"/>
      <c r="X400" s="51"/>
      <c r="Y400" s="33"/>
      <c r="Z400" s="183"/>
      <c r="AA400" s="183"/>
      <c r="AB400" s="33"/>
      <c r="AC400" s="45" t="s">
        <v>22518</v>
      </c>
    </row>
    <row r="401" spans="1:29" x14ac:dyDescent="0.25">
      <c r="A401" s="50" t="s">
        <v>21752</v>
      </c>
      <c r="B401" s="205" t="str">
        <f>VLOOKUP(A401,'Hồ sơ nhân viên'!$A$5:$B$273,2,0)</f>
        <v>01</v>
      </c>
      <c r="C401" s="205" t="str">
        <f>+VLOOKUP(A401,'Hồ sơ nhân viên'!$A$5:$BP$273,2,0)</f>
        <v>01</v>
      </c>
      <c r="D401" s="35" t="s">
        <v>23582</v>
      </c>
      <c r="E401" s="35" t="str">
        <f>VLOOKUP(D401,'DM loại hợp đồng'!$A$4:$B$15,2,0)</f>
        <v>LHD002</v>
      </c>
      <c r="F401" s="35" t="s">
        <v>24039</v>
      </c>
      <c r="G401" s="34"/>
      <c r="H401" s="34" t="str">
        <f t="shared" si="18"/>
        <v>19000100</v>
      </c>
      <c r="I401" s="168">
        <v>41400</v>
      </c>
      <c r="J401" s="168" t="str">
        <f t="shared" si="19"/>
        <v>20130506</v>
      </c>
      <c r="K401" s="168">
        <v>41460</v>
      </c>
      <c r="L401" s="168" t="str">
        <f t="shared" si="20"/>
        <v>20130705</v>
      </c>
      <c r="M401" s="34"/>
      <c r="N401" s="34"/>
      <c r="O401" s="34"/>
      <c r="P401" s="34"/>
      <c r="Q401" s="34"/>
      <c r="R401" s="34"/>
      <c r="S401" s="35"/>
      <c r="T401" s="33"/>
      <c r="U401" s="51"/>
      <c r="V401" s="51" t="s">
        <v>22074</v>
      </c>
      <c r="W401" s="51"/>
      <c r="X401" s="51"/>
      <c r="Y401" s="33"/>
      <c r="Z401" s="183"/>
      <c r="AA401" s="183"/>
      <c r="AB401" s="33"/>
      <c r="AC401" s="45" t="s">
        <v>22518</v>
      </c>
    </row>
    <row r="402" spans="1:29" x14ac:dyDescent="0.25">
      <c r="A402" s="50" t="s">
        <v>21752</v>
      </c>
      <c r="B402" s="205" t="str">
        <f>VLOOKUP(A402,'Hồ sơ nhân viên'!$A$5:$B$273,2,0)</f>
        <v>01</v>
      </c>
      <c r="C402" s="205" t="str">
        <f>+VLOOKUP(A402,'Hồ sơ nhân viên'!$A$5:$BP$273,2,0)</f>
        <v>01</v>
      </c>
      <c r="D402" s="35" t="s">
        <v>23584</v>
      </c>
      <c r="E402" s="35" t="str">
        <f>VLOOKUP(D402,'DM loại hợp đồng'!$A$4:$B$15,2,0)</f>
        <v>LHD004</v>
      </c>
      <c r="F402" s="35" t="s">
        <v>24039</v>
      </c>
      <c r="G402" s="34"/>
      <c r="H402" s="34" t="str">
        <f t="shared" si="18"/>
        <v>19000100</v>
      </c>
      <c r="I402" s="168">
        <v>41461</v>
      </c>
      <c r="J402" s="168" t="str">
        <f t="shared" si="19"/>
        <v>20130706</v>
      </c>
      <c r="K402" s="168">
        <v>41825</v>
      </c>
      <c r="L402" s="168" t="str">
        <f t="shared" si="20"/>
        <v>20140705</v>
      </c>
      <c r="M402" s="34"/>
      <c r="N402" s="34"/>
      <c r="O402" s="34"/>
      <c r="P402" s="34"/>
      <c r="Q402" s="34"/>
      <c r="R402" s="34"/>
      <c r="S402" s="35"/>
      <c r="T402" s="33"/>
      <c r="U402" s="51"/>
      <c r="V402" s="51" t="s">
        <v>22074</v>
      </c>
      <c r="W402" s="51"/>
      <c r="X402" s="51"/>
      <c r="Y402" s="33"/>
      <c r="Z402" s="183"/>
      <c r="AA402" s="183"/>
      <c r="AB402" s="33"/>
      <c r="AC402" s="45" t="s">
        <v>22518</v>
      </c>
    </row>
    <row r="403" spans="1:29" x14ac:dyDescent="0.25">
      <c r="A403" s="50" t="s">
        <v>21752</v>
      </c>
      <c r="B403" s="205" t="str">
        <f>VLOOKUP(A403,'Hồ sơ nhân viên'!$A$5:$B$273,2,0)</f>
        <v>01</v>
      </c>
      <c r="C403" s="205" t="str">
        <f>+VLOOKUP(A403,'Hồ sơ nhân viên'!$A$5:$BP$273,2,0)</f>
        <v>01</v>
      </c>
      <c r="D403" s="35" t="s">
        <v>23584</v>
      </c>
      <c r="E403" s="35" t="str">
        <f>VLOOKUP(D403,'DM loại hợp đồng'!$A$4:$B$15,2,0)</f>
        <v>LHD004</v>
      </c>
      <c r="F403" s="35" t="s">
        <v>24039</v>
      </c>
      <c r="G403" s="34"/>
      <c r="H403" s="34" t="str">
        <f t="shared" si="18"/>
        <v>19000100</v>
      </c>
      <c r="I403" s="168">
        <v>41826</v>
      </c>
      <c r="J403" s="168" t="str">
        <f t="shared" si="19"/>
        <v>20140706</v>
      </c>
      <c r="K403" s="168">
        <v>41825</v>
      </c>
      <c r="L403" s="168" t="str">
        <f t="shared" si="20"/>
        <v>20140705</v>
      </c>
      <c r="M403" s="34"/>
      <c r="N403" s="34"/>
      <c r="O403" s="34"/>
      <c r="P403" s="34"/>
      <c r="Q403" s="34"/>
      <c r="R403" s="34"/>
      <c r="S403" s="35"/>
      <c r="T403" s="33"/>
      <c r="U403" s="51"/>
      <c r="V403" s="51" t="s">
        <v>22074</v>
      </c>
      <c r="W403" s="51"/>
      <c r="X403" s="51"/>
      <c r="Y403" s="33"/>
      <c r="Z403" s="183"/>
      <c r="AA403" s="183"/>
      <c r="AB403" s="33"/>
      <c r="AC403" s="45" t="s">
        <v>22518</v>
      </c>
    </row>
    <row r="404" spans="1:29" x14ac:dyDescent="0.25">
      <c r="A404" s="50" t="s">
        <v>23286</v>
      </c>
      <c r="B404" s="205" t="str">
        <f>VLOOKUP(A404,'Hồ sơ nhân viên'!$A$5:$B$273,2,0)</f>
        <v>01</v>
      </c>
      <c r="C404" s="205" t="str">
        <f>+VLOOKUP(A404,'Hồ sơ nhân viên'!$A$5:$BP$273,2,0)</f>
        <v>01</v>
      </c>
      <c r="D404" s="35" t="s">
        <v>23582</v>
      </c>
      <c r="E404" s="35" t="str">
        <f>VLOOKUP(D404,'DM loại hợp đồng'!$A$4:$B$15,2,0)</f>
        <v>LHD002</v>
      </c>
      <c r="F404" s="35" t="s">
        <v>24040</v>
      </c>
      <c r="G404" s="34"/>
      <c r="H404" s="34" t="str">
        <f t="shared" si="18"/>
        <v>19000100</v>
      </c>
      <c r="I404" s="168">
        <v>41426</v>
      </c>
      <c r="J404" s="168" t="str">
        <f t="shared" si="19"/>
        <v>20130601</v>
      </c>
      <c r="K404" s="168">
        <v>41486</v>
      </c>
      <c r="L404" s="168" t="str">
        <f t="shared" si="20"/>
        <v>20130731</v>
      </c>
      <c r="M404" s="34"/>
      <c r="N404" s="34"/>
      <c r="O404" s="34"/>
      <c r="P404" s="34"/>
      <c r="Q404" s="34"/>
      <c r="R404" s="34"/>
      <c r="S404" s="35"/>
      <c r="T404" s="33"/>
      <c r="U404" s="51"/>
      <c r="V404" s="51" t="s">
        <v>22074</v>
      </c>
      <c r="W404" s="51"/>
      <c r="X404" s="51"/>
      <c r="Y404" s="33"/>
      <c r="Z404" s="183"/>
      <c r="AA404" s="183"/>
      <c r="AB404" s="33"/>
      <c r="AC404" s="45" t="s">
        <v>22518</v>
      </c>
    </row>
    <row r="405" spans="1:29" x14ac:dyDescent="0.25">
      <c r="A405" s="50" t="s">
        <v>23286</v>
      </c>
      <c r="B405" s="205" t="str">
        <f>VLOOKUP(A405,'Hồ sơ nhân viên'!$A$5:$B$273,2,0)</f>
        <v>01</v>
      </c>
      <c r="C405" s="205" t="str">
        <f>+VLOOKUP(A405,'Hồ sơ nhân viên'!$A$5:$BP$273,2,0)</f>
        <v>01</v>
      </c>
      <c r="D405" s="35" t="s">
        <v>23584</v>
      </c>
      <c r="E405" s="35" t="str">
        <f>VLOOKUP(D405,'DM loại hợp đồng'!$A$4:$B$15,2,0)</f>
        <v>LHD004</v>
      </c>
      <c r="F405" s="35" t="s">
        <v>24040</v>
      </c>
      <c r="G405" s="34"/>
      <c r="H405" s="34" t="str">
        <f t="shared" si="18"/>
        <v>19000100</v>
      </c>
      <c r="I405" s="168">
        <v>41487</v>
      </c>
      <c r="J405" s="168" t="str">
        <f t="shared" si="19"/>
        <v>20130801</v>
      </c>
      <c r="K405" s="168">
        <v>41851</v>
      </c>
      <c r="L405" s="168" t="str">
        <f t="shared" si="20"/>
        <v>20140731</v>
      </c>
      <c r="M405" s="34"/>
      <c r="N405" s="34"/>
      <c r="O405" s="34"/>
      <c r="P405" s="34"/>
      <c r="Q405" s="34"/>
      <c r="R405" s="34"/>
      <c r="S405" s="35"/>
      <c r="T405" s="33"/>
      <c r="U405" s="51"/>
      <c r="V405" s="51" t="s">
        <v>22074</v>
      </c>
      <c r="W405" s="51"/>
      <c r="X405" s="51"/>
      <c r="Y405" s="33"/>
      <c r="Z405" s="183"/>
      <c r="AA405" s="183"/>
      <c r="AB405" s="33"/>
      <c r="AC405" s="45" t="s">
        <v>22518</v>
      </c>
    </row>
    <row r="406" spans="1:29" x14ac:dyDescent="0.25">
      <c r="A406" s="50" t="s">
        <v>23286</v>
      </c>
      <c r="B406" s="205" t="str">
        <f>VLOOKUP(A406,'Hồ sơ nhân viên'!$A$5:$B$273,2,0)</f>
        <v>01</v>
      </c>
      <c r="C406" s="205" t="str">
        <f>+VLOOKUP(A406,'Hồ sơ nhân viên'!$A$5:$BP$273,2,0)</f>
        <v>01</v>
      </c>
      <c r="D406" s="35" t="s">
        <v>23584</v>
      </c>
      <c r="E406" s="35" t="str">
        <f>VLOOKUP(D406,'DM loại hợp đồng'!$A$4:$B$15,2,0)</f>
        <v>LHD004</v>
      </c>
      <c r="F406" s="35" t="s">
        <v>24040</v>
      </c>
      <c r="G406" s="34"/>
      <c r="H406" s="34" t="str">
        <f t="shared" si="18"/>
        <v>19000100</v>
      </c>
      <c r="I406" s="168">
        <v>41852</v>
      </c>
      <c r="J406" s="168" t="str">
        <f t="shared" si="19"/>
        <v>20140801</v>
      </c>
      <c r="K406" s="168">
        <v>42947</v>
      </c>
      <c r="L406" s="168" t="str">
        <f t="shared" si="20"/>
        <v>20170731</v>
      </c>
      <c r="M406" s="34"/>
      <c r="N406" s="34"/>
      <c r="O406" s="34"/>
      <c r="P406" s="34"/>
      <c r="Q406" s="34"/>
      <c r="R406" s="34"/>
      <c r="S406" s="35"/>
      <c r="T406" s="33"/>
      <c r="U406" s="51"/>
      <c r="V406" s="51" t="s">
        <v>22074</v>
      </c>
      <c r="W406" s="51"/>
      <c r="X406" s="51"/>
      <c r="Y406" s="33"/>
      <c r="Z406" s="183"/>
      <c r="AA406" s="183"/>
      <c r="AB406" s="33"/>
      <c r="AC406" s="45" t="s">
        <v>22518</v>
      </c>
    </row>
    <row r="407" spans="1:29" x14ac:dyDescent="0.25">
      <c r="A407" s="50" t="s">
        <v>21755</v>
      </c>
      <c r="B407" s="205" t="str">
        <f>VLOOKUP(A407,'Hồ sơ nhân viên'!$A$5:$B$273,2,0)</f>
        <v>01</v>
      </c>
      <c r="C407" s="205" t="str">
        <f>+VLOOKUP(A407,'Hồ sơ nhân viên'!$A$5:$BP$273,2,0)</f>
        <v>01</v>
      </c>
      <c r="D407" s="35" t="s">
        <v>23582</v>
      </c>
      <c r="E407" s="35" t="str">
        <f>VLOOKUP(D407,'DM loại hợp đồng'!$A$4:$B$15,2,0)</f>
        <v>LHD002</v>
      </c>
      <c r="F407" s="35" t="s">
        <v>24041</v>
      </c>
      <c r="G407" s="34"/>
      <c r="H407" s="34" t="str">
        <f t="shared" si="18"/>
        <v>19000100</v>
      </c>
      <c r="I407" s="168">
        <v>41426</v>
      </c>
      <c r="J407" s="168" t="str">
        <f t="shared" si="19"/>
        <v>20130601</v>
      </c>
      <c r="K407" s="168">
        <v>41486</v>
      </c>
      <c r="L407" s="168" t="str">
        <f t="shared" si="20"/>
        <v>20130731</v>
      </c>
      <c r="M407" s="34"/>
      <c r="N407" s="34"/>
      <c r="O407" s="34"/>
      <c r="P407" s="34"/>
      <c r="Q407" s="34"/>
      <c r="R407" s="34"/>
      <c r="S407" s="35"/>
      <c r="T407" s="33"/>
      <c r="U407" s="51"/>
      <c r="V407" s="51" t="s">
        <v>22074</v>
      </c>
      <c r="W407" s="51"/>
      <c r="X407" s="51"/>
      <c r="Y407" s="33"/>
      <c r="Z407" s="183"/>
      <c r="AA407" s="183"/>
      <c r="AB407" s="33"/>
      <c r="AC407" s="45" t="s">
        <v>22518</v>
      </c>
    </row>
    <row r="408" spans="1:29" x14ac:dyDescent="0.25">
      <c r="A408" s="50" t="s">
        <v>21755</v>
      </c>
      <c r="B408" s="205" t="str">
        <f>VLOOKUP(A408,'Hồ sơ nhân viên'!$A$5:$B$273,2,0)</f>
        <v>01</v>
      </c>
      <c r="C408" s="205" t="str">
        <f>+VLOOKUP(A408,'Hồ sơ nhân viên'!$A$5:$BP$273,2,0)</f>
        <v>01</v>
      </c>
      <c r="D408" s="35" t="s">
        <v>23584</v>
      </c>
      <c r="E408" s="35" t="str">
        <f>VLOOKUP(D408,'DM loại hợp đồng'!$A$4:$B$15,2,0)</f>
        <v>LHD004</v>
      </c>
      <c r="F408" s="35" t="s">
        <v>24041</v>
      </c>
      <c r="G408" s="34"/>
      <c r="H408" s="34" t="str">
        <f t="shared" si="18"/>
        <v>19000100</v>
      </c>
      <c r="I408" s="168">
        <v>41487</v>
      </c>
      <c r="J408" s="168" t="str">
        <f t="shared" si="19"/>
        <v>20130801</v>
      </c>
      <c r="K408" s="168">
        <v>41851</v>
      </c>
      <c r="L408" s="168" t="str">
        <f t="shared" si="20"/>
        <v>20140731</v>
      </c>
      <c r="M408" s="34"/>
      <c r="N408" s="34"/>
      <c r="O408" s="34"/>
      <c r="P408" s="34"/>
      <c r="Q408" s="34"/>
      <c r="R408" s="34"/>
      <c r="S408" s="35"/>
      <c r="T408" s="33"/>
      <c r="U408" s="51"/>
      <c r="V408" s="51" t="s">
        <v>22074</v>
      </c>
      <c r="W408" s="51"/>
      <c r="X408" s="51"/>
      <c r="Y408" s="33"/>
      <c r="Z408" s="183"/>
      <c r="AA408" s="183"/>
      <c r="AB408" s="33"/>
      <c r="AC408" s="45" t="s">
        <v>22518</v>
      </c>
    </row>
    <row r="409" spans="1:29" x14ac:dyDescent="0.25">
      <c r="A409" s="50" t="s">
        <v>21755</v>
      </c>
      <c r="B409" s="205" t="str">
        <f>VLOOKUP(A409,'Hồ sơ nhân viên'!$A$5:$B$273,2,0)</f>
        <v>01</v>
      </c>
      <c r="C409" s="205" t="str">
        <f>+VLOOKUP(A409,'Hồ sơ nhân viên'!$A$5:$BP$273,2,0)</f>
        <v>01</v>
      </c>
      <c r="D409" s="35" t="s">
        <v>23584</v>
      </c>
      <c r="E409" s="35" t="str">
        <f>VLOOKUP(D409,'DM loại hợp đồng'!$A$4:$B$15,2,0)</f>
        <v>LHD004</v>
      </c>
      <c r="F409" s="35" t="s">
        <v>24041</v>
      </c>
      <c r="G409" s="34"/>
      <c r="H409" s="34" t="str">
        <f t="shared" si="18"/>
        <v>19000100</v>
      </c>
      <c r="I409" s="168">
        <v>41852</v>
      </c>
      <c r="J409" s="168" t="str">
        <f t="shared" si="19"/>
        <v>20140801</v>
      </c>
      <c r="K409" s="168">
        <v>42947</v>
      </c>
      <c r="L409" s="168" t="str">
        <f t="shared" si="20"/>
        <v>20170731</v>
      </c>
      <c r="M409" s="34"/>
      <c r="N409" s="34"/>
      <c r="O409" s="34"/>
      <c r="P409" s="34"/>
      <c r="Q409" s="34"/>
      <c r="R409" s="34"/>
      <c r="S409" s="35"/>
      <c r="T409" s="33"/>
      <c r="U409" s="51"/>
      <c r="V409" s="51" t="s">
        <v>22074</v>
      </c>
      <c r="W409" s="51"/>
      <c r="X409" s="51"/>
      <c r="Y409" s="33"/>
      <c r="Z409" s="183"/>
      <c r="AA409" s="183"/>
      <c r="AB409" s="33"/>
      <c r="AC409" s="45" t="s">
        <v>22518</v>
      </c>
    </row>
    <row r="410" spans="1:29" x14ac:dyDescent="0.25">
      <c r="A410" s="50" t="s">
        <v>21775</v>
      </c>
      <c r="B410" s="205" t="str">
        <f>VLOOKUP(A410,'Hồ sơ nhân viên'!$A$5:$B$273,2,0)</f>
        <v>01</v>
      </c>
      <c r="C410" s="205" t="str">
        <f>+VLOOKUP(A410,'Hồ sơ nhân viên'!$A$5:$BP$273,2,0)</f>
        <v>01</v>
      </c>
      <c r="D410" s="35" t="s">
        <v>23582</v>
      </c>
      <c r="E410" s="35" t="str">
        <f>VLOOKUP(D410,'DM loại hợp đồng'!$A$4:$B$15,2,0)</f>
        <v>LHD002</v>
      </c>
      <c r="F410" s="35" t="s">
        <v>24042</v>
      </c>
      <c r="G410" s="34"/>
      <c r="H410" s="34" t="str">
        <f t="shared" si="18"/>
        <v>19000100</v>
      </c>
      <c r="I410" s="168">
        <v>41548</v>
      </c>
      <c r="J410" s="168" t="str">
        <f t="shared" si="19"/>
        <v>20131001</v>
      </c>
      <c r="K410" s="168">
        <v>41608</v>
      </c>
      <c r="L410" s="168" t="str">
        <f t="shared" si="20"/>
        <v>20131130</v>
      </c>
      <c r="M410" s="34"/>
      <c r="N410" s="34"/>
      <c r="O410" s="34"/>
      <c r="P410" s="34"/>
      <c r="Q410" s="34"/>
      <c r="R410" s="34"/>
      <c r="S410" s="35"/>
      <c r="T410" s="33"/>
      <c r="U410" s="51"/>
      <c r="V410" s="51" t="s">
        <v>23587</v>
      </c>
      <c r="W410" s="51"/>
      <c r="X410" s="51"/>
      <c r="Y410" s="33"/>
      <c r="Z410" s="183"/>
      <c r="AA410" s="183"/>
      <c r="AB410" s="33"/>
      <c r="AC410" s="45" t="s">
        <v>22518</v>
      </c>
    </row>
    <row r="411" spans="1:29" x14ac:dyDescent="0.25">
      <c r="A411" s="50" t="s">
        <v>21775</v>
      </c>
      <c r="B411" s="205" t="str">
        <f>VLOOKUP(A411,'Hồ sơ nhân viên'!$A$5:$B$273,2,0)</f>
        <v>01</v>
      </c>
      <c r="C411" s="205" t="str">
        <f>+VLOOKUP(A411,'Hồ sơ nhân viên'!$A$5:$BP$273,2,0)</f>
        <v>01</v>
      </c>
      <c r="D411" s="35" t="s">
        <v>23584</v>
      </c>
      <c r="E411" s="35" t="str">
        <f>VLOOKUP(D411,'DM loại hợp đồng'!$A$4:$B$15,2,0)</f>
        <v>LHD004</v>
      </c>
      <c r="F411" s="35" t="s">
        <v>24042</v>
      </c>
      <c r="G411" s="34"/>
      <c r="H411" s="34" t="str">
        <f t="shared" si="18"/>
        <v>19000100</v>
      </c>
      <c r="I411" s="168">
        <v>41609</v>
      </c>
      <c r="J411" s="168" t="str">
        <f t="shared" si="19"/>
        <v>20131201</v>
      </c>
      <c r="K411" s="168">
        <v>41973</v>
      </c>
      <c r="L411" s="168" t="str">
        <f t="shared" si="20"/>
        <v>20141130</v>
      </c>
      <c r="M411" s="34"/>
      <c r="N411" s="34"/>
      <c r="O411" s="34"/>
      <c r="P411" s="34"/>
      <c r="Q411" s="34"/>
      <c r="R411" s="34"/>
      <c r="S411" s="35"/>
      <c r="T411" s="33"/>
      <c r="U411" s="51"/>
      <c r="V411" s="51" t="s">
        <v>23649</v>
      </c>
      <c r="W411" s="51"/>
      <c r="X411" s="51"/>
      <c r="Y411" s="33"/>
      <c r="Z411" s="183"/>
      <c r="AA411" s="183"/>
      <c r="AB411" s="33"/>
      <c r="AC411" s="45" t="s">
        <v>22518</v>
      </c>
    </row>
    <row r="412" spans="1:29" x14ac:dyDescent="0.25">
      <c r="A412" s="50" t="s">
        <v>21775</v>
      </c>
      <c r="B412" s="205" t="str">
        <f>VLOOKUP(A412,'Hồ sơ nhân viên'!$A$5:$B$273,2,0)</f>
        <v>01</v>
      </c>
      <c r="C412" s="205" t="str">
        <f>+VLOOKUP(A412,'Hồ sơ nhân viên'!$A$5:$BP$273,2,0)</f>
        <v>01</v>
      </c>
      <c r="D412" s="35" t="s">
        <v>23584</v>
      </c>
      <c r="E412" s="35" t="str">
        <f>VLOOKUP(D412,'DM loại hợp đồng'!$A$4:$B$15,2,0)</f>
        <v>LHD004</v>
      </c>
      <c r="F412" s="35" t="s">
        <v>24042</v>
      </c>
      <c r="G412" s="34"/>
      <c r="H412" s="34" t="str">
        <f t="shared" si="18"/>
        <v>19000100</v>
      </c>
      <c r="I412" s="168">
        <v>41974</v>
      </c>
      <c r="J412" s="168" t="str">
        <f t="shared" si="19"/>
        <v>20141201</v>
      </c>
      <c r="K412" s="168">
        <v>43069</v>
      </c>
      <c r="L412" s="168" t="str">
        <f t="shared" si="20"/>
        <v>20171130</v>
      </c>
      <c r="M412" s="34"/>
      <c r="N412" s="34"/>
      <c r="O412" s="34"/>
      <c r="P412" s="34"/>
      <c r="Q412" s="34"/>
      <c r="R412" s="34"/>
      <c r="S412" s="35"/>
      <c r="T412" s="33"/>
      <c r="U412" s="51"/>
      <c r="V412" s="51" t="s">
        <v>23649</v>
      </c>
      <c r="W412" s="51"/>
      <c r="X412" s="51"/>
      <c r="Y412" s="33"/>
      <c r="Z412" s="183"/>
      <c r="AA412" s="183"/>
      <c r="AB412" s="33"/>
      <c r="AC412" s="45" t="s">
        <v>22518</v>
      </c>
    </row>
    <row r="413" spans="1:29" x14ac:dyDescent="0.25">
      <c r="A413" s="50" t="s">
        <v>21776</v>
      </c>
      <c r="B413" s="205" t="str">
        <f>VLOOKUP(A413,'Hồ sơ nhân viên'!$A$5:$B$273,2,0)</f>
        <v>01</v>
      </c>
      <c r="C413" s="205" t="str">
        <f>+VLOOKUP(A413,'Hồ sơ nhân viên'!$A$5:$BP$273,2,0)</f>
        <v>01</v>
      </c>
      <c r="D413" s="35" t="s">
        <v>23582</v>
      </c>
      <c r="E413" s="35" t="str">
        <f>VLOOKUP(D413,'DM loại hợp đồng'!$A$4:$B$15,2,0)</f>
        <v>LHD002</v>
      </c>
      <c r="F413" s="35" t="s">
        <v>24043</v>
      </c>
      <c r="G413" s="34"/>
      <c r="H413" s="34" t="str">
        <f t="shared" si="18"/>
        <v>19000100</v>
      </c>
      <c r="I413" s="168">
        <v>41548</v>
      </c>
      <c r="J413" s="168" t="str">
        <f t="shared" si="19"/>
        <v>20131001</v>
      </c>
      <c r="K413" s="168">
        <v>41608</v>
      </c>
      <c r="L413" s="168" t="str">
        <f t="shared" si="20"/>
        <v>20131130</v>
      </c>
      <c r="M413" s="34"/>
      <c r="N413" s="34"/>
      <c r="O413" s="34"/>
      <c r="P413" s="34"/>
      <c r="Q413" s="34"/>
      <c r="R413" s="34"/>
      <c r="S413" s="35"/>
      <c r="T413" s="33"/>
      <c r="U413" s="51"/>
      <c r="V413" s="51" t="s">
        <v>22646</v>
      </c>
      <c r="W413" s="51"/>
      <c r="X413" s="51"/>
      <c r="Y413" s="33"/>
      <c r="Z413" s="183"/>
      <c r="AA413" s="183"/>
      <c r="AB413" s="33"/>
      <c r="AC413" s="45" t="s">
        <v>22518</v>
      </c>
    </row>
    <row r="414" spans="1:29" x14ac:dyDescent="0.25">
      <c r="A414" s="50" t="s">
        <v>21776</v>
      </c>
      <c r="B414" s="205" t="str">
        <f>VLOOKUP(A414,'Hồ sơ nhân viên'!$A$5:$B$273,2,0)</f>
        <v>01</v>
      </c>
      <c r="C414" s="205" t="str">
        <f>+VLOOKUP(A414,'Hồ sơ nhân viên'!$A$5:$BP$273,2,0)</f>
        <v>01</v>
      </c>
      <c r="D414" s="35" t="s">
        <v>23584</v>
      </c>
      <c r="E414" s="35" t="str">
        <f>VLOOKUP(D414,'DM loại hợp đồng'!$A$4:$B$15,2,0)</f>
        <v>LHD004</v>
      </c>
      <c r="F414" s="35" t="s">
        <v>24043</v>
      </c>
      <c r="G414" s="34"/>
      <c r="H414" s="34" t="str">
        <f t="shared" si="18"/>
        <v>19000100</v>
      </c>
      <c r="I414" s="168">
        <v>41609</v>
      </c>
      <c r="J414" s="168" t="str">
        <f t="shared" si="19"/>
        <v>20131201</v>
      </c>
      <c r="K414" s="168">
        <v>41973</v>
      </c>
      <c r="L414" s="168" t="str">
        <f t="shared" si="20"/>
        <v>20141130</v>
      </c>
      <c r="M414" s="34"/>
      <c r="N414" s="34"/>
      <c r="O414" s="34"/>
      <c r="P414" s="34"/>
      <c r="Q414" s="34"/>
      <c r="R414" s="34"/>
      <c r="S414" s="35"/>
      <c r="T414" s="33"/>
      <c r="U414" s="51"/>
      <c r="V414" s="51" t="s">
        <v>22074</v>
      </c>
      <c r="W414" s="51"/>
      <c r="X414" s="51"/>
      <c r="Y414" s="33"/>
      <c r="Z414" s="183"/>
      <c r="AA414" s="183"/>
      <c r="AB414" s="33"/>
      <c r="AC414" s="45" t="s">
        <v>22518</v>
      </c>
    </row>
    <row r="415" spans="1:29" x14ac:dyDescent="0.25">
      <c r="A415" s="50" t="s">
        <v>21778</v>
      </c>
      <c r="B415" s="205" t="str">
        <f>VLOOKUP(A415,'Hồ sơ nhân viên'!$A$5:$B$273,2,0)</f>
        <v>01</v>
      </c>
      <c r="C415" s="205" t="str">
        <f>+VLOOKUP(A415,'Hồ sơ nhân viên'!$A$5:$BP$273,2,0)</f>
        <v>01</v>
      </c>
      <c r="D415" s="35" t="s">
        <v>23582</v>
      </c>
      <c r="E415" s="35" t="str">
        <f>VLOOKUP(D415,'DM loại hợp đồng'!$A$4:$B$15,2,0)</f>
        <v>LHD002</v>
      </c>
      <c r="F415" s="35" t="s">
        <v>24044</v>
      </c>
      <c r="G415" s="34"/>
      <c r="H415" s="34" t="str">
        <f t="shared" si="18"/>
        <v>19000100</v>
      </c>
      <c r="I415" s="168">
        <v>41562</v>
      </c>
      <c r="J415" s="168" t="str">
        <f t="shared" si="19"/>
        <v>20131015</v>
      </c>
      <c r="K415" s="168">
        <v>41622</v>
      </c>
      <c r="L415" s="168" t="str">
        <f t="shared" si="20"/>
        <v>20131214</v>
      </c>
      <c r="M415" s="34"/>
      <c r="N415" s="34"/>
      <c r="O415" s="34"/>
      <c r="P415" s="34"/>
      <c r="Q415" s="34"/>
      <c r="R415" s="34"/>
      <c r="S415" s="35"/>
      <c r="T415" s="33"/>
      <c r="U415" s="51"/>
      <c r="V415" s="51" t="s">
        <v>22074</v>
      </c>
      <c r="W415" s="51"/>
      <c r="X415" s="51"/>
      <c r="Y415" s="33"/>
      <c r="Z415" s="183"/>
      <c r="AA415" s="183"/>
      <c r="AB415" s="33"/>
      <c r="AC415" s="45" t="s">
        <v>22518</v>
      </c>
    </row>
    <row r="416" spans="1:29" x14ac:dyDescent="0.25">
      <c r="A416" s="50" t="s">
        <v>21778</v>
      </c>
      <c r="B416" s="205" t="str">
        <f>VLOOKUP(A416,'Hồ sơ nhân viên'!$A$5:$B$273,2,0)</f>
        <v>01</v>
      </c>
      <c r="C416" s="205" t="str">
        <f>+VLOOKUP(A416,'Hồ sơ nhân viên'!$A$5:$BP$273,2,0)</f>
        <v>01</v>
      </c>
      <c r="D416" s="35" t="s">
        <v>23582</v>
      </c>
      <c r="E416" s="35" t="str">
        <f>VLOOKUP(D416,'DM loại hợp đồng'!$A$4:$B$15,2,0)</f>
        <v>LHD002</v>
      </c>
      <c r="F416" s="35" t="s">
        <v>24044</v>
      </c>
      <c r="G416" s="34"/>
      <c r="H416" s="34" t="str">
        <f t="shared" si="18"/>
        <v>19000100</v>
      </c>
      <c r="I416" s="168">
        <v>41623</v>
      </c>
      <c r="J416" s="168" t="str">
        <f t="shared" si="19"/>
        <v>20131215</v>
      </c>
      <c r="K416" s="168">
        <v>41654</v>
      </c>
      <c r="L416" s="168" t="str">
        <f t="shared" si="20"/>
        <v>20140115</v>
      </c>
      <c r="M416" s="34"/>
      <c r="N416" s="34"/>
      <c r="O416" s="34"/>
      <c r="P416" s="34"/>
      <c r="Q416" s="34"/>
      <c r="R416" s="34"/>
      <c r="S416" s="35"/>
      <c r="T416" s="33"/>
      <c r="U416" s="51"/>
      <c r="V416" s="51" t="s">
        <v>22074</v>
      </c>
      <c r="W416" s="51"/>
      <c r="X416" s="51"/>
      <c r="Y416" s="33"/>
      <c r="Z416" s="183"/>
      <c r="AA416" s="183"/>
      <c r="AB416" s="33"/>
      <c r="AC416" s="45" t="s">
        <v>22518</v>
      </c>
    </row>
    <row r="417" spans="1:29" x14ac:dyDescent="0.25">
      <c r="A417" s="50" t="s">
        <v>21778</v>
      </c>
      <c r="B417" s="205" t="str">
        <f>VLOOKUP(A417,'Hồ sơ nhân viên'!$A$5:$B$273,2,0)</f>
        <v>01</v>
      </c>
      <c r="C417" s="205" t="str">
        <f>+VLOOKUP(A417,'Hồ sơ nhân viên'!$A$5:$BP$273,2,0)</f>
        <v>01</v>
      </c>
      <c r="D417" s="35" t="s">
        <v>23582</v>
      </c>
      <c r="E417" s="35" t="str">
        <f>VLOOKUP(D417,'DM loại hợp đồng'!$A$4:$B$15,2,0)</f>
        <v>LHD002</v>
      </c>
      <c r="F417" s="35" t="s">
        <v>24044</v>
      </c>
      <c r="G417" s="34"/>
      <c r="H417" s="34" t="str">
        <f t="shared" si="18"/>
        <v>19000100</v>
      </c>
      <c r="I417" s="168">
        <v>41562</v>
      </c>
      <c r="J417" s="168" t="str">
        <f t="shared" si="19"/>
        <v>20131015</v>
      </c>
      <c r="K417" s="168">
        <v>41622</v>
      </c>
      <c r="L417" s="168" t="str">
        <f t="shared" si="20"/>
        <v>20131214</v>
      </c>
      <c r="M417" s="34"/>
      <c r="N417" s="34"/>
      <c r="O417" s="34"/>
      <c r="P417" s="34"/>
      <c r="Q417" s="34"/>
      <c r="R417" s="34"/>
      <c r="S417" s="35"/>
      <c r="T417" s="33"/>
      <c r="U417" s="51"/>
      <c r="V417" s="51" t="s">
        <v>22074</v>
      </c>
      <c r="W417" s="51"/>
      <c r="X417" s="51"/>
      <c r="Y417" s="33"/>
      <c r="Z417" s="183"/>
      <c r="AA417" s="183"/>
      <c r="AB417" s="33"/>
      <c r="AC417" s="45" t="s">
        <v>22518</v>
      </c>
    </row>
    <row r="418" spans="1:29" x14ac:dyDescent="0.25">
      <c r="A418" s="50" t="s">
        <v>21778</v>
      </c>
      <c r="B418" s="205" t="str">
        <f>VLOOKUP(A418,'Hồ sơ nhân viên'!$A$5:$B$273,2,0)</f>
        <v>01</v>
      </c>
      <c r="C418" s="205" t="str">
        <f>+VLOOKUP(A418,'Hồ sơ nhân viên'!$A$5:$BP$273,2,0)</f>
        <v>01</v>
      </c>
      <c r="D418" s="35" t="s">
        <v>23582</v>
      </c>
      <c r="E418" s="35" t="str">
        <f>VLOOKUP(D418,'DM loại hợp đồng'!$A$4:$B$15,2,0)</f>
        <v>LHD002</v>
      </c>
      <c r="F418" s="35" t="s">
        <v>24044</v>
      </c>
      <c r="G418" s="34"/>
      <c r="H418" s="34" t="str">
        <f t="shared" si="18"/>
        <v>19000100</v>
      </c>
      <c r="I418" s="168">
        <v>41623</v>
      </c>
      <c r="J418" s="168" t="str">
        <f t="shared" si="19"/>
        <v>20131215</v>
      </c>
      <c r="K418" s="168">
        <v>41654</v>
      </c>
      <c r="L418" s="168" t="str">
        <f t="shared" si="20"/>
        <v>20140115</v>
      </c>
      <c r="M418" s="34"/>
      <c r="N418" s="34"/>
      <c r="O418" s="34"/>
      <c r="P418" s="34"/>
      <c r="Q418" s="34"/>
      <c r="R418" s="34"/>
      <c r="S418" s="35"/>
      <c r="T418" s="33"/>
      <c r="U418" s="51"/>
      <c r="V418" s="51" t="s">
        <v>22074</v>
      </c>
      <c r="W418" s="51"/>
      <c r="X418" s="51"/>
      <c r="Y418" s="33"/>
      <c r="Z418" s="183"/>
      <c r="AA418" s="183"/>
      <c r="AB418" s="33"/>
      <c r="AC418" s="45" t="s">
        <v>22518</v>
      </c>
    </row>
    <row r="419" spans="1:29" x14ac:dyDescent="0.25">
      <c r="A419" s="50" t="s">
        <v>21780</v>
      </c>
      <c r="B419" s="205" t="str">
        <f>VLOOKUP(A419,'Hồ sơ nhân viên'!$A$5:$B$273,2,0)</f>
        <v>01</v>
      </c>
      <c r="C419" s="205" t="str">
        <f>+VLOOKUP(A419,'Hồ sơ nhân viên'!$A$5:$BP$273,2,0)</f>
        <v>01</v>
      </c>
      <c r="D419" s="35" t="s">
        <v>23582</v>
      </c>
      <c r="E419" s="35" t="str">
        <f>VLOOKUP(D419,'DM loại hợp đồng'!$A$4:$B$15,2,0)</f>
        <v>LHD002</v>
      </c>
      <c r="F419" s="35" t="s">
        <v>24045</v>
      </c>
      <c r="G419" s="34"/>
      <c r="H419" s="34" t="str">
        <f t="shared" si="18"/>
        <v>19000100</v>
      </c>
      <c r="I419" s="168">
        <v>41596</v>
      </c>
      <c r="J419" s="168" t="str">
        <f t="shared" si="19"/>
        <v>20131118</v>
      </c>
      <c r="K419" s="168">
        <v>41657</v>
      </c>
      <c r="L419" s="168" t="str">
        <f t="shared" si="20"/>
        <v>20140118</v>
      </c>
      <c r="M419" s="34"/>
      <c r="N419" s="34"/>
      <c r="O419" s="34"/>
      <c r="P419" s="34"/>
      <c r="Q419" s="34"/>
      <c r="R419" s="34"/>
      <c r="S419" s="35"/>
      <c r="T419" s="33"/>
      <c r="U419" s="51"/>
      <c r="V419" s="51" t="s">
        <v>21970</v>
      </c>
      <c r="W419" s="51"/>
      <c r="X419" s="51"/>
      <c r="Y419" s="33"/>
      <c r="Z419" s="183"/>
      <c r="AA419" s="183"/>
      <c r="AB419" s="33"/>
      <c r="AC419" s="45" t="s">
        <v>22518</v>
      </c>
    </row>
    <row r="420" spans="1:29" x14ac:dyDescent="0.25">
      <c r="A420" s="50" t="s">
        <v>21780</v>
      </c>
      <c r="B420" s="205" t="str">
        <f>VLOOKUP(A420,'Hồ sơ nhân viên'!$A$5:$B$273,2,0)</f>
        <v>01</v>
      </c>
      <c r="C420" s="205" t="str">
        <f>+VLOOKUP(A420,'Hồ sơ nhân viên'!$A$5:$BP$273,2,0)</f>
        <v>01</v>
      </c>
      <c r="D420" s="35" t="s">
        <v>23584</v>
      </c>
      <c r="E420" s="35" t="str">
        <f>VLOOKUP(D420,'DM loại hợp đồng'!$A$4:$B$15,2,0)</f>
        <v>LHD004</v>
      </c>
      <c r="F420" s="35" t="s">
        <v>24045</v>
      </c>
      <c r="G420" s="34"/>
      <c r="H420" s="34" t="str">
        <f t="shared" si="18"/>
        <v>19000100</v>
      </c>
      <c r="I420" s="168">
        <v>41658</v>
      </c>
      <c r="J420" s="168" t="str">
        <f t="shared" si="19"/>
        <v>20140119</v>
      </c>
      <c r="K420" s="168">
        <v>42023</v>
      </c>
      <c r="L420" s="168" t="str">
        <f t="shared" si="20"/>
        <v>20150119</v>
      </c>
      <c r="M420" s="34"/>
      <c r="N420" s="34"/>
      <c r="O420" s="34"/>
      <c r="P420" s="34"/>
      <c r="Q420" s="34"/>
      <c r="R420" s="34"/>
      <c r="S420" s="35"/>
      <c r="T420" s="33"/>
      <c r="U420" s="51"/>
      <c r="V420" s="51" t="s">
        <v>22074</v>
      </c>
      <c r="W420" s="51"/>
      <c r="X420" s="51"/>
      <c r="Y420" s="33"/>
      <c r="Z420" s="183"/>
      <c r="AA420" s="183"/>
      <c r="AB420" s="33"/>
      <c r="AC420" s="45" t="s">
        <v>22518</v>
      </c>
    </row>
    <row r="421" spans="1:29" x14ac:dyDescent="0.25">
      <c r="A421" s="50" t="s">
        <v>21780</v>
      </c>
      <c r="B421" s="205" t="str">
        <f>VLOOKUP(A421,'Hồ sơ nhân viên'!$A$5:$B$273,2,0)</f>
        <v>01</v>
      </c>
      <c r="C421" s="205" t="str">
        <f>+VLOOKUP(A421,'Hồ sơ nhân viên'!$A$5:$BP$273,2,0)</f>
        <v>01</v>
      </c>
      <c r="D421" s="35" t="s">
        <v>23584</v>
      </c>
      <c r="E421" s="35" t="str">
        <f>VLOOKUP(D421,'DM loại hợp đồng'!$A$4:$B$15,2,0)</f>
        <v>LHD004</v>
      </c>
      <c r="F421" s="35" t="s">
        <v>24045</v>
      </c>
      <c r="G421" s="34"/>
      <c r="H421" s="34" t="str">
        <f t="shared" si="18"/>
        <v>19000100</v>
      </c>
      <c r="I421" s="168">
        <v>42023</v>
      </c>
      <c r="J421" s="168" t="str">
        <f t="shared" si="19"/>
        <v>20150119</v>
      </c>
      <c r="K421" s="168">
        <v>43131</v>
      </c>
      <c r="L421" s="168" t="str">
        <f t="shared" si="20"/>
        <v>20180131</v>
      </c>
      <c r="M421" s="34"/>
      <c r="N421" s="34"/>
      <c r="O421" s="34"/>
      <c r="P421" s="34"/>
      <c r="Q421" s="34"/>
      <c r="R421" s="34"/>
      <c r="S421" s="35"/>
      <c r="T421" s="33"/>
      <c r="U421" s="51"/>
      <c r="V421" s="51" t="s">
        <v>22074</v>
      </c>
      <c r="W421" s="51"/>
      <c r="X421" s="51"/>
      <c r="Y421" s="33"/>
      <c r="Z421" s="183"/>
      <c r="AA421" s="183"/>
      <c r="AB421" s="33"/>
      <c r="AC421" s="45" t="s">
        <v>22518</v>
      </c>
    </row>
    <row r="422" spans="1:29" x14ac:dyDescent="0.25">
      <c r="A422" s="50" t="s">
        <v>23300</v>
      </c>
      <c r="B422" s="205" t="str">
        <f>VLOOKUP(A422,'Hồ sơ nhân viên'!$A$5:$B$273,2,0)</f>
        <v>01</v>
      </c>
      <c r="C422" s="205" t="str">
        <f>+VLOOKUP(A422,'Hồ sơ nhân viên'!$A$5:$BP$273,2,0)</f>
        <v>01</v>
      </c>
      <c r="D422" s="35" t="s">
        <v>23582</v>
      </c>
      <c r="E422" s="35" t="str">
        <f>VLOOKUP(D422,'DM loại hợp đồng'!$A$4:$B$15,2,0)</f>
        <v>LHD002</v>
      </c>
      <c r="F422" s="35" t="s">
        <v>24046</v>
      </c>
      <c r="G422" s="34"/>
      <c r="H422" s="34" t="str">
        <f t="shared" si="18"/>
        <v>19000100</v>
      </c>
      <c r="I422" s="168">
        <v>41974</v>
      </c>
      <c r="J422" s="168" t="str">
        <f t="shared" si="19"/>
        <v>20141201</v>
      </c>
      <c r="K422" s="168">
        <v>42035</v>
      </c>
      <c r="L422" s="168" t="str">
        <f t="shared" si="20"/>
        <v>20150131</v>
      </c>
      <c r="M422" s="34"/>
      <c r="N422" s="34"/>
      <c r="O422" s="34"/>
      <c r="P422" s="34"/>
      <c r="Q422" s="34"/>
      <c r="R422" s="34"/>
      <c r="S422" s="35"/>
      <c r="T422" s="33"/>
      <c r="U422" s="51"/>
      <c r="V422" s="51" t="s">
        <v>23587</v>
      </c>
      <c r="W422" s="51"/>
      <c r="X422" s="51"/>
      <c r="Y422" s="33"/>
      <c r="Z422" s="183"/>
      <c r="AA422" s="183"/>
      <c r="AB422" s="33"/>
      <c r="AC422" s="45" t="s">
        <v>22518</v>
      </c>
    </row>
    <row r="423" spans="1:29" x14ac:dyDescent="0.25">
      <c r="A423" s="50" t="s">
        <v>23304</v>
      </c>
      <c r="B423" s="205" t="str">
        <f>VLOOKUP(A423,'Hồ sơ nhân viên'!$A$5:$B$273,2,0)</f>
        <v>01</v>
      </c>
      <c r="C423" s="205" t="str">
        <f>+VLOOKUP(A423,'Hồ sơ nhân viên'!$A$5:$BP$273,2,0)</f>
        <v>01</v>
      </c>
      <c r="D423" s="35" t="s">
        <v>23582</v>
      </c>
      <c r="E423" s="35" t="str">
        <f>VLOOKUP(D423,'DM loại hợp đồng'!$A$4:$B$15,2,0)</f>
        <v>LHD002</v>
      </c>
      <c r="F423" s="35" t="s">
        <v>24047</v>
      </c>
      <c r="G423" s="34"/>
      <c r="H423" s="34" t="str">
        <f t="shared" si="18"/>
        <v>19000100</v>
      </c>
      <c r="I423" s="168">
        <v>42195</v>
      </c>
      <c r="J423" s="168" t="str">
        <f t="shared" si="19"/>
        <v>20150710</v>
      </c>
      <c r="K423" s="168">
        <v>42257</v>
      </c>
      <c r="L423" s="168" t="str">
        <f t="shared" si="20"/>
        <v>20150910</v>
      </c>
      <c r="M423" s="34"/>
      <c r="N423" s="34"/>
      <c r="O423" s="34"/>
      <c r="P423" s="34"/>
      <c r="Q423" s="34"/>
      <c r="R423" s="34"/>
      <c r="S423" s="35"/>
      <c r="T423" s="33"/>
      <c r="U423" s="51"/>
      <c r="V423" s="51" t="s">
        <v>22074</v>
      </c>
      <c r="W423" s="51"/>
      <c r="X423" s="51"/>
      <c r="Y423" s="33"/>
      <c r="Z423" s="183"/>
      <c r="AA423" s="183"/>
      <c r="AB423" s="33"/>
      <c r="AC423" s="45" t="s">
        <v>22518</v>
      </c>
    </row>
    <row r="424" spans="1:29" x14ac:dyDescent="0.25">
      <c r="A424" s="50" t="s">
        <v>23304</v>
      </c>
      <c r="B424" s="205" t="str">
        <f>VLOOKUP(A424,'Hồ sơ nhân viên'!$A$5:$B$273,2,0)</f>
        <v>01</v>
      </c>
      <c r="C424" s="205" t="str">
        <f>+VLOOKUP(A424,'Hồ sơ nhân viên'!$A$5:$BP$273,2,0)</f>
        <v>01</v>
      </c>
      <c r="D424" s="35" t="s">
        <v>23584</v>
      </c>
      <c r="E424" s="35" t="str">
        <f>VLOOKUP(D424,'DM loại hợp đồng'!$A$4:$B$15,2,0)</f>
        <v>LHD004</v>
      </c>
      <c r="F424" s="35" t="s">
        <v>24047</v>
      </c>
      <c r="G424" s="34"/>
      <c r="H424" s="34" t="str">
        <f t="shared" si="18"/>
        <v>19000100</v>
      </c>
      <c r="I424" s="168">
        <v>42257</v>
      </c>
      <c r="J424" s="168" t="str">
        <f t="shared" si="19"/>
        <v>20150910</v>
      </c>
      <c r="K424" s="168">
        <v>42643</v>
      </c>
      <c r="L424" s="168" t="str">
        <f t="shared" si="20"/>
        <v>20160930</v>
      </c>
      <c r="M424" s="34"/>
      <c r="N424" s="34"/>
      <c r="O424" s="34"/>
      <c r="P424" s="34"/>
      <c r="Q424" s="34"/>
      <c r="R424" s="34"/>
      <c r="S424" s="35"/>
      <c r="T424" s="33"/>
      <c r="U424" s="51"/>
      <c r="V424" s="51" t="s">
        <v>22074</v>
      </c>
      <c r="W424" s="51"/>
      <c r="X424" s="51"/>
      <c r="Y424" s="33"/>
      <c r="Z424" s="183"/>
      <c r="AA424" s="183"/>
      <c r="AB424" s="33"/>
      <c r="AC424" s="45" t="s">
        <v>22518</v>
      </c>
    </row>
    <row r="425" spans="1:29" x14ac:dyDescent="0.25">
      <c r="A425" s="50" t="s">
        <v>23310</v>
      </c>
      <c r="B425" s="205" t="str">
        <f>VLOOKUP(A425,'Hồ sơ nhân viên'!$A$5:$B$273,2,0)</f>
        <v>01</v>
      </c>
      <c r="C425" s="205" t="str">
        <f>+VLOOKUP(A425,'Hồ sơ nhân viên'!$A$5:$BP$273,2,0)</f>
        <v>01</v>
      </c>
      <c r="D425" s="35" t="s">
        <v>23582</v>
      </c>
      <c r="E425" s="35" t="str">
        <f>VLOOKUP(D425,'DM loại hợp đồng'!$A$4:$B$15,2,0)</f>
        <v>LHD002</v>
      </c>
      <c r="F425" s="35" t="s">
        <v>24048</v>
      </c>
      <c r="G425" s="34"/>
      <c r="H425" s="34" t="str">
        <f t="shared" si="18"/>
        <v>19000100</v>
      </c>
      <c r="I425" s="168">
        <v>42304</v>
      </c>
      <c r="J425" s="168" t="str">
        <f t="shared" si="19"/>
        <v>20151027</v>
      </c>
      <c r="K425" s="168">
        <v>42365</v>
      </c>
      <c r="L425" s="168" t="str">
        <f t="shared" si="20"/>
        <v>20151227</v>
      </c>
      <c r="M425" s="34"/>
      <c r="N425" s="34"/>
      <c r="O425" s="34"/>
      <c r="P425" s="34"/>
      <c r="Q425" s="34"/>
      <c r="R425" s="34"/>
      <c r="S425" s="35"/>
      <c r="T425" s="33"/>
      <c r="U425" s="51"/>
      <c r="V425" s="51" t="s">
        <v>23625</v>
      </c>
      <c r="W425" s="51"/>
      <c r="X425" s="51"/>
      <c r="Y425" s="33"/>
      <c r="Z425" s="183"/>
      <c r="AA425" s="183"/>
      <c r="AB425" s="33"/>
      <c r="AC425" s="45" t="s">
        <v>22518</v>
      </c>
    </row>
    <row r="426" spans="1:29" x14ac:dyDescent="0.25">
      <c r="A426" s="50" t="s">
        <v>23310</v>
      </c>
      <c r="B426" s="205" t="str">
        <f>VLOOKUP(A426,'Hồ sơ nhân viên'!$A$5:$B$273,2,0)</f>
        <v>01</v>
      </c>
      <c r="C426" s="205" t="str">
        <f>+VLOOKUP(A426,'Hồ sơ nhân viên'!$A$5:$BP$273,2,0)</f>
        <v>01</v>
      </c>
      <c r="D426" s="35" t="s">
        <v>23584</v>
      </c>
      <c r="E426" s="35" t="str">
        <f>VLOOKUP(D426,'DM loại hợp đồng'!$A$4:$B$15,2,0)</f>
        <v>LHD004</v>
      </c>
      <c r="F426" s="35" t="s">
        <v>24048</v>
      </c>
      <c r="G426" s="34"/>
      <c r="H426" s="34" t="str">
        <f t="shared" si="18"/>
        <v>19000100</v>
      </c>
      <c r="I426" s="168">
        <v>42365</v>
      </c>
      <c r="J426" s="168" t="str">
        <f t="shared" si="19"/>
        <v>20151227</v>
      </c>
      <c r="K426" s="168">
        <v>42735</v>
      </c>
      <c r="L426" s="168" t="str">
        <f t="shared" si="20"/>
        <v>20161231</v>
      </c>
      <c r="M426" s="34"/>
      <c r="N426" s="34"/>
      <c r="O426" s="34"/>
      <c r="P426" s="34"/>
      <c r="Q426" s="34"/>
      <c r="R426" s="34"/>
      <c r="S426" s="35"/>
      <c r="T426" s="33"/>
      <c r="U426" s="51"/>
      <c r="V426" s="51" t="s">
        <v>23625</v>
      </c>
      <c r="W426" s="51"/>
      <c r="X426" s="51"/>
      <c r="Y426" s="33"/>
      <c r="Z426" s="183"/>
      <c r="AA426" s="183"/>
      <c r="AB426" s="33"/>
      <c r="AC426" s="45" t="s">
        <v>22518</v>
      </c>
    </row>
    <row r="427" spans="1:29" x14ac:dyDescent="0.25">
      <c r="A427" s="50" t="s">
        <v>23316</v>
      </c>
      <c r="B427" s="205" t="str">
        <f>VLOOKUP(A427,'Hồ sơ nhân viên'!$A$5:$B$273,2,0)</f>
        <v>01</v>
      </c>
      <c r="C427" s="205" t="str">
        <f>+VLOOKUP(A427,'Hồ sơ nhân viên'!$A$5:$BP$273,2,0)</f>
        <v>01</v>
      </c>
      <c r="D427" s="35" t="s">
        <v>23582</v>
      </c>
      <c r="E427" s="35" t="str">
        <f>VLOOKUP(D427,'DM loại hợp đồng'!$A$4:$B$15,2,0)</f>
        <v>LHD002</v>
      </c>
      <c r="F427" s="35">
        <v>0</v>
      </c>
      <c r="G427" s="34"/>
      <c r="H427" s="34" t="str">
        <f t="shared" si="18"/>
        <v>19000100</v>
      </c>
      <c r="I427" s="168">
        <v>42625</v>
      </c>
      <c r="J427" s="168" t="str">
        <f t="shared" si="19"/>
        <v>20160912</v>
      </c>
      <c r="K427" s="168">
        <v>42685</v>
      </c>
      <c r="L427" s="168" t="str">
        <f t="shared" si="20"/>
        <v>20161111</v>
      </c>
      <c r="M427" s="34"/>
      <c r="N427" s="34"/>
      <c r="O427" s="34"/>
      <c r="P427" s="34"/>
      <c r="Q427" s="34"/>
      <c r="R427" s="34"/>
      <c r="S427" s="35"/>
      <c r="T427" s="33"/>
      <c r="U427" s="51"/>
      <c r="V427" s="51" t="s">
        <v>23603</v>
      </c>
      <c r="W427" s="51"/>
      <c r="X427" s="51"/>
      <c r="Y427" s="33"/>
      <c r="Z427" s="183"/>
      <c r="AA427" s="183"/>
      <c r="AB427" s="33"/>
      <c r="AC427" s="45" t="s">
        <v>22518</v>
      </c>
    </row>
    <row r="428" spans="1:29" x14ac:dyDescent="0.25">
      <c r="A428" s="50" t="s">
        <v>23316</v>
      </c>
      <c r="B428" s="205" t="str">
        <f>VLOOKUP(A428,'Hồ sơ nhân viên'!$A$5:$B$273,2,0)</f>
        <v>01</v>
      </c>
      <c r="C428" s="205" t="str">
        <f>+VLOOKUP(A428,'Hồ sơ nhân viên'!$A$5:$BP$273,2,0)</f>
        <v>01</v>
      </c>
      <c r="D428" s="35" t="s">
        <v>23584</v>
      </c>
      <c r="E428" s="35" t="str">
        <f>VLOOKUP(D428,'DM loại hợp đồng'!$A$4:$B$15,2,0)</f>
        <v>LHD004</v>
      </c>
      <c r="F428" s="35">
        <v>0</v>
      </c>
      <c r="G428" s="34"/>
      <c r="H428" s="34" t="str">
        <f t="shared" si="18"/>
        <v>19000100</v>
      </c>
      <c r="I428" s="168">
        <v>42686</v>
      </c>
      <c r="J428" s="168" t="str">
        <f t="shared" si="19"/>
        <v>20161112</v>
      </c>
      <c r="K428" s="168">
        <v>43069</v>
      </c>
      <c r="L428" s="168" t="str">
        <f t="shared" si="20"/>
        <v>20171130</v>
      </c>
      <c r="M428" s="34"/>
      <c r="N428" s="34"/>
      <c r="O428" s="34"/>
      <c r="P428" s="34"/>
      <c r="Q428" s="34"/>
      <c r="R428" s="34"/>
      <c r="S428" s="35"/>
      <c r="T428" s="33"/>
      <c r="U428" s="51"/>
      <c r="V428" s="51" t="s">
        <v>23603</v>
      </c>
      <c r="W428" s="51"/>
      <c r="X428" s="51"/>
      <c r="Y428" s="33"/>
      <c r="Z428" s="183"/>
      <c r="AA428" s="183"/>
      <c r="AB428" s="33"/>
      <c r="AC428" s="45" t="s">
        <v>22518</v>
      </c>
    </row>
    <row r="429" spans="1:29" x14ac:dyDescent="0.25">
      <c r="A429" s="50" t="s">
        <v>21753</v>
      </c>
      <c r="B429" s="205" t="str">
        <f>VLOOKUP(A429,'Hồ sơ nhân viên'!$A$5:$B$273,2,0)</f>
        <v>01</v>
      </c>
      <c r="C429" s="205" t="str">
        <f>+VLOOKUP(A429,'Hồ sơ nhân viên'!$A$5:$BP$273,2,0)</f>
        <v>01</v>
      </c>
      <c r="D429" s="35" t="s">
        <v>23582</v>
      </c>
      <c r="E429" s="35" t="str">
        <f>VLOOKUP(D429,'DM loại hợp đồng'!$A$4:$B$15,2,0)</f>
        <v>LHD002</v>
      </c>
      <c r="F429" s="35"/>
      <c r="G429" s="34"/>
      <c r="H429" s="34" t="str">
        <f t="shared" si="18"/>
        <v>19000100</v>
      </c>
      <c r="I429" s="168">
        <v>41426</v>
      </c>
      <c r="J429" s="168" t="str">
        <f t="shared" si="19"/>
        <v>20130601</v>
      </c>
      <c r="K429" s="168">
        <v>41562</v>
      </c>
      <c r="L429" s="168" t="str">
        <f t="shared" si="20"/>
        <v>20131015</v>
      </c>
      <c r="M429" s="34"/>
      <c r="N429" s="34"/>
      <c r="O429" s="34"/>
      <c r="P429" s="34"/>
      <c r="Q429" s="34"/>
      <c r="R429" s="34"/>
      <c r="S429" s="35"/>
      <c r="T429" s="33"/>
      <c r="U429" s="51"/>
      <c r="V429" s="51" t="s">
        <v>23324</v>
      </c>
      <c r="W429" s="51"/>
      <c r="X429" s="51"/>
      <c r="Y429" s="33"/>
      <c r="Z429" s="183"/>
      <c r="AA429" s="183"/>
      <c r="AB429" s="33"/>
      <c r="AC429" s="45" t="s">
        <v>22518</v>
      </c>
    </row>
    <row r="430" spans="1:29" x14ac:dyDescent="0.25">
      <c r="A430" s="50" t="s">
        <v>21753</v>
      </c>
      <c r="B430" s="205" t="str">
        <f>VLOOKUP(A430,'Hồ sơ nhân viên'!$A$5:$B$273,2,0)</f>
        <v>01</v>
      </c>
      <c r="C430" s="205" t="str">
        <f>+VLOOKUP(A430,'Hồ sơ nhân viên'!$A$5:$BP$273,2,0)</f>
        <v>01</v>
      </c>
      <c r="D430" s="35" t="s">
        <v>23584</v>
      </c>
      <c r="E430" s="35" t="str">
        <f>VLOOKUP(D430,'DM loại hợp đồng'!$A$4:$B$15,2,0)</f>
        <v>LHD004</v>
      </c>
      <c r="F430" s="35"/>
      <c r="G430" s="34"/>
      <c r="H430" s="34" t="str">
        <f t="shared" si="18"/>
        <v>19000100</v>
      </c>
      <c r="I430" s="168">
        <v>41563</v>
      </c>
      <c r="J430" s="168" t="str">
        <f t="shared" si="19"/>
        <v>20131016</v>
      </c>
      <c r="K430" s="168">
        <v>42293</v>
      </c>
      <c r="L430" s="168" t="str">
        <f t="shared" si="20"/>
        <v>20151016</v>
      </c>
      <c r="M430" s="34"/>
      <c r="N430" s="34"/>
      <c r="O430" s="34"/>
      <c r="P430" s="34"/>
      <c r="Q430" s="34"/>
      <c r="R430" s="34"/>
      <c r="S430" s="35"/>
      <c r="T430" s="33"/>
      <c r="U430" s="51"/>
      <c r="V430" s="51" t="s">
        <v>22646</v>
      </c>
      <c r="W430" s="51"/>
      <c r="X430" s="51"/>
      <c r="Y430" s="33"/>
      <c r="Z430" s="183"/>
      <c r="AA430" s="183"/>
      <c r="AB430" s="33"/>
      <c r="AC430" s="45" t="s">
        <v>22518</v>
      </c>
    </row>
    <row r="431" spans="1:29" x14ac:dyDescent="0.25">
      <c r="A431" s="50" t="s">
        <v>21761</v>
      </c>
      <c r="B431" s="205" t="str">
        <f>VLOOKUP(A431,'Hồ sơ nhân viên'!$A$5:$B$273,2,0)</f>
        <v>01</v>
      </c>
      <c r="C431" s="205" t="str">
        <f>+VLOOKUP(A431,'Hồ sơ nhân viên'!$A$5:$BP$273,2,0)</f>
        <v>01</v>
      </c>
      <c r="D431" s="35" t="s">
        <v>23582</v>
      </c>
      <c r="E431" s="35" t="str">
        <f>VLOOKUP(D431,'DM loại hợp đồng'!$A$4:$B$15,2,0)</f>
        <v>LHD002</v>
      </c>
      <c r="F431" s="35" t="s">
        <v>24049</v>
      </c>
      <c r="G431" s="34"/>
      <c r="H431" s="34" t="str">
        <f t="shared" si="18"/>
        <v>19000100</v>
      </c>
      <c r="I431" s="168">
        <v>41456</v>
      </c>
      <c r="J431" s="168" t="str">
        <f t="shared" si="19"/>
        <v>20130701</v>
      </c>
      <c r="K431" s="168">
        <v>41517</v>
      </c>
      <c r="L431" s="168" t="str">
        <f t="shared" si="20"/>
        <v>20130831</v>
      </c>
      <c r="M431" s="34"/>
      <c r="N431" s="34"/>
      <c r="O431" s="34"/>
      <c r="P431" s="34"/>
      <c r="Q431" s="34"/>
      <c r="R431" s="34"/>
      <c r="S431" s="35"/>
      <c r="T431" s="33"/>
      <c r="U431" s="51"/>
      <c r="V431" s="51" t="s">
        <v>23592</v>
      </c>
      <c r="W431" s="51"/>
      <c r="X431" s="51"/>
      <c r="Y431" s="33"/>
      <c r="Z431" s="183"/>
      <c r="AA431" s="183"/>
      <c r="AB431" s="33"/>
      <c r="AC431" s="45" t="s">
        <v>22518</v>
      </c>
    </row>
    <row r="432" spans="1:29" x14ac:dyDescent="0.25">
      <c r="A432" s="50" t="s">
        <v>21761</v>
      </c>
      <c r="B432" s="205" t="str">
        <f>VLOOKUP(A432,'Hồ sơ nhân viên'!$A$5:$B$273,2,0)</f>
        <v>01</v>
      </c>
      <c r="C432" s="205" t="str">
        <f>+VLOOKUP(A432,'Hồ sơ nhân viên'!$A$5:$BP$273,2,0)</f>
        <v>01</v>
      </c>
      <c r="D432" s="35" t="s">
        <v>23584</v>
      </c>
      <c r="E432" s="35" t="str">
        <f>VLOOKUP(D432,'DM loại hợp đồng'!$A$4:$B$15,2,0)</f>
        <v>LHD004</v>
      </c>
      <c r="F432" s="35" t="s">
        <v>24049</v>
      </c>
      <c r="G432" s="34"/>
      <c r="H432" s="34" t="str">
        <f t="shared" si="18"/>
        <v>19000100</v>
      </c>
      <c r="I432" s="168">
        <v>41518</v>
      </c>
      <c r="J432" s="168" t="str">
        <f t="shared" si="19"/>
        <v>20130901</v>
      </c>
      <c r="K432" s="168">
        <v>41883</v>
      </c>
      <c r="L432" s="168" t="str">
        <f t="shared" si="20"/>
        <v>20140901</v>
      </c>
      <c r="M432" s="34"/>
      <c r="N432" s="34"/>
      <c r="O432" s="34"/>
      <c r="P432" s="34"/>
      <c r="Q432" s="34"/>
      <c r="R432" s="34"/>
      <c r="S432" s="35"/>
      <c r="T432" s="33"/>
      <c r="U432" s="51"/>
      <c r="V432" s="51" t="s">
        <v>23592</v>
      </c>
      <c r="W432" s="51"/>
      <c r="X432" s="51"/>
      <c r="Y432" s="33"/>
      <c r="Z432" s="183"/>
      <c r="AA432" s="183"/>
      <c r="AB432" s="33"/>
      <c r="AC432" s="45" t="s">
        <v>22518</v>
      </c>
    </row>
    <row r="433" spans="1:29" x14ac:dyDescent="0.25">
      <c r="A433" s="50" t="s">
        <v>21761</v>
      </c>
      <c r="B433" s="205" t="str">
        <f>VLOOKUP(A433,'Hồ sơ nhân viên'!$A$5:$B$273,2,0)</f>
        <v>01</v>
      </c>
      <c r="C433" s="205" t="str">
        <f>+VLOOKUP(A433,'Hồ sơ nhân viên'!$A$5:$BP$273,2,0)</f>
        <v>01</v>
      </c>
      <c r="D433" s="35" t="s">
        <v>23584</v>
      </c>
      <c r="E433" s="35" t="str">
        <f>VLOOKUP(D433,'DM loại hợp đồng'!$A$4:$B$15,2,0)</f>
        <v>LHD004</v>
      </c>
      <c r="F433" s="35" t="s">
        <v>24049</v>
      </c>
      <c r="G433" s="34"/>
      <c r="H433" s="34" t="str">
        <f t="shared" si="18"/>
        <v>19000100</v>
      </c>
      <c r="I433" s="168">
        <v>41883</v>
      </c>
      <c r="J433" s="168" t="str">
        <f t="shared" si="19"/>
        <v>20140901</v>
      </c>
      <c r="K433" s="168">
        <v>42978</v>
      </c>
      <c r="L433" s="168" t="str">
        <f t="shared" si="20"/>
        <v>20170831</v>
      </c>
      <c r="M433" s="34"/>
      <c r="N433" s="34"/>
      <c r="O433" s="34"/>
      <c r="P433" s="34"/>
      <c r="Q433" s="34"/>
      <c r="R433" s="34"/>
      <c r="S433" s="35"/>
      <c r="T433" s="33"/>
      <c r="U433" s="51"/>
      <c r="V433" s="51" t="s">
        <v>23592</v>
      </c>
      <c r="W433" s="51"/>
      <c r="X433" s="51"/>
      <c r="Y433" s="33"/>
      <c r="Z433" s="183"/>
      <c r="AA433" s="183"/>
      <c r="AB433" s="33"/>
      <c r="AC433" s="45" t="s">
        <v>22518</v>
      </c>
    </row>
    <row r="434" spans="1:29" x14ac:dyDescent="0.25">
      <c r="A434" s="50" t="s">
        <v>21767</v>
      </c>
      <c r="B434" s="205" t="str">
        <f>VLOOKUP(A434,'Hồ sơ nhân viên'!$A$5:$B$273,2,0)</f>
        <v>01</v>
      </c>
      <c r="C434" s="205" t="str">
        <f>+VLOOKUP(A434,'Hồ sơ nhân viên'!$A$5:$BP$273,2,0)</f>
        <v>01</v>
      </c>
      <c r="D434" s="35" t="s">
        <v>23582</v>
      </c>
      <c r="E434" s="35" t="str">
        <f>VLOOKUP(D434,'DM loại hợp đồng'!$A$4:$B$15,2,0)</f>
        <v>LHD002</v>
      </c>
      <c r="F434" s="35" t="s">
        <v>24050</v>
      </c>
      <c r="G434" s="34"/>
      <c r="H434" s="34" t="str">
        <f t="shared" si="18"/>
        <v>19000100</v>
      </c>
      <c r="I434" s="168">
        <v>41520</v>
      </c>
      <c r="J434" s="168" t="str">
        <f t="shared" si="19"/>
        <v>20130903</v>
      </c>
      <c r="K434" s="168">
        <v>41581</v>
      </c>
      <c r="L434" s="168" t="str">
        <f t="shared" si="20"/>
        <v>20131103</v>
      </c>
      <c r="M434" s="34"/>
      <c r="N434" s="34"/>
      <c r="O434" s="34"/>
      <c r="P434" s="34"/>
      <c r="Q434" s="34"/>
      <c r="R434" s="34"/>
      <c r="S434" s="35"/>
      <c r="T434" s="33"/>
      <c r="U434" s="51"/>
      <c r="V434" s="51" t="s">
        <v>23592</v>
      </c>
      <c r="W434" s="51"/>
      <c r="X434" s="51"/>
      <c r="Y434" s="33"/>
      <c r="Z434" s="183"/>
      <c r="AA434" s="183"/>
      <c r="AB434" s="33"/>
      <c r="AC434" s="45" t="s">
        <v>22518</v>
      </c>
    </row>
    <row r="435" spans="1:29" x14ac:dyDescent="0.25">
      <c r="A435" s="50" t="s">
        <v>21767</v>
      </c>
      <c r="B435" s="205" t="str">
        <f>VLOOKUP(A435,'Hồ sơ nhân viên'!$A$5:$B$273,2,0)</f>
        <v>01</v>
      </c>
      <c r="C435" s="205" t="str">
        <f>+VLOOKUP(A435,'Hồ sơ nhân viên'!$A$5:$BP$273,2,0)</f>
        <v>01</v>
      </c>
      <c r="D435" s="35" t="s">
        <v>23584</v>
      </c>
      <c r="E435" s="35" t="str">
        <f>VLOOKUP(D435,'DM loại hợp đồng'!$A$4:$B$15,2,0)</f>
        <v>LHD004</v>
      </c>
      <c r="F435" s="35" t="s">
        <v>24050</v>
      </c>
      <c r="G435" s="34"/>
      <c r="H435" s="34" t="str">
        <f t="shared" si="18"/>
        <v>19000100</v>
      </c>
      <c r="I435" s="168">
        <v>41581</v>
      </c>
      <c r="J435" s="168" t="str">
        <f t="shared" si="19"/>
        <v>20131103</v>
      </c>
      <c r="K435" s="168">
        <v>41946</v>
      </c>
      <c r="L435" s="168" t="str">
        <f t="shared" si="20"/>
        <v>20141103</v>
      </c>
      <c r="M435" s="34"/>
      <c r="N435" s="34"/>
      <c r="O435" s="34"/>
      <c r="P435" s="34"/>
      <c r="Q435" s="34"/>
      <c r="R435" s="34"/>
      <c r="S435" s="35"/>
      <c r="T435" s="33"/>
      <c r="U435" s="51"/>
      <c r="V435" s="51" t="s">
        <v>23592</v>
      </c>
      <c r="W435" s="51"/>
      <c r="X435" s="51"/>
      <c r="Y435" s="33"/>
      <c r="Z435" s="183"/>
      <c r="AA435" s="183"/>
      <c r="AB435" s="33"/>
      <c r="AC435" s="45" t="s">
        <v>22518</v>
      </c>
    </row>
    <row r="436" spans="1:29" x14ac:dyDescent="0.25">
      <c r="A436" s="50" t="s">
        <v>21787</v>
      </c>
      <c r="B436" s="205" t="str">
        <f>VLOOKUP(A436,'Hồ sơ nhân viên'!$A$5:$B$273,2,0)</f>
        <v>01</v>
      </c>
      <c r="C436" s="205" t="str">
        <f>+VLOOKUP(A436,'Hồ sơ nhân viên'!$A$5:$BP$273,2,0)</f>
        <v>01</v>
      </c>
      <c r="D436" s="35" t="s">
        <v>23582</v>
      </c>
      <c r="E436" s="35" t="str">
        <f>VLOOKUP(D436,'DM loại hợp đồng'!$A$4:$B$15,2,0)</f>
        <v>LHD002</v>
      </c>
      <c r="F436" s="35" t="s">
        <v>24051</v>
      </c>
      <c r="G436" s="34"/>
      <c r="H436" s="34" t="str">
        <f t="shared" si="18"/>
        <v>19000100</v>
      </c>
      <c r="I436" s="168">
        <v>41641</v>
      </c>
      <c r="J436" s="168" t="str">
        <f t="shared" si="19"/>
        <v>20140102</v>
      </c>
      <c r="K436" s="168">
        <v>41700</v>
      </c>
      <c r="L436" s="168" t="str">
        <f t="shared" si="20"/>
        <v>20140302</v>
      </c>
      <c r="M436" s="34"/>
      <c r="N436" s="34"/>
      <c r="O436" s="34"/>
      <c r="P436" s="34"/>
      <c r="Q436" s="34"/>
      <c r="R436" s="34"/>
      <c r="S436" s="35"/>
      <c r="T436" s="33"/>
      <c r="U436" s="51"/>
      <c r="V436" s="51" t="s">
        <v>22576</v>
      </c>
      <c r="W436" s="51"/>
      <c r="X436" s="51"/>
      <c r="Y436" s="33"/>
      <c r="Z436" s="183"/>
      <c r="AA436" s="183"/>
      <c r="AB436" s="33"/>
      <c r="AC436" s="45" t="s">
        <v>22518</v>
      </c>
    </row>
    <row r="437" spans="1:29" x14ac:dyDescent="0.25">
      <c r="A437" s="50" t="s">
        <v>21800</v>
      </c>
      <c r="B437" s="205" t="str">
        <f>VLOOKUP(A437,'Hồ sơ nhân viên'!$A$5:$B$273,2,0)</f>
        <v>01</v>
      </c>
      <c r="C437" s="205" t="str">
        <f>+VLOOKUP(A437,'Hồ sơ nhân viên'!$A$5:$BP$273,2,0)</f>
        <v>01</v>
      </c>
      <c r="D437" s="35" t="s">
        <v>23582</v>
      </c>
      <c r="E437" s="35" t="str">
        <f>VLOOKUP(D437,'DM loại hợp đồng'!$A$4:$B$15,2,0)</f>
        <v>LHD002</v>
      </c>
      <c r="F437" s="35">
        <v>0</v>
      </c>
      <c r="G437" s="34"/>
      <c r="H437" s="34" t="str">
        <f t="shared" si="18"/>
        <v>19000100</v>
      </c>
      <c r="I437" s="168">
        <v>42149</v>
      </c>
      <c r="J437" s="168" t="str">
        <f t="shared" si="19"/>
        <v>20150525</v>
      </c>
      <c r="K437" s="168">
        <v>42210</v>
      </c>
      <c r="L437" s="168" t="str">
        <f t="shared" si="20"/>
        <v>20150725</v>
      </c>
      <c r="M437" s="34"/>
      <c r="N437" s="34"/>
      <c r="O437" s="34"/>
      <c r="P437" s="34"/>
      <c r="Q437" s="34"/>
      <c r="R437" s="34"/>
      <c r="S437" s="35"/>
      <c r="T437" s="33"/>
      <c r="U437" s="51"/>
      <c r="V437" s="51" t="s">
        <v>21969</v>
      </c>
      <c r="W437" s="51"/>
      <c r="X437" s="51"/>
      <c r="Y437" s="33"/>
      <c r="Z437" s="183"/>
      <c r="AA437" s="183"/>
      <c r="AB437" s="33"/>
      <c r="AC437" s="45" t="s">
        <v>22518</v>
      </c>
    </row>
    <row r="438" spans="1:29" x14ac:dyDescent="0.25">
      <c r="A438" s="50" t="s">
        <v>23329</v>
      </c>
      <c r="B438" s="205" t="str">
        <f>VLOOKUP(A438,'Hồ sơ nhân viên'!$A$5:$B$273,2,0)</f>
        <v>01</v>
      </c>
      <c r="C438" s="205" t="str">
        <f>+VLOOKUP(A438,'Hồ sơ nhân viên'!$A$5:$BP$273,2,0)</f>
        <v>01</v>
      </c>
      <c r="D438" s="35" t="s">
        <v>23582</v>
      </c>
      <c r="E438" s="35" t="str">
        <f>VLOOKUP(D438,'DM loại hợp đồng'!$A$4:$B$15,2,0)</f>
        <v>LHD002</v>
      </c>
      <c r="F438" s="35" t="s">
        <v>24052</v>
      </c>
      <c r="G438" s="34"/>
      <c r="H438" s="34" t="str">
        <f t="shared" si="18"/>
        <v>19000100</v>
      </c>
      <c r="I438" s="168">
        <v>42339</v>
      </c>
      <c r="J438" s="168" t="str">
        <f t="shared" si="19"/>
        <v>20151201</v>
      </c>
      <c r="K438" s="168">
        <v>42400</v>
      </c>
      <c r="L438" s="168" t="str">
        <f t="shared" si="20"/>
        <v>20160131</v>
      </c>
      <c r="M438" s="34"/>
      <c r="N438" s="34"/>
      <c r="O438" s="34"/>
      <c r="P438" s="34"/>
      <c r="Q438" s="34"/>
      <c r="R438" s="34"/>
      <c r="S438" s="35"/>
      <c r="T438" s="33"/>
      <c r="U438" s="51"/>
      <c r="V438" s="51" t="s">
        <v>23587</v>
      </c>
      <c r="W438" s="51"/>
      <c r="X438" s="51"/>
      <c r="Y438" s="33"/>
      <c r="Z438" s="183"/>
      <c r="AA438" s="183"/>
      <c r="AB438" s="33"/>
      <c r="AC438" s="45" t="s">
        <v>22518</v>
      </c>
    </row>
    <row r="439" spans="1:29" x14ac:dyDescent="0.25">
      <c r="A439" s="50" t="s">
        <v>23329</v>
      </c>
      <c r="B439" s="205" t="str">
        <f>VLOOKUP(A439,'Hồ sơ nhân viên'!$A$5:$B$273,2,0)</f>
        <v>01</v>
      </c>
      <c r="C439" s="205" t="str">
        <f>+VLOOKUP(A439,'Hồ sơ nhân viên'!$A$5:$BP$273,2,0)</f>
        <v>01</v>
      </c>
      <c r="D439" s="35" t="s">
        <v>23584</v>
      </c>
      <c r="E439" s="35" t="str">
        <f>VLOOKUP(D439,'DM loại hợp đồng'!$A$4:$B$15,2,0)</f>
        <v>LHD004</v>
      </c>
      <c r="F439" s="35" t="s">
        <v>24052</v>
      </c>
      <c r="G439" s="34"/>
      <c r="H439" s="34" t="str">
        <f t="shared" si="18"/>
        <v>19000100</v>
      </c>
      <c r="I439" s="168">
        <v>42401</v>
      </c>
      <c r="J439" s="168" t="str">
        <f t="shared" si="19"/>
        <v>20160201</v>
      </c>
      <c r="K439" s="168">
        <v>42766</v>
      </c>
      <c r="L439" s="168" t="str">
        <f t="shared" si="20"/>
        <v>20170131</v>
      </c>
      <c r="M439" s="34"/>
      <c r="N439" s="34"/>
      <c r="O439" s="34"/>
      <c r="P439" s="34"/>
      <c r="Q439" s="34"/>
      <c r="R439" s="34"/>
      <c r="S439" s="35"/>
      <c r="T439" s="33"/>
      <c r="U439" s="51"/>
      <c r="V439" s="51" t="s">
        <v>23587</v>
      </c>
      <c r="W439" s="51"/>
      <c r="X439" s="51"/>
      <c r="Y439" s="33"/>
      <c r="Z439" s="183"/>
      <c r="AA439" s="183"/>
      <c r="AB439" s="33"/>
      <c r="AC439" s="45" t="s">
        <v>22518</v>
      </c>
    </row>
    <row r="440" spans="1:29" x14ac:dyDescent="0.25">
      <c r="A440" s="50" t="s">
        <v>21804</v>
      </c>
      <c r="B440" s="205" t="str">
        <f>VLOOKUP(A440,'Hồ sơ nhân viên'!$A$5:$B$273,2,0)</f>
        <v>01</v>
      </c>
      <c r="C440" s="205" t="str">
        <f>+VLOOKUP(A440,'Hồ sơ nhân viên'!$A$5:$BP$273,2,0)</f>
        <v>01</v>
      </c>
      <c r="D440" s="35" t="s">
        <v>23582</v>
      </c>
      <c r="E440" s="35" t="str">
        <f>VLOOKUP(D440,'DM loại hợp đồng'!$A$4:$B$15,2,0)</f>
        <v>LHD002</v>
      </c>
      <c r="F440" s="35" t="s">
        <v>24053</v>
      </c>
      <c r="G440" s="34"/>
      <c r="H440" s="34" t="str">
        <f t="shared" si="18"/>
        <v>19000100</v>
      </c>
      <c r="I440" s="168">
        <v>42485</v>
      </c>
      <c r="J440" s="168" t="str">
        <f t="shared" si="19"/>
        <v>20160425</v>
      </c>
      <c r="K440" s="168">
        <v>42545</v>
      </c>
      <c r="L440" s="168" t="str">
        <f t="shared" si="20"/>
        <v>20160624</v>
      </c>
      <c r="M440" s="34"/>
      <c r="N440" s="34"/>
      <c r="O440" s="34"/>
      <c r="P440" s="34"/>
      <c r="Q440" s="34"/>
      <c r="R440" s="34"/>
      <c r="S440" s="35"/>
      <c r="T440" s="33"/>
      <c r="U440" s="51"/>
      <c r="V440" s="51" t="s">
        <v>22082</v>
      </c>
      <c r="W440" s="51"/>
      <c r="X440" s="51"/>
      <c r="Y440" s="33"/>
      <c r="Z440" s="183"/>
      <c r="AA440" s="183"/>
      <c r="AB440" s="33"/>
      <c r="AC440" s="45" t="s">
        <v>22518</v>
      </c>
    </row>
    <row r="441" spans="1:29" x14ac:dyDescent="0.25">
      <c r="A441" s="50" t="s">
        <v>21804</v>
      </c>
      <c r="B441" s="205" t="str">
        <f>VLOOKUP(A441,'Hồ sơ nhân viên'!$A$5:$B$273,2,0)</f>
        <v>01</v>
      </c>
      <c r="C441" s="205" t="str">
        <f>+VLOOKUP(A441,'Hồ sơ nhân viên'!$A$5:$BP$273,2,0)</f>
        <v>01</v>
      </c>
      <c r="D441" s="35" t="s">
        <v>23584</v>
      </c>
      <c r="E441" s="35" t="str">
        <f>VLOOKUP(D441,'DM loại hợp đồng'!$A$4:$B$15,2,0)</f>
        <v>LHD004</v>
      </c>
      <c r="F441" s="35" t="s">
        <v>24053</v>
      </c>
      <c r="G441" s="34"/>
      <c r="H441" s="34" t="str">
        <f t="shared" si="18"/>
        <v>19000100</v>
      </c>
      <c r="I441" s="168">
        <v>42546</v>
      </c>
      <c r="J441" s="168" t="str">
        <f t="shared" si="19"/>
        <v>20160625</v>
      </c>
      <c r="K441" s="168">
        <v>42916</v>
      </c>
      <c r="L441" s="168" t="str">
        <f t="shared" si="20"/>
        <v>20170630</v>
      </c>
      <c r="M441" s="34"/>
      <c r="N441" s="34"/>
      <c r="O441" s="34"/>
      <c r="P441" s="34"/>
      <c r="Q441" s="34"/>
      <c r="R441" s="34"/>
      <c r="S441" s="35"/>
      <c r="T441" s="33"/>
      <c r="U441" s="51"/>
      <c r="V441" s="51" t="s">
        <v>22082</v>
      </c>
      <c r="W441" s="51"/>
      <c r="X441" s="51"/>
      <c r="Y441" s="33"/>
      <c r="Z441" s="183"/>
      <c r="AA441" s="183"/>
      <c r="AB441" s="33"/>
      <c r="AC441" s="45" t="s">
        <v>22518</v>
      </c>
    </row>
    <row r="442" spans="1:29" x14ac:dyDescent="0.25">
      <c r="A442" s="50" t="s">
        <v>21832</v>
      </c>
      <c r="B442" s="205" t="str">
        <f>VLOOKUP(A442,'Hồ sơ nhân viên'!$A$5:$B$273,2,0)</f>
        <v>01</v>
      </c>
      <c r="C442" s="205" t="str">
        <f>+VLOOKUP(A442,'Hồ sơ nhân viên'!$A$5:$BP$273,2,0)</f>
        <v>01</v>
      </c>
      <c r="D442" s="35" t="s">
        <v>23582</v>
      </c>
      <c r="E442" s="35" t="str">
        <f>VLOOKUP(D442,'DM loại hợp đồng'!$A$4:$B$15,2,0)</f>
        <v>LHD002</v>
      </c>
      <c r="F442" s="35" t="s">
        <v>24054</v>
      </c>
      <c r="G442" s="34"/>
      <c r="H442" s="34" t="str">
        <f t="shared" si="18"/>
        <v>19000100</v>
      </c>
      <c r="I442" s="168">
        <v>42870</v>
      </c>
      <c r="J442" s="168" t="str">
        <f t="shared" si="19"/>
        <v>20170515</v>
      </c>
      <c r="K442" s="168">
        <v>42931</v>
      </c>
      <c r="L442" s="168" t="str">
        <f t="shared" si="20"/>
        <v>20170715</v>
      </c>
      <c r="M442" s="34"/>
      <c r="N442" s="34"/>
      <c r="O442" s="34"/>
      <c r="P442" s="34"/>
      <c r="Q442" s="34"/>
      <c r="R442" s="34"/>
      <c r="S442" s="35"/>
      <c r="T442" s="33"/>
      <c r="U442" s="51"/>
      <c r="V442" s="51" t="s">
        <v>23613</v>
      </c>
      <c r="W442" s="51"/>
      <c r="X442" s="51"/>
      <c r="Y442" s="33"/>
      <c r="Z442" s="183"/>
      <c r="AA442" s="183"/>
      <c r="AB442" s="33"/>
      <c r="AC442" s="45" t="s">
        <v>22518</v>
      </c>
    </row>
    <row r="443" spans="1:29" x14ac:dyDescent="0.25">
      <c r="A443" s="50" t="s">
        <v>21832</v>
      </c>
      <c r="B443" s="205" t="str">
        <f>VLOOKUP(A443,'Hồ sơ nhân viên'!$A$5:$B$273,2,0)</f>
        <v>01</v>
      </c>
      <c r="C443" s="205" t="str">
        <f>+VLOOKUP(A443,'Hồ sơ nhân viên'!$A$5:$BP$273,2,0)</f>
        <v>01</v>
      </c>
      <c r="D443" s="35" t="s">
        <v>23584</v>
      </c>
      <c r="E443" s="35" t="str">
        <f>VLOOKUP(D443,'DM loại hợp đồng'!$A$4:$B$15,2,0)</f>
        <v>LHD004</v>
      </c>
      <c r="F443" s="35" t="s">
        <v>24054</v>
      </c>
      <c r="G443" s="34"/>
      <c r="H443" s="34" t="str">
        <f t="shared" si="18"/>
        <v>19000100</v>
      </c>
      <c r="I443" s="168">
        <v>42931</v>
      </c>
      <c r="J443" s="168" t="str">
        <f t="shared" si="19"/>
        <v>20170715</v>
      </c>
      <c r="K443" s="168">
        <v>43312</v>
      </c>
      <c r="L443" s="168" t="str">
        <f t="shared" si="20"/>
        <v>20180731</v>
      </c>
      <c r="M443" s="34"/>
      <c r="N443" s="34"/>
      <c r="O443" s="34"/>
      <c r="P443" s="34"/>
      <c r="Q443" s="34"/>
      <c r="R443" s="34"/>
      <c r="S443" s="35"/>
      <c r="T443" s="33"/>
      <c r="U443" s="51"/>
      <c r="V443" s="51" t="s">
        <v>23613</v>
      </c>
      <c r="W443" s="51"/>
      <c r="X443" s="51"/>
      <c r="Y443" s="33"/>
      <c r="Z443" s="183"/>
      <c r="AA443" s="183"/>
      <c r="AB443" s="33"/>
      <c r="AC443" s="45" t="s">
        <v>22518</v>
      </c>
    </row>
    <row r="444" spans="1:29" x14ac:dyDescent="0.25">
      <c r="A444" s="50" t="s">
        <v>21781</v>
      </c>
      <c r="B444" s="205" t="str">
        <f>VLOOKUP(A444,'Hồ sơ nhân viên'!$A$5:$B$273,2,0)</f>
        <v>01</v>
      </c>
      <c r="C444" s="205" t="str">
        <f>+VLOOKUP(A444,'Hồ sơ nhân viên'!$A$5:$BP$273,2,0)</f>
        <v>01</v>
      </c>
      <c r="D444" s="35" t="s">
        <v>23582</v>
      </c>
      <c r="E444" s="35" t="str">
        <f>VLOOKUP(D444,'DM loại hợp đồng'!$A$4:$B$15,2,0)</f>
        <v>LHD002</v>
      </c>
      <c r="F444" s="35" t="s">
        <v>24055</v>
      </c>
      <c r="G444" s="34"/>
      <c r="H444" s="34" t="str">
        <f t="shared" si="18"/>
        <v>19000100</v>
      </c>
      <c r="I444" s="168">
        <v>41610</v>
      </c>
      <c r="J444" s="168" t="str">
        <f t="shared" si="19"/>
        <v>20131202</v>
      </c>
      <c r="K444" s="168">
        <v>41671</v>
      </c>
      <c r="L444" s="168" t="str">
        <f t="shared" si="20"/>
        <v>20140201</v>
      </c>
      <c r="M444" s="34"/>
      <c r="N444" s="34"/>
      <c r="O444" s="34"/>
      <c r="P444" s="34"/>
      <c r="Q444" s="34"/>
      <c r="R444" s="34"/>
      <c r="S444" s="35"/>
      <c r="T444" s="33"/>
      <c r="U444" s="51"/>
      <c r="V444" s="51" t="s">
        <v>23650</v>
      </c>
      <c r="W444" s="51"/>
      <c r="X444" s="51"/>
      <c r="Y444" s="33"/>
      <c r="Z444" s="183"/>
      <c r="AA444" s="183"/>
      <c r="AB444" s="33"/>
      <c r="AC444" s="45" t="s">
        <v>22518</v>
      </c>
    </row>
    <row r="445" spans="1:29" x14ac:dyDescent="0.25">
      <c r="A445" s="50" t="s">
        <v>21781</v>
      </c>
      <c r="B445" s="205" t="str">
        <f>VLOOKUP(A445,'Hồ sơ nhân viên'!$A$5:$B$273,2,0)</f>
        <v>01</v>
      </c>
      <c r="C445" s="205" t="str">
        <f>+VLOOKUP(A445,'Hồ sơ nhân viên'!$A$5:$BP$273,2,0)</f>
        <v>01</v>
      </c>
      <c r="D445" s="35" t="s">
        <v>23586</v>
      </c>
      <c r="E445" s="35" t="str">
        <f>VLOOKUP(D445,'DM loại hợp đồng'!$A$4:$B$15,2,0)</f>
        <v>LHD010</v>
      </c>
      <c r="F445" s="35" t="s">
        <v>24055</v>
      </c>
      <c r="G445" s="34"/>
      <c r="H445" s="34" t="str">
        <f t="shared" si="18"/>
        <v>19000100</v>
      </c>
      <c r="I445" s="168">
        <v>41672</v>
      </c>
      <c r="J445" s="168" t="str">
        <f t="shared" si="19"/>
        <v>20140202</v>
      </c>
      <c r="K445" s="168">
        <v>41760</v>
      </c>
      <c r="L445" s="168" t="str">
        <f t="shared" si="20"/>
        <v>20140501</v>
      </c>
      <c r="M445" s="34"/>
      <c r="N445" s="34"/>
      <c r="O445" s="34"/>
      <c r="P445" s="34"/>
      <c r="Q445" s="34"/>
      <c r="R445" s="34"/>
      <c r="S445" s="35"/>
      <c r="T445" s="33"/>
      <c r="U445" s="51"/>
      <c r="V445" s="51" t="s">
        <v>23650</v>
      </c>
      <c r="W445" s="51"/>
      <c r="X445" s="51"/>
      <c r="Y445" s="33"/>
      <c r="Z445" s="183"/>
      <c r="AA445" s="183"/>
      <c r="AB445" s="33"/>
      <c r="AC445" s="45" t="s">
        <v>22518</v>
      </c>
    </row>
    <row r="446" spans="1:29" x14ac:dyDescent="0.25">
      <c r="A446" s="50" t="s">
        <v>21781</v>
      </c>
      <c r="B446" s="205" t="str">
        <f>VLOOKUP(A446,'Hồ sơ nhân viên'!$A$5:$B$273,2,0)</f>
        <v>01</v>
      </c>
      <c r="C446" s="205" t="str">
        <f>+VLOOKUP(A446,'Hồ sơ nhân viên'!$A$5:$BP$273,2,0)</f>
        <v>01</v>
      </c>
      <c r="D446" s="35" t="s">
        <v>23584</v>
      </c>
      <c r="E446" s="35" t="str">
        <f>VLOOKUP(D446,'DM loại hợp đồng'!$A$4:$B$15,2,0)</f>
        <v>LHD004</v>
      </c>
      <c r="F446" s="35" t="s">
        <v>24055</v>
      </c>
      <c r="G446" s="34"/>
      <c r="H446" s="34" t="str">
        <f t="shared" si="18"/>
        <v>19000100</v>
      </c>
      <c r="I446" s="168">
        <v>41761</v>
      </c>
      <c r="J446" s="168" t="str">
        <f t="shared" si="19"/>
        <v>20140502</v>
      </c>
      <c r="K446" s="168">
        <v>42125</v>
      </c>
      <c r="L446" s="168" t="str">
        <f t="shared" si="20"/>
        <v>20150501</v>
      </c>
      <c r="M446" s="34"/>
      <c r="N446" s="34"/>
      <c r="O446" s="34"/>
      <c r="P446" s="34"/>
      <c r="Q446" s="34"/>
      <c r="R446" s="34"/>
      <c r="S446" s="35"/>
      <c r="T446" s="33"/>
      <c r="U446" s="51"/>
      <c r="V446" s="51" t="s">
        <v>23651</v>
      </c>
      <c r="W446" s="51"/>
      <c r="X446" s="51"/>
      <c r="Y446" s="33"/>
      <c r="Z446" s="183"/>
      <c r="AA446" s="183"/>
      <c r="AB446" s="33"/>
      <c r="AC446" s="45" t="s">
        <v>22518</v>
      </c>
    </row>
    <row r="447" spans="1:29" x14ac:dyDescent="0.25">
      <c r="A447" s="50" t="s">
        <v>23335</v>
      </c>
      <c r="B447" s="205" t="str">
        <f>VLOOKUP(A447,'Hồ sơ nhân viên'!$A$5:$B$273,2,0)</f>
        <v>01</v>
      </c>
      <c r="C447" s="205" t="str">
        <f>+VLOOKUP(A447,'Hồ sơ nhân viên'!$A$5:$BP$273,2,0)</f>
        <v>01</v>
      </c>
      <c r="D447" s="35" t="s">
        <v>23582</v>
      </c>
      <c r="E447" s="35" t="str">
        <f>VLOOKUP(D447,'DM loại hợp đồng'!$A$4:$B$15,2,0)</f>
        <v>LHD002</v>
      </c>
      <c r="F447" s="35" t="s">
        <v>24056</v>
      </c>
      <c r="G447" s="34"/>
      <c r="H447" s="34" t="str">
        <f t="shared" si="18"/>
        <v>19000100</v>
      </c>
      <c r="I447" s="168">
        <v>42247</v>
      </c>
      <c r="J447" s="168" t="str">
        <f t="shared" si="19"/>
        <v>20150831</v>
      </c>
      <c r="K447" s="168">
        <v>42308</v>
      </c>
      <c r="L447" s="168" t="str">
        <f t="shared" si="20"/>
        <v>20151031</v>
      </c>
      <c r="M447" s="34"/>
      <c r="N447" s="34"/>
      <c r="O447" s="34"/>
      <c r="P447" s="34"/>
      <c r="Q447" s="34"/>
      <c r="R447" s="34"/>
      <c r="S447" s="35"/>
      <c r="T447" s="33"/>
      <c r="U447" s="51"/>
      <c r="V447" s="51" t="s">
        <v>22026</v>
      </c>
      <c r="W447" s="51"/>
      <c r="X447" s="51"/>
      <c r="Y447" s="33"/>
      <c r="Z447" s="183"/>
      <c r="AA447" s="183"/>
      <c r="AB447" s="33"/>
      <c r="AC447" s="45" t="s">
        <v>22518</v>
      </c>
    </row>
    <row r="448" spans="1:29" x14ac:dyDescent="0.25">
      <c r="A448" s="50" t="s">
        <v>23335</v>
      </c>
      <c r="B448" s="205" t="str">
        <f>VLOOKUP(A448,'Hồ sơ nhân viên'!$A$5:$B$273,2,0)</f>
        <v>01</v>
      </c>
      <c r="C448" s="205" t="str">
        <f>+VLOOKUP(A448,'Hồ sơ nhân viên'!$A$5:$BP$273,2,0)</f>
        <v>01</v>
      </c>
      <c r="D448" s="35" t="s">
        <v>23584</v>
      </c>
      <c r="E448" s="35" t="str">
        <f>VLOOKUP(D448,'DM loại hợp đồng'!$A$4:$B$15,2,0)</f>
        <v>LHD004</v>
      </c>
      <c r="F448" s="35" t="s">
        <v>24056</v>
      </c>
      <c r="G448" s="34"/>
      <c r="H448" s="34" t="str">
        <f t="shared" si="18"/>
        <v>19000100</v>
      </c>
      <c r="I448" s="168">
        <v>42309</v>
      </c>
      <c r="J448" s="168" t="str">
        <f t="shared" si="19"/>
        <v>20151101</v>
      </c>
      <c r="K448" s="168">
        <v>42674</v>
      </c>
      <c r="L448" s="168" t="str">
        <f t="shared" si="20"/>
        <v>20161031</v>
      </c>
      <c r="M448" s="34"/>
      <c r="N448" s="34"/>
      <c r="O448" s="34"/>
      <c r="P448" s="34"/>
      <c r="Q448" s="34"/>
      <c r="R448" s="34"/>
      <c r="S448" s="35"/>
      <c r="T448" s="33"/>
      <c r="U448" s="51"/>
      <c r="V448" s="51" t="s">
        <v>22026</v>
      </c>
      <c r="W448" s="51"/>
      <c r="X448" s="51"/>
      <c r="Y448" s="33"/>
      <c r="Z448" s="183"/>
      <c r="AA448" s="183"/>
      <c r="AB448" s="33"/>
      <c r="AC448" s="45" t="s">
        <v>22518</v>
      </c>
    </row>
    <row r="449" spans="1:29" x14ac:dyDescent="0.25">
      <c r="A449" s="50" t="s">
        <v>21734</v>
      </c>
      <c r="B449" s="205" t="str">
        <f>VLOOKUP(A449,'Hồ sơ nhân viên'!$A$5:$B$273,2,0)</f>
        <v>01</v>
      </c>
      <c r="C449" s="205" t="str">
        <f>+VLOOKUP(A449,'Hồ sơ nhân viên'!$A$5:$BP$273,2,0)</f>
        <v>01</v>
      </c>
      <c r="D449" s="35" t="s">
        <v>23585</v>
      </c>
      <c r="E449" s="35" t="str">
        <f>VLOOKUP(D449,'DM loại hợp đồng'!$A$4:$B$15,2,0)</f>
        <v>LHD005</v>
      </c>
      <c r="F449" s="35">
        <v>0</v>
      </c>
      <c r="G449" s="34"/>
      <c r="H449" s="34" t="str">
        <f t="shared" si="18"/>
        <v>19000100</v>
      </c>
      <c r="I449" s="168">
        <v>41456</v>
      </c>
      <c r="J449" s="168" t="str">
        <f t="shared" si="19"/>
        <v>20130701</v>
      </c>
      <c r="K449" s="168">
        <v>1</v>
      </c>
      <c r="L449" s="168" t="str">
        <f t="shared" si="20"/>
        <v>19000101</v>
      </c>
      <c r="M449" s="34"/>
      <c r="N449" s="34"/>
      <c r="O449" s="34"/>
      <c r="P449" s="34"/>
      <c r="Q449" s="34"/>
      <c r="R449" s="34"/>
      <c r="S449" s="35"/>
      <c r="T449" s="33"/>
      <c r="U449" s="51"/>
      <c r="V449" s="51" t="s">
        <v>22058</v>
      </c>
      <c r="W449" s="51"/>
      <c r="X449" s="51"/>
      <c r="Y449" s="33"/>
      <c r="Z449" s="183"/>
      <c r="AA449" s="183"/>
      <c r="AB449" s="33"/>
      <c r="AC449" s="45" t="s">
        <v>22518</v>
      </c>
    </row>
    <row r="450" spans="1:29" x14ac:dyDescent="0.25">
      <c r="A450" s="50" t="s">
        <v>21734</v>
      </c>
      <c r="B450" s="205" t="str">
        <f>VLOOKUP(A450,'Hồ sơ nhân viên'!$A$5:$B$273,2,0)</f>
        <v>01</v>
      </c>
      <c r="C450" s="205" t="str">
        <f>+VLOOKUP(A450,'Hồ sơ nhân viên'!$A$5:$BP$273,2,0)</f>
        <v>01</v>
      </c>
      <c r="D450" s="35" t="s">
        <v>23585</v>
      </c>
      <c r="E450" s="35" t="str">
        <f>VLOOKUP(D450,'DM loại hợp đồng'!$A$4:$B$15,2,0)</f>
        <v>LHD005</v>
      </c>
      <c r="F450" s="35">
        <v>0</v>
      </c>
      <c r="G450" s="34"/>
      <c r="H450" s="34" t="str">
        <f t="shared" si="18"/>
        <v>19000100</v>
      </c>
      <c r="I450" s="168">
        <v>41456</v>
      </c>
      <c r="J450" s="168" t="str">
        <f t="shared" si="19"/>
        <v>20130701</v>
      </c>
      <c r="K450" s="168">
        <v>1</v>
      </c>
      <c r="L450" s="168" t="str">
        <f t="shared" si="20"/>
        <v>19000101</v>
      </c>
      <c r="M450" s="34"/>
      <c r="N450" s="34"/>
      <c r="O450" s="34"/>
      <c r="P450" s="34"/>
      <c r="Q450" s="34"/>
      <c r="R450" s="34"/>
      <c r="S450" s="35"/>
      <c r="T450" s="33"/>
      <c r="U450" s="51"/>
      <c r="V450" s="51" t="s">
        <v>22058</v>
      </c>
      <c r="W450" s="51"/>
      <c r="X450" s="51"/>
      <c r="Y450" s="33"/>
      <c r="Z450" s="183"/>
      <c r="AA450" s="183"/>
      <c r="AB450" s="33"/>
      <c r="AC450" s="45" t="s">
        <v>22518</v>
      </c>
    </row>
    <row r="451" spans="1:29" x14ac:dyDescent="0.25">
      <c r="A451" s="50" t="s">
        <v>21734</v>
      </c>
      <c r="B451" s="205" t="str">
        <f>VLOOKUP(A451,'Hồ sơ nhân viên'!$A$5:$B$273,2,0)</f>
        <v>01</v>
      </c>
      <c r="C451" s="205" t="str">
        <f>+VLOOKUP(A451,'Hồ sơ nhân viên'!$A$5:$BP$273,2,0)</f>
        <v>01</v>
      </c>
      <c r="D451" s="35" t="s">
        <v>23585</v>
      </c>
      <c r="E451" s="35" t="str">
        <f>VLOOKUP(D451,'DM loại hợp đồng'!$A$4:$B$15,2,0)</f>
        <v>LHD005</v>
      </c>
      <c r="F451" s="35">
        <v>0</v>
      </c>
      <c r="G451" s="34"/>
      <c r="H451" s="34" t="str">
        <f t="shared" si="18"/>
        <v>19000100</v>
      </c>
      <c r="I451" s="168">
        <v>41456</v>
      </c>
      <c r="J451" s="168" t="str">
        <f t="shared" si="19"/>
        <v>20130701</v>
      </c>
      <c r="K451" s="168" t="s">
        <v>22646</v>
      </c>
      <c r="L451" s="168" t="e">
        <f t="shared" si="20"/>
        <v>#VALUE!</v>
      </c>
      <c r="M451" s="34"/>
      <c r="N451" s="34"/>
      <c r="O451" s="34"/>
      <c r="P451" s="34"/>
      <c r="Q451" s="34"/>
      <c r="R451" s="34"/>
      <c r="S451" s="35"/>
      <c r="T451" s="33"/>
      <c r="U451" s="51"/>
      <c r="V451" s="51" t="s">
        <v>22058</v>
      </c>
      <c r="W451" s="51"/>
      <c r="X451" s="51"/>
      <c r="Y451" s="33"/>
      <c r="Z451" s="183"/>
      <c r="AA451" s="183"/>
      <c r="AB451" s="33"/>
      <c r="AC451" s="45" t="s">
        <v>22518</v>
      </c>
    </row>
    <row r="452" spans="1:29" x14ac:dyDescent="0.25">
      <c r="A452" s="50" t="s">
        <v>21734</v>
      </c>
      <c r="B452" s="205" t="str">
        <f>VLOOKUP(A452,'Hồ sơ nhân viên'!$A$5:$B$273,2,0)</f>
        <v>01</v>
      </c>
      <c r="C452" s="205" t="str">
        <f>+VLOOKUP(A452,'Hồ sơ nhân viên'!$A$5:$BP$273,2,0)</f>
        <v>01</v>
      </c>
      <c r="D452" s="35" t="s">
        <v>23582</v>
      </c>
      <c r="E452" s="35" t="str">
        <f>VLOOKUP(D452,'DM loại hợp đồng'!$A$4:$B$15,2,0)</f>
        <v>LHD002</v>
      </c>
      <c r="F452" s="35">
        <v>0</v>
      </c>
      <c r="G452" s="34"/>
      <c r="H452" s="34" t="str">
        <f t="shared" si="18"/>
        <v>19000100</v>
      </c>
      <c r="I452" s="168">
        <v>40833</v>
      </c>
      <c r="J452" s="168" t="str">
        <f t="shared" si="19"/>
        <v>20111017</v>
      </c>
      <c r="K452" s="168">
        <v>40894</v>
      </c>
      <c r="L452" s="168" t="str">
        <f t="shared" si="20"/>
        <v>20111217</v>
      </c>
      <c r="M452" s="34"/>
      <c r="N452" s="34"/>
      <c r="O452" s="34"/>
      <c r="P452" s="34"/>
      <c r="Q452" s="34"/>
      <c r="R452" s="34"/>
      <c r="S452" s="35"/>
      <c r="T452" s="33"/>
      <c r="U452" s="51"/>
      <c r="V452" s="51" t="s">
        <v>23652</v>
      </c>
      <c r="W452" s="51"/>
      <c r="X452" s="51"/>
      <c r="Y452" s="33"/>
      <c r="Z452" s="183"/>
      <c r="AA452" s="183"/>
      <c r="AB452" s="33"/>
      <c r="AC452" s="45" t="s">
        <v>22518</v>
      </c>
    </row>
    <row r="453" spans="1:29" x14ac:dyDescent="0.25">
      <c r="A453" s="50" t="s">
        <v>21734</v>
      </c>
      <c r="B453" s="205" t="str">
        <f>VLOOKUP(A453,'Hồ sơ nhân viên'!$A$5:$B$273,2,0)</f>
        <v>01</v>
      </c>
      <c r="C453" s="205" t="str">
        <f>+VLOOKUP(A453,'Hồ sơ nhân viên'!$A$5:$BP$273,2,0)</f>
        <v>01</v>
      </c>
      <c r="D453" s="35" t="s">
        <v>23584</v>
      </c>
      <c r="E453" s="35" t="str">
        <f>VLOOKUP(D453,'DM loại hợp đồng'!$A$4:$B$15,2,0)</f>
        <v>LHD004</v>
      </c>
      <c r="F453" s="35">
        <v>0</v>
      </c>
      <c r="G453" s="34"/>
      <c r="H453" s="34" t="str">
        <f t="shared" si="18"/>
        <v>19000100</v>
      </c>
      <c r="I453" s="168">
        <v>40894</v>
      </c>
      <c r="J453" s="168" t="str">
        <f t="shared" si="19"/>
        <v>20111217</v>
      </c>
      <c r="K453" s="168">
        <v>41260</v>
      </c>
      <c r="L453" s="168" t="str">
        <f t="shared" si="20"/>
        <v>20121217</v>
      </c>
      <c r="M453" s="34"/>
      <c r="N453" s="34"/>
      <c r="O453" s="34"/>
      <c r="P453" s="34"/>
      <c r="Q453" s="34"/>
      <c r="R453" s="34"/>
      <c r="S453" s="35"/>
      <c r="T453" s="33"/>
      <c r="U453" s="51"/>
      <c r="V453" s="51" t="s">
        <v>23652</v>
      </c>
      <c r="W453" s="51"/>
      <c r="X453" s="51"/>
      <c r="Y453" s="33"/>
      <c r="Z453" s="183"/>
      <c r="AA453" s="183"/>
      <c r="AB453" s="33"/>
      <c r="AC453" s="45" t="s">
        <v>22518</v>
      </c>
    </row>
    <row r="454" spans="1:29" x14ac:dyDescent="0.25">
      <c r="A454" s="50" t="s">
        <v>23340</v>
      </c>
      <c r="B454" s="205" t="str">
        <f>VLOOKUP(A454,'Hồ sơ nhân viên'!$A$5:$B$273,2,0)</f>
        <v>01</v>
      </c>
      <c r="C454" s="205" t="str">
        <f>+VLOOKUP(A454,'Hồ sơ nhân viên'!$A$5:$BP$273,2,0)</f>
        <v>01</v>
      </c>
      <c r="D454" s="35" t="s">
        <v>23582</v>
      </c>
      <c r="E454" s="35" t="str">
        <f>VLOOKUP(D454,'DM loại hợp đồng'!$A$4:$B$15,2,0)</f>
        <v>LHD002</v>
      </c>
      <c r="F454" s="35" t="s">
        <v>24057</v>
      </c>
      <c r="G454" s="34"/>
      <c r="H454" s="34" t="str">
        <f t="shared" ref="H454:H517" si="21">YEAR(G454) &amp; IF(MONTH(G454) &lt;10,"0" &amp; MONTH(G454),MONTH(G454)) &amp;  IF(DAY(G454) &lt;10,"0" &amp; DAY(G454),DAY(G454))</f>
        <v>19000100</v>
      </c>
      <c r="I454" s="168">
        <v>41974</v>
      </c>
      <c r="J454" s="168" t="str">
        <f t="shared" ref="J454:J517" si="22">YEAR(I454) &amp; IF(MONTH(I454) &lt;10,"0" &amp; MONTH(I454),MONTH(I454)) &amp;  IF(DAY(I454) &lt;10,"0" &amp; DAY(I454),DAY(I454))</f>
        <v>20141201</v>
      </c>
      <c r="K454" s="168">
        <v>42035</v>
      </c>
      <c r="L454" s="168" t="str">
        <f t="shared" ref="L454:L517" si="23">YEAR(K454) &amp; IF(MONTH(K454) &lt;10,"0" &amp; MONTH(K454),MONTH(K454)) &amp;  IF(DAY(K454) &lt;10,"0" &amp; DAY(K454),DAY(K454))</f>
        <v>20150131</v>
      </c>
      <c r="M454" s="34"/>
      <c r="N454" s="34"/>
      <c r="O454" s="34"/>
      <c r="P454" s="34"/>
      <c r="Q454" s="34"/>
      <c r="R454" s="34"/>
      <c r="S454" s="35"/>
      <c r="T454" s="33"/>
      <c r="U454" s="51"/>
      <c r="V454" s="51" t="s">
        <v>23587</v>
      </c>
      <c r="W454" s="51"/>
      <c r="X454" s="51"/>
      <c r="Y454" s="33"/>
      <c r="Z454" s="183"/>
      <c r="AA454" s="183"/>
      <c r="AB454" s="33"/>
      <c r="AC454" s="45" t="s">
        <v>22518</v>
      </c>
    </row>
    <row r="455" spans="1:29" x14ac:dyDescent="0.25">
      <c r="A455" s="50" t="s">
        <v>23346</v>
      </c>
      <c r="B455" s="205" t="str">
        <f>VLOOKUP(A455,'Hồ sơ nhân viên'!$A$5:$B$273,2,0)</f>
        <v>01</v>
      </c>
      <c r="C455" s="205" t="str">
        <f>+VLOOKUP(A455,'Hồ sơ nhân viên'!$A$5:$BP$273,2,0)</f>
        <v>01</v>
      </c>
      <c r="D455" s="35" t="s">
        <v>23582</v>
      </c>
      <c r="E455" s="35" t="str">
        <f>VLOOKUP(D455,'DM loại hợp đồng'!$A$4:$B$15,2,0)</f>
        <v>LHD002</v>
      </c>
      <c r="F455" s="35" t="s">
        <v>24058</v>
      </c>
      <c r="G455" s="34"/>
      <c r="H455" s="34" t="str">
        <f t="shared" si="21"/>
        <v>19000100</v>
      </c>
      <c r="I455" s="168">
        <v>42278</v>
      </c>
      <c r="J455" s="168" t="str">
        <f t="shared" si="22"/>
        <v>20151001</v>
      </c>
      <c r="K455" s="168">
        <v>42277</v>
      </c>
      <c r="L455" s="168" t="str">
        <f t="shared" si="23"/>
        <v>20150930</v>
      </c>
      <c r="M455" s="34"/>
      <c r="N455" s="34"/>
      <c r="O455" s="34"/>
      <c r="P455" s="34"/>
      <c r="Q455" s="34"/>
      <c r="R455" s="34"/>
      <c r="S455" s="35"/>
      <c r="T455" s="33"/>
      <c r="U455" s="51"/>
      <c r="V455" s="51" t="s">
        <v>22074</v>
      </c>
      <c r="W455" s="51"/>
      <c r="X455" s="51"/>
      <c r="Y455" s="33"/>
      <c r="Z455" s="183"/>
      <c r="AA455" s="183"/>
      <c r="AB455" s="33"/>
      <c r="AC455" s="45" t="s">
        <v>22518</v>
      </c>
    </row>
    <row r="456" spans="1:29" x14ac:dyDescent="0.25">
      <c r="A456" s="50" t="s">
        <v>23346</v>
      </c>
      <c r="B456" s="205" t="str">
        <f>VLOOKUP(A456,'Hồ sơ nhân viên'!$A$5:$B$273,2,0)</f>
        <v>01</v>
      </c>
      <c r="C456" s="205" t="str">
        <f>+VLOOKUP(A456,'Hồ sơ nhân viên'!$A$5:$BP$273,2,0)</f>
        <v>01</v>
      </c>
      <c r="D456" s="35" t="s">
        <v>23584</v>
      </c>
      <c r="E456" s="35" t="str">
        <f>VLOOKUP(D456,'DM loại hợp đồng'!$A$4:$B$15,2,0)</f>
        <v>LHD004</v>
      </c>
      <c r="F456" s="35" t="s">
        <v>24058</v>
      </c>
      <c r="G456" s="34"/>
      <c r="H456" s="34" t="str">
        <f t="shared" si="21"/>
        <v>19000100</v>
      </c>
      <c r="I456" s="168">
        <v>42339</v>
      </c>
      <c r="J456" s="168" t="str">
        <f t="shared" si="22"/>
        <v>20151201</v>
      </c>
      <c r="K456" s="168">
        <v>42338</v>
      </c>
      <c r="L456" s="168" t="str">
        <f t="shared" si="23"/>
        <v>20151130</v>
      </c>
      <c r="M456" s="34"/>
      <c r="N456" s="34"/>
      <c r="O456" s="34"/>
      <c r="P456" s="34"/>
      <c r="Q456" s="34"/>
      <c r="R456" s="34"/>
      <c r="S456" s="35"/>
      <c r="T456" s="33"/>
      <c r="U456" s="51"/>
      <c r="V456" s="51" t="s">
        <v>22074</v>
      </c>
      <c r="W456" s="51"/>
      <c r="X456" s="51"/>
      <c r="Y456" s="33"/>
      <c r="Z456" s="183"/>
      <c r="AA456" s="183"/>
      <c r="AB456" s="33"/>
      <c r="AC456" s="45" t="s">
        <v>22518</v>
      </c>
    </row>
    <row r="457" spans="1:29" x14ac:dyDescent="0.25">
      <c r="A457" s="50" t="s">
        <v>23352</v>
      </c>
      <c r="B457" s="205" t="str">
        <f>VLOOKUP(A457,'Hồ sơ nhân viên'!$A$5:$B$273,2,0)</f>
        <v>01</v>
      </c>
      <c r="C457" s="205" t="str">
        <f>+VLOOKUP(A457,'Hồ sơ nhân viên'!$A$5:$BP$273,2,0)</f>
        <v>01</v>
      </c>
      <c r="D457" s="35" t="s">
        <v>23582</v>
      </c>
      <c r="E457" s="35" t="str">
        <f>VLOOKUP(D457,'DM loại hợp đồng'!$A$4:$B$15,2,0)</f>
        <v>LHD002</v>
      </c>
      <c r="F457" s="35" t="s">
        <v>24059</v>
      </c>
      <c r="G457" s="34"/>
      <c r="H457" s="34" t="str">
        <f t="shared" si="21"/>
        <v>19000100</v>
      </c>
      <c r="I457" s="168">
        <v>42345</v>
      </c>
      <c r="J457" s="168" t="str">
        <f t="shared" si="22"/>
        <v>20151207</v>
      </c>
      <c r="K457" s="168">
        <v>42042</v>
      </c>
      <c r="L457" s="168" t="str">
        <f t="shared" si="23"/>
        <v>20150207</v>
      </c>
      <c r="M457" s="34"/>
      <c r="N457" s="34"/>
      <c r="O457" s="34"/>
      <c r="P457" s="34"/>
      <c r="Q457" s="34"/>
      <c r="R457" s="34"/>
      <c r="S457" s="35"/>
      <c r="T457" s="33"/>
      <c r="U457" s="51"/>
      <c r="V457" s="51" t="s">
        <v>22074</v>
      </c>
      <c r="W457" s="51"/>
      <c r="X457" s="51"/>
      <c r="Y457" s="33"/>
      <c r="Z457" s="183"/>
      <c r="AA457" s="183"/>
      <c r="AB457" s="33"/>
      <c r="AC457" s="45" t="s">
        <v>22518</v>
      </c>
    </row>
    <row r="458" spans="1:29" x14ac:dyDescent="0.25">
      <c r="A458" s="50" t="s">
        <v>23352</v>
      </c>
      <c r="B458" s="205" t="str">
        <f>VLOOKUP(A458,'Hồ sơ nhân viên'!$A$5:$B$273,2,0)</f>
        <v>01</v>
      </c>
      <c r="C458" s="205" t="str">
        <f>+VLOOKUP(A458,'Hồ sơ nhân viên'!$A$5:$BP$273,2,0)</f>
        <v>01</v>
      </c>
      <c r="D458" s="35" t="s">
        <v>23584</v>
      </c>
      <c r="E458" s="35" t="str">
        <f>VLOOKUP(D458,'DM loại hợp đồng'!$A$4:$B$15,2,0)</f>
        <v>LHD004</v>
      </c>
      <c r="F458" s="35" t="s">
        <v>24059</v>
      </c>
      <c r="G458" s="34"/>
      <c r="H458" s="34" t="str">
        <f t="shared" si="21"/>
        <v>19000100</v>
      </c>
      <c r="I458" s="168">
        <v>42407</v>
      </c>
      <c r="J458" s="168" t="str">
        <f t="shared" si="22"/>
        <v>20160207</v>
      </c>
      <c r="K458" s="168">
        <v>42794</v>
      </c>
      <c r="L458" s="168" t="str">
        <f t="shared" si="23"/>
        <v>20170228</v>
      </c>
      <c r="M458" s="34"/>
      <c r="N458" s="34"/>
      <c r="O458" s="34"/>
      <c r="P458" s="34"/>
      <c r="Q458" s="34"/>
      <c r="R458" s="34"/>
      <c r="S458" s="35"/>
      <c r="T458" s="33"/>
      <c r="U458" s="51"/>
      <c r="V458" s="51" t="s">
        <v>22074</v>
      </c>
      <c r="W458" s="51"/>
      <c r="X458" s="51"/>
      <c r="Y458" s="33"/>
      <c r="Z458" s="183"/>
      <c r="AA458" s="183"/>
      <c r="AB458" s="33"/>
      <c r="AC458" s="45" t="s">
        <v>22518</v>
      </c>
    </row>
    <row r="459" spans="1:29" x14ac:dyDescent="0.25">
      <c r="A459" s="50" t="s">
        <v>23358</v>
      </c>
      <c r="B459" s="205" t="str">
        <f>VLOOKUP(A459,'Hồ sơ nhân viên'!$A$5:$B$273,2,0)</f>
        <v>01</v>
      </c>
      <c r="C459" s="205" t="str">
        <f>+VLOOKUP(A459,'Hồ sơ nhân viên'!$A$5:$BP$273,2,0)</f>
        <v>01</v>
      </c>
      <c r="D459" s="35" t="s">
        <v>23582</v>
      </c>
      <c r="E459" s="35" t="str">
        <f>VLOOKUP(D459,'DM loại hợp đồng'!$A$4:$B$15,2,0)</f>
        <v>LHD002</v>
      </c>
      <c r="F459" s="35" t="s">
        <v>24060</v>
      </c>
      <c r="G459" s="34"/>
      <c r="H459" s="34" t="str">
        <f t="shared" si="21"/>
        <v>19000100</v>
      </c>
      <c r="I459" s="168">
        <v>42354</v>
      </c>
      <c r="J459" s="168" t="str">
        <f t="shared" si="22"/>
        <v>20151216</v>
      </c>
      <c r="K459" s="168">
        <v>42063</v>
      </c>
      <c r="L459" s="168" t="str">
        <f t="shared" si="23"/>
        <v>20150228</v>
      </c>
      <c r="M459" s="34"/>
      <c r="N459" s="34"/>
      <c r="O459" s="34"/>
      <c r="P459" s="34"/>
      <c r="Q459" s="34"/>
      <c r="R459" s="34"/>
      <c r="S459" s="35"/>
      <c r="T459" s="33"/>
      <c r="U459" s="51"/>
      <c r="V459" s="51" t="s">
        <v>23653</v>
      </c>
      <c r="W459" s="51"/>
      <c r="X459" s="51"/>
      <c r="Y459" s="33"/>
      <c r="Z459" s="183"/>
      <c r="AA459" s="183"/>
      <c r="AB459" s="33"/>
      <c r="AC459" s="45" t="s">
        <v>22518</v>
      </c>
    </row>
    <row r="460" spans="1:29" x14ac:dyDescent="0.25">
      <c r="A460" s="50" t="s">
        <v>23358</v>
      </c>
      <c r="B460" s="205" t="str">
        <f>VLOOKUP(A460,'Hồ sơ nhân viên'!$A$5:$B$273,2,0)</f>
        <v>01</v>
      </c>
      <c r="C460" s="205" t="str">
        <f>+VLOOKUP(A460,'Hồ sơ nhân viên'!$A$5:$BP$273,2,0)</f>
        <v>01</v>
      </c>
      <c r="D460" s="35" t="s">
        <v>23584</v>
      </c>
      <c r="E460" s="35" t="str">
        <f>VLOOKUP(D460,'DM loại hợp đồng'!$A$4:$B$15,2,0)</f>
        <v>LHD004</v>
      </c>
      <c r="F460" s="35" t="s">
        <v>24060</v>
      </c>
      <c r="G460" s="34"/>
      <c r="H460" s="34" t="str">
        <f t="shared" si="21"/>
        <v>19000100</v>
      </c>
      <c r="I460" s="168">
        <v>42429</v>
      </c>
      <c r="J460" s="168" t="str">
        <f t="shared" si="22"/>
        <v>20160229</v>
      </c>
      <c r="K460" s="168">
        <v>42794</v>
      </c>
      <c r="L460" s="168" t="str">
        <f t="shared" si="23"/>
        <v>20170228</v>
      </c>
      <c r="M460" s="34"/>
      <c r="N460" s="34"/>
      <c r="O460" s="34"/>
      <c r="P460" s="34"/>
      <c r="Q460" s="34"/>
      <c r="R460" s="34"/>
      <c r="S460" s="35"/>
      <c r="T460" s="33"/>
      <c r="U460" s="51"/>
      <c r="V460" s="51" t="s">
        <v>23653</v>
      </c>
      <c r="W460" s="51"/>
      <c r="X460" s="51"/>
      <c r="Y460" s="33"/>
      <c r="Z460" s="183"/>
      <c r="AA460" s="183"/>
      <c r="AB460" s="33"/>
      <c r="AC460" s="45" t="s">
        <v>22518</v>
      </c>
    </row>
    <row r="461" spans="1:29" x14ac:dyDescent="0.25">
      <c r="A461" s="50" t="s">
        <v>23365</v>
      </c>
      <c r="B461" s="205" t="str">
        <f>VLOOKUP(A461,'Hồ sơ nhân viên'!$A$5:$B$273,2,0)</f>
        <v>02</v>
      </c>
      <c r="C461" s="205" t="str">
        <f>+VLOOKUP(A461,'Hồ sơ nhân viên'!$A$5:$BP$273,2,0)</f>
        <v>02</v>
      </c>
      <c r="D461" s="35" t="s">
        <v>23582</v>
      </c>
      <c r="E461" s="35" t="str">
        <f>VLOOKUP(D461,'DM loại hợp đồng'!$A$4:$B$15,2,0)</f>
        <v>LHD002</v>
      </c>
      <c r="F461" s="35" t="s">
        <v>24061</v>
      </c>
      <c r="G461" s="34"/>
      <c r="H461" s="34" t="str">
        <f t="shared" si="21"/>
        <v>19000100</v>
      </c>
      <c r="I461" s="168">
        <v>42307</v>
      </c>
      <c r="J461" s="168" t="str">
        <f t="shared" si="22"/>
        <v>20151030</v>
      </c>
      <c r="K461" s="168">
        <v>42369</v>
      </c>
      <c r="L461" s="168" t="str">
        <f t="shared" si="23"/>
        <v>20151231</v>
      </c>
      <c r="M461" s="34"/>
      <c r="N461" s="34"/>
      <c r="O461" s="34"/>
      <c r="P461" s="34"/>
      <c r="Q461" s="34"/>
      <c r="R461" s="34"/>
      <c r="S461" s="35"/>
      <c r="T461" s="33"/>
      <c r="U461" s="51"/>
      <c r="V461" s="51" t="s">
        <v>23593</v>
      </c>
      <c r="W461" s="51"/>
      <c r="X461" s="51"/>
      <c r="Y461" s="33"/>
      <c r="Z461" s="183"/>
      <c r="AA461" s="183"/>
      <c r="AB461" s="33"/>
      <c r="AC461" s="45" t="s">
        <v>22518</v>
      </c>
    </row>
    <row r="462" spans="1:29" x14ac:dyDescent="0.25">
      <c r="A462" s="50" t="s">
        <v>21657</v>
      </c>
      <c r="B462" s="205" t="str">
        <f>VLOOKUP(A462,'Hồ sơ nhân viên'!$A$5:$B$273,2,0)</f>
        <v>01</v>
      </c>
      <c r="C462" s="205" t="str">
        <f>+VLOOKUP(A462,'Hồ sơ nhân viên'!$A$5:$BP$273,2,0)</f>
        <v>01</v>
      </c>
      <c r="D462" s="35" t="s">
        <v>23582</v>
      </c>
      <c r="E462" s="35" t="str">
        <f>VLOOKUP(D462,'DM loại hợp đồng'!$A$4:$B$15,2,0)</f>
        <v>LHD002</v>
      </c>
      <c r="F462" s="35" t="s">
        <v>24062</v>
      </c>
      <c r="G462" s="34"/>
      <c r="H462" s="34" t="str">
        <f t="shared" si="21"/>
        <v>19000100</v>
      </c>
      <c r="I462" s="168">
        <v>42430</v>
      </c>
      <c r="J462" s="168" t="str">
        <f t="shared" si="22"/>
        <v>20160301</v>
      </c>
      <c r="K462" s="168">
        <v>42490</v>
      </c>
      <c r="L462" s="168" t="str">
        <f t="shared" si="23"/>
        <v>20160430</v>
      </c>
      <c r="M462" s="34"/>
      <c r="N462" s="34"/>
      <c r="O462" s="34"/>
      <c r="P462" s="34"/>
      <c r="Q462" s="34"/>
      <c r="R462" s="34"/>
      <c r="S462" s="35"/>
      <c r="T462" s="33"/>
      <c r="U462" s="51"/>
      <c r="V462" s="51" t="s">
        <v>21978</v>
      </c>
      <c r="W462" s="51"/>
      <c r="X462" s="51"/>
      <c r="Y462" s="33"/>
      <c r="Z462" s="183"/>
      <c r="AA462" s="183"/>
      <c r="AB462" s="33"/>
      <c r="AC462" s="45" t="s">
        <v>22518</v>
      </c>
    </row>
    <row r="463" spans="1:29" x14ac:dyDescent="0.25">
      <c r="A463" s="50" t="s">
        <v>21657</v>
      </c>
      <c r="B463" s="205" t="str">
        <f>VLOOKUP(A463,'Hồ sơ nhân viên'!$A$5:$B$273,2,0)</f>
        <v>01</v>
      </c>
      <c r="C463" s="205" t="str">
        <f>+VLOOKUP(A463,'Hồ sơ nhân viên'!$A$5:$BP$273,2,0)</f>
        <v>01</v>
      </c>
      <c r="D463" s="35" t="s">
        <v>23584</v>
      </c>
      <c r="E463" s="35" t="str">
        <f>VLOOKUP(D463,'DM loại hợp đồng'!$A$4:$B$15,2,0)</f>
        <v>LHD004</v>
      </c>
      <c r="F463" s="35" t="s">
        <v>24062</v>
      </c>
      <c r="G463" s="34"/>
      <c r="H463" s="34" t="str">
        <f t="shared" si="21"/>
        <v>19000100</v>
      </c>
      <c r="I463" s="168">
        <v>42491</v>
      </c>
      <c r="J463" s="168" t="str">
        <f t="shared" si="22"/>
        <v>20160501</v>
      </c>
      <c r="K463" s="168">
        <v>43220</v>
      </c>
      <c r="L463" s="168" t="str">
        <f t="shared" si="23"/>
        <v>20180430</v>
      </c>
      <c r="M463" s="34"/>
      <c r="N463" s="34"/>
      <c r="O463" s="34"/>
      <c r="P463" s="34"/>
      <c r="Q463" s="34"/>
      <c r="R463" s="34"/>
      <c r="S463" s="35"/>
      <c r="T463" s="33"/>
      <c r="U463" s="51"/>
      <c r="V463" s="51" t="s">
        <v>23654</v>
      </c>
      <c r="W463" s="51"/>
      <c r="X463" s="51"/>
      <c r="Y463" s="33"/>
      <c r="Z463" s="183"/>
      <c r="AA463" s="183"/>
      <c r="AB463" s="33"/>
      <c r="AC463" s="45" t="s">
        <v>22518</v>
      </c>
    </row>
    <row r="464" spans="1:29" x14ac:dyDescent="0.25">
      <c r="A464" s="50" t="s">
        <v>23382</v>
      </c>
      <c r="B464" s="205" t="str">
        <f>VLOOKUP(A464,'Hồ sơ nhân viên'!$A$5:$B$273,2,0)</f>
        <v>01</v>
      </c>
      <c r="C464" s="205" t="str">
        <f>+VLOOKUP(A464,'Hồ sơ nhân viên'!$A$5:$BP$273,2,0)</f>
        <v>01</v>
      </c>
      <c r="D464" s="35" t="s">
        <v>23582</v>
      </c>
      <c r="E464" s="35" t="str">
        <f>VLOOKUP(D464,'DM loại hợp đồng'!$A$4:$B$15,2,0)</f>
        <v>LHD002</v>
      </c>
      <c r="F464" s="35" t="e">
        <v>#N/A</v>
      </c>
      <c r="G464" s="34"/>
      <c r="H464" s="34" t="str">
        <f t="shared" si="21"/>
        <v>19000100</v>
      </c>
      <c r="I464" s="168">
        <v>42597</v>
      </c>
      <c r="J464" s="168" t="str">
        <f t="shared" si="22"/>
        <v>20160815</v>
      </c>
      <c r="K464" s="168">
        <v>42674</v>
      </c>
      <c r="L464" s="168" t="str">
        <f t="shared" si="23"/>
        <v>20161031</v>
      </c>
      <c r="M464" s="34"/>
      <c r="N464" s="34"/>
      <c r="O464" s="34"/>
      <c r="P464" s="34"/>
      <c r="Q464" s="34"/>
      <c r="R464" s="34"/>
      <c r="S464" s="35"/>
      <c r="T464" s="33"/>
      <c r="U464" s="51"/>
      <c r="V464" s="51" t="s">
        <v>23655</v>
      </c>
      <c r="W464" s="51"/>
      <c r="X464" s="51"/>
      <c r="Y464" s="33"/>
      <c r="Z464" s="183"/>
      <c r="AA464" s="183"/>
      <c r="AB464" s="33"/>
      <c r="AC464" s="45" t="s">
        <v>22518</v>
      </c>
    </row>
    <row r="465" spans="1:29" x14ac:dyDescent="0.25">
      <c r="A465" s="50" t="s">
        <v>23258</v>
      </c>
      <c r="B465" s="205" t="str">
        <f>VLOOKUP(A465,'Hồ sơ nhân viên'!$A$5:$B$273,2,0)</f>
        <v>01</v>
      </c>
      <c r="C465" s="205" t="str">
        <f>+VLOOKUP(A465,'Hồ sơ nhân viên'!$A$5:$BP$273,2,0)</f>
        <v>01</v>
      </c>
      <c r="D465" s="35" t="s">
        <v>23584</v>
      </c>
      <c r="E465" s="35" t="str">
        <f>VLOOKUP(D465,'DM loại hợp đồng'!$A$4:$B$15,2,0)</f>
        <v>LHD004</v>
      </c>
      <c r="F465" s="35" t="s">
        <v>24035</v>
      </c>
      <c r="G465" s="34"/>
      <c r="H465" s="34" t="str">
        <f t="shared" si="21"/>
        <v>19000100</v>
      </c>
      <c r="I465" s="168">
        <v>42583</v>
      </c>
      <c r="J465" s="168" t="str">
        <f t="shared" si="22"/>
        <v>20160801</v>
      </c>
      <c r="K465" s="168">
        <v>42947</v>
      </c>
      <c r="L465" s="168" t="str">
        <f t="shared" si="23"/>
        <v>20170731</v>
      </c>
      <c r="M465" s="34"/>
      <c r="N465" s="34"/>
      <c r="O465" s="34"/>
      <c r="P465" s="34"/>
      <c r="Q465" s="34"/>
      <c r="R465" s="34"/>
      <c r="S465" s="35"/>
      <c r="T465" s="33"/>
      <c r="U465" s="51"/>
      <c r="V465" s="51" t="s">
        <v>22646</v>
      </c>
      <c r="W465" s="51"/>
      <c r="X465" s="51"/>
      <c r="Y465" s="33"/>
      <c r="Z465" s="183"/>
      <c r="AA465" s="183"/>
      <c r="AB465" s="33"/>
      <c r="AC465" s="45" t="s">
        <v>22518</v>
      </c>
    </row>
    <row r="466" spans="1:29" x14ac:dyDescent="0.25">
      <c r="A466" s="50" t="s">
        <v>23329</v>
      </c>
      <c r="B466" s="205" t="str">
        <f>VLOOKUP(A466,'Hồ sơ nhân viên'!$A$5:$B$273,2,0)</f>
        <v>01</v>
      </c>
      <c r="C466" s="205" t="str">
        <f>+VLOOKUP(A466,'Hồ sơ nhân viên'!$A$5:$BP$273,2,0)</f>
        <v>01</v>
      </c>
      <c r="D466" s="35" t="s">
        <v>23586</v>
      </c>
      <c r="E466" s="35" t="str">
        <f>VLOOKUP(D466,'DM loại hợp đồng'!$A$4:$B$15,2,0)</f>
        <v>LHD010</v>
      </c>
      <c r="F466" s="35" t="s">
        <v>24052</v>
      </c>
      <c r="G466" s="34"/>
      <c r="H466" s="34" t="str">
        <f t="shared" si="21"/>
        <v>19000100</v>
      </c>
      <c r="I466" s="168">
        <v>42339</v>
      </c>
      <c r="J466" s="168" t="str">
        <f t="shared" si="22"/>
        <v>20151201</v>
      </c>
      <c r="K466" s="168">
        <v>42428</v>
      </c>
      <c r="L466" s="168" t="str">
        <f t="shared" si="23"/>
        <v>20160228</v>
      </c>
      <c r="M466" s="34"/>
      <c r="N466" s="34"/>
      <c r="O466" s="34"/>
      <c r="P466" s="34"/>
      <c r="Q466" s="34"/>
      <c r="R466" s="34"/>
      <c r="S466" s="35"/>
      <c r="T466" s="33"/>
      <c r="U466" s="51"/>
      <c r="V466" s="51" t="s">
        <v>23656</v>
      </c>
      <c r="W466" s="51"/>
      <c r="X466" s="51"/>
      <c r="Y466" s="33"/>
      <c r="Z466" s="183"/>
      <c r="AA466" s="183"/>
      <c r="AB466" s="33"/>
      <c r="AC466" s="45" t="s">
        <v>22518</v>
      </c>
    </row>
    <row r="467" spans="1:29" x14ac:dyDescent="0.25">
      <c r="A467" s="50" t="s">
        <v>23394</v>
      </c>
      <c r="B467" s="205" t="str">
        <f>VLOOKUP(A467,'Hồ sơ nhân viên'!$A$5:$B$273,2,0)</f>
        <v>01</v>
      </c>
      <c r="C467" s="205" t="str">
        <f>+VLOOKUP(A467,'Hồ sơ nhân viên'!$A$5:$BP$273,2,0)</f>
        <v>01</v>
      </c>
      <c r="D467" s="35" t="s">
        <v>23582</v>
      </c>
      <c r="E467" s="35" t="str">
        <f>VLOOKUP(D467,'DM loại hợp đồng'!$A$4:$B$15,2,0)</f>
        <v>LHD002</v>
      </c>
      <c r="F467" s="35" t="s">
        <v>23883</v>
      </c>
      <c r="G467" s="34"/>
      <c r="H467" s="34" t="str">
        <f t="shared" si="21"/>
        <v>19000100</v>
      </c>
      <c r="I467" s="168">
        <v>42614</v>
      </c>
      <c r="J467" s="168" t="str">
        <f t="shared" si="22"/>
        <v>20160901</v>
      </c>
      <c r="K467" s="168">
        <v>42673</v>
      </c>
      <c r="L467" s="168" t="str">
        <f t="shared" si="23"/>
        <v>20161030</v>
      </c>
      <c r="M467" s="34"/>
      <c r="N467" s="34"/>
      <c r="O467" s="34"/>
      <c r="P467" s="34"/>
      <c r="Q467" s="34"/>
      <c r="R467" s="34"/>
      <c r="S467" s="35"/>
      <c r="T467" s="33"/>
      <c r="U467" s="51"/>
      <c r="V467" s="51" t="s">
        <v>23657</v>
      </c>
      <c r="W467" s="51"/>
      <c r="X467" s="51"/>
      <c r="Y467" s="33"/>
      <c r="Z467" s="183"/>
      <c r="AA467" s="183"/>
      <c r="AB467" s="33"/>
      <c r="AC467" s="45" t="s">
        <v>22518</v>
      </c>
    </row>
    <row r="468" spans="1:29" x14ac:dyDescent="0.25">
      <c r="A468" s="50" t="s">
        <v>23394</v>
      </c>
      <c r="B468" s="205" t="str">
        <f>VLOOKUP(A468,'Hồ sơ nhân viên'!$A$5:$B$273,2,0)</f>
        <v>01</v>
      </c>
      <c r="C468" s="205" t="str">
        <f>+VLOOKUP(A468,'Hồ sơ nhân viên'!$A$5:$BP$273,2,0)</f>
        <v>01</v>
      </c>
      <c r="D468" s="35" t="s">
        <v>23584</v>
      </c>
      <c r="E468" s="35" t="str">
        <f>VLOOKUP(D468,'DM loại hợp đồng'!$A$4:$B$15,2,0)</f>
        <v>LHD004</v>
      </c>
      <c r="F468" s="35" t="s">
        <v>23883</v>
      </c>
      <c r="G468" s="34"/>
      <c r="H468" s="34" t="str">
        <f t="shared" si="21"/>
        <v>19000100</v>
      </c>
      <c r="I468" s="168">
        <v>42675</v>
      </c>
      <c r="J468" s="168" t="str">
        <f t="shared" si="22"/>
        <v>20161101</v>
      </c>
      <c r="K468" s="168">
        <v>43039</v>
      </c>
      <c r="L468" s="168" t="str">
        <f t="shared" si="23"/>
        <v>20171031</v>
      </c>
      <c r="M468" s="34"/>
      <c r="N468" s="34"/>
      <c r="O468" s="34"/>
      <c r="P468" s="34"/>
      <c r="Q468" s="34"/>
      <c r="R468" s="34"/>
      <c r="S468" s="35"/>
      <c r="T468" s="33"/>
      <c r="U468" s="51"/>
      <c r="V468" s="51" t="s">
        <v>23657</v>
      </c>
      <c r="W468" s="51"/>
      <c r="X468" s="51"/>
      <c r="Y468" s="33"/>
      <c r="Z468" s="183"/>
      <c r="AA468" s="183"/>
      <c r="AB468" s="33"/>
      <c r="AC468" s="45" t="s">
        <v>22518</v>
      </c>
    </row>
    <row r="469" spans="1:29" x14ac:dyDescent="0.25">
      <c r="A469" s="50" t="s">
        <v>23399</v>
      </c>
      <c r="B469" s="205" t="str">
        <f>VLOOKUP(A469,'Hồ sơ nhân viên'!$A$5:$B$273,2,0)</f>
        <v>01</v>
      </c>
      <c r="C469" s="205" t="str">
        <f>+VLOOKUP(A469,'Hồ sơ nhân viên'!$A$5:$BP$273,2,0)</f>
        <v>01</v>
      </c>
      <c r="D469" s="35" t="s">
        <v>23582</v>
      </c>
      <c r="E469" s="35" t="str">
        <f>VLOOKUP(D469,'DM loại hợp đồng'!$A$4:$B$15,2,0)</f>
        <v>LHD002</v>
      </c>
      <c r="F469" s="35">
        <v>0</v>
      </c>
      <c r="G469" s="34"/>
      <c r="H469" s="34" t="str">
        <f t="shared" si="21"/>
        <v>19000100</v>
      </c>
      <c r="I469" s="168">
        <v>42618</v>
      </c>
      <c r="J469" s="168" t="str">
        <f t="shared" si="22"/>
        <v>20160905</v>
      </c>
      <c r="K469" s="168">
        <v>42679</v>
      </c>
      <c r="L469" s="168" t="str">
        <f t="shared" si="23"/>
        <v>20161105</v>
      </c>
      <c r="M469" s="34"/>
      <c r="N469" s="34"/>
      <c r="O469" s="34"/>
      <c r="P469" s="34"/>
      <c r="Q469" s="34"/>
      <c r="R469" s="34"/>
      <c r="S469" s="35"/>
      <c r="T469" s="33"/>
      <c r="U469" s="51"/>
      <c r="V469" s="51" t="s">
        <v>22146</v>
      </c>
      <c r="W469" s="51"/>
      <c r="X469" s="51"/>
      <c r="Y469" s="33"/>
      <c r="Z469" s="183"/>
      <c r="AA469" s="183"/>
      <c r="AB469" s="33"/>
      <c r="AC469" s="45" t="s">
        <v>22518</v>
      </c>
    </row>
    <row r="470" spans="1:29" x14ac:dyDescent="0.25">
      <c r="A470" s="50" t="s">
        <v>21807</v>
      </c>
      <c r="B470" s="205" t="str">
        <f>VLOOKUP(A470,'Hồ sơ nhân viên'!$A$5:$B$273,2,0)</f>
        <v>01</v>
      </c>
      <c r="C470" s="205" t="str">
        <f>+VLOOKUP(A470,'Hồ sơ nhân viên'!$A$5:$BP$273,2,0)</f>
        <v>01</v>
      </c>
      <c r="D470" s="35" t="s">
        <v>23582</v>
      </c>
      <c r="E470" s="35" t="str">
        <f>VLOOKUP(D470,'DM loại hợp đồng'!$A$4:$B$15,2,0)</f>
        <v>LHD002</v>
      </c>
      <c r="F470" s="35" t="s">
        <v>24063</v>
      </c>
      <c r="G470" s="34"/>
      <c r="H470" s="34" t="str">
        <f t="shared" si="21"/>
        <v>19000100</v>
      </c>
      <c r="I470" s="168">
        <v>43720</v>
      </c>
      <c r="J470" s="168" t="str">
        <f t="shared" si="22"/>
        <v>20190912</v>
      </c>
      <c r="K470" s="168">
        <v>42686</v>
      </c>
      <c r="L470" s="168" t="str">
        <f t="shared" si="23"/>
        <v>20161112</v>
      </c>
      <c r="M470" s="34"/>
      <c r="N470" s="34"/>
      <c r="O470" s="34"/>
      <c r="P470" s="34"/>
      <c r="Q470" s="34"/>
      <c r="R470" s="34"/>
      <c r="S470" s="35"/>
      <c r="T470" s="33"/>
      <c r="U470" s="51"/>
      <c r="V470" s="51" t="s">
        <v>23625</v>
      </c>
      <c r="W470" s="51"/>
      <c r="X470" s="51"/>
      <c r="Y470" s="33"/>
      <c r="Z470" s="183"/>
      <c r="AA470" s="183"/>
      <c r="AB470" s="33"/>
      <c r="AC470" s="45" t="s">
        <v>22518</v>
      </c>
    </row>
    <row r="471" spans="1:29" x14ac:dyDescent="0.25">
      <c r="A471" s="50" t="s">
        <v>21807</v>
      </c>
      <c r="B471" s="205" t="str">
        <f>VLOOKUP(A471,'Hồ sơ nhân viên'!$A$5:$B$273,2,0)</f>
        <v>01</v>
      </c>
      <c r="C471" s="205" t="str">
        <f>+VLOOKUP(A471,'Hồ sơ nhân viên'!$A$5:$BP$273,2,0)</f>
        <v>01</v>
      </c>
      <c r="D471" s="35" t="s">
        <v>23586</v>
      </c>
      <c r="E471" s="35" t="str">
        <f>VLOOKUP(D471,'DM loại hợp đồng'!$A$4:$B$15,2,0)</f>
        <v>LHD010</v>
      </c>
      <c r="F471" s="35" t="s">
        <v>24063</v>
      </c>
      <c r="G471" s="34"/>
      <c r="H471" s="34" t="str">
        <f t="shared" si="21"/>
        <v>19000100</v>
      </c>
      <c r="I471" s="168">
        <v>42686</v>
      </c>
      <c r="J471" s="168" t="str">
        <f t="shared" si="22"/>
        <v>20161112</v>
      </c>
      <c r="K471" s="168">
        <v>42866</v>
      </c>
      <c r="L471" s="168" t="str">
        <f t="shared" si="23"/>
        <v>20170511</v>
      </c>
      <c r="M471" s="34"/>
      <c r="N471" s="34"/>
      <c r="O471" s="34"/>
      <c r="P471" s="34"/>
      <c r="Q471" s="34"/>
      <c r="R471" s="34"/>
      <c r="S471" s="35"/>
      <c r="T471" s="33"/>
      <c r="U471" s="51"/>
      <c r="V471" s="51" t="s">
        <v>23625</v>
      </c>
      <c r="W471" s="51"/>
      <c r="X471" s="51"/>
      <c r="Y471" s="33"/>
      <c r="Z471" s="183"/>
      <c r="AA471" s="183"/>
      <c r="AB471" s="33"/>
      <c r="AC471" s="45" t="s">
        <v>22518</v>
      </c>
    </row>
    <row r="472" spans="1:29" x14ac:dyDescent="0.25">
      <c r="A472" s="50" t="s">
        <v>21808</v>
      </c>
      <c r="B472" s="205" t="str">
        <f>VLOOKUP(A472,'Hồ sơ nhân viên'!$A$5:$B$273,2,0)</f>
        <v>01</v>
      </c>
      <c r="C472" s="205" t="str">
        <f>+VLOOKUP(A472,'Hồ sơ nhân viên'!$A$5:$BP$273,2,0)</f>
        <v>01</v>
      </c>
      <c r="D472" s="35" t="s">
        <v>23582</v>
      </c>
      <c r="E472" s="35" t="str">
        <f>VLOOKUP(D472,'DM loại hợp đồng'!$A$4:$B$15,2,0)</f>
        <v>LHD002</v>
      </c>
      <c r="F472" s="35" t="s">
        <v>24064</v>
      </c>
      <c r="G472" s="34"/>
      <c r="H472" s="34" t="str">
        <f t="shared" si="21"/>
        <v>19000100</v>
      </c>
      <c r="I472" s="168">
        <v>42646</v>
      </c>
      <c r="J472" s="168" t="str">
        <f t="shared" si="22"/>
        <v>20161003</v>
      </c>
      <c r="K472" s="168">
        <v>42707</v>
      </c>
      <c r="L472" s="168" t="str">
        <f t="shared" si="23"/>
        <v>20161203</v>
      </c>
      <c r="M472" s="34"/>
      <c r="N472" s="34"/>
      <c r="O472" s="34"/>
      <c r="P472" s="34"/>
      <c r="Q472" s="34"/>
      <c r="R472" s="34"/>
      <c r="S472" s="35"/>
      <c r="T472" s="33"/>
      <c r="U472" s="51"/>
      <c r="V472" s="51" t="s">
        <v>23625</v>
      </c>
      <c r="W472" s="51"/>
      <c r="X472" s="51"/>
      <c r="Y472" s="33"/>
      <c r="Z472" s="183"/>
      <c r="AA472" s="183"/>
      <c r="AB472" s="33"/>
      <c r="AC472" s="45" t="s">
        <v>22518</v>
      </c>
    </row>
    <row r="473" spans="1:29" x14ac:dyDescent="0.25">
      <c r="A473" s="50" t="s">
        <v>21808</v>
      </c>
      <c r="B473" s="205" t="str">
        <f>VLOOKUP(A473,'Hồ sơ nhân viên'!$A$5:$B$273,2,0)</f>
        <v>01</v>
      </c>
      <c r="C473" s="205" t="str">
        <f>+VLOOKUP(A473,'Hồ sơ nhân viên'!$A$5:$BP$273,2,0)</f>
        <v>01</v>
      </c>
      <c r="D473" s="35" t="s">
        <v>23584</v>
      </c>
      <c r="E473" s="35" t="str">
        <f>VLOOKUP(D473,'DM loại hợp đồng'!$A$4:$B$15,2,0)</f>
        <v>LHD004</v>
      </c>
      <c r="F473" s="35" t="s">
        <v>24064</v>
      </c>
      <c r="G473" s="34"/>
      <c r="H473" s="34" t="str">
        <f t="shared" si="21"/>
        <v>19000100</v>
      </c>
      <c r="I473" s="168">
        <v>42707</v>
      </c>
      <c r="J473" s="168" t="str">
        <f t="shared" si="22"/>
        <v>20161203</v>
      </c>
      <c r="K473" s="168">
        <v>43069</v>
      </c>
      <c r="L473" s="168" t="str">
        <f t="shared" si="23"/>
        <v>20171130</v>
      </c>
      <c r="M473" s="34"/>
      <c r="N473" s="34"/>
      <c r="O473" s="34"/>
      <c r="P473" s="34"/>
      <c r="Q473" s="34"/>
      <c r="R473" s="34"/>
      <c r="S473" s="35"/>
      <c r="T473" s="33"/>
      <c r="U473" s="51"/>
      <c r="V473" s="51" t="s">
        <v>23658</v>
      </c>
      <c r="W473" s="51"/>
      <c r="X473" s="51"/>
      <c r="Y473" s="33"/>
      <c r="Z473" s="183"/>
      <c r="AA473" s="183"/>
      <c r="AB473" s="33"/>
      <c r="AC473" s="45" t="s">
        <v>22518</v>
      </c>
    </row>
    <row r="474" spans="1:29" x14ac:dyDescent="0.25">
      <c r="A474" s="50" t="s">
        <v>21809</v>
      </c>
      <c r="B474" s="205" t="str">
        <f>VLOOKUP(A474,'Hồ sơ nhân viên'!$A$5:$B$273,2,0)</f>
        <v>01</v>
      </c>
      <c r="C474" s="205" t="str">
        <f>+VLOOKUP(A474,'Hồ sơ nhân viên'!$A$5:$BP$273,2,0)</f>
        <v>01</v>
      </c>
      <c r="D474" s="35" t="s">
        <v>23582</v>
      </c>
      <c r="E474" s="35" t="str">
        <f>VLOOKUP(D474,'DM loại hợp đồng'!$A$4:$B$15,2,0)</f>
        <v>LHD002</v>
      </c>
      <c r="F474" s="35" t="s">
        <v>24065</v>
      </c>
      <c r="G474" s="34"/>
      <c r="H474" s="34" t="str">
        <f t="shared" si="21"/>
        <v>19000100</v>
      </c>
      <c r="I474" s="168">
        <v>42675</v>
      </c>
      <c r="J474" s="168" t="str">
        <f t="shared" si="22"/>
        <v>20161101</v>
      </c>
      <c r="K474" s="168">
        <v>42735</v>
      </c>
      <c r="L474" s="168" t="str">
        <f t="shared" si="23"/>
        <v>20161231</v>
      </c>
      <c r="M474" s="34"/>
      <c r="N474" s="34"/>
      <c r="O474" s="34"/>
      <c r="P474" s="34"/>
      <c r="Q474" s="34"/>
      <c r="R474" s="34"/>
      <c r="S474" s="35"/>
      <c r="T474" s="33"/>
      <c r="U474" s="51"/>
      <c r="V474" s="51" t="s">
        <v>23613</v>
      </c>
      <c r="W474" s="51"/>
      <c r="X474" s="51"/>
      <c r="Y474" s="33"/>
      <c r="Z474" s="183"/>
      <c r="AA474" s="183"/>
      <c r="AB474" s="33"/>
      <c r="AC474" s="45" t="s">
        <v>22518</v>
      </c>
    </row>
    <row r="475" spans="1:29" x14ac:dyDescent="0.25">
      <c r="A475" s="50" t="s">
        <v>21811</v>
      </c>
      <c r="B475" s="205" t="str">
        <f>VLOOKUP(A475,'Hồ sơ nhân viên'!$A$5:$B$273,2,0)</f>
        <v>01</v>
      </c>
      <c r="C475" s="205" t="str">
        <f>+VLOOKUP(A475,'Hồ sơ nhân viên'!$A$5:$BP$273,2,0)</f>
        <v>01</v>
      </c>
      <c r="D475" s="35" t="s">
        <v>23582</v>
      </c>
      <c r="E475" s="35" t="str">
        <f>VLOOKUP(D475,'DM loại hợp đồng'!$A$4:$B$15,2,0)</f>
        <v>LHD002</v>
      </c>
      <c r="F475" s="35">
        <v>0</v>
      </c>
      <c r="G475" s="34"/>
      <c r="H475" s="34" t="str">
        <f t="shared" si="21"/>
        <v>19000100</v>
      </c>
      <c r="I475" s="168">
        <v>42681</v>
      </c>
      <c r="J475" s="168" t="str">
        <f t="shared" si="22"/>
        <v>20161107</v>
      </c>
      <c r="K475" s="168">
        <v>42376</v>
      </c>
      <c r="L475" s="168" t="str">
        <f t="shared" si="23"/>
        <v>20160107</v>
      </c>
      <c r="M475" s="34"/>
      <c r="N475" s="34"/>
      <c r="O475" s="34"/>
      <c r="P475" s="34"/>
      <c r="Q475" s="34"/>
      <c r="R475" s="34"/>
      <c r="S475" s="35"/>
      <c r="T475" s="33"/>
      <c r="U475" s="51"/>
      <c r="V475" s="51" t="s">
        <v>23625</v>
      </c>
      <c r="W475" s="51"/>
      <c r="X475" s="51"/>
      <c r="Y475" s="33"/>
      <c r="Z475" s="183"/>
      <c r="AA475" s="183"/>
      <c r="AB475" s="33"/>
      <c r="AC475" s="45" t="s">
        <v>22518</v>
      </c>
    </row>
    <row r="476" spans="1:29" x14ac:dyDescent="0.25">
      <c r="A476" s="50" t="s">
        <v>21814</v>
      </c>
      <c r="B476" s="205" t="str">
        <f>VLOOKUP(A476,'Hồ sơ nhân viên'!$A$5:$B$273,2,0)</f>
        <v>01</v>
      </c>
      <c r="C476" s="205" t="str">
        <f>+VLOOKUP(A476,'Hồ sơ nhân viên'!$A$5:$BP$273,2,0)</f>
        <v>01</v>
      </c>
      <c r="D476" s="35" t="s">
        <v>23582</v>
      </c>
      <c r="E476" s="35" t="str">
        <f>VLOOKUP(D476,'DM loại hợp đồng'!$A$4:$B$15,2,0)</f>
        <v>LHD002</v>
      </c>
      <c r="F476" s="35">
        <v>0</v>
      </c>
      <c r="G476" s="34"/>
      <c r="H476" s="34" t="str">
        <f t="shared" si="21"/>
        <v>19000100</v>
      </c>
      <c r="I476" s="168">
        <v>42695</v>
      </c>
      <c r="J476" s="168" t="str">
        <f t="shared" si="22"/>
        <v>20161121</v>
      </c>
      <c r="K476" s="168">
        <v>42390</v>
      </c>
      <c r="L476" s="168" t="str">
        <f t="shared" si="23"/>
        <v>20160121</v>
      </c>
      <c r="M476" s="34"/>
      <c r="N476" s="34"/>
      <c r="O476" s="34"/>
      <c r="P476" s="34"/>
      <c r="Q476" s="34"/>
      <c r="R476" s="34"/>
      <c r="S476" s="35"/>
      <c r="T476" s="33"/>
      <c r="U476" s="51"/>
      <c r="V476" s="51" t="s">
        <v>22646</v>
      </c>
      <c r="W476" s="51"/>
      <c r="X476" s="51"/>
      <c r="Y476" s="33"/>
      <c r="Z476" s="183"/>
      <c r="AA476" s="183"/>
      <c r="AB476" s="33"/>
      <c r="AC476" s="45" t="s">
        <v>22518</v>
      </c>
    </row>
    <row r="477" spans="1:29" x14ac:dyDescent="0.25">
      <c r="A477" s="50" t="s">
        <v>23405</v>
      </c>
      <c r="B477" s="205" t="str">
        <f>VLOOKUP(A477,'Hồ sơ nhân viên'!$A$5:$B$273,2,0)</f>
        <v>01</v>
      </c>
      <c r="C477" s="205" t="str">
        <f>+VLOOKUP(A477,'Hồ sơ nhân viên'!$A$5:$BP$273,2,0)</f>
        <v>01</v>
      </c>
      <c r="D477" s="35" t="s">
        <v>23582</v>
      </c>
      <c r="E477" s="35" t="str">
        <f>VLOOKUP(D477,'DM loại hợp đồng'!$A$4:$B$15,2,0)</f>
        <v>LHD002</v>
      </c>
      <c r="F477" s="35">
        <v>0</v>
      </c>
      <c r="G477" s="34"/>
      <c r="H477" s="34" t="str">
        <f t="shared" si="21"/>
        <v>19000100</v>
      </c>
      <c r="I477" s="168">
        <v>42695</v>
      </c>
      <c r="J477" s="168" t="str">
        <f t="shared" si="22"/>
        <v>20161121</v>
      </c>
      <c r="K477" s="168">
        <v>42755</v>
      </c>
      <c r="L477" s="168" t="str">
        <f t="shared" si="23"/>
        <v>20170120</v>
      </c>
      <c r="M477" s="34"/>
      <c r="N477" s="34"/>
      <c r="O477" s="34"/>
      <c r="P477" s="34"/>
      <c r="Q477" s="34"/>
      <c r="R477" s="34"/>
      <c r="S477" s="35"/>
      <c r="T477" s="33"/>
      <c r="U477" s="51"/>
      <c r="V477" s="51" t="s">
        <v>22146</v>
      </c>
      <c r="W477" s="51"/>
      <c r="X477" s="51"/>
      <c r="Y477" s="33"/>
      <c r="Z477" s="183"/>
      <c r="AA477" s="183"/>
      <c r="AB477" s="33"/>
      <c r="AC477" s="45" t="s">
        <v>22518</v>
      </c>
    </row>
    <row r="478" spans="1:29" x14ac:dyDescent="0.25">
      <c r="A478" s="50" t="s">
        <v>23411</v>
      </c>
      <c r="B478" s="205" t="str">
        <f>VLOOKUP(A478,'Hồ sơ nhân viên'!$A$5:$B$273,2,0)</f>
        <v>01</v>
      </c>
      <c r="C478" s="205" t="str">
        <f>+VLOOKUP(A478,'Hồ sơ nhân viên'!$A$5:$BP$273,2,0)</f>
        <v>01</v>
      </c>
      <c r="D478" s="35" t="s">
        <v>23582</v>
      </c>
      <c r="E478" s="35" t="str">
        <f>VLOOKUP(D478,'DM loại hợp đồng'!$A$4:$B$15,2,0)</f>
        <v>LHD002</v>
      </c>
      <c r="F478" s="35">
        <v>0</v>
      </c>
      <c r="G478" s="34"/>
      <c r="H478" s="34" t="str">
        <f t="shared" si="21"/>
        <v>19000100</v>
      </c>
      <c r="I478" s="168">
        <v>42702</v>
      </c>
      <c r="J478" s="168" t="str">
        <f t="shared" si="22"/>
        <v>20161128</v>
      </c>
      <c r="K478" s="168">
        <v>42763</v>
      </c>
      <c r="L478" s="168" t="str">
        <f t="shared" si="23"/>
        <v>20170128</v>
      </c>
      <c r="M478" s="34"/>
      <c r="N478" s="34"/>
      <c r="O478" s="34"/>
      <c r="P478" s="34"/>
      <c r="Q478" s="34"/>
      <c r="R478" s="34"/>
      <c r="S478" s="35"/>
      <c r="T478" s="33"/>
      <c r="U478" s="51"/>
      <c r="V478" s="51" t="s">
        <v>22146</v>
      </c>
      <c r="W478" s="51"/>
      <c r="X478" s="51"/>
      <c r="Y478" s="33"/>
      <c r="Z478" s="183"/>
      <c r="AA478" s="183"/>
      <c r="AB478" s="33"/>
      <c r="AC478" s="45" t="s">
        <v>22518</v>
      </c>
    </row>
    <row r="479" spans="1:29" x14ac:dyDescent="0.25">
      <c r="A479" s="50" t="s">
        <v>21669</v>
      </c>
      <c r="B479" s="205" t="str">
        <f>VLOOKUP(A479,'Hồ sơ nhân viên'!$A$5:$B$273,2,0)</f>
        <v>02</v>
      </c>
      <c r="C479" s="205" t="str">
        <f>+VLOOKUP(A479,'Hồ sơ nhân viên'!$A$5:$BP$273,2,0)</f>
        <v>02</v>
      </c>
      <c r="D479" s="35" t="s">
        <v>24166</v>
      </c>
      <c r="E479" s="35" t="str">
        <f>VLOOKUP(D479,'DM loại hợp đồng'!$A$4:$B$15,2,0)</f>
        <v>LHD006</v>
      </c>
      <c r="F479" s="35" t="s">
        <v>24167</v>
      </c>
      <c r="G479" s="168">
        <v>42309</v>
      </c>
      <c r="H479" s="34" t="str">
        <f t="shared" si="21"/>
        <v>20151101</v>
      </c>
      <c r="I479" s="168">
        <v>42309</v>
      </c>
      <c r="J479" s="168" t="str">
        <f t="shared" si="22"/>
        <v>20151101</v>
      </c>
      <c r="K479" s="168">
        <v>42428</v>
      </c>
      <c r="L479" s="168" t="str">
        <f t="shared" si="23"/>
        <v>20160228</v>
      </c>
      <c r="M479" s="34"/>
      <c r="N479" s="34"/>
      <c r="O479" s="34"/>
      <c r="P479" s="34"/>
      <c r="Q479" s="34"/>
      <c r="R479" s="34"/>
      <c r="S479" s="35"/>
      <c r="T479" s="33"/>
      <c r="U479" s="51"/>
      <c r="V479" s="51" t="s">
        <v>22646</v>
      </c>
      <c r="W479" s="51"/>
      <c r="X479" s="51"/>
      <c r="Y479" s="33"/>
      <c r="Z479" s="183"/>
      <c r="AA479" s="183"/>
      <c r="AB479" s="33"/>
      <c r="AC479" s="45" t="s">
        <v>22518</v>
      </c>
    </row>
    <row r="480" spans="1:29" x14ac:dyDescent="0.25">
      <c r="A480" s="50" t="s">
        <v>21669</v>
      </c>
      <c r="B480" s="205" t="str">
        <f>VLOOKUP(A480,'Hồ sơ nhân viên'!$A$5:$B$273,2,0)</f>
        <v>02</v>
      </c>
      <c r="C480" s="205" t="str">
        <f>+VLOOKUP(A480,'Hồ sơ nhân viên'!$A$5:$BP$273,2,0)</f>
        <v>02</v>
      </c>
      <c r="D480" s="35" t="s">
        <v>23584</v>
      </c>
      <c r="E480" s="35" t="str">
        <f>VLOOKUP(D480,'DM loại hợp đồng'!$A$4:$B$15,2,0)</f>
        <v>LHD004</v>
      </c>
      <c r="F480" s="35" t="s">
        <v>24163</v>
      </c>
      <c r="G480" s="168">
        <f>+I480</f>
        <v>42430</v>
      </c>
      <c r="H480" s="34" t="str">
        <f t="shared" si="21"/>
        <v>20160301</v>
      </c>
      <c r="I480" s="168">
        <v>42430</v>
      </c>
      <c r="J480" s="168" t="str">
        <f t="shared" si="22"/>
        <v>20160301</v>
      </c>
      <c r="K480" s="168" t="s">
        <v>24164</v>
      </c>
      <c r="L480" s="168" t="e">
        <f t="shared" si="23"/>
        <v>#VALUE!</v>
      </c>
      <c r="M480" s="34"/>
      <c r="N480" s="34"/>
      <c r="O480" s="34"/>
      <c r="P480" s="34"/>
      <c r="Q480" s="34"/>
      <c r="R480" s="34"/>
      <c r="S480" s="35"/>
      <c r="T480" s="33"/>
      <c r="U480" s="51"/>
      <c r="V480" s="51" t="s">
        <v>22146</v>
      </c>
      <c r="W480" s="51"/>
      <c r="X480" s="51"/>
      <c r="Y480" s="33"/>
      <c r="Z480" s="183"/>
      <c r="AA480" s="183"/>
      <c r="AB480" s="33"/>
      <c r="AC480" s="45" t="s">
        <v>22518</v>
      </c>
    </row>
    <row r="481" spans="1:29" x14ac:dyDescent="0.25">
      <c r="A481" s="50" t="s">
        <v>21669</v>
      </c>
      <c r="B481" s="205" t="str">
        <f>VLOOKUP(A481,'Hồ sơ nhân viên'!$A$5:$B$273,2,0)</f>
        <v>02</v>
      </c>
      <c r="C481" s="205" t="str">
        <f>+VLOOKUP(A481,'Hồ sơ nhân viên'!$A$5:$BP$273,2,0)</f>
        <v>02</v>
      </c>
      <c r="D481" s="35" t="s">
        <v>25039</v>
      </c>
      <c r="E481" s="35" t="str">
        <f>VLOOKUP(D481,'DM loại hợp đồng'!$A$4:$B$15,2,0)</f>
        <v>LHD008</v>
      </c>
      <c r="F481" s="35" t="s">
        <v>24165</v>
      </c>
      <c r="G481" s="168">
        <v>42791</v>
      </c>
      <c r="H481" s="34" t="str">
        <f t="shared" si="21"/>
        <v>20170225</v>
      </c>
      <c r="I481" s="168">
        <v>42430</v>
      </c>
      <c r="J481" s="168" t="str">
        <f t="shared" si="22"/>
        <v>20160301</v>
      </c>
      <c r="K481" s="168">
        <v>43159</v>
      </c>
      <c r="L481" s="168" t="str">
        <f t="shared" si="23"/>
        <v>20180228</v>
      </c>
      <c r="M481" s="34"/>
      <c r="N481" s="34"/>
      <c r="O481" s="34"/>
      <c r="P481" s="34"/>
      <c r="Q481" s="34"/>
      <c r="R481" s="34"/>
      <c r="S481" s="35"/>
      <c r="T481" s="33"/>
      <c r="U481" s="51"/>
      <c r="V481" s="51" t="s">
        <v>22146</v>
      </c>
      <c r="W481" s="51"/>
      <c r="X481" s="51"/>
      <c r="Y481" s="33"/>
      <c r="Z481" s="183"/>
      <c r="AA481" s="183"/>
      <c r="AB481" s="33"/>
      <c r="AC481" s="45" t="s">
        <v>22518</v>
      </c>
    </row>
    <row r="482" spans="1:29" x14ac:dyDescent="0.25">
      <c r="A482" s="50" t="s">
        <v>21669</v>
      </c>
      <c r="B482" s="205" t="str">
        <f>VLOOKUP(A482,'Hồ sơ nhân viên'!$A$5:$B$273,2,0)</f>
        <v>02</v>
      </c>
      <c r="C482" s="205" t="str">
        <f>+VLOOKUP(A482,'Hồ sơ nhân viên'!$A$5:$BP$273,2,0)</f>
        <v>02</v>
      </c>
      <c r="D482" s="35" t="s">
        <v>23584</v>
      </c>
      <c r="E482" s="35" t="str">
        <f>VLOOKUP(D482,'DM loại hợp đồng'!$A$4:$B$15,2,0)</f>
        <v>LHD004</v>
      </c>
      <c r="F482" s="35" t="s">
        <v>24162</v>
      </c>
      <c r="G482" s="168">
        <f>+I482</f>
        <v>43160</v>
      </c>
      <c r="H482" s="34" t="str">
        <f t="shared" si="21"/>
        <v>20180301</v>
      </c>
      <c r="I482" s="168">
        <v>43160</v>
      </c>
      <c r="J482" s="168" t="str">
        <f t="shared" si="22"/>
        <v>20180301</v>
      </c>
      <c r="K482" s="168">
        <v>43524</v>
      </c>
      <c r="L482" s="168" t="str">
        <f t="shared" si="23"/>
        <v>20190228</v>
      </c>
      <c r="M482" s="34"/>
      <c r="N482" s="34"/>
      <c r="O482" s="34"/>
      <c r="P482" s="34"/>
      <c r="Q482" s="34"/>
      <c r="R482" s="34"/>
      <c r="S482" s="35"/>
      <c r="T482" s="33"/>
      <c r="U482" s="51"/>
      <c r="V482" s="51" t="s">
        <v>22146</v>
      </c>
      <c r="W482" s="51"/>
      <c r="X482" s="51"/>
      <c r="Y482" s="33"/>
      <c r="Z482" s="183"/>
      <c r="AA482" s="183"/>
      <c r="AB482" s="33"/>
      <c r="AC482" s="45" t="s">
        <v>22518</v>
      </c>
    </row>
    <row r="483" spans="1:29" x14ac:dyDescent="0.25">
      <c r="A483" s="50" t="s">
        <v>21669</v>
      </c>
      <c r="B483" s="205" t="str">
        <f>VLOOKUP(A483,'Hồ sơ nhân viên'!$A$5:$B$273,2,0)</f>
        <v>02</v>
      </c>
      <c r="C483" s="205" t="str">
        <f>+VLOOKUP(A483,'Hồ sơ nhân viên'!$A$5:$BP$273,2,0)</f>
        <v>02</v>
      </c>
      <c r="D483" s="35" t="s">
        <v>25039</v>
      </c>
      <c r="E483" s="35" t="str">
        <f>VLOOKUP(D483,'DM loại hợp đồng'!$A$4:$B$15,2,0)</f>
        <v>LHD008</v>
      </c>
      <c r="F483" s="35" t="s">
        <v>24165</v>
      </c>
      <c r="G483" s="168">
        <v>42791</v>
      </c>
      <c r="H483" s="34" t="str">
        <f t="shared" si="21"/>
        <v>20170225</v>
      </c>
      <c r="I483" s="168">
        <v>42430</v>
      </c>
      <c r="J483" s="168" t="str">
        <f t="shared" si="22"/>
        <v>20160301</v>
      </c>
      <c r="K483" s="168">
        <v>43159</v>
      </c>
      <c r="L483" s="168" t="str">
        <f t="shared" si="23"/>
        <v>20180228</v>
      </c>
      <c r="M483" s="34"/>
      <c r="N483" s="34"/>
      <c r="O483" s="34"/>
      <c r="P483" s="34"/>
      <c r="Q483" s="34"/>
      <c r="R483" s="34"/>
      <c r="S483" s="35"/>
      <c r="T483" s="33"/>
      <c r="U483" s="51"/>
      <c r="V483" s="51" t="s">
        <v>22146</v>
      </c>
      <c r="W483" s="51"/>
      <c r="X483" s="51"/>
      <c r="Y483" s="33"/>
      <c r="Z483" s="183"/>
      <c r="AA483" s="183"/>
      <c r="AB483" s="33"/>
      <c r="AC483" s="45" t="s">
        <v>22518</v>
      </c>
    </row>
    <row r="484" spans="1:29" x14ac:dyDescent="0.25">
      <c r="A484" s="50" t="s">
        <v>21660</v>
      </c>
      <c r="B484" s="205" t="str">
        <f>VLOOKUP(A484,'Hồ sơ nhân viên'!$A$5:$B$273,2,0)</f>
        <v>01</v>
      </c>
      <c r="C484" s="205" t="str">
        <f>+VLOOKUP(A484,'Hồ sơ nhân viên'!$A$5:$BP$273,2,0)</f>
        <v>01</v>
      </c>
      <c r="D484" s="35" t="s">
        <v>23584</v>
      </c>
      <c r="E484" s="35" t="str">
        <f>VLOOKUP(D484,'DM loại hợp đồng'!$A$4:$B$15,2,0)</f>
        <v>LHD004</v>
      </c>
      <c r="F484" s="35" t="s">
        <v>24168</v>
      </c>
      <c r="G484" s="168">
        <f>+I484</f>
        <v>42979</v>
      </c>
      <c r="H484" s="34" t="str">
        <f t="shared" si="21"/>
        <v>20170901</v>
      </c>
      <c r="I484" s="168">
        <v>42979</v>
      </c>
      <c r="J484" s="168" t="str">
        <f t="shared" si="22"/>
        <v>20170901</v>
      </c>
      <c r="K484" s="168">
        <v>43343</v>
      </c>
      <c r="L484" s="168" t="str">
        <f t="shared" si="23"/>
        <v>20180831</v>
      </c>
      <c r="M484" s="34"/>
      <c r="N484" s="34"/>
      <c r="O484" s="34"/>
      <c r="P484" s="34"/>
      <c r="Q484" s="34"/>
      <c r="R484" s="34"/>
      <c r="S484" s="35"/>
      <c r="T484" s="33"/>
      <c r="U484" s="51"/>
      <c r="V484" s="51" t="s">
        <v>22146</v>
      </c>
      <c r="W484" s="51"/>
      <c r="X484" s="51"/>
      <c r="Y484" s="33"/>
      <c r="Z484" s="183"/>
      <c r="AA484" s="183"/>
      <c r="AB484" s="33"/>
      <c r="AC484" s="45" t="s">
        <v>22518</v>
      </c>
    </row>
    <row r="485" spans="1:29" x14ac:dyDescent="0.25">
      <c r="A485" s="50" t="s">
        <v>21660</v>
      </c>
      <c r="B485" s="205" t="str">
        <f>VLOOKUP(A485,'Hồ sơ nhân viên'!$A$5:$B$273,2,0)</f>
        <v>01</v>
      </c>
      <c r="C485" s="205" t="str">
        <f>+VLOOKUP(A485,'Hồ sơ nhân viên'!$A$5:$BP$273,2,0)</f>
        <v>01</v>
      </c>
      <c r="D485" s="35" t="s">
        <v>23584</v>
      </c>
      <c r="E485" s="35" t="str">
        <f>VLOOKUP(D485,'DM loại hợp đồng'!$A$4:$B$15,2,0)</f>
        <v>LHD004</v>
      </c>
      <c r="F485" s="35" t="s">
        <v>24169</v>
      </c>
      <c r="G485" s="168">
        <f>+I485</f>
        <v>42248</v>
      </c>
      <c r="H485" s="34" t="str">
        <f t="shared" si="21"/>
        <v>20150901</v>
      </c>
      <c r="I485" s="168">
        <v>42248</v>
      </c>
      <c r="J485" s="168" t="str">
        <f t="shared" si="22"/>
        <v>20150901</v>
      </c>
      <c r="K485" s="168">
        <v>42613</v>
      </c>
      <c r="L485" s="168" t="str">
        <f t="shared" si="23"/>
        <v>20160831</v>
      </c>
      <c r="M485" s="34"/>
      <c r="N485" s="34"/>
      <c r="O485" s="34"/>
      <c r="P485" s="34"/>
      <c r="Q485" s="34"/>
      <c r="R485" s="34"/>
      <c r="S485" s="35"/>
      <c r="T485" s="33"/>
      <c r="U485" s="51"/>
      <c r="V485" s="51" t="s">
        <v>22146</v>
      </c>
      <c r="W485" s="51"/>
      <c r="X485" s="51"/>
      <c r="Y485" s="33"/>
      <c r="Z485" s="183"/>
      <c r="AA485" s="183"/>
      <c r="AB485" s="33"/>
      <c r="AC485" s="45" t="s">
        <v>22518</v>
      </c>
    </row>
    <row r="486" spans="1:29" x14ac:dyDescent="0.25">
      <c r="A486" s="50" t="s">
        <v>21660</v>
      </c>
      <c r="B486" s="205" t="str">
        <f>VLOOKUP(A486,'Hồ sơ nhân viên'!$A$5:$B$273,2,0)</f>
        <v>01</v>
      </c>
      <c r="C486" s="205" t="str">
        <f>+VLOOKUP(A486,'Hồ sơ nhân viên'!$A$5:$BP$273,2,0)</f>
        <v>01</v>
      </c>
      <c r="D486" s="35" t="s">
        <v>25039</v>
      </c>
      <c r="E486" s="35" t="str">
        <f>VLOOKUP(D486,'DM loại hợp đồng'!$A$4:$B$15,2,0)</f>
        <v>LHD008</v>
      </c>
      <c r="F486" s="35" t="s">
        <v>24170</v>
      </c>
      <c r="G486" s="168">
        <v>42607</v>
      </c>
      <c r="H486" s="34" t="str">
        <f t="shared" si="21"/>
        <v>20160825</v>
      </c>
      <c r="I486" s="168">
        <v>42248</v>
      </c>
      <c r="J486" s="168" t="str">
        <f t="shared" si="22"/>
        <v>20150901</v>
      </c>
      <c r="K486" s="168">
        <v>42978</v>
      </c>
      <c r="L486" s="168" t="str">
        <f t="shared" si="23"/>
        <v>20170831</v>
      </c>
      <c r="M486" s="34"/>
      <c r="N486" s="34"/>
      <c r="O486" s="34"/>
      <c r="P486" s="34"/>
      <c r="Q486" s="34"/>
      <c r="R486" s="34"/>
      <c r="S486" s="35"/>
      <c r="T486" s="33"/>
      <c r="U486" s="51"/>
      <c r="V486" s="51" t="s">
        <v>22146</v>
      </c>
      <c r="W486" s="51"/>
      <c r="X486" s="51"/>
      <c r="Y486" s="33"/>
      <c r="Z486" s="183"/>
      <c r="AA486" s="183"/>
      <c r="AB486" s="33"/>
      <c r="AC486" s="45" t="s">
        <v>22518</v>
      </c>
    </row>
    <row r="487" spans="1:29" x14ac:dyDescent="0.25">
      <c r="A487" s="50" t="s">
        <v>23868</v>
      </c>
      <c r="B487" s="205" t="str">
        <f>VLOOKUP(A487,'Hồ sơ nhân viên'!$A$5:$B$273,2,0)</f>
        <v>02</v>
      </c>
      <c r="C487" s="205" t="str">
        <f>+VLOOKUP(A487,'Hồ sơ nhân viên'!$A$5:$BP$273,2,0)</f>
        <v>02</v>
      </c>
      <c r="D487" s="35" t="s">
        <v>23898</v>
      </c>
      <c r="E487" s="35" t="str">
        <f>VLOOKUP(D487,'DM loại hợp đồng'!$A$4:$B$15,2,0)</f>
        <v>LHD001</v>
      </c>
      <c r="F487" s="35" t="s">
        <v>24172</v>
      </c>
      <c r="G487" s="168">
        <v>42807</v>
      </c>
      <c r="H487" s="34" t="str">
        <f t="shared" si="21"/>
        <v>20170313</v>
      </c>
      <c r="I487" s="168">
        <v>42807</v>
      </c>
      <c r="J487" s="168" t="str">
        <f t="shared" si="22"/>
        <v>20170313</v>
      </c>
      <c r="K487" s="168">
        <v>42867</v>
      </c>
      <c r="L487" s="168" t="str">
        <f t="shared" si="23"/>
        <v>20170512</v>
      </c>
      <c r="M487" s="34"/>
      <c r="N487" s="34"/>
      <c r="O487" s="34"/>
      <c r="P487" s="34"/>
      <c r="Q487" s="34"/>
      <c r="R487" s="34"/>
      <c r="S487" s="35"/>
      <c r="T487" s="33"/>
      <c r="U487" s="51"/>
      <c r="V487" s="51" t="s">
        <v>22146</v>
      </c>
      <c r="W487" s="51"/>
      <c r="X487" s="51"/>
      <c r="Y487" s="33"/>
      <c r="Z487" s="183"/>
      <c r="AA487" s="183"/>
      <c r="AB487" s="33"/>
      <c r="AC487" s="45" t="s">
        <v>22518</v>
      </c>
    </row>
    <row r="488" spans="1:29" x14ac:dyDescent="0.25">
      <c r="A488" s="50" t="s">
        <v>23868</v>
      </c>
      <c r="B488" s="205" t="str">
        <f>VLOOKUP(A488,'Hồ sơ nhân viên'!$A$5:$B$273,2,0)</f>
        <v>02</v>
      </c>
      <c r="C488" s="205" t="str">
        <f>+VLOOKUP(A488,'Hồ sơ nhân viên'!$A$5:$BP$273,2,0)</f>
        <v>02</v>
      </c>
      <c r="D488" s="35" t="s">
        <v>23584</v>
      </c>
      <c r="E488" s="35" t="str">
        <f>VLOOKUP(D488,'DM loại hợp đồng'!$A$4:$B$15,2,0)</f>
        <v>LHD004</v>
      </c>
      <c r="F488" s="35" t="s">
        <v>24171</v>
      </c>
      <c r="G488" s="168">
        <f>+I488</f>
        <v>42868</v>
      </c>
      <c r="H488" s="34" t="str">
        <f t="shared" si="21"/>
        <v>20170513</v>
      </c>
      <c r="I488" s="168">
        <v>42868</v>
      </c>
      <c r="J488" s="168" t="str">
        <f t="shared" si="22"/>
        <v>20170513</v>
      </c>
      <c r="K488" s="168">
        <v>43251</v>
      </c>
      <c r="L488" s="168" t="str">
        <f t="shared" si="23"/>
        <v>20180531</v>
      </c>
      <c r="M488" s="34"/>
      <c r="N488" s="34"/>
      <c r="O488" s="34"/>
      <c r="P488" s="34"/>
      <c r="Q488" s="34"/>
      <c r="R488" s="34"/>
      <c r="S488" s="35"/>
      <c r="T488" s="33"/>
      <c r="U488" s="51"/>
      <c r="V488" s="51" t="s">
        <v>22146</v>
      </c>
      <c r="W488" s="51"/>
      <c r="X488" s="51"/>
      <c r="Y488" s="33"/>
      <c r="Z488" s="183"/>
      <c r="AA488" s="183"/>
      <c r="AB488" s="33"/>
      <c r="AC488" s="45" t="s">
        <v>22518</v>
      </c>
    </row>
    <row r="489" spans="1:29" x14ac:dyDescent="0.25">
      <c r="A489" s="50" t="s">
        <v>23490</v>
      </c>
      <c r="B489" s="205" t="str">
        <f>VLOOKUP(A489,'Hồ sơ nhân viên'!$A$5:$B$273,2,0)</f>
        <v>01</v>
      </c>
      <c r="C489" s="205" t="s">
        <v>23491</v>
      </c>
      <c r="D489" s="35" t="s">
        <v>23582</v>
      </c>
      <c r="E489" s="35" t="str">
        <f>VLOOKUP(D489,'DM loại hợp đồng'!$A$4:$B$15,2,0)</f>
        <v>LHD002</v>
      </c>
      <c r="F489" s="35" t="s">
        <v>25025</v>
      </c>
      <c r="G489" s="168"/>
      <c r="H489" s="34" t="str">
        <f t="shared" si="21"/>
        <v>19000100</v>
      </c>
      <c r="I489" s="168">
        <v>40721</v>
      </c>
      <c r="J489" s="168" t="str">
        <f t="shared" si="22"/>
        <v>20110627</v>
      </c>
      <c r="K489" s="168">
        <v>40782</v>
      </c>
      <c r="L489" s="168" t="str">
        <f t="shared" si="23"/>
        <v>20110827</v>
      </c>
      <c r="M489" s="34"/>
      <c r="N489" s="34"/>
      <c r="O489" s="34"/>
      <c r="P489" s="34"/>
      <c r="Q489" s="34"/>
      <c r="R489" s="34"/>
      <c r="S489" s="35"/>
      <c r="T489" s="33"/>
      <c r="U489" s="51"/>
      <c r="V489" s="51" t="s">
        <v>23605</v>
      </c>
      <c r="W489" s="51"/>
      <c r="X489" s="51"/>
      <c r="Y489" s="33"/>
      <c r="Z489" s="183"/>
      <c r="AA489" s="183"/>
      <c r="AB489" s="33"/>
    </row>
    <row r="490" spans="1:29" x14ac:dyDescent="0.25">
      <c r="A490" s="50" t="s">
        <v>23490</v>
      </c>
      <c r="B490" s="205" t="str">
        <f>VLOOKUP(A490,'Hồ sơ nhân viên'!$A$5:$B$273,2,0)</f>
        <v>01</v>
      </c>
      <c r="C490" s="205" t="s">
        <v>23491</v>
      </c>
      <c r="D490" s="35" t="s">
        <v>23584</v>
      </c>
      <c r="E490" s="35" t="str">
        <f>VLOOKUP(D490,'DM loại hợp đồng'!$A$4:$B$15,2,0)</f>
        <v>LHD004</v>
      </c>
      <c r="F490" s="35" t="s">
        <v>25026</v>
      </c>
      <c r="G490" s="168"/>
      <c r="H490" s="34" t="str">
        <f t="shared" si="21"/>
        <v>19000100</v>
      </c>
      <c r="I490" s="168">
        <v>40782</v>
      </c>
      <c r="J490" s="168" t="str">
        <f t="shared" si="22"/>
        <v>20110827</v>
      </c>
      <c r="K490" s="168">
        <v>41148</v>
      </c>
      <c r="L490" s="168" t="str">
        <f t="shared" si="23"/>
        <v>20120827</v>
      </c>
      <c r="M490" s="34"/>
      <c r="N490" s="34"/>
      <c r="O490" s="34"/>
      <c r="P490" s="34"/>
      <c r="Q490" s="34"/>
      <c r="R490" s="34"/>
      <c r="S490" s="35"/>
      <c r="T490" s="33"/>
      <c r="U490" s="51"/>
      <c r="V490" s="51" t="s">
        <v>23605</v>
      </c>
      <c r="W490" s="51"/>
      <c r="X490" s="51"/>
      <c r="Y490" s="33"/>
      <c r="Z490" s="183"/>
      <c r="AA490" s="183"/>
      <c r="AB490" s="33"/>
    </row>
    <row r="491" spans="1:29" x14ac:dyDescent="0.25">
      <c r="A491" s="50" t="s">
        <v>23490</v>
      </c>
      <c r="B491" s="205" t="str">
        <f>VLOOKUP(A491,'Hồ sơ nhân viên'!$A$5:$B$273,2,0)</f>
        <v>01</v>
      </c>
      <c r="C491" s="205" t="s">
        <v>23491</v>
      </c>
      <c r="D491" s="35" t="s">
        <v>23584</v>
      </c>
      <c r="E491" s="35" t="str">
        <f>VLOOKUP(D491,'DM loại hợp đồng'!$A$4:$B$15,2,0)</f>
        <v>LHD004</v>
      </c>
      <c r="F491" s="35" t="s">
        <v>25027</v>
      </c>
      <c r="G491" s="168"/>
      <c r="H491" s="34" t="str">
        <f t="shared" si="21"/>
        <v>19000100</v>
      </c>
      <c r="I491" s="168">
        <v>41148</v>
      </c>
      <c r="J491" s="168" t="str">
        <f t="shared" si="22"/>
        <v>20120827</v>
      </c>
      <c r="K491" s="168">
        <v>41514</v>
      </c>
      <c r="L491" s="168" t="str">
        <f t="shared" si="23"/>
        <v>20130828</v>
      </c>
      <c r="M491" s="34"/>
      <c r="N491" s="34"/>
      <c r="O491" s="34"/>
      <c r="P491" s="34"/>
      <c r="Q491" s="34"/>
      <c r="R491" s="34"/>
      <c r="S491" s="35"/>
      <c r="T491" s="33"/>
      <c r="U491" s="51"/>
      <c r="V491" s="51" t="s">
        <v>23623</v>
      </c>
      <c r="W491" s="51"/>
      <c r="X491" s="51"/>
      <c r="Y491" s="33"/>
      <c r="Z491" s="183"/>
      <c r="AA491" s="183"/>
      <c r="AB491" s="33"/>
    </row>
    <row r="492" spans="1:29" x14ac:dyDescent="0.25">
      <c r="A492" s="50" t="s">
        <v>23490</v>
      </c>
      <c r="B492" s="205" t="str">
        <f>VLOOKUP(A492,'Hồ sơ nhân viên'!$A$5:$B$273,2,0)</f>
        <v>01</v>
      </c>
      <c r="C492" s="205" t="s">
        <v>23491</v>
      </c>
      <c r="D492" s="35" t="s">
        <v>23585</v>
      </c>
      <c r="E492" s="35" t="str">
        <f>VLOOKUP(D492,'DM loại hợp đồng'!$A$4:$B$15,2,0)</f>
        <v>LHD005</v>
      </c>
      <c r="F492" s="35" t="s">
        <v>23956</v>
      </c>
      <c r="G492" s="168"/>
      <c r="H492" s="34" t="str">
        <f t="shared" si="21"/>
        <v>19000100</v>
      </c>
      <c r="I492" s="168">
        <v>41514</v>
      </c>
      <c r="J492" s="168" t="str">
        <f t="shared" si="22"/>
        <v>20130828</v>
      </c>
      <c r="K492" s="168"/>
      <c r="L492" s="168" t="str">
        <f t="shared" si="23"/>
        <v>19000100</v>
      </c>
      <c r="M492" s="34"/>
      <c r="N492" s="34"/>
      <c r="O492" s="34"/>
      <c r="P492" s="34"/>
      <c r="Q492" s="34"/>
      <c r="R492" s="34"/>
      <c r="S492" s="35"/>
      <c r="T492" s="33"/>
      <c r="U492" s="51"/>
      <c r="V492" s="51" t="s">
        <v>23623</v>
      </c>
      <c r="W492" s="51"/>
      <c r="X492" s="51"/>
      <c r="Y492" s="33"/>
      <c r="Z492" s="183"/>
      <c r="AA492" s="183"/>
      <c r="AB492" s="33"/>
    </row>
    <row r="493" spans="1:29" x14ac:dyDescent="0.25">
      <c r="A493" s="50" t="s">
        <v>21726</v>
      </c>
      <c r="B493" s="205" t="str">
        <f>VLOOKUP(A493,'Hồ sơ nhân viên'!$A$5:$B$273,2,0)</f>
        <v>01</v>
      </c>
      <c r="C493" s="205" t="s">
        <v>21540</v>
      </c>
      <c r="D493" s="35" t="s">
        <v>23582</v>
      </c>
      <c r="E493" s="35" t="str">
        <f>VLOOKUP(D493,'DM loại hợp đồng'!$A$4:$B$15,2,0)</f>
        <v>LHD002</v>
      </c>
      <c r="F493" s="35" t="s">
        <v>25028</v>
      </c>
      <c r="G493" s="168"/>
      <c r="H493" s="34" t="str">
        <f t="shared" si="21"/>
        <v>19000100</v>
      </c>
      <c r="I493" s="168">
        <v>40763</v>
      </c>
      <c r="J493" s="168" t="str">
        <f t="shared" si="22"/>
        <v>20110808</v>
      </c>
      <c r="K493" s="168">
        <v>40824</v>
      </c>
      <c r="L493" s="168" t="str">
        <f t="shared" si="23"/>
        <v>20111008</v>
      </c>
      <c r="M493" s="34"/>
      <c r="N493" s="34"/>
      <c r="O493" s="34"/>
      <c r="P493" s="34"/>
      <c r="Q493" s="34"/>
      <c r="R493" s="34"/>
      <c r="S493" s="35"/>
      <c r="T493" s="33"/>
      <c r="U493" s="51"/>
      <c r="V493" s="51" t="s">
        <v>22074</v>
      </c>
      <c r="W493" s="51"/>
      <c r="X493" s="51"/>
      <c r="Y493" s="33"/>
      <c r="Z493" s="183"/>
      <c r="AA493" s="183"/>
      <c r="AB493" s="33"/>
    </row>
    <row r="494" spans="1:29" x14ac:dyDescent="0.25">
      <c r="A494" s="50" t="s">
        <v>21726</v>
      </c>
      <c r="B494" s="205" t="str">
        <f>VLOOKUP(A494,'Hồ sơ nhân viên'!$A$5:$B$273,2,0)</f>
        <v>01</v>
      </c>
      <c r="C494" s="205" t="s">
        <v>21540</v>
      </c>
      <c r="D494" s="35" t="s">
        <v>23584</v>
      </c>
      <c r="E494" s="35" t="str">
        <f>VLOOKUP(D494,'DM loại hợp đồng'!$A$4:$B$15,2,0)</f>
        <v>LHD004</v>
      </c>
      <c r="F494" s="35" t="s">
        <v>25029</v>
      </c>
      <c r="G494" s="168"/>
      <c r="H494" s="34" t="str">
        <f t="shared" si="21"/>
        <v>19000100</v>
      </c>
      <c r="I494" s="168">
        <v>40824</v>
      </c>
      <c r="J494" s="168" t="str">
        <f t="shared" si="22"/>
        <v>20111008</v>
      </c>
      <c r="K494" s="168">
        <v>41190</v>
      </c>
      <c r="L494" s="168" t="str">
        <f t="shared" si="23"/>
        <v>20121008</v>
      </c>
      <c r="M494" s="34"/>
      <c r="N494" s="34"/>
      <c r="O494" s="34"/>
      <c r="P494" s="34"/>
      <c r="Q494" s="34"/>
      <c r="R494" s="34"/>
      <c r="S494" s="35"/>
      <c r="T494" s="33"/>
      <c r="U494" s="51"/>
      <c r="V494" s="51" t="s">
        <v>22074</v>
      </c>
      <c r="W494" s="51"/>
      <c r="X494" s="51"/>
      <c r="Y494" s="33"/>
      <c r="Z494" s="183"/>
      <c r="AA494" s="183"/>
      <c r="AB494" s="33"/>
    </row>
    <row r="495" spans="1:29" x14ac:dyDescent="0.25">
      <c r="A495" s="50" t="s">
        <v>21726</v>
      </c>
      <c r="B495" s="205" t="str">
        <f>VLOOKUP(A495,'Hồ sơ nhân viên'!$A$5:$B$273,2,0)</f>
        <v>01</v>
      </c>
      <c r="C495" s="205" t="s">
        <v>21540</v>
      </c>
      <c r="D495" s="35" t="s">
        <v>23584</v>
      </c>
      <c r="E495" s="35" t="str">
        <f>VLOOKUP(D495,'DM loại hợp đồng'!$A$4:$B$15,2,0)</f>
        <v>LHD004</v>
      </c>
      <c r="F495" s="35" t="s">
        <v>25030</v>
      </c>
      <c r="G495" s="168"/>
      <c r="H495" s="34" t="str">
        <f t="shared" si="21"/>
        <v>19000100</v>
      </c>
      <c r="I495" s="168">
        <v>41190</v>
      </c>
      <c r="J495" s="168" t="str">
        <f t="shared" si="22"/>
        <v>20121008</v>
      </c>
      <c r="K495" s="168">
        <v>42285</v>
      </c>
      <c r="L495" s="168" t="str">
        <f t="shared" si="23"/>
        <v>20151008</v>
      </c>
      <c r="M495" s="34"/>
      <c r="N495" s="34"/>
      <c r="O495" s="34"/>
      <c r="P495" s="34"/>
      <c r="Q495" s="34"/>
      <c r="R495" s="34"/>
      <c r="S495" s="35"/>
      <c r="T495" s="33"/>
      <c r="U495" s="51"/>
      <c r="V495" s="51" t="s">
        <v>22074</v>
      </c>
      <c r="W495" s="51"/>
      <c r="X495" s="51"/>
      <c r="Y495" s="33"/>
      <c r="Z495" s="183"/>
      <c r="AA495" s="183"/>
      <c r="AB495" s="33"/>
    </row>
    <row r="496" spans="1:29" x14ac:dyDescent="0.25">
      <c r="A496" s="50" t="s">
        <v>21726</v>
      </c>
      <c r="B496" s="205" t="str">
        <f>VLOOKUP(A496,'Hồ sơ nhân viên'!$A$5:$B$273,2,0)</f>
        <v>01</v>
      </c>
      <c r="C496" s="205" t="s">
        <v>21540</v>
      </c>
      <c r="D496" s="35" t="s">
        <v>23585</v>
      </c>
      <c r="E496" s="35" t="str">
        <f>VLOOKUP(D496,'DM loại hợp đồng'!$A$4:$B$15,2,0)</f>
        <v>LHD005</v>
      </c>
      <c r="F496" s="35" t="s">
        <v>23957</v>
      </c>
      <c r="G496" s="168"/>
      <c r="H496" s="34" t="str">
        <f t="shared" si="21"/>
        <v>19000100</v>
      </c>
      <c r="I496" s="168">
        <v>42285</v>
      </c>
      <c r="J496" s="168" t="str">
        <f t="shared" si="22"/>
        <v>20151008</v>
      </c>
      <c r="K496" s="168"/>
      <c r="L496" s="168" t="str">
        <f t="shared" si="23"/>
        <v>19000100</v>
      </c>
      <c r="M496" s="34"/>
      <c r="N496" s="34"/>
      <c r="O496" s="34"/>
      <c r="P496" s="34"/>
      <c r="Q496" s="34"/>
      <c r="R496" s="34"/>
      <c r="S496" s="35"/>
      <c r="T496" s="33"/>
      <c r="U496" s="51"/>
      <c r="V496" s="51" t="s">
        <v>23624</v>
      </c>
      <c r="W496" s="51"/>
      <c r="X496" s="51"/>
      <c r="Y496" s="33"/>
      <c r="Z496" s="183"/>
      <c r="AA496" s="183"/>
      <c r="AB496" s="33"/>
    </row>
    <row r="497" spans="1:28" x14ac:dyDescent="0.25">
      <c r="A497" s="50" t="s">
        <v>21772</v>
      </c>
      <c r="B497" s="205" t="str">
        <f>VLOOKUP(A497,'Hồ sơ nhân viên'!$A$5:$B$273,2,0)</f>
        <v>01</v>
      </c>
      <c r="C497" s="205" t="s">
        <v>21585</v>
      </c>
      <c r="D497" s="35" t="s">
        <v>23582</v>
      </c>
      <c r="E497" s="35" t="str">
        <f>VLOOKUP(D497,'DM loại hợp đồng'!$A$4:$B$15,2,0)</f>
        <v>LHD002</v>
      </c>
      <c r="F497" s="35" t="s">
        <v>25031</v>
      </c>
      <c r="G497" s="168"/>
      <c r="H497" s="34" t="str">
        <f t="shared" si="21"/>
        <v>19000100</v>
      </c>
      <c r="I497" s="168">
        <v>41528</v>
      </c>
      <c r="J497" s="168" t="str">
        <f t="shared" si="22"/>
        <v>20130911</v>
      </c>
      <c r="K497" s="168">
        <v>41588</v>
      </c>
      <c r="L497" s="168" t="str">
        <f t="shared" si="23"/>
        <v>20131110</v>
      </c>
      <c r="M497" s="34"/>
      <c r="N497" s="34"/>
      <c r="O497" s="34"/>
      <c r="P497" s="34"/>
      <c r="Q497" s="34"/>
      <c r="R497" s="34"/>
      <c r="S497" s="35"/>
      <c r="T497" s="33"/>
      <c r="U497" s="51"/>
      <c r="V497" s="51" t="s">
        <v>22074</v>
      </c>
      <c r="W497" s="51"/>
      <c r="X497" s="51"/>
      <c r="Y497" s="33"/>
      <c r="Z497" s="183"/>
      <c r="AA497" s="183"/>
      <c r="AB497" s="33"/>
    </row>
    <row r="498" spans="1:28" x14ac:dyDescent="0.25">
      <c r="A498" s="50" t="s">
        <v>21772</v>
      </c>
      <c r="B498" s="205" t="str">
        <f>VLOOKUP(A498,'Hồ sơ nhân viên'!$A$5:$B$273,2,0)</f>
        <v>01</v>
      </c>
      <c r="C498" s="205" t="s">
        <v>21585</v>
      </c>
      <c r="D498" s="35" t="s">
        <v>23584</v>
      </c>
      <c r="E498" s="35" t="str">
        <f>VLOOKUP(D498,'DM loại hợp đồng'!$A$4:$B$15,2,0)</f>
        <v>LHD004</v>
      </c>
      <c r="F498" s="35" t="s">
        <v>25032</v>
      </c>
      <c r="G498" s="168"/>
      <c r="H498" s="34" t="str">
        <f t="shared" si="21"/>
        <v>19000100</v>
      </c>
      <c r="I498" s="168">
        <v>41589</v>
      </c>
      <c r="J498" s="168" t="str">
        <f t="shared" si="22"/>
        <v>20131111</v>
      </c>
      <c r="K498" s="168">
        <v>41953</v>
      </c>
      <c r="L498" s="168" t="str">
        <f t="shared" si="23"/>
        <v>20141110</v>
      </c>
      <c r="M498" s="34"/>
      <c r="N498" s="34"/>
      <c r="O498" s="34"/>
      <c r="P498" s="34"/>
      <c r="Q498" s="34"/>
      <c r="R498" s="34"/>
      <c r="S498" s="35"/>
      <c r="T498" s="33"/>
      <c r="U498" s="51"/>
      <c r="V498" s="51" t="s">
        <v>22074</v>
      </c>
      <c r="W498" s="51"/>
      <c r="X498" s="51"/>
      <c r="Y498" s="33"/>
      <c r="Z498" s="183"/>
      <c r="AA498" s="183"/>
      <c r="AB498" s="33"/>
    </row>
    <row r="499" spans="1:28" x14ac:dyDescent="0.25">
      <c r="A499" s="50" t="s">
        <v>21772</v>
      </c>
      <c r="B499" s="205" t="str">
        <f>VLOOKUP(A499,'Hồ sơ nhân viên'!$A$5:$B$273,2,0)</f>
        <v>01</v>
      </c>
      <c r="C499" s="205" t="s">
        <v>21585</v>
      </c>
      <c r="D499" s="35" t="s">
        <v>23584</v>
      </c>
      <c r="E499" s="35" t="str">
        <f>VLOOKUP(D499,'DM loại hợp đồng'!$A$4:$B$15,2,0)</f>
        <v>LHD004</v>
      </c>
      <c r="F499" s="35" t="s">
        <v>25033</v>
      </c>
      <c r="G499" s="168"/>
      <c r="H499" s="34" t="str">
        <f t="shared" si="21"/>
        <v>19000100</v>
      </c>
      <c r="I499" s="168">
        <v>41954</v>
      </c>
      <c r="J499" s="168" t="str">
        <f t="shared" si="22"/>
        <v>20141111</v>
      </c>
      <c r="K499" s="168">
        <v>43039</v>
      </c>
      <c r="L499" s="168" t="str">
        <f t="shared" si="23"/>
        <v>20171031</v>
      </c>
      <c r="M499" s="34"/>
      <c r="N499" s="34"/>
      <c r="O499" s="34"/>
      <c r="P499" s="34"/>
      <c r="Q499" s="34"/>
      <c r="R499" s="34"/>
      <c r="S499" s="35"/>
      <c r="T499" s="33"/>
      <c r="U499" s="51"/>
      <c r="V499" s="51" t="s">
        <v>22074</v>
      </c>
      <c r="W499" s="51"/>
      <c r="X499" s="51"/>
      <c r="Y499" s="33"/>
      <c r="Z499" s="183"/>
      <c r="AA499" s="183"/>
      <c r="AB499" s="33"/>
    </row>
    <row r="500" spans="1:28" x14ac:dyDescent="0.25">
      <c r="A500" s="50" t="s">
        <v>21772</v>
      </c>
      <c r="B500" s="205" t="str">
        <f>VLOOKUP(A500,'Hồ sơ nhân viên'!$A$5:$B$273,2,0)</f>
        <v>01</v>
      </c>
      <c r="C500" s="205" t="s">
        <v>21585</v>
      </c>
      <c r="D500" s="35" t="s">
        <v>23585</v>
      </c>
      <c r="E500" s="35" t="str">
        <f>VLOOKUP(D500,'DM loại hợp đồng'!$A$4:$B$15,2,0)</f>
        <v>LHD005</v>
      </c>
      <c r="F500" s="35" t="s">
        <v>23958</v>
      </c>
      <c r="G500" s="168"/>
      <c r="H500" s="34" t="str">
        <f t="shared" si="21"/>
        <v>19000100</v>
      </c>
      <c r="I500" s="168">
        <v>43040</v>
      </c>
      <c r="J500" s="168" t="str">
        <f t="shared" si="22"/>
        <v>20171101</v>
      </c>
      <c r="K500" s="168"/>
      <c r="L500" s="168" t="str">
        <f t="shared" si="23"/>
        <v>19000100</v>
      </c>
      <c r="M500" s="34"/>
      <c r="N500" s="34"/>
      <c r="O500" s="34"/>
      <c r="P500" s="34"/>
      <c r="Q500" s="34"/>
      <c r="R500" s="34"/>
      <c r="S500" s="35"/>
      <c r="T500" s="33"/>
      <c r="U500" s="51"/>
      <c r="V500" s="51" t="s">
        <v>25034</v>
      </c>
      <c r="W500" s="51"/>
      <c r="X500" s="51"/>
      <c r="Y500" s="33"/>
      <c r="Z500" s="183"/>
      <c r="AA500" s="183"/>
      <c r="AB500" s="33"/>
    </row>
    <row r="501" spans="1:28" x14ac:dyDescent="0.25">
      <c r="A501" s="50" t="s">
        <v>21774</v>
      </c>
      <c r="B501" s="205" t="str">
        <f>VLOOKUP(A501,'Hồ sơ nhân viên'!$A$5:$B$273,2,0)</f>
        <v>01</v>
      </c>
      <c r="C501" s="205" t="s">
        <v>21587</v>
      </c>
      <c r="D501" s="35" t="s">
        <v>23582</v>
      </c>
      <c r="E501" s="35" t="str">
        <f>VLOOKUP(D501,'DM loại hợp đồng'!$A$4:$B$15,2,0)</f>
        <v>LHD002</v>
      </c>
      <c r="F501" s="35" t="s">
        <v>25035</v>
      </c>
      <c r="G501" s="168"/>
      <c r="H501" s="34" t="str">
        <f t="shared" si="21"/>
        <v>19000100</v>
      </c>
      <c r="I501" s="168">
        <v>41548</v>
      </c>
      <c r="J501" s="168" t="str">
        <f t="shared" si="22"/>
        <v>20131001</v>
      </c>
      <c r="K501" s="168">
        <v>41608</v>
      </c>
      <c r="L501" s="168" t="str">
        <f t="shared" si="23"/>
        <v>20131130</v>
      </c>
      <c r="M501" s="34"/>
      <c r="N501" s="34"/>
      <c r="O501" s="34"/>
      <c r="P501" s="34"/>
      <c r="Q501" s="34"/>
      <c r="R501" s="34"/>
      <c r="S501" s="35"/>
      <c r="T501" s="33"/>
      <c r="U501" s="51"/>
      <c r="V501" s="51" t="s">
        <v>23587</v>
      </c>
      <c r="W501" s="51"/>
      <c r="X501" s="51"/>
      <c r="Y501" s="33"/>
      <c r="Z501" s="183"/>
      <c r="AA501" s="183"/>
      <c r="AB501" s="33"/>
    </row>
    <row r="502" spans="1:28" x14ac:dyDescent="0.25">
      <c r="A502" s="50" t="s">
        <v>21774</v>
      </c>
      <c r="B502" s="205" t="str">
        <f>VLOOKUP(A502,'Hồ sơ nhân viên'!$A$5:$B$273,2,0)</f>
        <v>01</v>
      </c>
      <c r="C502" s="205" t="s">
        <v>21587</v>
      </c>
      <c r="D502" s="35" t="s">
        <v>23584</v>
      </c>
      <c r="E502" s="35" t="str">
        <f>VLOOKUP(D502,'DM loại hợp đồng'!$A$4:$B$15,2,0)</f>
        <v>LHD004</v>
      </c>
      <c r="F502" s="35" t="s">
        <v>25036</v>
      </c>
      <c r="G502" s="168"/>
      <c r="H502" s="34" t="str">
        <f t="shared" si="21"/>
        <v>19000100</v>
      </c>
      <c r="I502" s="168">
        <v>41609</v>
      </c>
      <c r="J502" s="168" t="str">
        <f t="shared" si="22"/>
        <v>20131201</v>
      </c>
      <c r="K502" s="168">
        <v>41973</v>
      </c>
      <c r="L502" s="168" t="str">
        <f t="shared" si="23"/>
        <v>20141130</v>
      </c>
      <c r="M502" s="34"/>
      <c r="N502" s="34"/>
      <c r="O502" s="34"/>
      <c r="P502" s="34"/>
      <c r="Q502" s="34"/>
      <c r="R502" s="34"/>
      <c r="S502" s="35"/>
      <c r="T502" s="33"/>
      <c r="U502" s="51"/>
      <c r="V502" s="51" t="s">
        <v>23587</v>
      </c>
      <c r="W502" s="51"/>
      <c r="X502" s="51"/>
      <c r="Y502" s="33"/>
      <c r="Z502" s="183"/>
      <c r="AA502" s="183"/>
      <c r="AB502" s="33"/>
    </row>
    <row r="503" spans="1:28" x14ac:dyDescent="0.25">
      <c r="A503" s="50" t="s">
        <v>21774</v>
      </c>
      <c r="B503" s="205" t="str">
        <f>VLOOKUP(A503,'Hồ sơ nhân viên'!$A$5:$B$273,2,0)</f>
        <v>01</v>
      </c>
      <c r="C503" s="205" t="s">
        <v>21587</v>
      </c>
      <c r="D503" s="35" t="s">
        <v>23584</v>
      </c>
      <c r="E503" s="35" t="str">
        <f>VLOOKUP(D503,'DM loại hợp đồng'!$A$4:$B$15,2,0)</f>
        <v>LHD004</v>
      </c>
      <c r="F503" s="35" t="s">
        <v>24097</v>
      </c>
      <c r="G503" s="168"/>
      <c r="H503" s="34" t="str">
        <f t="shared" si="21"/>
        <v>19000100</v>
      </c>
      <c r="I503" s="168">
        <v>41974</v>
      </c>
      <c r="J503" s="168" t="str">
        <f t="shared" si="22"/>
        <v>20141201</v>
      </c>
      <c r="K503" s="168">
        <v>43069</v>
      </c>
      <c r="L503" s="168" t="str">
        <f t="shared" si="23"/>
        <v>20171130</v>
      </c>
      <c r="M503" s="34"/>
      <c r="N503" s="34"/>
      <c r="O503" s="34"/>
      <c r="P503" s="34"/>
      <c r="Q503" s="34"/>
      <c r="R503" s="34"/>
      <c r="S503" s="35"/>
      <c r="T503" s="33"/>
      <c r="U503" s="51"/>
      <c r="V503" s="51" t="s">
        <v>23587</v>
      </c>
      <c r="W503" s="51"/>
      <c r="X503" s="51"/>
      <c r="Y503" s="33"/>
      <c r="Z503" s="183"/>
      <c r="AA503" s="183"/>
      <c r="AB503" s="33"/>
    </row>
    <row r="504" spans="1:28" x14ac:dyDescent="0.25">
      <c r="A504" s="50" t="s">
        <v>21774</v>
      </c>
      <c r="B504" s="205" t="str">
        <f>VLOOKUP(A504,'Hồ sơ nhân viên'!$A$5:$B$273,2,0)</f>
        <v>01</v>
      </c>
      <c r="C504" s="205" t="s">
        <v>21587</v>
      </c>
      <c r="D504" s="35" t="s">
        <v>23585</v>
      </c>
      <c r="E504" s="35" t="str">
        <f>VLOOKUP(D504,'DM loại hợp đồng'!$A$4:$B$15,2,0)</f>
        <v>LHD005</v>
      </c>
      <c r="F504" s="35" t="s">
        <v>23959</v>
      </c>
      <c r="G504" s="168"/>
      <c r="H504" s="34" t="str">
        <f t="shared" si="21"/>
        <v>19000100</v>
      </c>
      <c r="I504" s="168">
        <v>43070</v>
      </c>
      <c r="J504" s="168" t="str">
        <f t="shared" si="22"/>
        <v>20171201</v>
      </c>
      <c r="K504" s="168"/>
      <c r="L504" s="168" t="str">
        <f t="shared" si="23"/>
        <v>19000100</v>
      </c>
      <c r="M504" s="34"/>
      <c r="N504" s="34"/>
      <c r="O504" s="34"/>
      <c r="P504" s="34"/>
      <c r="Q504" s="34"/>
      <c r="R504" s="34"/>
      <c r="S504" s="35"/>
      <c r="T504" s="33"/>
      <c r="U504" s="51"/>
      <c r="V504" s="51" t="s">
        <v>22146</v>
      </c>
      <c r="W504" s="51"/>
      <c r="X504" s="51"/>
      <c r="Y504" s="33"/>
      <c r="Z504" s="183"/>
      <c r="AA504" s="183"/>
      <c r="AB504" s="33"/>
    </row>
    <row r="505" spans="1:28" x14ac:dyDescent="0.25">
      <c r="A505" s="50" t="s">
        <v>23495</v>
      </c>
      <c r="B505" s="205" t="str">
        <f>VLOOKUP(A505,'Hồ sơ nhân viên'!$A$5:$B$273,2,0)</f>
        <v>01</v>
      </c>
      <c r="C505" s="205" t="s">
        <v>23496</v>
      </c>
      <c r="D505" s="35" t="s">
        <v>23582</v>
      </c>
      <c r="E505" s="35" t="str">
        <f>VLOOKUP(D505,'DM loại hợp đồng'!$A$4:$B$15,2,0)</f>
        <v>LHD002</v>
      </c>
      <c r="F505" s="35" t="s">
        <v>25037</v>
      </c>
      <c r="G505" s="168"/>
      <c r="H505" s="34" t="str">
        <f t="shared" si="21"/>
        <v>19000100</v>
      </c>
      <c r="I505" s="168">
        <v>42205</v>
      </c>
      <c r="J505" s="168" t="str">
        <f t="shared" si="22"/>
        <v>20150720</v>
      </c>
      <c r="K505" s="168">
        <v>42266</v>
      </c>
      <c r="L505" s="168" t="str">
        <f t="shared" si="23"/>
        <v>20150919</v>
      </c>
      <c r="M505" s="34"/>
      <c r="N505" s="34"/>
      <c r="O505" s="34"/>
      <c r="P505" s="34"/>
      <c r="Q505" s="34"/>
      <c r="R505" s="34"/>
      <c r="S505" s="35"/>
      <c r="T505" s="33"/>
      <c r="U505" s="51"/>
      <c r="V505" s="51" t="s">
        <v>23624</v>
      </c>
      <c r="W505" s="51"/>
      <c r="X505" s="51"/>
      <c r="Y505" s="33"/>
      <c r="Z505" s="183"/>
      <c r="AA505" s="183"/>
      <c r="AB505" s="33"/>
    </row>
    <row r="506" spans="1:28" x14ac:dyDescent="0.25">
      <c r="A506" s="50" t="s">
        <v>23495</v>
      </c>
      <c r="B506" s="205" t="str">
        <f>VLOOKUP(A506,'Hồ sơ nhân viên'!$A$5:$B$273,2,0)</f>
        <v>01</v>
      </c>
      <c r="C506" s="205" t="s">
        <v>23496</v>
      </c>
      <c r="D506" s="35" t="s">
        <v>23584</v>
      </c>
      <c r="E506" s="35" t="str">
        <f>VLOOKUP(D506,'DM loại hợp đồng'!$A$4:$B$15,2,0)</f>
        <v>LHD004</v>
      </c>
      <c r="F506" s="35" t="s">
        <v>25038</v>
      </c>
      <c r="G506" s="168"/>
      <c r="H506" s="34" t="str">
        <f t="shared" si="21"/>
        <v>19000100</v>
      </c>
      <c r="I506" s="168">
        <v>42267</v>
      </c>
      <c r="J506" s="168" t="str">
        <f t="shared" si="22"/>
        <v>20150920</v>
      </c>
      <c r="K506" s="168">
        <v>42643</v>
      </c>
      <c r="L506" s="168" t="str">
        <f t="shared" si="23"/>
        <v>20160930</v>
      </c>
      <c r="M506" s="34"/>
      <c r="N506" s="34"/>
      <c r="O506" s="34"/>
      <c r="P506" s="34"/>
      <c r="Q506" s="34"/>
      <c r="R506" s="34"/>
      <c r="S506" s="35"/>
      <c r="T506" s="33"/>
      <c r="U506" s="51"/>
      <c r="V506" s="51" t="s">
        <v>23624</v>
      </c>
      <c r="W506" s="51"/>
      <c r="X506" s="51"/>
      <c r="Y506" s="33"/>
      <c r="Z506" s="183"/>
      <c r="AA506" s="183"/>
      <c r="AB506" s="33"/>
    </row>
    <row r="507" spans="1:28" x14ac:dyDescent="0.25">
      <c r="A507" s="50" t="s">
        <v>23495</v>
      </c>
      <c r="B507" s="205" t="str">
        <f>VLOOKUP(A507,'Hồ sơ nhân viên'!$A$5:$B$273,2,0)</f>
        <v>01</v>
      </c>
      <c r="C507" s="205" t="s">
        <v>23496</v>
      </c>
      <c r="D507" s="35" t="s">
        <v>25039</v>
      </c>
      <c r="E507" s="35" t="str">
        <f>VLOOKUP(D507,'DM loại hợp đồng'!$A$4:$B$15,2,0)</f>
        <v>LHD008</v>
      </c>
      <c r="F507" s="35" t="s">
        <v>25040</v>
      </c>
      <c r="G507" s="168"/>
      <c r="H507" s="34" t="str">
        <f t="shared" si="21"/>
        <v>19000100</v>
      </c>
      <c r="I507" s="168">
        <v>42267</v>
      </c>
      <c r="J507" s="168" t="str">
        <f t="shared" si="22"/>
        <v>20150920</v>
      </c>
      <c r="K507" s="168">
        <v>43008</v>
      </c>
      <c r="L507" s="168" t="str">
        <f t="shared" si="23"/>
        <v>20170930</v>
      </c>
      <c r="M507" s="34"/>
      <c r="N507" s="34"/>
      <c r="O507" s="34"/>
      <c r="P507" s="34"/>
      <c r="Q507" s="34"/>
      <c r="R507" s="34"/>
      <c r="S507" s="35"/>
      <c r="T507" s="33"/>
      <c r="U507" s="51"/>
      <c r="V507" s="51" t="s">
        <v>23624</v>
      </c>
      <c r="W507" s="51"/>
      <c r="X507" s="51"/>
      <c r="Y507" s="33"/>
      <c r="Z507" s="183"/>
      <c r="AA507" s="183"/>
      <c r="AB507" s="33"/>
    </row>
    <row r="508" spans="1:28" x14ac:dyDescent="0.25">
      <c r="A508" s="50" t="s">
        <v>23495</v>
      </c>
      <c r="B508" s="205" t="str">
        <f>VLOOKUP(A508,'Hồ sơ nhân viên'!$A$5:$B$273,2,0)</f>
        <v>01</v>
      </c>
      <c r="C508" s="205" t="s">
        <v>23496</v>
      </c>
      <c r="D508" s="35" t="s">
        <v>23584</v>
      </c>
      <c r="E508" s="35" t="str">
        <f>VLOOKUP(D508,'DM loại hợp đồng'!$A$4:$B$15,2,0)</f>
        <v>LHD004</v>
      </c>
      <c r="F508" s="35" t="s">
        <v>23960</v>
      </c>
      <c r="G508" s="168"/>
      <c r="H508" s="34" t="str">
        <f t="shared" si="21"/>
        <v>19000100</v>
      </c>
      <c r="I508" s="168">
        <v>43009</v>
      </c>
      <c r="J508" s="168" t="str">
        <f t="shared" si="22"/>
        <v>20171001</v>
      </c>
      <c r="K508" s="168">
        <v>43373</v>
      </c>
      <c r="L508" s="168" t="str">
        <f t="shared" si="23"/>
        <v>20180930</v>
      </c>
      <c r="M508" s="34"/>
      <c r="N508" s="34"/>
      <c r="O508" s="34"/>
      <c r="P508" s="34"/>
      <c r="Q508" s="34"/>
      <c r="R508" s="34"/>
      <c r="S508" s="35"/>
      <c r="T508" s="33"/>
      <c r="U508" s="51"/>
      <c r="V508" s="51" t="s">
        <v>23629</v>
      </c>
      <c r="W508" s="51"/>
      <c r="X508" s="51"/>
      <c r="Y508" s="33"/>
      <c r="Z508" s="183"/>
      <c r="AA508" s="183"/>
      <c r="AB508" s="33"/>
    </row>
    <row r="509" spans="1:28" x14ac:dyDescent="0.25">
      <c r="A509" s="50" t="s">
        <v>21758</v>
      </c>
      <c r="B509" s="205" t="str">
        <f>VLOOKUP(A509,'Hồ sơ nhân viên'!$A$5:$B$273,2,0)</f>
        <v>01</v>
      </c>
      <c r="C509" s="205" t="s">
        <v>25041</v>
      </c>
      <c r="D509" s="35" t="s">
        <v>23582</v>
      </c>
      <c r="E509" s="35" t="str">
        <f>VLOOKUP(D509,'DM loại hợp đồng'!$A$4:$B$15,2,0)</f>
        <v>LHD002</v>
      </c>
      <c r="F509" s="35" t="s">
        <v>25042</v>
      </c>
      <c r="G509" s="168"/>
      <c r="H509" s="34" t="str">
        <f t="shared" si="21"/>
        <v>19000100</v>
      </c>
      <c r="I509" s="168">
        <v>41430</v>
      </c>
      <c r="J509" s="168" t="str">
        <f t="shared" si="22"/>
        <v>20130605</v>
      </c>
      <c r="K509" s="168">
        <v>41490</v>
      </c>
      <c r="L509" s="168" t="str">
        <f t="shared" si="23"/>
        <v>20130804</v>
      </c>
      <c r="M509" s="34"/>
      <c r="N509" s="34"/>
      <c r="O509" s="34"/>
      <c r="P509" s="34"/>
      <c r="Q509" s="34"/>
      <c r="R509" s="34"/>
      <c r="S509" s="35"/>
      <c r="T509" s="33"/>
      <c r="U509" s="51"/>
      <c r="V509" s="51" t="s">
        <v>22074</v>
      </c>
      <c r="W509" s="51"/>
      <c r="X509" s="51"/>
      <c r="Y509" s="33"/>
      <c r="Z509" s="183"/>
      <c r="AA509" s="183"/>
      <c r="AB509" s="33"/>
    </row>
    <row r="510" spans="1:28" x14ac:dyDescent="0.25">
      <c r="A510" s="50" t="s">
        <v>21758</v>
      </c>
      <c r="B510" s="205" t="str">
        <f>VLOOKUP(A510,'Hồ sơ nhân viên'!$A$5:$B$273,2,0)</f>
        <v>01</v>
      </c>
      <c r="C510" s="205" t="s">
        <v>25041</v>
      </c>
      <c r="D510" s="35" t="s">
        <v>23584</v>
      </c>
      <c r="E510" s="35" t="str">
        <f>VLOOKUP(D510,'DM loại hợp đồng'!$A$4:$B$15,2,0)</f>
        <v>LHD004</v>
      </c>
      <c r="F510" s="35" t="s">
        <v>25043</v>
      </c>
      <c r="G510" s="168"/>
      <c r="H510" s="34" t="str">
        <f t="shared" si="21"/>
        <v>19000100</v>
      </c>
      <c r="I510" s="168">
        <v>41487</v>
      </c>
      <c r="J510" s="168" t="str">
        <f t="shared" si="22"/>
        <v>20130801</v>
      </c>
      <c r="K510" s="168">
        <v>41851</v>
      </c>
      <c r="L510" s="168" t="str">
        <f t="shared" si="23"/>
        <v>20140731</v>
      </c>
      <c r="M510" s="34"/>
      <c r="N510" s="34"/>
      <c r="O510" s="34"/>
      <c r="P510" s="34"/>
      <c r="Q510" s="34"/>
      <c r="R510" s="34"/>
      <c r="S510" s="35"/>
      <c r="T510" s="33"/>
      <c r="U510" s="51"/>
      <c r="V510" s="51" t="s">
        <v>22074</v>
      </c>
      <c r="W510" s="51"/>
      <c r="X510" s="51"/>
      <c r="Y510" s="33"/>
      <c r="Z510" s="183"/>
      <c r="AA510" s="183"/>
      <c r="AB510" s="33"/>
    </row>
    <row r="511" spans="1:28" x14ac:dyDescent="0.25">
      <c r="A511" s="50" t="s">
        <v>21758</v>
      </c>
      <c r="B511" s="205" t="str">
        <f>VLOOKUP(A511,'Hồ sơ nhân viên'!$A$5:$B$273,2,0)</f>
        <v>01</v>
      </c>
      <c r="C511" s="205" t="s">
        <v>25041</v>
      </c>
      <c r="D511" s="35" t="s">
        <v>23584</v>
      </c>
      <c r="E511" s="35" t="str">
        <f>VLOOKUP(D511,'DM loại hợp đồng'!$A$4:$B$15,2,0)</f>
        <v>LHD004</v>
      </c>
      <c r="F511" s="35" t="s">
        <v>25044</v>
      </c>
      <c r="G511" s="168"/>
      <c r="H511" s="34" t="str">
        <f t="shared" si="21"/>
        <v>19000100</v>
      </c>
      <c r="I511" s="168">
        <v>41852</v>
      </c>
      <c r="J511" s="168" t="str">
        <f t="shared" si="22"/>
        <v>20140801</v>
      </c>
      <c r="K511" s="168">
        <v>42947</v>
      </c>
      <c r="L511" s="168" t="str">
        <f t="shared" si="23"/>
        <v>20170731</v>
      </c>
      <c r="M511" s="34"/>
      <c r="N511" s="34"/>
      <c r="O511" s="34"/>
      <c r="P511" s="34"/>
      <c r="Q511" s="34"/>
      <c r="R511" s="34"/>
      <c r="S511" s="35"/>
      <c r="T511" s="33"/>
      <c r="U511" s="51"/>
      <c r="V511" s="51" t="s">
        <v>22074</v>
      </c>
      <c r="W511" s="51"/>
      <c r="X511" s="51"/>
      <c r="Y511" s="33"/>
      <c r="Z511" s="183"/>
      <c r="AA511" s="183"/>
      <c r="AB511" s="33"/>
    </row>
    <row r="512" spans="1:28" x14ac:dyDescent="0.25">
      <c r="A512" s="50" t="s">
        <v>21758</v>
      </c>
      <c r="B512" s="205" t="str">
        <f>VLOOKUP(A512,'Hồ sơ nhân viên'!$A$5:$B$273,2,0)</f>
        <v>01</v>
      </c>
      <c r="C512" s="205" t="s">
        <v>25041</v>
      </c>
      <c r="D512" s="35" t="s">
        <v>23584</v>
      </c>
      <c r="E512" s="35" t="str">
        <f>VLOOKUP(D512,'DM loại hợp đồng'!$A$4:$B$15,2,0)</f>
        <v>LHD004</v>
      </c>
      <c r="F512" s="35" t="s">
        <v>23961</v>
      </c>
      <c r="G512" s="168"/>
      <c r="H512" s="34" t="str">
        <f t="shared" si="21"/>
        <v>19000100</v>
      </c>
      <c r="I512" s="168">
        <v>42948</v>
      </c>
      <c r="J512" s="168" t="str">
        <f t="shared" si="22"/>
        <v>20170801</v>
      </c>
      <c r="K512" s="168"/>
      <c r="L512" s="168" t="str">
        <f t="shared" si="23"/>
        <v>19000100</v>
      </c>
      <c r="M512" s="34"/>
      <c r="N512" s="34"/>
      <c r="O512" s="34"/>
      <c r="P512" s="34"/>
      <c r="Q512" s="34"/>
      <c r="R512" s="34"/>
      <c r="S512" s="35"/>
      <c r="T512" s="33"/>
      <c r="U512" s="51"/>
      <c r="V512" s="51" t="s">
        <v>22146</v>
      </c>
      <c r="W512" s="51"/>
      <c r="X512" s="51"/>
      <c r="Y512" s="33"/>
      <c r="Z512" s="183"/>
      <c r="AA512" s="183"/>
      <c r="AB512" s="33"/>
    </row>
    <row r="513" spans="1:28" x14ac:dyDescent="0.25">
      <c r="A513" s="50" t="s">
        <v>23498</v>
      </c>
      <c r="B513" s="205" t="str">
        <f>VLOOKUP(A513,'Hồ sơ nhân viên'!$A$5:$B$273,2,0)</f>
        <v>01</v>
      </c>
      <c r="C513" s="205" t="s">
        <v>23499</v>
      </c>
      <c r="D513" s="35" t="s">
        <v>23582</v>
      </c>
      <c r="E513" s="35" t="str">
        <f>VLOOKUP(D513,'DM loại hợp đồng'!$A$4:$B$15,2,0)</f>
        <v>LHD002</v>
      </c>
      <c r="F513" s="35" t="s">
        <v>25045</v>
      </c>
      <c r="G513" s="168"/>
      <c r="H513" s="34" t="str">
        <f t="shared" si="21"/>
        <v>19000100</v>
      </c>
      <c r="I513" s="168">
        <v>41974</v>
      </c>
      <c r="J513" s="168" t="str">
        <f t="shared" si="22"/>
        <v>20141201</v>
      </c>
      <c r="K513" s="168">
        <v>42035</v>
      </c>
      <c r="L513" s="168" t="str">
        <f t="shared" si="23"/>
        <v>20150131</v>
      </c>
      <c r="M513" s="34"/>
      <c r="N513" s="34"/>
      <c r="O513" s="34"/>
      <c r="P513" s="34"/>
      <c r="Q513" s="34"/>
      <c r="R513" s="34"/>
      <c r="S513" s="35"/>
      <c r="T513" s="33"/>
      <c r="U513" s="51"/>
      <c r="V513" s="51" t="s">
        <v>22074</v>
      </c>
      <c r="W513" s="51"/>
      <c r="X513" s="51"/>
      <c r="Y513" s="33"/>
      <c r="Z513" s="183"/>
      <c r="AA513" s="183"/>
      <c r="AB513" s="33"/>
    </row>
    <row r="514" spans="1:28" x14ac:dyDescent="0.25">
      <c r="A514" s="50" t="s">
        <v>23498</v>
      </c>
      <c r="B514" s="205" t="str">
        <f>VLOOKUP(A514,'Hồ sơ nhân viên'!$A$5:$B$273,2,0)</f>
        <v>01</v>
      </c>
      <c r="C514" s="205" t="s">
        <v>23499</v>
      </c>
      <c r="D514" s="35" t="s">
        <v>23582</v>
      </c>
      <c r="E514" s="35" t="str">
        <f>VLOOKUP(D514,'DM loại hợp đồng'!$A$4:$B$15,2,0)</f>
        <v>LHD002</v>
      </c>
      <c r="F514" s="35" t="s">
        <v>25046</v>
      </c>
      <c r="G514" s="168"/>
      <c r="H514" s="34" t="str">
        <f t="shared" si="21"/>
        <v>19000100</v>
      </c>
      <c r="I514" s="168">
        <v>42036</v>
      </c>
      <c r="J514" s="168" t="str">
        <f t="shared" si="22"/>
        <v>20150201</v>
      </c>
      <c r="K514" s="168">
        <v>42094</v>
      </c>
      <c r="L514" s="168" t="str">
        <f t="shared" si="23"/>
        <v>20150331</v>
      </c>
      <c r="M514" s="34"/>
      <c r="N514" s="34"/>
      <c r="O514" s="34"/>
      <c r="P514" s="34"/>
      <c r="Q514" s="34"/>
      <c r="R514" s="34"/>
      <c r="S514" s="35"/>
      <c r="T514" s="33"/>
      <c r="U514" s="51"/>
      <c r="V514" s="51" t="s">
        <v>22074</v>
      </c>
      <c r="W514" s="51"/>
      <c r="X514" s="51"/>
      <c r="Y514" s="33"/>
      <c r="Z514" s="183"/>
      <c r="AA514" s="183"/>
      <c r="AB514" s="33"/>
    </row>
    <row r="515" spans="1:28" x14ac:dyDescent="0.25">
      <c r="A515" s="50" t="s">
        <v>23498</v>
      </c>
      <c r="B515" s="205" t="str">
        <f>VLOOKUP(A515,'Hồ sơ nhân viên'!$A$5:$B$273,2,0)</f>
        <v>01</v>
      </c>
      <c r="C515" s="205" t="s">
        <v>23499</v>
      </c>
      <c r="D515" s="35" t="s">
        <v>23584</v>
      </c>
      <c r="E515" s="35" t="str">
        <f>VLOOKUP(D515,'DM loại hợp đồng'!$A$4:$B$15,2,0)</f>
        <v>LHD004</v>
      </c>
      <c r="F515" s="35" t="s">
        <v>25047</v>
      </c>
      <c r="G515" s="168"/>
      <c r="H515" s="34" t="str">
        <f t="shared" si="21"/>
        <v>19000100</v>
      </c>
      <c r="I515" s="168">
        <v>42095</v>
      </c>
      <c r="J515" s="168" t="str">
        <f t="shared" si="22"/>
        <v>20150401</v>
      </c>
      <c r="K515" s="168">
        <v>42460</v>
      </c>
      <c r="L515" s="168" t="str">
        <f t="shared" si="23"/>
        <v>20160331</v>
      </c>
      <c r="M515" s="34"/>
      <c r="N515" s="34"/>
      <c r="O515" s="34"/>
      <c r="P515" s="34"/>
      <c r="Q515" s="34"/>
      <c r="R515" s="34"/>
      <c r="S515" s="35"/>
      <c r="T515" s="33"/>
      <c r="U515" s="51"/>
      <c r="V515" s="51" t="s">
        <v>22074</v>
      </c>
      <c r="W515" s="51"/>
      <c r="X515" s="51"/>
      <c r="Y515" s="33"/>
      <c r="Z515" s="183"/>
      <c r="AA515" s="183"/>
      <c r="AB515" s="33"/>
    </row>
    <row r="516" spans="1:28" x14ac:dyDescent="0.25">
      <c r="A516" s="50" t="s">
        <v>23498</v>
      </c>
      <c r="B516" s="205" t="str">
        <f>VLOOKUP(A516,'Hồ sơ nhân viên'!$A$5:$B$273,2,0)</f>
        <v>01</v>
      </c>
      <c r="C516" s="205" t="s">
        <v>23499</v>
      </c>
      <c r="D516" s="35" t="s">
        <v>25039</v>
      </c>
      <c r="E516" s="35" t="str">
        <f>VLOOKUP(D516,'DM loại hợp đồng'!$A$4:$B$15,2,0)</f>
        <v>LHD008</v>
      </c>
      <c r="F516" s="35" t="s">
        <v>25048</v>
      </c>
      <c r="G516" s="168"/>
      <c r="H516" s="34" t="str">
        <f t="shared" si="21"/>
        <v>19000100</v>
      </c>
      <c r="I516" s="168">
        <v>42461</v>
      </c>
      <c r="J516" s="168" t="str">
        <f t="shared" si="22"/>
        <v>20160401</v>
      </c>
      <c r="K516" s="168">
        <v>42825</v>
      </c>
      <c r="L516" s="168" t="str">
        <f t="shared" si="23"/>
        <v>20170331</v>
      </c>
      <c r="M516" s="34"/>
      <c r="N516" s="34"/>
      <c r="O516" s="34"/>
      <c r="P516" s="34"/>
      <c r="Q516" s="34"/>
      <c r="R516" s="34"/>
      <c r="S516" s="35"/>
      <c r="T516" s="33"/>
      <c r="U516" s="51"/>
      <c r="V516" s="51" t="s">
        <v>22074</v>
      </c>
      <c r="W516" s="51"/>
      <c r="X516" s="51"/>
      <c r="Y516" s="33"/>
      <c r="Z516" s="183"/>
      <c r="AA516" s="183"/>
      <c r="AB516" s="33"/>
    </row>
    <row r="517" spans="1:28" x14ac:dyDescent="0.25">
      <c r="A517" s="50" t="s">
        <v>23498</v>
      </c>
      <c r="B517" s="205" t="str">
        <f>VLOOKUP(A517,'Hồ sơ nhân viên'!$A$5:$B$273,2,0)</f>
        <v>01</v>
      </c>
      <c r="C517" s="205" t="s">
        <v>23499</v>
      </c>
      <c r="D517" s="35" t="s">
        <v>23584</v>
      </c>
      <c r="E517" s="35" t="str">
        <f>VLOOKUP(D517,'DM loại hợp đồng'!$A$4:$B$15,2,0)</f>
        <v>LHD004</v>
      </c>
      <c r="F517" s="35" t="s">
        <v>23884</v>
      </c>
      <c r="G517" s="168"/>
      <c r="H517" s="34" t="str">
        <f t="shared" si="21"/>
        <v>19000100</v>
      </c>
      <c r="I517" s="168">
        <v>42826</v>
      </c>
      <c r="J517" s="168" t="str">
        <f t="shared" si="22"/>
        <v>20170401</v>
      </c>
      <c r="K517" s="168">
        <v>43921</v>
      </c>
      <c r="L517" s="168" t="str">
        <f t="shared" si="23"/>
        <v>20200331</v>
      </c>
      <c r="M517" s="34"/>
      <c r="N517" s="34"/>
      <c r="O517" s="34"/>
      <c r="P517" s="34"/>
      <c r="Q517" s="34"/>
      <c r="R517" s="34"/>
      <c r="S517" s="35"/>
      <c r="T517" s="33"/>
      <c r="U517" s="51"/>
      <c r="V517" s="51" t="s">
        <v>22146</v>
      </c>
      <c r="W517" s="51"/>
      <c r="X517" s="51"/>
      <c r="Y517" s="33"/>
      <c r="Z517" s="183"/>
      <c r="AA517" s="183"/>
      <c r="AB517" s="33"/>
    </row>
    <row r="518" spans="1:28" x14ac:dyDescent="0.25">
      <c r="A518" s="50" t="s">
        <v>23501</v>
      </c>
      <c r="B518" s="205" t="str">
        <f>VLOOKUP(A518,'Hồ sơ nhân viên'!$A$5:$B$273,2,0)</f>
        <v>01</v>
      </c>
      <c r="C518" s="205" t="s">
        <v>23502</v>
      </c>
      <c r="D518" s="35" t="s">
        <v>23582</v>
      </c>
      <c r="E518" s="35" t="str">
        <f>VLOOKUP(D518,'DM loại hợp đồng'!$A$4:$B$15,2,0)</f>
        <v>LHD002</v>
      </c>
      <c r="F518" s="35" t="s">
        <v>25049</v>
      </c>
      <c r="G518" s="168"/>
      <c r="H518" s="34" t="str">
        <f t="shared" ref="H518:H581" si="24">YEAR(G518) &amp; IF(MONTH(G518) &lt;10,"0" &amp; MONTH(G518),MONTH(G518)) &amp;  IF(DAY(G518) &lt;10,"0" &amp; DAY(G518),DAY(G518))</f>
        <v>19000100</v>
      </c>
      <c r="I518" s="168">
        <v>42187</v>
      </c>
      <c r="J518" s="168" t="str">
        <f t="shared" ref="J518:J581" si="25">YEAR(I518) &amp; IF(MONTH(I518) &lt;10,"0" &amp; MONTH(I518),MONTH(I518)) &amp;  IF(DAY(I518) &lt;10,"0" &amp; DAY(I518),DAY(I518))</f>
        <v>20150702</v>
      </c>
      <c r="K518" s="168">
        <v>42247</v>
      </c>
      <c r="L518" s="168" t="str">
        <f t="shared" ref="L518:L581" si="26">YEAR(K518) &amp; IF(MONTH(K518) &lt;10,"0" &amp; MONTH(K518),MONTH(K518)) &amp;  IF(DAY(K518) &lt;10,"0" &amp; DAY(K518),DAY(K518))</f>
        <v>20150831</v>
      </c>
      <c r="M518" s="34"/>
      <c r="N518" s="34"/>
      <c r="O518" s="34"/>
      <c r="P518" s="34"/>
      <c r="Q518" s="34"/>
      <c r="R518" s="34"/>
      <c r="S518" s="35"/>
      <c r="T518" s="33"/>
      <c r="U518" s="51"/>
      <c r="V518" s="51" t="s">
        <v>23624</v>
      </c>
      <c r="W518" s="51"/>
      <c r="X518" s="51"/>
      <c r="Y518" s="33"/>
      <c r="Z518" s="183"/>
      <c r="AA518" s="183"/>
      <c r="AB518" s="33"/>
    </row>
    <row r="519" spans="1:28" x14ac:dyDescent="0.25">
      <c r="A519" s="50" t="s">
        <v>23501</v>
      </c>
      <c r="B519" s="205" t="str">
        <f>VLOOKUP(A519,'Hồ sơ nhân viên'!$A$5:$B$273,2,0)</f>
        <v>01</v>
      </c>
      <c r="C519" s="205" t="s">
        <v>23502</v>
      </c>
      <c r="D519" s="35" t="s">
        <v>23584</v>
      </c>
      <c r="E519" s="35" t="str">
        <f>VLOOKUP(D519,'DM loại hợp đồng'!$A$4:$B$15,2,0)</f>
        <v>LHD004</v>
      </c>
      <c r="F519" s="35" t="s">
        <v>25050</v>
      </c>
      <c r="G519" s="168"/>
      <c r="H519" s="34" t="str">
        <f t="shared" si="24"/>
        <v>19000100</v>
      </c>
      <c r="I519" s="168">
        <v>42249</v>
      </c>
      <c r="J519" s="168" t="str">
        <f t="shared" si="25"/>
        <v>20150902</v>
      </c>
      <c r="K519" s="168">
        <v>42613</v>
      </c>
      <c r="L519" s="168" t="str">
        <f t="shared" si="26"/>
        <v>20160831</v>
      </c>
      <c r="M519" s="34"/>
      <c r="N519" s="34"/>
      <c r="O519" s="34"/>
      <c r="P519" s="34"/>
      <c r="Q519" s="34"/>
      <c r="R519" s="34"/>
      <c r="S519" s="35"/>
      <c r="T519" s="33"/>
      <c r="U519" s="51"/>
      <c r="V519" s="51" t="s">
        <v>23624</v>
      </c>
      <c r="W519" s="51"/>
      <c r="X519" s="51"/>
      <c r="Y519" s="33"/>
      <c r="Z519" s="183"/>
      <c r="AA519" s="183"/>
      <c r="AB519" s="33"/>
    </row>
    <row r="520" spans="1:28" x14ac:dyDescent="0.25">
      <c r="A520" s="50" t="s">
        <v>23501</v>
      </c>
      <c r="B520" s="205" t="str">
        <f>VLOOKUP(A520,'Hồ sơ nhân viên'!$A$5:$B$273,2,0)</f>
        <v>01</v>
      </c>
      <c r="C520" s="205" t="s">
        <v>23502</v>
      </c>
      <c r="D520" s="35" t="s">
        <v>23584</v>
      </c>
      <c r="E520" s="35" t="str">
        <f>VLOOKUP(D520,'DM loại hợp đồng'!$A$4:$B$15,2,0)</f>
        <v>LHD004</v>
      </c>
      <c r="F520" s="35" t="s">
        <v>23962</v>
      </c>
      <c r="G520" s="168"/>
      <c r="H520" s="34" t="str">
        <f t="shared" si="24"/>
        <v>19000100</v>
      </c>
      <c r="I520" s="168">
        <v>42979</v>
      </c>
      <c r="J520" s="168" t="str">
        <f t="shared" si="25"/>
        <v>20170901</v>
      </c>
      <c r="K520" s="168">
        <v>43343</v>
      </c>
      <c r="L520" s="168" t="str">
        <f t="shared" si="26"/>
        <v>20180831</v>
      </c>
      <c r="M520" s="34"/>
      <c r="N520" s="34"/>
      <c r="O520" s="34"/>
      <c r="P520" s="34"/>
      <c r="Q520" s="34"/>
      <c r="R520" s="34"/>
      <c r="S520" s="35"/>
      <c r="T520" s="33"/>
      <c r="U520" s="51"/>
      <c r="V520" s="51" t="s">
        <v>22146</v>
      </c>
      <c r="W520" s="51"/>
      <c r="X520" s="51"/>
      <c r="Y520" s="33"/>
      <c r="Z520" s="183"/>
      <c r="AA520" s="183"/>
      <c r="AB520" s="33"/>
    </row>
    <row r="521" spans="1:28" x14ac:dyDescent="0.25">
      <c r="A521" s="50" t="s">
        <v>23505</v>
      </c>
      <c r="B521" s="205" t="str">
        <f>VLOOKUP(A521,'Hồ sơ nhân viên'!$A$5:$B$273,2,0)</f>
        <v>01</v>
      </c>
      <c r="C521" s="205" t="s">
        <v>23506</v>
      </c>
      <c r="D521" s="35" t="s">
        <v>23582</v>
      </c>
      <c r="E521" s="35" t="str">
        <f>VLOOKUP(D521,'DM loại hợp đồng'!$A$4:$B$15,2,0)</f>
        <v>LHD002</v>
      </c>
      <c r="F521" s="35" t="s">
        <v>24054</v>
      </c>
      <c r="G521" s="168"/>
      <c r="H521" s="34" t="str">
        <f t="shared" si="24"/>
        <v>19000100</v>
      </c>
      <c r="I521" s="168">
        <v>42926</v>
      </c>
      <c r="J521" s="168" t="str">
        <f t="shared" si="25"/>
        <v>20170710</v>
      </c>
      <c r="K521" s="168">
        <v>42987</v>
      </c>
      <c r="L521" s="168" t="str">
        <f t="shared" si="26"/>
        <v>20170909</v>
      </c>
      <c r="M521" s="34"/>
      <c r="N521" s="34"/>
      <c r="O521" s="34"/>
      <c r="P521" s="34"/>
      <c r="Q521" s="34"/>
      <c r="R521" s="34"/>
      <c r="S521" s="35"/>
      <c r="T521" s="33"/>
      <c r="U521" s="51"/>
      <c r="V521" s="51" t="s">
        <v>23626</v>
      </c>
      <c r="W521" s="51"/>
      <c r="X521" s="51"/>
      <c r="Y521" s="33"/>
      <c r="Z521" s="183"/>
      <c r="AA521" s="183"/>
      <c r="AB521" s="33"/>
    </row>
    <row r="522" spans="1:28" x14ac:dyDescent="0.25">
      <c r="A522" s="50" t="s">
        <v>23505</v>
      </c>
      <c r="B522" s="205" t="str">
        <f>VLOOKUP(A522,'Hồ sơ nhân viên'!$A$5:$B$273,2,0)</f>
        <v>01</v>
      </c>
      <c r="C522" s="205" t="s">
        <v>23506</v>
      </c>
      <c r="D522" s="35" t="s">
        <v>23584</v>
      </c>
      <c r="E522" s="35" t="str">
        <f>VLOOKUP(D522,'DM loại hợp đồng'!$A$4:$B$15,2,0)</f>
        <v>LHD004</v>
      </c>
      <c r="F522" s="35" t="s">
        <v>23963</v>
      </c>
      <c r="G522" s="168"/>
      <c r="H522" s="34" t="str">
        <f t="shared" si="24"/>
        <v>19000100</v>
      </c>
      <c r="I522" s="168">
        <v>42988</v>
      </c>
      <c r="J522" s="168" t="str">
        <f t="shared" si="25"/>
        <v>20170910</v>
      </c>
      <c r="K522" s="168">
        <v>43373</v>
      </c>
      <c r="L522" s="168" t="str">
        <f t="shared" si="26"/>
        <v>20180930</v>
      </c>
      <c r="M522" s="34"/>
      <c r="N522" s="34"/>
      <c r="O522" s="34"/>
      <c r="P522" s="34"/>
      <c r="Q522" s="34"/>
      <c r="R522" s="34"/>
      <c r="S522" s="35"/>
      <c r="T522" s="33"/>
      <c r="U522" s="51"/>
      <c r="V522" s="51" t="s">
        <v>23626</v>
      </c>
      <c r="W522" s="51"/>
      <c r="X522" s="51"/>
      <c r="Y522" s="33"/>
      <c r="Z522" s="183"/>
      <c r="AA522" s="183"/>
      <c r="AB522" s="33"/>
    </row>
    <row r="523" spans="1:28" x14ac:dyDescent="0.25">
      <c r="A523" s="50" t="s">
        <v>21841</v>
      </c>
      <c r="B523" s="205" t="str">
        <f>VLOOKUP(A523,'Hồ sơ nhân viên'!$A$5:$B$273,2,0)</f>
        <v>01</v>
      </c>
      <c r="C523" s="205" t="s">
        <v>21654</v>
      </c>
      <c r="D523" s="35" t="s">
        <v>23582</v>
      </c>
      <c r="E523" s="35" t="str">
        <f>VLOOKUP(D523,'DM loại hợp đồng'!$A$4:$B$15,2,0)</f>
        <v>LHD002</v>
      </c>
      <c r="F523" s="35" t="s">
        <v>25051</v>
      </c>
      <c r="G523" s="168"/>
      <c r="H523" s="34" t="str">
        <f t="shared" si="24"/>
        <v>19000100</v>
      </c>
      <c r="I523" s="168">
        <v>42983</v>
      </c>
      <c r="J523" s="168" t="str">
        <f t="shared" si="25"/>
        <v>20170905</v>
      </c>
      <c r="K523" s="168">
        <v>43044</v>
      </c>
      <c r="L523" s="168" t="str">
        <f t="shared" si="26"/>
        <v>20171105</v>
      </c>
      <c r="M523" s="34"/>
      <c r="N523" s="34"/>
      <c r="O523" s="34"/>
      <c r="P523" s="34"/>
      <c r="Q523" s="34"/>
      <c r="R523" s="34"/>
      <c r="S523" s="35"/>
      <c r="T523" s="33"/>
      <c r="U523" s="51"/>
      <c r="V523" s="51" t="s">
        <v>22146</v>
      </c>
      <c r="W523" s="51"/>
      <c r="X523" s="51"/>
      <c r="Y523" s="33"/>
      <c r="Z523" s="183"/>
      <c r="AA523" s="183"/>
      <c r="AB523" s="33"/>
    </row>
    <row r="524" spans="1:28" x14ac:dyDescent="0.25">
      <c r="A524" s="50" t="s">
        <v>21841</v>
      </c>
      <c r="B524" s="205" t="str">
        <f>VLOOKUP(A524,'Hồ sơ nhân viên'!$A$5:$B$273,2,0)</f>
        <v>01</v>
      </c>
      <c r="C524" s="205" t="s">
        <v>21654</v>
      </c>
      <c r="D524" s="35" t="s">
        <v>23584</v>
      </c>
      <c r="E524" s="35" t="str">
        <f>VLOOKUP(D524,'DM loại hợp đồng'!$A$4:$B$15,2,0)</f>
        <v>LHD004</v>
      </c>
      <c r="F524" s="35" t="s">
        <v>23964</v>
      </c>
      <c r="G524" s="168"/>
      <c r="H524" s="34" t="str">
        <f t="shared" si="24"/>
        <v>19000100</v>
      </c>
      <c r="I524" s="168">
        <v>43044</v>
      </c>
      <c r="J524" s="168" t="str">
        <f t="shared" si="25"/>
        <v>20171105</v>
      </c>
      <c r="K524" s="168">
        <v>43403</v>
      </c>
      <c r="L524" s="168" t="str">
        <f t="shared" si="26"/>
        <v>20181030</v>
      </c>
      <c r="M524" s="34"/>
      <c r="N524" s="34"/>
      <c r="O524" s="34"/>
      <c r="P524" s="34"/>
      <c r="Q524" s="34"/>
      <c r="R524" s="34"/>
      <c r="S524" s="35"/>
      <c r="T524" s="33"/>
      <c r="U524" s="51"/>
      <c r="V524" s="51" t="s">
        <v>22146</v>
      </c>
      <c r="W524" s="51"/>
      <c r="X524" s="51"/>
      <c r="Y524" s="33"/>
      <c r="Z524" s="183"/>
      <c r="AA524" s="183"/>
      <c r="AB524" s="33"/>
    </row>
    <row r="525" spans="1:28" x14ac:dyDescent="0.25">
      <c r="A525" s="50" t="s">
        <v>21693</v>
      </c>
      <c r="B525" s="205" t="str">
        <f>VLOOKUP(A525,'Hồ sơ nhân viên'!$A$5:$B$273,2,0)</f>
        <v>01</v>
      </c>
      <c r="C525" s="205" t="s">
        <v>21507</v>
      </c>
      <c r="D525" s="35" t="s">
        <v>23584</v>
      </c>
      <c r="E525" s="35" t="str">
        <f>VLOOKUP(D525,'DM loại hợp đồng'!$A$4:$B$15,2,0)</f>
        <v>LHD004</v>
      </c>
      <c r="F525" s="35" t="s">
        <v>25052</v>
      </c>
      <c r="G525" s="168"/>
      <c r="H525" s="34" t="str">
        <f t="shared" si="24"/>
        <v>19000100</v>
      </c>
      <c r="I525" s="168">
        <v>39974</v>
      </c>
      <c r="J525" s="168" t="str">
        <f t="shared" si="25"/>
        <v>20090610</v>
      </c>
      <c r="K525" s="168">
        <v>40339</v>
      </c>
      <c r="L525" s="168" t="str">
        <f t="shared" si="26"/>
        <v>20100610</v>
      </c>
      <c r="M525" s="34"/>
      <c r="N525" s="34"/>
      <c r="O525" s="34"/>
      <c r="P525" s="34"/>
      <c r="Q525" s="34"/>
      <c r="R525" s="34"/>
      <c r="S525" s="35"/>
      <c r="T525" s="33"/>
      <c r="U525" s="51"/>
      <c r="V525" s="51" t="s">
        <v>23591</v>
      </c>
      <c r="W525" s="51"/>
      <c r="X525" s="51"/>
      <c r="Y525" s="33"/>
      <c r="Z525" s="183"/>
      <c r="AA525" s="183"/>
      <c r="AB525" s="33"/>
    </row>
    <row r="526" spans="1:28" x14ac:dyDescent="0.25">
      <c r="A526" s="50" t="s">
        <v>21693</v>
      </c>
      <c r="B526" s="205" t="str">
        <f>VLOOKUP(A526,'Hồ sơ nhân viên'!$A$5:$B$273,2,0)</f>
        <v>01</v>
      </c>
      <c r="C526" s="205" t="s">
        <v>21507</v>
      </c>
      <c r="D526" s="35" t="s">
        <v>23584</v>
      </c>
      <c r="E526" s="35" t="str">
        <f>VLOOKUP(D526,'DM loại hợp đồng'!$A$4:$B$15,2,0)</f>
        <v>LHD004</v>
      </c>
      <c r="F526" s="35" t="s">
        <v>25053</v>
      </c>
      <c r="G526" s="168"/>
      <c r="H526" s="34" t="str">
        <f t="shared" si="24"/>
        <v>19000100</v>
      </c>
      <c r="I526" s="168">
        <v>40339</v>
      </c>
      <c r="J526" s="168" t="str">
        <f t="shared" si="25"/>
        <v>20100610</v>
      </c>
      <c r="K526" s="168">
        <v>41436</v>
      </c>
      <c r="L526" s="168" t="str">
        <f t="shared" si="26"/>
        <v>20130611</v>
      </c>
      <c r="M526" s="34"/>
      <c r="N526" s="34"/>
      <c r="O526" s="34"/>
      <c r="P526" s="34"/>
      <c r="Q526" s="34"/>
      <c r="R526" s="34"/>
      <c r="S526" s="35"/>
      <c r="T526" s="33"/>
      <c r="U526" s="51"/>
      <c r="V526" s="51" t="s">
        <v>23591</v>
      </c>
      <c r="W526" s="51"/>
      <c r="X526" s="51"/>
      <c r="Y526" s="33"/>
      <c r="Z526" s="183"/>
      <c r="AA526" s="183"/>
      <c r="AB526" s="33"/>
    </row>
    <row r="527" spans="1:28" x14ac:dyDescent="0.25">
      <c r="A527" s="50" t="s">
        <v>21693</v>
      </c>
      <c r="B527" s="205" t="str">
        <f>VLOOKUP(A527,'Hồ sơ nhân viên'!$A$5:$B$273,2,0)</f>
        <v>01</v>
      </c>
      <c r="C527" s="205" t="s">
        <v>21507</v>
      </c>
      <c r="D527" s="35" t="s">
        <v>23585</v>
      </c>
      <c r="E527" s="35" t="str">
        <f>VLOOKUP(D527,'DM loại hợp đồng'!$A$4:$B$15,2,0)</f>
        <v>LHD005</v>
      </c>
      <c r="F527" s="35" t="s">
        <v>23965</v>
      </c>
      <c r="G527" s="168"/>
      <c r="H527" s="34" t="str">
        <f t="shared" si="24"/>
        <v>19000100</v>
      </c>
      <c r="I527" s="168">
        <v>41437</v>
      </c>
      <c r="J527" s="168" t="str">
        <f t="shared" si="25"/>
        <v>20130612</v>
      </c>
      <c r="K527" s="168"/>
      <c r="L527" s="168" t="str">
        <f t="shared" si="26"/>
        <v>19000100</v>
      </c>
      <c r="M527" s="34"/>
      <c r="N527" s="34"/>
      <c r="O527" s="34"/>
      <c r="P527" s="34"/>
      <c r="Q527" s="34"/>
      <c r="R527" s="34"/>
      <c r="S527" s="35"/>
      <c r="T527" s="33"/>
      <c r="U527" s="51"/>
      <c r="V527" s="51" t="s">
        <v>22074</v>
      </c>
      <c r="W527" s="51"/>
      <c r="X527" s="51"/>
      <c r="Y527" s="33"/>
      <c r="Z527" s="183"/>
      <c r="AA527" s="183"/>
      <c r="AB527" s="33"/>
    </row>
    <row r="528" spans="1:28" x14ac:dyDescent="0.25">
      <c r="A528" s="50" t="s">
        <v>21816</v>
      </c>
      <c r="B528" s="205" t="str">
        <f>VLOOKUP(A528,'Hồ sơ nhân viên'!$A$5:$B$273,2,0)</f>
        <v>01</v>
      </c>
      <c r="C528" s="205" t="s">
        <v>21630</v>
      </c>
      <c r="D528" s="35" t="s">
        <v>23582</v>
      </c>
      <c r="E528" s="35" t="str">
        <f>VLOOKUP(D528,'DM loại hợp đồng'!$A$4:$B$15,2,0)</f>
        <v>LHD002</v>
      </c>
      <c r="F528" s="35" t="s">
        <v>25054</v>
      </c>
      <c r="G528" s="168"/>
      <c r="H528" s="34" t="str">
        <f t="shared" si="24"/>
        <v>19000100</v>
      </c>
      <c r="I528" s="168">
        <v>42695</v>
      </c>
      <c r="J528" s="168" t="str">
        <f t="shared" si="25"/>
        <v>20161121</v>
      </c>
      <c r="K528" s="168">
        <v>42755</v>
      </c>
      <c r="L528" s="168" t="str">
        <f t="shared" si="26"/>
        <v>20170120</v>
      </c>
      <c r="M528" s="34"/>
      <c r="N528" s="34"/>
      <c r="O528" s="34"/>
      <c r="P528" s="34"/>
      <c r="Q528" s="34"/>
      <c r="R528" s="34"/>
      <c r="S528" s="35"/>
      <c r="T528" s="33"/>
      <c r="U528" s="51"/>
      <c r="V528" s="51" t="s">
        <v>22146</v>
      </c>
      <c r="W528" s="51"/>
      <c r="X528" s="51"/>
      <c r="Y528" s="33"/>
      <c r="Z528" s="183"/>
      <c r="AA528" s="183"/>
      <c r="AB528" s="33"/>
    </row>
    <row r="529" spans="1:29" x14ac:dyDescent="0.25">
      <c r="A529" s="50" t="s">
        <v>21816</v>
      </c>
      <c r="B529" s="205" t="str">
        <f>VLOOKUP(A529,'Hồ sơ nhân viên'!$A$5:$B$273,2,0)</f>
        <v>01</v>
      </c>
      <c r="C529" s="205" t="s">
        <v>21630</v>
      </c>
      <c r="D529" s="35" t="s">
        <v>23584</v>
      </c>
      <c r="E529" s="35" t="str">
        <f>VLOOKUP(D529,'DM loại hợp đồng'!$A$4:$B$15,2,0)</f>
        <v>LHD004</v>
      </c>
      <c r="F529" s="35" t="s">
        <v>23966</v>
      </c>
      <c r="G529" s="168"/>
      <c r="H529" s="34" t="str">
        <f t="shared" si="24"/>
        <v>19000100</v>
      </c>
      <c r="I529" s="168">
        <v>42756</v>
      </c>
      <c r="J529" s="168" t="str">
        <f t="shared" si="25"/>
        <v>20170121</v>
      </c>
      <c r="K529" s="168">
        <v>43131</v>
      </c>
      <c r="L529" s="168" t="str">
        <f t="shared" si="26"/>
        <v>20180131</v>
      </c>
      <c r="M529" s="34"/>
      <c r="N529" s="34"/>
      <c r="O529" s="34"/>
      <c r="P529" s="34"/>
      <c r="Q529" s="34"/>
      <c r="R529" s="34"/>
      <c r="S529" s="35"/>
      <c r="T529" s="33"/>
      <c r="U529" s="51"/>
      <c r="V529" s="51" t="s">
        <v>22146</v>
      </c>
      <c r="W529" s="51"/>
      <c r="X529" s="51"/>
      <c r="Y529" s="33"/>
      <c r="Z529" s="183"/>
      <c r="AA529" s="183"/>
      <c r="AB529" s="33"/>
    </row>
    <row r="530" spans="1:29" x14ac:dyDescent="0.25">
      <c r="A530" s="50" t="s">
        <v>21816</v>
      </c>
      <c r="B530" s="205" t="str">
        <f>VLOOKUP(A530,'Hồ sơ nhân viên'!$A$5:$B$273,2,0)</f>
        <v>01</v>
      </c>
      <c r="C530" s="205" t="s">
        <v>21630</v>
      </c>
      <c r="D530" s="35" t="s">
        <v>25039</v>
      </c>
      <c r="E530" s="35" t="str">
        <f>VLOOKUP(D530,'DM loại hợp đồng'!$A$4:$B$15,2,0)</f>
        <v>LHD008</v>
      </c>
      <c r="F530" s="35" t="s">
        <v>25055</v>
      </c>
      <c r="G530" s="168"/>
      <c r="H530" s="34" t="str">
        <f t="shared" si="24"/>
        <v>19000100</v>
      </c>
      <c r="I530" s="168">
        <v>42756</v>
      </c>
      <c r="J530" s="168" t="str">
        <f t="shared" si="25"/>
        <v>20170121</v>
      </c>
      <c r="K530" s="168">
        <v>43496</v>
      </c>
      <c r="L530" s="168" t="str">
        <f t="shared" si="26"/>
        <v>20190131</v>
      </c>
      <c r="M530" s="34"/>
      <c r="N530" s="34"/>
      <c r="O530" s="34"/>
      <c r="P530" s="34"/>
      <c r="Q530" s="34"/>
      <c r="R530" s="34"/>
      <c r="S530" s="35"/>
      <c r="T530" s="33"/>
      <c r="U530" s="51"/>
      <c r="V530" s="51" t="s">
        <v>22146</v>
      </c>
      <c r="W530" s="51"/>
      <c r="X530" s="51"/>
      <c r="Y530" s="33"/>
      <c r="Z530" s="183"/>
      <c r="AA530" s="183"/>
      <c r="AB530" s="33"/>
    </row>
    <row r="531" spans="1:29" x14ac:dyDescent="0.25">
      <c r="A531" s="50" t="s">
        <v>21839</v>
      </c>
      <c r="B531" s="205" t="str">
        <f>VLOOKUP(A531,'Hồ sơ nhân viên'!$A$5:$B$273,2,0)</f>
        <v>01</v>
      </c>
      <c r="C531" s="205" t="s">
        <v>21652</v>
      </c>
      <c r="D531" s="35" t="s">
        <v>23582</v>
      </c>
      <c r="E531" s="35" t="str">
        <f>VLOOKUP(D531,'DM loại hợp đồng'!$A$4:$B$15,2,0)</f>
        <v>LHD002</v>
      </c>
      <c r="F531" s="35" t="s">
        <v>25056</v>
      </c>
      <c r="G531" s="168"/>
      <c r="H531" s="34" t="str">
        <f t="shared" si="24"/>
        <v>19000100</v>
      </c>
      <c r="I531" s="168">
        <v>42962</v>
      </c>
      <c r="J531" s="168" t="str">
        <f t="shared" si="25"/>
        <v>20170815</v>
      </c>
      <c r="K531" s="168">
        <v>42766</v>
      </c>
      <c r="L531" s="168" t="str">
        <f t="shared" si="26"/>
        <v>20170131</v>
      </c>
      <c r="M531" s="34"/>
      <c r="N531" s="34"/>
      <c r="O531" s="34"/>
      <c r="P531" s="34"/>
      <c r="Q531" s="34"/>
      <c r="R531" s="34"/>
      <c r="S531" s="35"/>
      <c r="T531" s="33"/>
      <c r="U531" s="51"/>
      <c r="V531" s="51" t="s">
        <v>25057</v>
      </c>
      <c r="W531" s="51"/>
      <c r="X531" s="51"/>
      <c r="Y531" s="33"/>
      <c r="Z531" s="183"/>
      <c r="AA531" s="183"/>
      <c r="AB531" s="33"/>
    </row>
    <row r="532" spans="1:29" x14ac:dyDescent="0.25">
      <c r="A532" s="50" t="s">
        <v>21839</v>
      </c>
      <c r="B532" s="205" t="str">
        <f>VLOOKUP(A532,'Hồ sơ nhân viên'!$A$5:$B$273,2,0)</f>
        <v>01</v>
      </c>
      <c r="C532" s="205" t="s">
        <v>21652</v>
      </c>
      <c r="D532" s="35" t="s">
        <v>23584</v>
      </c>
      <c r="E532" s="35" t="str">
        <f>VLOOKUP(D532,'DM loại hợp đồng'!$A$4:$B$15,2,0)</f>
        <v>LHD004</v>
      </c>
      <c r="F532" s="35" t="s">
        <v>25058</v>
      </c>
      <c r="G532" s="168"/>
      <c r="H532" s="34" t="str">
        <f t="shared" si="24"/>
        <v>19000100</v>
      </c>
      <c r="I532" s="168">
        <v>43132</v>
      </c>
      <c r="J532" s="168" t="str">
        <f t="shared" si="25"/>
        <v>20180201</v>
      </c>
      <c r="K532" s="168">
        <v>43496</v>
      </c>
      <c r="L532" s="168" t="str">
        <f t="shared" si="26"/>
        <v>20190131</v>
      </c>
      <c r="M532" s="34"/>
      <c r="N532" s="34"/>
      <c r="O532" s="34"/>
      <c r="P532" s="34"/>
      <c r="Q532" s="34"/>
      <c r="R532" s="34"/>
      <c r="S532" s="35"/>
      <c r="T532" s="33"/>
      <c r="U532" s="51"/>
      <c r="V532" s="51" t="s">
        <v>22146</v>
      </c>
      <c r="W532" s="51"/>
      <c r="X532" s="51"/>
      <c r="Y532" s="33"/>
      <c r="Z532" s="183"/>
      <c r="AA532" s="183"/>
      <c r="AB532" s="33"/>
    </row>
    <row r="533" spans="1:29" x14ac:dyDescent="0.25">
      <c r="A533" s="50" t="s">
        <v>21789</v>
      </c>
      <c r="B533" s="205" t="str">
        <f>VLOOKUP(A533,'Hồ sơ nhân viên'!$A$5:$B$273,2,0)</f>
        <v>01</v>
      </c>
      <c r="C533" s="205" t="s">
        <v>21602</v>
      </c>
      <c r="D533" s="35" t="s">
        <v>23582</v>
      </c>
      <c r="E533" s="35" t="str">
        <f>VLOOKUP(D533,'DM loại hợp đồng'!$A$4:$B$15,2,0)</f>
        <v>LHD002</v>
      </c>
      <c r="F533" s="35" t="s">
        <v>25059</v>
      </c>
      <c r="G533" s="168"/>
      <c r="H533" s="34" t="str">
        <f t="shared" si="24"/>
        <v>19000100</v>
      </c>
      <c r="I533" s="168">
        <v>41676</v>
      </c>
      <c r="J533" s="168" t="str">
        <f t="shared" si="25"/>
        <v>20140206</v>
      </c>
      <c r="K533" s="168">
        <v>41734</v>
      </c>
      <c r="L533" s="168" t="str">
        <f t="shared" si="26"/>
        <v>20140405</v>
      </c>
      <c r="M533" s="34"/>
      <c r="N533" s="34"/>
      <c r="O533" s="34"/>
      <c r="P533" s="34"/>
      <c r="Q533" s="34"/>
      <c r="R533" s="34"/>
      <c r="S533" s="35"/>
      <c r="T533" s="33"/>
      <c r="U533" s="51"/>
      <c r="V533" s="51" t="s">
        <v>23612</v>
      </c>
      <c r="W533" s="51"/>
      <c r="X533" s="51"/>
      <c r="Y533" s="33"/>
      <c r="Z533" s="183"/>
      <c r="AA533" s="183"/>
      <c r="AB533" s="33"/>
      <c r="AC533" s="45" t="s">
        <v>22542</v>
      </c>
    </row>
    <row r="534" spans="1:29" x14ac:dyDescent="0.25">
      <c r="A534" s="50" t="s">
        <v>21789</v>
      </c>
      <c r="B534" s="205" t="str">
        <f>VLOOKUP(A534,'Hồ sơ nhân viên'!$A$5:$B$273,2,0)</f>
        <v>01</v>
      </c>
      <c r="C534" s="205" t="s">
        <v>21602</v>
      </c>
      <c r="D534" s="35" t="s">
        <v>23584</v>
      </c>
      <c r="E534" s="35" t="str">
        <f>VLOOKUP(D534,'DM loại hợp đồng'!$A$4:$B$15,2,0)</f>
        <v>LHD004</v>
      </c>
      <c r="F534" s="35" t="s">
        <v>25060</v>
      </c>
      <c r="G534" s="168"/>
      <c r="H534" s="34" t="str">
        <f t="shared" si="24"/>
        <v>19000100</v>
      </c>
      <c r="I534" s="168">
        <v>41735</v>
      </c>
      <c r="J534" s="168" t="str">
        <f t="shared" si="25"/>
        <v>20140406</v>
      </c>
      <c r="K534" s="168">
        <v>42099</v>
      </c>
      <c r="L534" s="168" t="str">
        <f t="shared" si="26"/>
        <v>20150405</v>
      </c>
      <c r="M534" s="34"/>
      <c r="N534" s="34"/>
      <c r="O534" s="34"/>
      <c r="P534" s="34"/>
      <c r="Q534" s="34"/>
      <c r="R534" s="34"/>
      <c r="S534" s="35"/>
      <c r="T534" s="33"/>
      <c r="U534" s="51"/>
      <c r="V534" s="51" t="s">
        <v>23612</v>
      </c>
      <c r="W534" s="51"/>
      <c r="X534" s="51"/>
      <c r="Y534" s="33"/>
      <c r="Z534" s="183"/>
      <c r="AA534" s="183"/>
      <c r="AB534" s="33"/>
      <c r="AC534" s="45" t="s">
        <v>22542</v>
      </c>
    </row>
    <row r="535" spans="1:29" x14ac:dyDescent="0.25">
      <c r="A535" s="50" t="s">
        <v>21789</v>
      </c>
      <c r="B535" s="205" t="str">
        <f>VLOOKUP(A535,'Hồ sơ nhân viên'!$A$5:$B$273,2,0)</f>
        <v>01</v>
      </c>
      <c r="C535" s="205" t="s">
        <v>21602</v>
      </c>
      <c r="D535" s="35" t="s">
        <v>23584</v>
      </c>
      <c r="E535" s="35" t="str">
        <f>VLOOKUP(D535,'DM loại hợp đồng'!$A$4:$B$15,2,0)</f>
        <v>LHD004</v>
      </c>
      <c r="F535" s="35" t="s">
        <v>25061</v>
      </c>
      <c r="G535" s="168"/>
      <c r="H535" s="34" t="str">
        <f t="shared" si="24"/>
        <v>19000100</v>
      </c>
      <c r="I535" s="168">
        <v>42100</v>
      </c>
      <c r="J535" s="168" t="str">
        <f t="shared" si="25"/>
        <v>20150406</v>
      </c>
      <c r="K535" s="168">
        <v>43190</v>
      </c>
      <c r="L535" s="168" t="str">
        <f t="shared" si="26"/>
        <v>20180331</v>
      </c>
      <c r="M535" s="34"/>
      <c r="N535" s="34"/>
      <c r="O535" s="34"/>
      <c r="P535" s="34"/>
      <c r="Q535" s="34"/>
      <c r="R535" s="34"/>
      <c r="S535" s="35"/>
      <c r="T535" s="33"/>
      <c r="U535" s="51"/>
      <c r="V535" s="51"/>
      <c r="W535" s="51"/>
      <c r="X535" s="51"/>
      <c r="Y535" s="33"/>
      <c r="Z535" s="183"/>
      <c r="AA535" s="183"/>
      <c r="AB535" s="33"/>
    </row>
    <row r="536" spans="1:29" x14ac:dyDescent="0.25">
      <c r="A536" s="50" t="s">
        <v>21789</v>
      </c>
      <c r="B536" s="205" t="str">
        <f>VLOOKUP(A536,'Hồ sơ nhân viên'!$A$5:$B$273,2,0)</f>
        <v>01</v>
      </c>
      <c r="C536" s="205" t="s">
        <v>21602</v>
      </c>
      <c r="D536" s="35" t="s">
        <v>23585</v>
      </c>
      <c r="E536" s="35" t="str">
        <f>VLOOKUP(D536,'DM loại hợp đồng'!$A$4:$B$15,2,0)</f>
        <v>LHD005</v>
      </c>
      <c r="F536" s="35" t="s">
        <v>23947</v>
      </c>
      <c r="G536" s="168"/>
      <c r="H536" s="34" t="str">
        <f t="shared" si="24"/>
        <v>19000100</v>
      </c>
      <c r="I536" s="168">
        <v>43191</v>
      </c>
      <c r="J536" s="168" t="str">
        <f t="shared" si="25"/>
        <v>20180401</v>
      </c>
      <c r="K536" s="168"/>
      <c r="L536" s="168" t="str">
        <f t="shared" si="26"/>
        <v>19000100</v>
      </c>
      <c r="M536" s="34"/>
      <c r="N536" s="34"/>
      <c r="O536" s="34"/>
      <c r="P536" s="34"/>
      <c r="Q536" s="34"/>
      <c r="R536" s="34"/>
      <c r="S536" s="35"/>
      <c r="T536" s="33"/>
      <c r="U536" s="51"/>
      <c r="V536" s="51"/>
      <c r="W536" s="51"/>
      <c r="X536" s="51"/>
      <c r="Y536" s="33"/>
      <c r="Z536" s="183"/>
      <c r="AA536" s="183"/>
      <c r="AB536" s="33"/>
    </row>
    <row r="537" spans="1:29" x14ac:dyDescent="0.25">
      <c r="A537" s="50" t="s">
        <v>21771</v>
      </c>
      <c r="B537" s="205" t="str">
        <f>VLOOKUP(A537,'Hồ sơ nhân viên'!$A$5:$B$273,2,0)</f>
        <v>01</v>
      </c>
      <c r="C537" s="205" t="s">
        <v>21584</v>
      </c>
      <c r="D537" s="35" t="s">
        <v>23582</v>
      </c>
      <c r="E537" s="35" t="str">
        <f>VLOOKUP(D537,'DM loại hợp đồng'!$A$4:$B$15,2,0)</f>
        <v>LHD002</v>
      </c>
      <c r="F537" s="35" t="s">
        <v>25062</v>
      </c>
      <c r="G537" s="168"/>
      <c r="H537" s="34" t="str">
        <f t="shared" si="24"/>
        <v>19000100</v>
      </c>
      <c r="I537" s="168">
        <v>41520</v>
      </c>
      <c r="J537" s="168" t="str">
        <f t="shared" si="25"/>
        <v>20130903</v>
      </c>
      <c r="K537" s="168">
        <v>41605</v>
      </c>
      <c r="L537" s="168" t="str">
        <f t="shared" si="26"/>
        <v>20131127</v>
      </c>
      <c r="M537" s="34"/>
      <c r="N537" s="34"/>
      <c r="O537" s="34"/>
      <c r="P537" s="34"/>
      <c r="Q537" s="34"/>
      <c r="R537" s="34"/>
      <c r="S537" s="35"/>
      <c r="T537" s="33"/>
      <c r="U537" s="51"/>
      <c r="V537" s="51" t="s">
        <v>22868</v>
      </c>
      <c r="W537" s="51"/>
      <c r="X537" s="51"/>
      <c r="Y537" s="33"/>
      <c r="Z537" s="183"/>
      <c r="AA537" s="183"/>
      <c r="AB537" s="33"/>
    </row>
    <row r="538" spans="1:29" x14ac:dyDescent="0.25">
      <c r="A538" s="50" t="s">
        <v>21771</v>
      </c>
      <c r="B538" s="205" t="str">
        <f>VLOOKUP(A538,'Hồ sơ nhân viên'!$A$5:$B$273,2,0)</f>
        <v>01</v>
      </c>
      <c r="C538" s="205" t="s">
        <v>21584</v>
      </c>
      <c r="D538" s="35" t="s">
        <v>23584</v>
      </c>
      <c r="E538" s="35" t="str">
        <f>VLOOKUP(D538,'DM loại hợp đồng'!$A$4:$B$15,2,0)</f>
        <v>LHD004</v>
      </c>
      <c r="F538" s="35" t="s">
        <v>25062</v>
      </c>
      <c r="G538" s="168"/>
      <c r="H538" s="34" t="str">
        <f t="shared" si="24"/>
        <v>19000100</v>
      </c>
      <c r="I538" s="168">
        <v>41606</v>
      </c>
      <c r="J538" s="168" t="str">
        <f t="shared" si="25"/>
        <v>20131128</v>
      </c>
      <c r="K538" s="168">
        <v>42336</v>
      </c>
      <c r="L538" s="168" t="str">
        <f t="shared" si="26"/>
        <v>20151128</v>
      </c>
      <c r="M538" s="34"/>
      <c r="N538" s="34"/>
      <c r="O538" s="34"/>
      <c r="P538" s="34"/>
      <c r="Q538" s="34"/>
      <c r="R538" s="34"/>
      <c r="S538" s="35"/>
      <c r="T538" s="33"/>
      <c r="U538" s="51"/>
      <c r="V538" s="51" t="s">
        <v>22868</v>
      </c>
      <c r="W538" s="51"/>
      <c r="X538" s="51"/>
      <c r="Y538" s="33"/>
      <c r="Z538" s="183"/>
      <c r="AA538" s="183"/>
      <c r="AB538" s="33"/>
    </row>
    <row r="539" spans="1:29" x14ac:dyDescent="0.25">
      <c r="A539" s="50" t="s">
        <v>21771</v>
      </c>
      <c r="B539" s="205" t="str">
        <f>VLOOKUP(A539,'Hồ sơ nhân viên'!$A$5:$B$273,2,0)</f>
        <v>01</v>
      </c>
      <c r="C539" s="205" t="s">
        <v>21584</v>
      </c>
      <c r="D539" s="35" t="s">
        <v>23584</v>
      </c>
      <c r="E539" s="35" t="str">
        <f>VLOOKUP(D539,'DM loại hợp đồng'!$A$4:$B$15,2,0)</f>
        <v>LHD004</v>
      </c>
      <c r="F539" s="35" t="s">
        <v>25062</v>
      </c>
      <c r="G539" s="168"/>
      <c r="H539" s="34" t="str">
        <f t="shared" si="24"/>
        <v>19000100</v>
      </c>
      <c r="I539" s="168">
        <v>42337</v>
      </c>
      <c r="J539" s="168" t="str">
        <f t="shared" si="25"/>
        <v>20151129</v>
      </c>
      <c r="K539" s="168">
        <v>43068</v>
      </c>
      <c r="L539" s="168" t="str">
        <f t="shared" si="26"/>
        <v>20171129</v>
      </c>
      <c r="M539" s="34"/>
      <c r="N539" s="34"/>
      <c r="O539" s="34"/>
      <c r="P539" s="34"/>
      <c r="Q539" s="34"/>
      <c r="R539" s="34"/>
      <c r="S539" s="35"/>
      <c r="T539" s="33"/>
      <c r="U539" s="51"/>
      <c r="V539" s="51" t="s">
        <v>23627</v>
      </c>
      <c r="W539" s="51"/>
      <c r="X539" s="51"/>
      <c r="Y539" s="33"/>
      <c r="Z539" s="183"/>
      <c r="AA539" s="183"/>
      <c r="AB539" s="33"/>
    </row>
    <row r="540" spans="1:29" x14ac:dyDescent="0.25">
      <c r="A540" s="50" t="s">
        <v>21771</v>
      </c>
      <c r="B540" s="205" t="str">
        <f>VLOOKUP(A540,'Hồ sơ nhân viên'!$A$5:$B$273,2,0)</f>
        <v>01</v>
      </c>
      <c r="C540" s="205" t="s">
        <v>21584</v>
      </c>
      <c r="D540" s="35" t="s">
        <v>23584</v>
      </c>
      <c r="E540" s="35" t="str">
        <f>VLOOKUP(D540,'DM loại hợp đồng'!$A$4:$B$15,2,0)</f>
        <v>LHD004</v>
      </c>
      <c r="F540" s="35" t="s">
        <v>23967</v>
      </c>
      <c r="G540" s="168"/>
      <c r="H540" s="34" t="str">
        <f t="shared" si="24"/>
        <v>19000100</v>
      </c>
      <c r="I540" s="168">
        <v>43070</v>
      </c>
      <c r="J540" s="168" t="str">
        <f t="shared" si="25"/>
        <v>20171201</v>
      </c>
      <c r="K540" s="168">
        <v>43433</v>
      </c>
      <c r="L540" s="168" t="str">
        <f t="shared" si="26"/>
        <v>20181129</v>
      </c>
      <c r="M540" s="34"/>
      <c r="N540" s="34"/>
      <c r="O540" s="34"/>
      <c r="P540" s="34"/>
      <c r="Q540" s="34"/>
      <c r="R540" s="34"/>
      <c r="S540" s="35"/>
      <c r="T540" s="33"/>
      <c r="U540" s="51"/>
      <c r="V540" s="51" t="s">
        <v>23627</v>
      </c>
      <c r="W540" s="51"/>
      <c r="X540" s="51"/>
      <c r="Y540" s="33"/>
      <c r="Z540" s="183"/>
      <c r="AA540" s="183"/>
      <c r="AB540" s="33"/>
    </row>
    <row r="541" spans="1:29" x14ac:dyDescent="0.25">
      <c r="A541" s="50" t="s">
        <v>23523</v>
      </c>
      <c r="B541" s="205" t="str">
        <f>VLOOKUP(A541,'Hồ sơ nhân viên'!$A$5:$B$273,2,0)</f>
        <v>01</v>
      </c>
      <c r="C541" s="205" t="s">
        <v>23524</v>
      </c>
      <c r="D541" s="35" t="s">
        <v>23582</v>
      </c>
      <c r="E541" s="35" t="str">
        <f>VLOOKUP(D541,'DM loại hợp đồng'!$A$4:$B$15,2,0)</f>
        <v>LHD002</v>
      </c>
      <c r="F541" s="35" t="s">
        <v>25063</v>
      </c>
      <c r="G541" s="168"/>
      <c r="H541" s="34" t="str">
        <f t="shared" si="24"/>
        <v>19000100</v>
      </c>
      <c r="I541" s="168">
        <v>42388</v>
      </c>
      <c r="J541" s="168" t="str">
        <f t="shared" si="25"/>
        <v>20160119</v>
      </c>
      <c r="K541" s="168">
        <v>42457</v>
      </c>
      <c r="L541" s="168" t="str">
        <f t="shared" si="26"/>
        <v>20160328</v>
      </c>
      <c r="M541" s="34"/>
      <c r="N541" s="34"/>
      <c r="O541" s="34"/>
      <c r="P541" s="34"/>
      <c r="Q541" s="34"/>
      <c r="R541" s="34"/>
      <c r="S541" s="35"/>
      <c r="T541" s="33"/>
      <c r="U541" s="51"/>
      <c r="V541" s="51" t="s">
        <v>23613</v>
      </c>
      <c r="W541" s="51"/>
      <c r="X541" s="51"/>
      <c r="Y541" s="33"/>
      <c r="Z541" s="183"/>
      <c r="AA541" s="183"/>
      <c r="AB541" s="33"/>
    </row>
    <row r="542" spans="1:29" x14ac:dyDescent="0.25">
      <c r="A542" s="50" t="s">
        <v>23523</v>
      </c>
      <c r="B542" s="205" t="str">
        <f>VLOOKUP(A542,'Hồ sơ nhân viên'!$A$5:$B$273,2,0)</f>
        <v>01</v>
      </c>
      <c r="C542" s="205" t="s">
        <v>23524</v>
      </c>
      <c r="D542" s="35" t="s">
        <v>23584</v>
      </c>
      <c r="E542" s="35" t="str">
        <f>VLOOKUP(D542,'DM loại hợp đồng'!$A$4:$B$15,2,0)</f>
        <v>LHD004</v>
      </c>
      <c r="F542" s="35" t="s">
        <v>25064</v>
      </c>
      <c r="G542" s="168"/>
      <c r="H542" s="34" t="str">
        <f t="shared" si="24"/>
        <v>19000100</v>
      </c>
      <c r="I542" s="168">
        <v>42458</v>
      </c>
      <c r="J542" s="168" t="str">
        <f t="shared" si="25"/>
        <v>20160329</v>
      </c>
      <c r="K542" s="168">
        <v>42825</v>
      </c>
      <c r="L542" s="168" t="str">
        <f t="shared" si="26"/>
        <v>20170331</v>
      </c>
      <c r="M542" s="34"/>
      <c r="N542" s="34"/>
      <c r="O542" s="34"/>
      <c r="P542" s="34"/>
      <c r="Q542" s="34"/>
      <c r="R542" s="34"/>
      <c r="S542" s="35"/>
      <c r="T542" s="33"/>
      <c r="U542" s="51"/>
      <c r="V542" s="51" t="s">
        <v>23613</v>
      </c>
      <c r="W542" s="51"/>
      <c r="X542" s="51"/>
      <c r="Y542" s="33"/>
      <c r="Z542" s="183"/>
      <c r="AA542" s="183"/>
      <c r="AB542" s="33"/>
    </row>
    <row r="543" spans="1:29" x14ac:dyDescent="0.25">
      <c r="A543" s="50" t="s">
        <v>23523</v>
      </c>
      <c r="B543" s="205" t="str">
        <f>VLOOKUP(A543,'Hồ sơ nhân viên'!$A$5:$B$273,2,0)</f>
        <v>01</v>
      </c>
      <c r="C543" s="205" t="s">
        <v>23524</v>
      </c>
      <c r="D543" s="35" t="s">
        <v>25039</v>
      </c>
      <c r="E543" s="35" t="str">
        <f>VLOOKUP(D543,'DM loại hợp đồng'!$A$4:$B$15,2,0)</f>
        <v>LHD008</v>
      </c>
      <c r="F543" s="35" t="s">
        <v>25065</v>
      </c>
      <c r="G543" s="168"/>
      <c r="H543" s="34" t="str">
        <f t="shared" si="24"/>
        <v>19000100</v>
      </c>
      <c r="I543" s="168">
        <v>42458</v>
      </c>
      <c r="J543" s="168" t="str">
        <f t="shared" si="25"/>
        <v>20160329</v>
      </c>
      <c r="K543" s="168">
        <v>43190</v>
      </c>
      <c r="L543" s="168" t="str">
        <f t="shared" si="26"/>
        <v>20180331</v>
      </c>
      <c r="M543" s="34"/>
      <c r="N543" s="34"/>
      <c r="O543" s="34"/>
      <c r="P543" s="34"/>
      <c r="Q543" s="34"/>
      <c r="R543" s="34"/>
      <c r="S543" s="35"/>
      <c r="T543" s="33"/>
      <c r="U543" s="51"/>
      <c r="V543" s="51" t="s">
        <v>23613</v>
      </c>
      <c r="W543" s="51"/>
      <c r="X543" s="51"/>
      <c r="Y543" s="33"/>
      <c r="Z543" s="183"/>
      <c r="AA543" s="183"/>
      <c r="AB543" s="33"/>
    </row>
    <row r="544" spans="1:29" x14ac:dyDescent="0.25">
      <c r="A544" s="50" t="s">
        <v>23523</v>
      </c>
      <c r="B544" s="205" t="str">
        <f>VLOOKUP(A544,'Hồ sơ nhân viên'!$A$5:$B$273,2,0)</f>
        <v>01</v>
      </c>
      <c r="C544" s="205" t="s">
        <v>23524</v>
      </c>
      <c r="D544" s="35" t="s">
        <v>23584</v>
      </c>
      <c r="E544" s="35" t="str">
        <f>VLOOKUP(D544,'DM loại hợp đồng'!$A$4:$B$15,2,0)</f>
        <v>LHD004</v>
      </c>
      <c r="F544" s="35" t="s">
        <v>23968</v>
      </c>
      <c r="G544" s="168"/>
      <c r="H544" s="34" t="str">
        <f t="shared" si="24"/>
        <v>19000100</v>
      </c>
      <c r="I544" s="168">
        <v>43191</v>
      </c>
      <c r="J544" s="168" t="str">
        <f t="shared" si="25"/>
        <v>20180401</v>
      </c>
      <c r="K544" s="168">
        <v>43555</v>
      </c>
      <c r="L544" s="168" t="str">
        <f t="shared" si="26"/>
        <v>20190331</v>
      </c>
      <c r="M544" s="34"/>
      <c r="N544" s="34"/>
      <c r="O544" s="34"/>
      <c r="P544" s="34"/>
      <c r="Q544" s="34"/>
      <c r="R544" s="34"/>
      <c r="S544" s="35"/>
      <c r="T544" s="33"/>
      <c r="U544" s="51"/>
      <c r="V544" s="51" t="s">
        <v>23613</v>
      </c>
      <c r="W544" s="51"/>
      <c r="X544" s="51"/>
      <c r="Y544" s="33"/>
      <c r="Z544" s="183"/>
      <c r="AA544" s="183"/>
      <c r="AB544" s="33"/>
    </row>
    <row r="545" spans="1:28" x14ac:dyDescent="0.25">
      <c r="A545" s="50" t="s">
        <v>23526</v>
      </c>
      <c r="B545" s="205" t="str">
        <f>VLOOKUP(A545,'Hồ sơ nhân viên'!$A$5:$B$273,2,0)</f>
        <v>01</v>
      </c>
      <c r="C545" s="205" t="s">
        <v>23527</v>
      </c>
      <c r="D545" s="35" t="s">
        <v>23582</v>
      </c>
      <c r="E545" s="35" t="str">
        <f>VLOOKUP(D545,'DM loại hợp đồng'!$A$4:$B$15,2,0)</f>
        <v>LHD002</v>
      </c>
      <c r="F545" s="35" t="s">
        <v>25066</v>
      </c>
      <c r="G545" s="168"/>
      <c r="H545" s="34" t="str">
        <f t="shared" si="24"/>
        <v>19000100</v>
      </c>
      <c r="I545" s="168">
        <v>42576</v>
      </c>
      <c r="J545" s="168" t="str">
        <f t="shared" si="25"/>
        <v>20160725</v>
      </c>
      <c r="K545" s="168">
        <v>42637</v>
      </c>
      <c r="L545" s="168" t="str">
        <f t="shared" si="26"/>
        <v>20160924</v>
      </c>
      <c r="M545" s="34"/>
      <c r="N545" s="34"/>
      <c r="O545" s="34"/>
      <c r="P545" s="34"/>
      <c r="Q545" s="34"/>
      <c r="R545" s="34"/>
      <c r="S545" s="35"/>
      <c r="T545" s="33"/>
      <c r="U545" s="51"/>
      <c r="V545" s="51" t="s">
        <v>23603</v>
      </c>
      <c r="W545" s="51"/>
      <c r="X545" s="51"/>
      <c r="Y545" s="33"/>
      <c r="Z545" s="183"/>
      <c r="AA545" s="183"/>
      <c r="AB545" s="33"/>
    </row>
    <row r="546" spans="1:28" x14ac:dyDescent="0.25">
      <c r="A546" s="50" t="s">
        <v>23526</v>
      </c>
      <c r="B546" s="205" t="str">
        <f>VLOOKUP(A546,'Hồ sơ nhân viên'!$A$5:$B$273,2,0)</f>
        <v>01</v>
      </c>
      <c r="C546" s="205" t="s">
        <v>23527</v>
      </c>
      <c r="D546" s="35" t="s">
        <v>23584</v>
      </c>
      <c r="E546" s="35" t="str">
        <f>VLOOKUP(D546,'DM loại hợp đồng'!$A$4:$B$15,2,0)</f>
        <v>LHD004</v>
      </c>
      <c r="F546" s="35" t="s">
        <v>23969</v>
      </c>
      <c r="G546" s="168"/>
      <c r="H546" s="34" t="str">
        <f t="shared" si="24"/>
        <v>19000100</v>
      </c>
      <c r="I546" s="168">
        <v>42638</v>
      </c>
      <c r="J546" s="168" t="str">
        <f t="shared" si="25"/>
        <v>20160925</v>
      </c>
      <c r="K546" s="168">
        <v>43008</v>
      </c>
      <c r="L546" s="168" t="str">
        <f t="shared" si="26"/>
        <v>20170930</v>
      </c>
      <c r="M546" s="34"/>
      <c r="N546" s="34"/>
      <c r="O546" s="34"/>
      <c r="P546" s="34"/>
      <c r="Q546" s="34"/>
      <c r="R546" s="34"/>
      <c r="S546" s="35"/>
      <c r="T546" s="33"/>
      <c r="U546" s="51"/>
      <c r="V546" s="51" t="s">
        <v>23603</v>
      </c>
      <c r="W546" s="51"/>
      <c r="X546" s="51"/>
      <c r="Y546" s="33"/>
      <c r="Z546" s="183"/>
      <c r="AA546" s="183"/>
      <c r="AB546" s="33"/>
    </row>
    <row r="547" spans="1:28" x14ac:dyDescent="0.25">
      <c r="A547" s="50" t="s">
        <v>23526</v>
      </c>
      <c r="B547" s="205" t="str">
        <f>VLOOKUP(A547,'Hồ sơ nhân viên'!$A$5:$B$273,2,0)</f>
        <v>01</v>
      </c>
      <c r="C547" s="205" t="s">
        <v>23527</v>
      </c>
      <c r="D547" s="35" t="s">
        <v>25039</v>
      </c>
      <c r="E547" s="35" t="str">
        <f>VLOOKUP(D547,'DM loại hợp đồng'!$A$4:$B$15,2,0)</f>
        <v>LHD008</v>
      </c>
      <c r="F547" s="35" t="s">
        <v>25067</v>
      </c>
      <c r="G547" s="168"/>
      <c r="H547" s="34" t="str">
        <f t="shared" si="24"/>
        <v>19000100</v>
      </c>
      <c r="I547" s="168">
        <v>42638</v>
      </c>
      <c r="J547" s="168" t="str">
        <f t="shared" si="25"/>
        <v>20160925</v>
      </c>
      <c r="K547" s="168">
        <v>43373</v>
      </c>
      <c r="L547" s="168" t="str">
        <f t="shared" si="26"/>
        <v>20180930</v>
      </c>
      <c r="M547" s="34"/>
      <c r="N547" s="34"/>
      <c r="O547" s="34"/>
      <c r="P547" s="34"/>
      <c r="Q547" s="34"/>
      <c r="R547" s="34"/>
      <c r="S547" s="35"/>
      <c r="T547" s="33"/>
      <c r="U547" s="51"/>
      <c r="V547" s="51" t="s">
        <v>23603</v>
      </c>
      <c r="W547" s="51"/>
      <c r="X547" s="51"/>
      <c r="Y547" s="33"/>
      <c r="Z547" s="183"/>
      <c r="AA547" s="183"/>
      <c r="AB547" s="33"/>
    </row>
    <row r="548" spans="1:28" x14ac:dyDescent="0.25">
      <c r="A548" s="50" t="s">
        <v>21773</v>
      </c>
      <c r="B548" s="205" t="str">
        <f>VLOOKUP(A548,'Hồ sơ nhân viên'!$A$5:$B$273,2,0)</f>
        <v>01</v>
      </c>
      <c r="C548" s="205" t="s">
        <v>21586</v>
      </c>
      <c r="D548" s="35" t="s">
        <v>23582</v>
      </c>
      <c r="E548" s="35" t="str">
        <f>VLOOKUP(D548,'DM loại hợp đồng'!$A$4:$B$15,2,0)</f>
        <v>LHD002</v>
      </c>
      <c r="F548" s="35" t="s">
        <v>25068</v>
      </c>
      <c r="G548" s="168"/>
      <c r="H548" s="34" t="str">
        <f t="shared" si="24"/>
        <v>19000100</v>
      </c>
      <c r="I548" s="168">
        <v>41533</v>
      </c>
      <c r="J548" s="168" t="str">
        <f t="shared" si="25"/>
        <v>20130916</v>
      </c>
      <c r="K548" s="168">
        <v>41593</v>
      </c>
      <c r="L548" s="168" t="str">
        <f t="shared" si="26"/>
        <v>20131115</v>
      </c>
      <c r="M548" s="34"/>
      <c r="N548" s="34"/>
      <c r="O548" s="34"/>
      <c r="P548" s="34"/>
      <c r="Q548" s="34"/>
      <c r="R548" s="34"/>
      <c r="S548" s="35"/>
      <c r="T548" s="33"/>
      <c r="U548" s="51"/>
      <c r="V548" s="51" t="s">
        <v>22074</v>
      </c>
      <c r="W548" s="51"/>
      <c r="X548" s="51"/>
      <c r="Y548" s="33"/>
      <c r="Z548" s="183"/>
      <c r="AA548" s="183"/>
      <c r="AB548" s="33"/>
    </row>
    <row r="549" spans="1:28" x14ac:dyDescent="0.25">
      <c r="A549" s="50" t="s">
        <v>21773</v>
      </c>
      <c r="B549" s="205" t="str">
        <f>VLOOKUP(A549,'Hồ sơ nhân viên'!$A$5:$B$273,2,0)</f>
        <v>01</v>
      </c>
      <c r="C549" s="205" t="s">
        <v>21586</v>
      </c>
      <c r="D549" s="35" t="s">
        <v>23584</v>
      </c>
      <c r="E549" s="35" t="str">
        <f>VLOOKUP(D549,'DM loại hợp đồng'!$A$4:$B$15,2,0)</f>
        <v>LHD004</v>
      </c>
      <c r="F549" s="35" t="s">
        <v>25069</v>
      </c>
      <c r="G549" s="168"/>
      <c r="H549" s="34" t="str">
        <f t="shared" si="24"/>
        <v>19000100</v>
      </c>
      <c r="I549" s="168">
        <v>41594</v>
      </c>
      <c r="J549" s="168" t="str">
        <f t="shared" si="25"/>
        <v>20131116</v>
      </c>
      <c r="K549" s="168">
        <v>41958</v>
      </c>
      <c r="L549" s="168" t="str">
        <f t="shared" si="26"/>
        <v>20141115</v>
      </c>
      <c r="M549" s="34"/>
      <c r="N549" s="34"/>
      <c r="O549" s="34"/>
      <c r="P549" s="34"/>
      <c r="Q549" s="34"/>
      <c r="R549" s="34"/>
      <c r="S549" s="35"/>
      <c r="T549" s="33"/>
      <c r="U549" s="51"/>
      <c r="V549" s="51" t="s">
        <v>22074</v>
      </c>
      <c r="W549" s="51"/>
      <c r="X549" s="51"/>
      <c r="Y549" s="33"/>
      <c r="Z549" s="183"/>
      <c r="AA549" s="183"/>
      <c r="AB549" s="33"/>
    </row>
    <row r="550" spans="1:28" x14ac:dyDescent="0.25">
      <c r="A550" s="50" t="s">
        <v>21773</v>
      </c>
      <c r="B550" s="205" t="str">
        <f>VLOOKUP(A550,'Hồ sơ nhân viên'!$A$5:$B$273,2,0)</f>
        <v>01</v>
      </c>
      <c r="C550" s="205" t="s">
        <v>21586</v>
      </c>
      <c r="D550" s="35" t="s">
        <v>23584</v>
      </c>
      <c r="E550" s="35" t="str">
        <f>VLOOKUP(D550,'DM loại hợp đồng'!$A$4:$B$15,2,0)</f>
        <v>LHD004</v>
      </c>
      <c r="F550" s="35" t="s">
        <v>25070</v>
      </c>
      <c r="G550" s="168"/>
      <c r="H550" s="34" t="str">
        <f t="shared" si="24"/>
        <v>19000100</v>
      </c>
      <c r="I550" s="168">
        <v>41959</v>
      </c>
      <c r="J550" s="168" t="str">
        <f t="shared" si="25"/>
        <v>20141116</v>
      </c>
      <c r="K550" s="168">
        <v>43039</v>
      </c>
      <c r="L550" s="168" t="str">
        <f t="shared" si="26"/>
        <v>20171031</v>
      </c>
      <c r="M550" s="34"/>
      <c r="N550" s="34"/>
      <c r="O550" s="34"/>
      <c r="P550" s="34"/>
      <c r="Q550" s="34"/>
      <c r="R550" s="34"/>
      <c r="S550" s="35"/>
      <c r="T550" s="33"/>
      <c r="U550" s="51"/>
      <c r="V550" s="51" t="s">
        <v>22074</v>
      </c>
      <c r="W550" s="51"/>
      <c r="X550" s="51"/>
      <c r="Y550" s="33"/>
      <c r="Z550" s="183"/>
      <c r="AA550" s="183"/>
      <c r="AB550" s="33"/>
    </row>
    <row r="551" spans="1:28" x14ac:dyDescent="0.25">
      <c r="A551" s="50" t="s">
        <v>21773</v>
      </c>
      <c r="B551" s="205" t="str">
        <f>VLOOKUP(A551,'Hồ sơ nhân viên'!$A$5:$B$273,2,0)</f>
        <v>01</v>
      </c>
      <c r="C551" s="205" t="s">
        <v>21586</v>
      </c>
      <c r="D551" s="35" t="s">
        <v>23584</v>
      </c>
      <c r="E551" s="35" t="str">
        <f>VLOOKUP(D551,'DM loại hợp đồng'!$A$4:$B$15,2,0)</f>
        <v>LHD004</v>
      </c>
      <c r="F551" s="35" t="s">
        <v>23970</v>
      </c>
      <c r="G551" s="168"/>
      <c r="H551" s="34" t="str">
        <f t="shared" si="24"/>
        <v>19000100</v>
      </c>
      <c r="I551" s="168">
        <v>43040</v>
      </c>
      <c r="J551" s="168" t="str">
        <f t="shared" si="25"/>
        <v>20171101</v>
      </c>
      <c r="K551" s="168"/>
      <c r="L551" s="168" t="str">
        <f t="shared" si="26"/>
        <v>19000100</v>
      </c>
      <c r="M551" s="34"/>
      <c r="N551" s="34"/>
      <c r="O551" s="34"/>
      <c r="P551" s="34"/>
      <c r="Q551" s="34"/>
      <c r="R551" s="34"/>
      <c r="S551" s="35"/>
      <c r="T551" s="33"/>
      <c r="U551" s="51"/>
      <c r="V551" s="51" t="s">
        <v>22146</v>
      </c>
      <c r="W551" s="51"/>
      <c r="X551" s="51"/>
      <c r="Y551" s="33"/>
      <c r="Z551" s="183"/>
      <c r="AA551" s="183"/>
      <c r="AB551" s="33"/>
    </row>
    <row r="552" spans="1:28" x14ac:dyDescent="0.25">
      <c r="A552" s="50" t="s">
        <v>21784</v>
      </c>
      <c r="B552" s="205" t="str">
        <f>VLOOKUP(A552,'Hồ sơ nhân viên'!$A$5:$B$273,2,0)</f>
        <v>01</v>
      </c>
      <c r="C552" s="205" t="s">
        <v>21597</v>
      </c>
      <c r="D552" s="35" t="s">
        <v>23582</v>
      </c>
      <c r="E552" s="35" t="str">
        <f>VLOOKUP(D552,'DM loại hợp đồng'!$A$4:$B$15,2,0)</f>
        <v>LHD002</v>
      </c>
      <c r="F552" s="35" t="s">
        <v>25071</v>
      </c>
      <c r="G552" s="168"/>
      <c r="H552" s="34" t="str">
        <f t="shared" si="24"/>
        <v>19000100</v>
      </c>
      <c r="I552" s="168">
        <v>41627</v>
      </c>
      <c r="J552" s="168" t="str">
        <f t="shared" si="25"/>
        <v>20131219</v>
      </c>
      <c r="K552" s="168">
        <v>41688</v>
      </c>
      <c r="L552" s="168" t="str">
        <f t="shared" si="26"/>
        <v>20140218</v>
      </c>
      <c r="M552" s="34"/>
      <c r="N552" s="34"/>
      <c r="O552" s="34"/>
      <c r="P552" s="34"/>
      <c r="Q552" s="34"/>
      <c r="R552" s="34"/>
      <c r="S552" s="35"/>
      <c r="T552" s="33"/>
      <c r="U552" s="51"/>
      <c r="V552" s="51" t="s">
        <v>25072</v>
      </c>
      <c r="W552" s="51"/>
      <c r="X552" s="51"/>
      <c r="Y552" s="33"/>
      <c r="Z552" s="183"/>
      <c r="AA552" s="183"/>
      <c r="AB552" s="33"/>
    </row>
    <row r="553" spans="1:28" x14ac:dyDescent="0.25">
      <c r="A553" s="50" t="s">
        <v>21784</v>
      </c>
      <c r="B553" s="205" t="str">
        <f>VLOOKUP(A553,'Hồ sơ nhân viên'!$A$5:$B$273,2,0)</f>
        <v>01</v>
      </c>
      <c r="C553" s="205" t="s">
        <v>21597</v>
      </c>
      <c r="D553" s="35" t="s">
        <v>23584</v>
      </c>
      <c r="E553" s="35" t="str">
        <f>VLOOKUP(D553,'DM loại hợp đồng'!$A$4:$B$15,2,0)</f>
        <v>LHD004</v>
      </c>
      <c r="F553" s="35" t="s">
        <v>25073</v>
      </c>
      <c r="G553" s="168"/>
      <c r="H553" s="34" t="str">
        <f t="shared" si="24"/>
        <v>19000100</v>
      </c>
      <c r="I553" s="168">
        <v>41689</v>
      </c>
      <c r="J553" s="168" t="str">
        <f t="shared" si="25"/>
        <v>20140219</v>
      </c>
      <c r="K553" s="168">
        <v>42053</v>
      </c>
      <c r="L553" s="168" t="str">
        <f t="shared" si="26"/>
        <v>20150218</v>
      </c>
      <c r="M553" s="34"/>
      <c r="N553" s="34"/>
      <c r="O553" s="34"/>
      <c r="P553" s="34"/>
      <c r="Q553" s="34"/>
      <c r="R553" s="34"/>
      <c r="S553" s="35"/>
      <c r="T553" s="33"/>
      <c r="U553" s="51"/>
      <c r="V553" s="51" t="s">
        <v>22074</v>
      </c>
      <c r="W553" s="51"/>
      <c r="X553" s="51"/>
      <c r="Y553" s="33"/>
      <c r="Z553" s="183"/>
      <c r="AA553" s="183"/>
      <c r="AB553" s="33"/>
    </row>
    <row r="554" spans="1:28" x14ac:dyDescent="0.25">
      <c r="A554" s="50" t="s">
        <v>21784</v>
      </c>
      <c r="B554" s="205" t="str">
        <f>VLOOKUP(A554,'Hồ sơ nhân viên'!$A$5:$B$273,2,0)</f>
        <v>01</v>
      </c>
      <c r="C554" s="205" t="s">
        <v>21597</v>
      </c>
      <c r="D554" s="35" t="s">
        <v>23584</v>
      </c>
      <c r="E554" s="35" t="str">
        <f>VLOOKUP(D554,'DM loại hợp đồng'!$A$4:$B$15,2,0)</f>
        <v>LHD004</v>
      </c>
      <c r="F554" s="35" t="s">
        <v>25074</v>
      </c>
      <c r="G554" s="168"/>
      <c r="H554" s="34" t="str">
        <f t="shared" si="24"/>
        <v>19000100</v>
      </c>
      <c r="I554" s="168">
        <v>42054</v>
      </c>
      <c r="J554" s="168" t="str">
        <f t="shared" si="25"/>
        <v>20150219</v>
      </c>
      <c r="K554" s="168">
        <v>43131</v>
      </c>
      <c r="L554" s="168" t="str">
        <f t="shared" si="26"/>
        <v>20180131</v>
      </c>
      <c r="M554" s="34"/>
      <c r="N554" s="34"/>
      <c r="O554" s="34"/>
      <c r="P554" s="34"/>
      <c r="Q554" s="34"/>
      <c r="R554" s="34"/>
      <c r="S554" s="35"/>
      <c r="T554" s="33"/>
      <c r="U554" s="51"/>
      <c r="V554" s="51" t="s">
        <v>22074</v>
      </c>
      <c r="W554" s="51"/>
      <c r="X554" s="51"/>
      <c r="Y554" s="33"/>
      <c r="Z554" s="183"/>
      <c r="AA554" s="183"/>
      <c r="AB554" s="33"/>
    </row>
    <row r="555" spans="1:28" x14ac:dyDescent="0.25">
      <c r="A555" s="50" t="s">
        <v>21784</v>
      </c>
      <c r="B555" s="205" t="str">
        <f>VLOOKUP(A555,'Hồ sơ nhân viên'!$A$5:$B$273,2,0)</f>
        <v>01</v>
      </c>
      <c r="C555" s="205" t="s">
        <v>21597</v>
      </c>
      <c r="D555" s="35" t="s">
        <v>23585</v>
      </c>
      <c r="E555" s="35" t="str">
        <f>VLOOKUP(D555,'DM loại hợp đồng'!$A$4:$B$15,2,0)</f>
        <v>LHD005</v>
      </c>
      <c r="F555" s="35" t="s">
        <v>23971</v>
      </c>
      <c r="G555" s="168"/>
      <c r="H555" s="34" t="str">
        <f t="shared" si="24"/>
        <v>19000100</v>
      </c>
      <c r="I555" s="168">
        <v>43132</v>
      </c>
      <c r="J555" s="168" t="str">
        <f t="shared" si="25"/>
        <v>20180201</v>
      </c>
      <c r="K555" s="168"/>
      <c r="L555" s="168" t="str">
        <f t="shared" si="26"/>
        <v>19000100</v>
      </c>
      <c r="M555" s="34"/>
      <c r="N555" s="34"/>
      <c r="O555" s="34"/>
      <c r="P555" s="34"/>
      <c r="Q555" s="34"/>
      <c r="R555" s="34"/>
      <c r="S555" s="35"/>
      <c r="T555" s="33"/>
      <c r="U555" s="51"/>
      <c r="V555" s="51" t="s">
        <v>22146</v>
      </c>
      <c r="W555" s="51"/>
      <c r="X555" s="51"/>
      <c r="Y555" s="33"/>
      <c r="Z555" s="183"/>
      <c r="AA555" s="183"/>
      <c r="AB555" s="33"/>
    </row>
    <row r="556" spans="1:28" x14ac:dyDescent="0.25">
      <c r="A556" s="50" t="s">
        <v>23529</v>
      </c>
      <c r="B556" s="205" t="str">
        <f>VLOOKUP(A556,'Hồ sơ nhân viên'!$A$5:$B$273,2,0)</f>
        <v>01</v>
      </c>
      <c r="C556" s="205" t="s">
        <v>23530</v>
      </c>
      <c r="D556" s="35" t="s">
        <v>23582</v>
      </c>
      <c r="E556" s="35" t="str">
        <f>VLOOKUP(D556,'DM loại hợp đồng'!$A$4:$B$15,2,0)</f>
        <v>LHD002</v>
      </c>
      <c r="F556" s="35" t="s">
        <v>25075</v>
      </c>
      <c r="G556" s="168"/>
      <c r="H556" s="34" t="str">
        <f t="shared" si="24"/>
        <v>19000100</v>
      </c>
      <c r="I556" s="168">
        <v>42079</v>
      </c>
      <c r="J556" s="168" t="str">
        <f t="shared" si="25"/>
        <v>20150316</v>
      </c>
      <c r="K556" s="168">
        <v>42139</v>
      </c>
      <c r="L556" s="168" t="str">
        <f t="shared" si="26"/>
        <v>20150515</v>
      </c>
      <c r="M556" s="34"/>
      <c r="N556" s="34"/>
      <c r="O556" s="34"/>
      <c r="P556" s="34"/>
      <c r="Q556" s="34"/>
      <c r="R556" s="34"/>
      <c r="S556" s="35"/>
      <c r="T556" s="33"/>
      <c r="U556" s="51"/>
      <c r="V556" s="51" t="s">
        <v>23587</v>
      </c>
      <c r="W556" s="51"/>
      <c r="X556" s="51"/>
      <c r="Y556" s="33"/>
      <c r="Z556" s="183"/>
      <c r="AA556" s="183"/>
      <c r="AB556" s="33"/>
    </row>
    <row r="557" spans="1:28" x14ac:dyDescent="0.25">
      <c r="A557" s="50" t="s">
        <v>23529</v>
      </c>
      <c r="B557" s="205" t="str">
        <f>VLOOKUP(A557,'Hồ sơ nhân viên'!$A$5:$B$273,2,0)</f>
        <v>01</v>
      </c>
      <c r="C557" s="205" t="s">
        <v>23530</v>
      </c>
      <c r="D557" s="35" t="s">
        <v>23584</v>
      </c>
      <c r="E557" s="35" t="str">
        <f>VLOOKUP(D557,'DM loại hợp đồng'!$A$4:$B$15,2,0)</f>
        <v>LHD004</v>
      </c>
      <c r="F557" s="35" t="s">
        <v>23972</v>
      </c>
      <c r="G557" s="168"/>
      <c r="H557" s="34" t="str">
        <f t="shared" si="24"/>
        <v>19000100</v>
      </c>
      <c r="I557" s="168">
        <v>42140</v>
      </c>
      <c r="J557" s="168" t="str">
        <f t="shared" si="25"/>
        <v>20150516</v>
      </c>
      <c r="K557" s="168">
        <v>42521</v>
      </c>
      <c r="L557" s="168" t="str">
        <f t="shared" si="26"/>
        <v>20160531</v>
      </c>
      <c r="M557" s="34"/>
      <c r="N557" s="34"/>
      <c r="O557" s="34"/>
      <c r="P557" s="34"/>
      <c r="Q557" s="34"/>
      <c r="R557" s="34"/>
      <c r="S557" s="35"/>
      <c r="T557" s="33"/>
      <c r="U557" s="51"/>
      <c r="V557" s="51" t="s">
        <v>22074</v>
      </c>
      <c r="W557" s="51"/>
      <c r="X557" s="51"/>
      <c r="Y557" s="33"/>
      <c r="Z557" s="183"/>
      <c r="AA557" s="183"/>
      <c r="AB557" s="33"/>
    </row>
    <row r="558" spans="1:28" x14ac:dyDescent="0.25">
      <c r="A558" s="50" t="s">
        <v>23529</v>
      </c>
      <c r="B558" s="205" t="str">
        <f>VLOOKUP(A558,'Hồ sơ nhân viên'!$A$5:$B$273,2,0)</f>
        <v>01</v>
      </c>
      <c r="C558" s="205" t="s">
        <v>23530</v>
      </c>
      <c r="D558" s="35" t="s">
        <v>25039</v>
      </c>
      <c r="E558" s="35" t="str">
        <f>VLOOKUP(D558,'DM loại hợp đồng'!$A$4:$B$15,2,0)</f>
        <v>LHD008</v>
      </c>
      <c r="F558" s="35" t="s">
        <v>25076</v>
      </c>
      <c r="G558" s="168"/>
      <c r="H558" s="34" t="str">
        <f t="shared" si="24"/>
        <v>19000100</v>
      </c>
      <c r="I558" s="168">
        <v>42140</v>
      </c>
      <c r="J558" s="168" t="str">
        <f t="shared" si="25"/>
        <v>20150516</v>
      </c>
      <c r="K558" s="168">
        <v>43235</v>
      </c>
      <c r="L558" s="168" t="str">
        <f t="shared" si="26"/>
        <v>20180515</v>
      </c>
      <c r="M558" s="34"/>
      <c r="N558" s="34"/>
      <c r="O558" s="34"/>
      <c r="P558" s="34"/>
      <c r="Q558" s="34"/>
      <c r="R558" s="34"/>
      <c r="S558" s="35"/>
      <c r="T558" s="33"/>
      <c r="U558" s="51"/>
      <c r="V558" s="51" t="s">
        <v>22146</v>
      </c>
      <c r="W558" s="51"/>
      <c r="X558" s="51"/>
      <c r="Y558" s="33"/>
      <c r="Z558" s="183"/>
      <c r="AA558" s="183"/>
      <c r="AB558" s="33"/>
    </row>
    <row r="559" spans="1:28" x14ac:dyDescent="0.25">
      <c r="A559" s="50" t="s">
        <v>23529</v>
      </c>
      <c r="B559" s="205" t="str">
        <f>VLOOKUP(A559,'Hồ sơ nhân viên'!$A$5:$B$273,2,0)</f>
        <v>01</v>
      </c>
      <c r="C559" s="205" t="s">
        <v>23530</v>
      </c>
      <c r="D559" s="35" t="s">
        <v>23584</v>
      </c>
      <c r="E559" s="35" t="str">
        <f>VLOOKUP(D559,'DM loại hợp đồng'!$A$4:$B$15,2,0)</f>
        <v>LHD004</v>
      </c>
      <c r="F559" s="35" t="s">
        <v>25077</v>
      </c>
      <c r="G559" s="168"/>
      <c r="H559" s="34" t="str">
        <f t="shared" si="24"/>
        <v>19000100</v>
      </c>
      <c r="I559" s="168">
        <v>43236</v>
      </c>
      <c r="J559" s="168" t="str">
        <f t="shared" si="25"/>
        <v>20180516</v>
      </c>
      <c r="K559" s="168">
        <v>43616</v>
      </c>
      <c r="L559" s="168" t="str">
        <f t="shared" si="26"/>
        <v>20190531</v>
      </c>
      <c r="M559" s="34"/>
      <c r="N559" s="34"/>
      <c r="O559" s="34"/>
      <c r="P559" s="34"/>
      <c r="Q559" s="34"/>
      <c r="R559" s="34"/>
      <c r="S559" s="35"/>
      <c r="T559" s="33"/>
      <c r="U559" s="51"/>
      <c r="V559" s="51" t="s">
        <v>22146</v>
      </c>
      <c r="W559" s="51"/>
      <c r="X559" s="51"/>
      <c r="Y559" s="33"/>
      <c r="Z559" s="183"/>
      <c r="AA559" s="183"/>
      <c r="AB559" s="33"/>
    </row>
    <row r="560" spans="1:28" x14ac:dyDescent="0.25">
      <c r="A560" s="50" t="s">
        <v>23532</v>
      </c>
      <c r="B560" s="205" t="str">
        <f>VLOOKUP(A560,'Hồ sơ nhân viên'!$A$5:$B$273,2,0)</f>
        <v>01</v>
      </c>
      <c r="C560" s="205" t="s">
        <v>23533</v>
      </c>
      <c r="D560" s="35" t="s">
        <v>23582</v>
      </c>
      <c r="E560" s="35" t="str">
        <f>VLOOKUP(D560,'DM loại hợp đồng'!$A$4:$B$15,2,0)</f>
        <v>LHD002</v>
      </c>
      <c r="F560" s="35" t="s">
        <v>25078</v>
      </c>
      <c r="G560" s="168"/>
      <c r="H560" s="34" t="str">
        <f t="shared" si="24"/>
        <v>19000100</v>
      </c>
      <c r="I560" s="168">
        <v>42278</v>
      </c>
      <c r="J560" s="168" t="str">
        <f t="shared" si="25"/>
        <v>20151001</v>
      </c>
      <c r="K560" s="168">
        <v>42338</v>
      </c>
      <c r="L560" s="168" t="str">
        <f t="shared" si="26"/>
        <v>20151130</v>
      </c>
      <c r="M560" s="34"/>
      <c r="N560" s="34"/>
      <c r="O560" s="34"/>
      <c r="P560" s="34"/>
      <c r="Q560" s="34"/>
      <c r="R560" s="34"/>
      <c r="S560" s="35"/>
      <c r="T560" s="33"/>
      <c r="U560" s="51"/>
      <c r="V560" s="51" t="s">
        <v>23628</v>
      </c>
      <c r="W560" s="51"/>
      <c r="X560" s="51"/>
      <c r="Y560" s="33"/>
      <c r="Z560" s="183"/>
      <c r="AA560" s="183"/>
      <c r="AB560" s="33"/>
    </row>
    <row r="561" spans="1:28" x14ac:dyDescent="0.25">
      <c r="A561" s="50" t="s">
        <v>23532</v>
      </c>
      <c r="B561" s="205" t="str">
        <f>VLOOKUP(A561,'Hồ sơ nhân viên'!$A$5:$B$273,2,0)</f>
        <v>01</v>
      </c>
      <c r="C561" s="205" t="s">
        <v>23533</v>
      </c>
      <c r="D561" s="35" t="s">
        <v>23584</v>
      </c>
      <c r="E561" s="35" t="str">
        <f>VLOOKUP(D561,'DM loại hợp đồng'!$A$4:$B$15,2,0)</f>
        <v>LHD004</v>
      </c>
      <c r="F561" s="35" t="s">
        <v>25079</v>
      </c>
      <c r="G561" s="168"/>
      <c r="H561" s="34" t="str">
        <f t="shared" si="24"/>
        <v>19000100</v>
      </c>
      <c r="I561" s="168">
        <v>42339</v>
      </c>
      <c r="J561" s="168" t="str">
        <f t="shared" si="25"/>
        <v>20151201</v>
      </c>
      <c r="K561" s="168">
        <v>42704</v>
      </c>
      <c r="L561" s="168" t="str">
        <f t="shared" si="26"/>
        <v>20161130</v>
      </c>
      <c r="M561" s="34"/>
      <c r="N561" s="34"/>
      <c r="O561" s="34"/>
      <c r="P561" s="34"/>
      <c r="Q561" s="34"/>
      <c r="R561" s="34"/>
      <c r="S561" s="35"/>
      <c r="T561" s="33"/>
      <c r="U561" s="51"/>
      <c r="V561" s="51" t="s">
        <v>25080</v>
      </c>
      <c r="W561" s="51"/>
      <c r="X561" s="51"/>
      <c r="Y561" s="33"/>
      <c r="Z561" s="183"/>
      <c r="AA561" s="183"/>
      <c r="AB561" s="33"/>
    </row>
    <row r="562" spans="1:28" x14ac:dyDescent="0.25">
      <c r="A562" s="50" t="s">
        <v>23532</v>
      </c>
      <c r="B562" s="205" t="str">
        <f>VLOOKUP(A562,'Hồ sơ nhân viên'!$A$5:$B$273,2,0)</f>
        <v>01</v>
      </c>
      <c r="C562" s="205" t="s">
        <v>23533</v>
      </c>
      <c r="D562" s="35" t="s">
        <v>25039</v>
      </c>
      <c r="E562" s="35" t="str">
        <f>VLOOKUP(D562,'DM loại hợp đồng'!$A$4:$B$15,2,0)</f>
        <v>LHD008</v>
      </c>
      <c r="F562" s="35" t="s">
        <v>25081</v>
      </c>
      <c r="G562" s="168"/>
      <c r="H562" s="34" t="str">
        <f t="shared" si="24"/>
        <v>19000100</v>
      </c>
      <c r="I562" s="168">
        <v>42339</v>
      </c>
      <c r="J562" s="168" t="str">
        <f t="shared" si="25"/>
        <v>20151201</v>
      </c>
      <c r="K562" s="168">
        <v>43069</v>
      </c>
      <c r="L562" s="168" t="str">
        <f t="shared" si="26"/>
        <v>20171130</v>
      </c>
      <c r="M562" s="34"/>
      <c r="N562" s="34"/>
      <c r="O562" s="34"/>
      <c r="P562" s="34"/>
      <c r="Q562" s="34"/>
      <c r="R562" s="34"/>
      <c r="S562" s="35"/>
      <c r="T562" s="33"/>
      <c r="U562" s="51"/>
      <c r="V562" s="51" t="s">
        <v>25080</v>
      </c>
      <c r="W562" s="51"/>
      <c r="X562" s="51"/>
      <c r="Y562" s="33"/>
      <c r="Z562" s="183"/>
      <c r="AA562" s="183"/>
      <c r="AB562" s="33"/>
    </row>
    <row r="563" spans="1:28" x14ac:dyDescent="0.25">
      <c r="A563" s="50" t="s">
        <v>23535</v>
      </c>
      <c r="B563" s="205" t="str">
        <f>VLOOKUP(A563,'Hồ sơ nhân viên'!$A$5:$B$273,2,0)</f>
        <v>01</v>
      </c>
      <c r="C563" s="205" t="s">
        <v>23536</v>
      </c>
      <c r="D563" s="35" t="s">
        <v>23582</v>
      </c>
      <c r="E563" s="35" t="str">
        <f>VLOOKUP(D563,'DM loại hợp đồng'!$A$4:$B$15,2,0)</f>
        <v>LHD002</v>
      </c>
      <c r="F563" s="35" t="s">
        <v>25082</v>
      </c>
      <c r="G563" s="168"/>
      <c r="H563" s="34" t="str">
        <f t="shared" si="24"/>
        <v>19000100</v>
      </c>
      <c r="I563" s="168">
        <v>42324</v>
      </c>
      <c r="J563" s="168" t="str">
        <f t="shared" si="25"/>
        <v>20151116</v>
      </c>
      <c r="K563" s="168">
        <v>42384</v>
      </c>
      <c r="L563" s="168" t="str">
        <f t="shared" si="26"/>
        <v>20160115</v>
      </c>
      <c r="M563" s="34"/>
      <c r="N563" s="34"/>
      <c r="O563" s="34"/>
      <c r="P563" s="34"/>
      <c r="Q563" s="34"/>
      <c r="R563" s="34"/>
      <c r="S563" s="35"/>
      <c r="T563" s="33"/>
      <c r="U563" s="51"/>
      <c r="V563" s="51" t="s">
        <v>23624</v>
      </c>
      <c r="W563" s="51"/>
      <c r="X563" s="51"/>
      <c r="Y563" s="33"/>
      <c r="Z563" s="183"/>
      <c r="AA563" s="183"/>
      <c r="AB563" s="33"/>
    </row>
    <row r="564" spans="1:28" x14ac:dyDescent="0.25">
      <c r="A564" s="50" t="s">
        <v>23535</v>
      </c>
      <c r="B564" s="205" t="str">
        <f>VLOOKUP(A564,'Hồ sơ nhân viên'!$A$5:$B$273,2,0)</f>
        <v>01</v>
      </c>
      <c r="C564" s="205" t="s">
        <v>23536</v>
      </c>
      <c r="D564" s="35" t="s">
        <v>23584</v>
      </c>
      <c r="E564" s="35" t="str">
        <f>VLOOKUP(D564,'DM loại hợp đồng'!$A$4:$B$15,2,0)</f>
        <v>LHD004</v>
      </c>
      <c r="F564" s="35" t="s">
        <v>25083</v>
      </c>
      <c r="G564" s="168"/>
      <c r="H564" s="34" t="str">
        <f t="shared" si="24"/>
        <v>19000100</v>
      </c>
      <c r="I564" s="168">
        <v>42385</v>
      </c>
      <c r="J564" s="168" t="str">
        <f t="shared" si="25"/>
        <v>20160116</v>
      </c>
      <c r="K564" s="168">
        <v>42766</v>
      </c>
      <c r="L564" s="168" t="str">
        <f t="shared" si="26"/>
        <v>20170131</v>
      </c>
      <c r="M564" s="34"/>
      <c r="N564" s="34"/>
      <c r="O564" s="34"/>
      <c r="P564" s="34"/>
      <c r="Q564" s="34"/>
      <c r="R564" s="34"/>
      <c r="S564" s="35"/>
      <c r="T564" s="33"/>
      <c r="U564" s="51"/>
      <c r="V564" s="51" t="s">
        <v>22146</v>
      </c>
      <c r="W564" s="51"/>
      <c r="X564" s="51"/>
      <c r="Y564" s="33"/>
      <c r="Z564" s="183"/>
      <c r="AA564" s="183"/>
      <c r="AB564" s="33"/>
    </row>
    <row r="565" spans="1:28" x14ac:dyDescent="0.25">
      <c r="A565" s="50" t="s">
        <v>23535</v>
      </c>
      <c r="B565" s="205" t="str">
        <f>VLOOKUP(A565,'Hồ sơ nhân viên'!$A$5:$B$273,2,0)</f>
        <v>01</v>
      </c>
      <c r="C565" s="205" t="s">
        <v>23536</v>
      </c>
      <c r="D565" s="35" t="s">
        <v>25039</v>
      </c>
      <c r="E565" s="35" t="str">
        <f>VLOOKUP(D565,'DM loại hợp đồng'!$A$4:$B$15,2,0)</f>
        <v>LHD008</v>
      </c>
      <c r="F565" s="35" t="s">
        <v>25084</v>
      </c>
      <c r="G565" s="168"/>
      <c r="H565" s="34" t="str">
        <f t="shared" si="24"/>
        <v>19000100</v>
      </c>
      <c r="I565" s="168">
        <v>42385</v>
      </c>
      <c r="J565" s="168" t="str">
        <f t="shared" si="25"/>
        <v>20160116</v>
      </c>
      <c r="K565" s="168">
        <v>43131</v>
      </c>
      <c r="L565" s="168" t="str">
        <f t="shared" si="26"/>
        <v>20180131</v>
      </c>
      <c r="M565" s="34"/>
      <c r="N565" s="34"/>
      <c r="O565" s="34"/>
      <c r="P565" s="34"/>
      <c r="Q565" s="34"/>
      <c r="R565" s="34"/>
      <c r="S565" s="35"/>
      <c r="T565" s="33"/>
      <c r="U565" s="51"/>
      <c r="V565" s="51" t="s">
        <v>22146</v>
      </c>
      <c r="W565" s="51"/>
      <c r="X565" s="51"/>
      <c r="Y565" s="33"/>
      <c r="Z565" s="183"/>
      <c r="AA565" s="183"/>
      <c r="AB565" s="33"/>
    </row>
    <row r="566" spans="1:28" x14ac:dyDescent="0.25">
      <c r="A566" s="50" t="s">
        <v>23535</v>
      </c>
      <c r="B566" s="205" t="str">
        <f>VLOOKUP(A566,'Hồ sơ nhân viên'!$A$5:$B$273,2,0)</f>
        <v>01</v>
      </c>
      <c r="C566" s="205" t="s">
        <v>23536</v>
      </c>
      <c r="D566" s="35" t="s">
        <v>23584</v>
      </c>
      <c r="E566" s="35" t="str">
        <f>VLOOKUP(D566,'DM loại hợp đồng'!$A$4:$B$15,2,0)</f>
        <v>LHD004</v>
      </c>
      <c r="F566" s="35" t="s">
        <v>23973</v>
      </c>
      <c r="G566" s="168"/>
      <c r="H566" s="34" t="str">
        <f t="shared" si="24"/>
        <v>19000100</v>
      </c>
      <c r="I566" s="168">
        <v>43132</v>
      </c>
      <c r="J566" s="168" t="str">
        <f t="shared" si="25"/>
        <v>20180201</v>
      </c>
      <c r="K566" s="168">
        <v>43496</v>
      </c>
      <c r="L566" s="168" t="str">
        <f t="shared" si="26"/>
        <v>20190131</v>
      </c>
      <c r="M566" s="34"/>
      <c r="N566" s="34"/>
      <c r="O566" s="34"/>
      <c r="P566" s="34"/>
      <c r="Q566" s="34"/>
      <c r="R566" s="34"/>
      <c r="S566" s="35"/>
      <c r="T566" s="33"/>
      <c r="U566" s="51"/>
      <c r="V566" s="51" t="s">
        <v>22146</v>
      </c>
      <c r="W566" s="51"/>
      <c r="X566" s="51"/>
      <c r="Y566" s="33"/>
      <c r="Z566" s="183"/>
      <c r="AA566" s="183"/>
      <c r="AB566" s="33"/>
    </row>
    <row r="567" spans="1:28" x14ac:dyDescent="0.25">
      <c r="A567" s="50" t="s">
        <v>23481</v>
      </c>
      <c r="B567" s="205" t="str">
        <f>VLOOKUP(A567,'Hồ sơ nhân viên'!$A$5:$B$273,2,0)</f>
        <v>01</v>
      </c>
      <c r="C567" s="205" t="s">
        <v>23539</v>
      </c>
      <c r="D567" s="35" t="s">
        <v>23582</v>
      </c>
      <c r="E567" s="35" t="str">
        <f>VLOOKUP(D567,'DM loại hợp đồng'!$A$4:$B$15,2,0)</f>
        <v>LHD002</v>
      </c>
      <c r="F567" s="35" t="s">
        <v>25064</v>
      </c>
      <c r="G567" s="168"/>
      <c r="H567" s="34" t="str">
        <f t="shared" si="24"/>
        <v>19000100</v>
      </c>
      <c r="I567" s="168">
        <v>42592</v>
      </c>
      <c r="J567" s="168" t="str">
        <f t="shared" si="25"/>
        <v>20160810</v>
      </c>
      <c r="K567" s="168">
        <v>42652</v>
      </c>
      <c r="L567" s="168" t="str">
        <f t="shared" si="26"/>
        <v>20161009</v>
      </c>
      <c r="M567" s="34"/>
      <c r="N567" s="34"/>
      <c r="O567" s="34"/>
      <c r="P567" s="34"/>
      <c r="Q567" s="34"/>
      <c r="R567" s="34"/>
      <c r="S567" s="35"/>
      <c r="T567" s="33"/>
      <c r="U567" s="51"/>
      <c r="V567" s="51" t="s">
        <v>23625</v>
      </c>
      <c r="W567" s="51"/>
      <c r="X567" s="51"/>
      <c r="Y567" s="33"/>
      <c r="Z567" s="183"/>
      <c r="AA567" s="183"/>
      <c r="AB567" s="33"/>
    </row>
    <row r="568" spans="1:28" x14ac:dyDescent="0.25">
      <c r="A568" s="50" t="s">
        <v>23481</v>
      </c>
      <c r="B568" s="205" t="str">
        <f>VLOOKUP(A568,'Hồ sơ nhân viên'!$A$5:$B$273,2,0)</f>
        <v>01</v>
      </c>
      <c r="C568" s="205" t="s">
        <v>23539</v>
      </c>
      <c r="D568" s="35" t="s">
        <v>23584</v>
      </c>
      <c r="E568" s="35" t="str">
        <f>VLOOKUP(D568,'DM loại hợp đồng'!$A$4:$B$15,2,0)</f>
        <v>LHD004</v>
      </c>
      <c r="F568" s="35" t="s">
        <v>23974</v>
      </c>
      <c r="G568" s="168"/>
      <c r="H568" s="34" t="str">
        <f t="shared" si="24"/>
        <v>19000100</v>
      </c>
      <c r="I568" s="168">
        <v>42653</v>
      </c>
      <c r="J568" s="168" t="str">
        <f t="shared" si="25"/>
        <v>20161010</v>
      </c>
      <c r="K568" s="168">
        <v>43039</v>
      </c>
      <c r="L568" s="168" t="str">
        <f t="shared" si="26"/>
        <v>20171031</v>
      </c>
      <c r="M568" s="34"/>
      <c r="N568" s="34"/>
      <c r="O568" s="34"/>
      <c r="P568" s="34"/>
      <c r="Q568" s="34"/>
      <c r="R568" s="34"/>
      <c r="S568" s="35"/>
      <c r="T568" s="33"/>
      <c r="U568" s="51"/>
      <c r="V568" s="51" t="s">
        <v>23625</v>
      </c>
      <c r="W568" s="51"/>
      <c r="X568" s="51"/>
      <c r="Y568" s="33"/>
      <c r="Z568" s="183"/>
      <c r="AA568" s="183"/>
      <c r="AB568" s="33"/>
    </row>
    <row r="569" spans="1:28" x14ac:dyDescent="0.25">
      <c r="A569" s="50" t="s">
        <v>23481</v>
      </c>
      <c r="B569" s="205" t="str">
        <f>VLOOKUP(A569,'Hồ sơ nhân viên'!$A$5:$B$273,2,0)</f>
        <v>01</v>
      </c>
      <c r="C569" s="205" t="s">
        <v>23539</v>
      </c>
      <c r="D569" s="35" t="s">
        <v>25039</v>
      </c>
      <c r="E569" s="35" t="str">
        <f>VLOOKUP(D569,'DM loại hợp đồng'!$A$4:$B$15,2,0)</f>
        <v>LHD008</v>
      </c>
      <c r="F569" s="35" t="s">
        <v>25085</v>
      </c>
      <c r="G569" s="168"/>
      <c r="H569" s="34" t="str">
        <f t="shared" si="24"/>
        <v>19000100</v>
      </c>
      <c r="I569" s="168">
        <v>42653</v>
      </c>
      <c r="J569" s="168" t="str">
        <f t="shared" si="25"/>
        <v>20161010</v>
      </c>
      <c r="K569" s="168">
        <v>43404</v>
      </c>
      <c r="L569" s="168" t="str">
        <f t="shared" si="26"/>
        <v>20181031</v>
      </c>
      <c r="M569" s="34"/>
      <c r="N569" s="34"/>
      <c r="O569" s="34"/>
      <c r="P569" s="34"/>
      <c r="Q569" s="34"/>
      <c r="R569" s="34"/>
      <c r="S569" s="35"/>
      <c r="T569" s="33"/>
      <c r="U569" s="51"/>
      <c r="V569" s="51" t="s">
        <v>23625</v>
      </c>
      <c r="W569" s="51"/>
      <c r="X569" s="51"/>
      <c r="Y569" s="33"/>
      <c r="Z569" s="183"/>
      <c r="AA569" s="183"/>
      <c r="AB569" s="33"/>
    </row>
    <row r="570" spans="1:28" x14ac:dyDescent="0.25">
      <c r="A570" s="50" t="s">
        <v>23542</v>
      </c>
      <c r="B570" s="205" t="str">
        <f>VLOOKUP(A570,'Hồ sơ nhân viên'!$A$5:$B$273,2,0)</f>
        <v>01</v>
      </c>
      <c r="C570" s="205" t="s">
        <v>23543</v>
      </c>
      <c r="D570" s="35" t="s">
        <v>23582</v>
      </c>
      <c r="E570" s="35" t="str">
        <f>VLOOKUP(D570,'DM loại hợp đồng'!$A$4:$B$15,2,0)</f>
        <v>LHD002</v>
      </c>
      <c r="F570" s="35" t="s">
        <v>23978</v>
      </c>
      <c r="G570" s="168"/>
      <c r="H570" s="34" t="str">
        <f t="shared" si="24"/>
        <v>19000100</v>
      </c>
      <c r="I570" s="168">
        <v>42646</v>
      </c>
      <c r="J570" s="168" t="str">
        <f t="shared" si="25"/>
        <v>20161003</v>
      </c>
      <c r="K570" s="168">
        <v>42706</v>
      </c>
      <c r="L570" s="168" t="str">
        <f t="shared" si="26"/>
        <v>20161202</v>
      </c>
      <c r="M570" s="34"/>
      <c r="N570" s="34"/>
      <c r="O570" s="34"/>
      <c r="P570" s="34"/>
      <c r="Q570" s="34"/>
      <c r="R570" s="34"/>
      <c r="S570" s="35"/>
      <c r="T570" s="33"/>
      <c r="U570" s="51"/>
      <c r="V570" s="51" t="s">
        <v>25086</v>
      </c>
      <c r="W570" s="51"/>
      <c r="X570" s="51"/>
      <c r="Y570" s="33"/>
      <c r="Z570" s="183"/>
      <c r="AA570" s="183"/>
      <c r="AB570" s="33"/>
    </row>
    <row r="571" spans="1:28" x14ac:dyDescent="0.25">
      <c r="A571" s="50" t="s">
        <v>23542</v>
      </c>
      <c r="B571" s="205" t="str">
        <f>VLOOKUP(A571,'Hồ sơ nhân viên'!$A$5:$B$273,2,0)</f>
        <v>01</v>
      </c>
      <c r="C571" s="205" t="s">
        <v>23543</v>
      </c>
      <c r="D571" s="35" t="s">
        <v>23584</v>
      </c>
      <c r="E571" s="35" t="str">
        <f>VLOOKUP(D571,'DM loại hợp đồng'!$A$4:$B$15,2,0)</f>
        <v>LHD004</v>
      </c>
      <c r="F571" s="35" t="s">
        <v>23975</v>
      </c>
      <c r="G571" s="168"/>
      <c r="H571" s="34" t="str">
        <f t="shared" si="24"/>
        <v>19000100</v>
      </c>
      <c r="I571" s="168">
        <v>42707</v>
      </c>
      <c r="J571" s="168" t="str">
        <f t="shared" si="25"/>
        <v>20161203</v>
      </c>
      <c r="K571" s="168">
        <v>43069</v>
      </c>
      <c r="L571" s="168" t="str">
        <f t="shared" si="26"/>
        <v>20171130</v>
      </c>
      <c r="M571" s="34"/>
      <c r="N571" s="34"/>
      <c r="O571" s="34"/>
      <c r="P571" s="34"/>
      <c r="Q571" s="34"/>
      <c r="R571" s="34"/>
      <c r="S571" s="35"/>
      <c r="T571" s="33"/>
      <c r="U571" s="51"/>
      <c r="V571" s="51" t="s">
        <v>25086</v>
      </c>
      <c r="W571" s="51"/>
      <c r="X571" s="51"/>
      <c r="Y571" s="33"/>
      <c r="Z571" s="183"/>
      <c r="AA571" s="183"/>
      <c r="AB571" s="33"/>
    </row>
    <row r="572" spans="1:28" x14ac:dyDescent="0.25">
      <c r="A572" s="50" t="s">
        <v>23542</v>
      </c>
      <c r="B572" s="205" t="str">
        <f>VLOOKUP(A572,'Hồ sơ nhân viên'!$A$5:$B$273,2,0)</f>
        <v>01</v>
      </c>
      <c r="C572" s="205" t="s">
        <v>23543</v>
      </c>
      <c r="D572" s="35" t="s">
        <v>25039</v>
      </c>
      <c r="E572" s="35" t="str">
        <f>VLOOKUP(D572,'DM loại hợp đồng'!$A$4:$B$15,2,0)</f>
        <v>LHD008</v>
      </c>
      <c r="F572" s="35" t="s">
        <v>25087</v>
      </c>
      <c r="G572" s="168"/>
      <c r="H572" s="34" t="str">
        <f t="shared" si="24"/>
        <v>19000100</v>
      </c>
      <c r="I572" s="168">
        <v>42707</v>
      </c>
      <c r="J572" s="168" t="str">
        <f t="shared" si="25"/>
        <v>20161203</v>
      </c>
      <c r="K572" s="168">
        <v>43434</v>
      </c>
      <c r="L572" s="168" t="str">
        <f t="shared" si="26"/>
        <v>20181130</v>
      </c>
      <c r="M572" s="34"/>
      <c r="N572" s="34"/>
      <c r="O572" s="34"/>
      <c r="P572" s="34"/>
      <c r="Q572" s="34"/>
      <c r="R572" s="34"/>
      <c r="S572" s="35"/>
      <c r="T572" s="33"/>
      <c r="U572" s="51"/>
      <c r="V572" s="51" t="s">
        <v>23626</v>
      </c>
      <c r="W572" s="51"/>
      <c r="X572" s="51"/>
      <c r="Y572" s="33"/>
      <c r="Z572" s="183"/>
      <c r="AA572" s="183"/>
      <c r="AB572" s="33"/>
    </row>
    <row r="573" spans="1:28" x14ac:dyDescent="0.25">
      <c r="A573" s="50" t="s">
        <v>21812</v>
      </c>
      <c r="B573" s="205" t="str">
        <f>VLOOKUP(A573,'Hồ sơ nhân viên'!$A$5:$B$273,2,0)</f>
        <v>01</v>
      </c>
      <c r="C573" s="205" t="s">
        <v>21626</v>
      </c>
      <c r="D573" s="35" t="s">
        <v>23582</v>
      </c>
      <c r="E573" s="35" t="str">
        <f>VLOOKUP(D573,'DM loại hợp đồng'!$A$4:$B$15,2,0)</f>
        <v>LHD002</v>
      </c>
      <c r="F573" s="35" t="s">
        <v>25088</v>
      </c>
      <c r="G573" s="168"/>
      <c r="H573" s="34" t="str">
        <f t="shared" si="24"/>
        <v>19000100</v>
      </c>
      <c r="I573" s="168">
        <v>42681</v>
      </c>
      <c r="J573" s="168" t="str">
        <f t="shared" si="25"/>
        <v>20161107</v>
      </c>
      <c r="K573" s="168">
        <v>42741</v>
      </c>
      <c r="L573" s="168" t="str">
        <f t="shared" si="26"/>
        <v>20170106</v>
      </c>
      <c r="M573" s="34"/>
      <c r="N573" s="34"/>
      <c r="O573" s="34"/>
      <c r="P573" s="34"/>
      <c r="Q573" s="34"/>
      <c r="R573" s="34"/>
      <c r="S573" s="35"/>
      <c r="T573" s="33"/>
      <c r="U573" s="51"/>
      <c r="V573" s="51" t="s">
        <v>23625</v>
      </c>
      <c r="W573" s="51"/>
      <c r="X573" s="51"/>
      <c r="Y573" s="33"/>
      <c r="Z573" s="183"/>
      <c r="AA573" s="183"/>
      <c r="AB573" s="33"/>
    </row>
    <row r="574" spans="1:28" x14ac:dyDescent="0.25">
      <c r="A574" s="50" t="s">
        <v>21812</v>
      </c>
      <c r="B574" s="205" t="str">
        <f>VLOOKUP(A574,'Hồ sơ nhân viên'!$A$5:$B$273,2,0)</f>
        <v>01</v>
      </c>
      <c r="C574" s="205" t="s">
        <v>21626</v>
      </c>
      <c r="D574" s="35" t="s">
        <v>23584</v>
      </c>
      <c r="E574" s="35" t="str">
        <f>VLOOKUP(D574,'DM loại hợp đồng'!$A$4:$B$15,2,0)</f>
        <v>LHD004</v>
      </c>
      <c r="F574" s="35" t="s">
        <v>23976</v>
      </c>
      <c r="G574" s="168"/>
      <c r="H574" s="34" t="str">
        <f t="shared" si="24"/>
        <v>19000100</v>
      </c>
      <c r="I574" s="168">
        <v>42742</v>
      </c>
      <c r="J574" s="168" t="str">
        <f t="shared" si="25"/>
        <v>20170107</v>
      </c>
      <c r="K574" s="168">
        <v>43131</v>
      </c>
      <c r="L574" s="168" t="str">
        <f t="shared" si="26"/>
        <v>20180131</v>
      </c>
      <c r="M574" s="34"/>
      <c r="N574" s="34"/>
      <c r="O574" s="34"/>
      <c r="P574" s="34"/>
      <c r="Q574" s="34"/>
      <c r="R574" s="34"/>
      <c r="S574" s="35"/>
      <c r="T574" s="33"/>
      <c r="U574" s="51"/>
      <c r="V574" s="51" t="s">
        <v>25089</v>
      </c>
      <c r="W574" s="51"/>
      <c r="X574" s="51"/>
      <c r="Y574" s="33"/>
      <c r="Z574" s="183"/>
      <c r="AA574" s="183"/>
      <c r="AB574" s="33"/>
    </row>
    <row r="575" spans="1:28" x14ac:dyDescent="0.25">
      <c r="A575" s="50" t="s">
        <v>21812</v>
      </c>
      <c r="B575" s="205" t="str">
        <f>VLOOKUP(A575,'Hồ sơ nhân viên'!$A$5:$B$273,2,0)</f>
        <v>01</v>
      </c>
      <c r="C575" s="205" t="s">
        <v>21626</v>
      </c>
      <c r="D575" s="35" t="s">
        <v>25039</v>
      </c>
      <c r="E575" s="35" t="str">
        <f>VLOOKUP(D575,'DM loại hợp đồng'!$A$4:$B$15,2,0)</f>
        <v>LHD008</v>
      </c>
      <c r="F575" s="35" t="s">
        <v>25090</v>
      </c>
      <c r="G575" s="168"/>
      <c r="H575" s="34" t="str">
        <f t="shared" si="24"/>
        <v>19000100</v>
      </c>
      <c r="I575" s="168">
        <v>42756</v>
      </c>
      <c r="J575" s="168" t="str">
        <f t="shared" si="25"/>
        <v>20170121</v>
      </c>
      <c r="K575" s="168">
        <v>43496</v>
      </c>
      <c r="L575" s="168" t="str">
        <f t="shared" si="26"/>
        <v>20190131</v>
      </c>
      <c r="M575" s="34"/>
      <c r="N575" s="34"/>
      <c r="O575" s="34"/>
      <c r="P575" s="34"/>
      <c r="Q575" s="34"/>
      <c r="R575" s="34"/>
      <c r="S575" s="35"/>
      <c r="T575" s="33"/>
      <c r="U575" s="51"/>
      <c r="V575" s="51" t="s">
        <v>25089</v>
      </c>
      <c r="W575" s="51"/>
      <c r="X575" s="51"/>
      <c r="Y575" s="33"/>
      <c r="Z575" s="183"/>
      <c r="AA575" s="183"/>
      <c r="AB575" s="33"/>
    </row>
    <row r="576" spans="1:28" x14ac:dyDescent="0.25">
      <c r="A576" s="50" t="s">
        <v>21831</v>
      </c>
      <c r="B576" s="205" t="str">
        <f>VLOOKUP(A576,'Hồ sơ nhân viên'!$A$5:$B$273,2,0)</f>
        <v>01</v>
      </c>
      <c r="C576" s="205" t="s">
        <v>21645</v>
      </c>
      <c r="D576" s="35" t="s">
        <v>23582</v>
      </c>
      <c r="E576" s="35" t="str">
        <f>VLOOKUP(D576,'DM loại hợp đồng'!$A$4:$B$15,2,0)</f>
        <v>LHD002</v>
      </c>
      <c r="F576" s="35" t="s">
        <v>25091</v>
      </c>
      <c r="G576" s="168"/>
      <c r="H576" s="34" t="str">
        <f t="shared" si="24"/>
        <v>19000100</v>
      </c>
      <c r="I576" s="168">
        <v>42858</v>
      </c>
      <c r="J576" s="168" t="str">
        <f t="shared" si="25"/>
        <v>20170503</v>
      </c>
      <c r="K576" s="168">
        <v>42918</v>
      </c>
      <c r="L576" s="168" t="str">
        <f t="shared" si="26"/>
        <v>20170702</v>
      </c>
      <c r="M576" s="34"/>
      <c r="N576" s="34"/>
      <c r="O576" s="34"/>
      <c r="P576" s="34"/>
      <c r="Q576" s="34"/>
      <c r="R576" s="34"/>
      <c r="S576" s="35"/>
      <c r="T576" s="33"/>
      <c r="U576" s="51"/>
      <c r="V576" s="51" t="s">
        <v>22146</v>
      </c>
      <c r="W576" s="51"/>
      <c r="X576" s="51"/>
      <c r="Y576" s="33"/>
      <c r="Z576" s="183"/>
      <c r="AA576" s="183"/>
      <c r="AB576" s="33"/>
    </row>
    <row r="577" spans="1:28" x14ac:dyDescent="0.25">
      <c r="A577" s="50" t="s">
        <v>21831</v>
      </c>
      <c r="B577" s="205" t="str">
        <f>VLOOKUP(A577,'Hồ sơ nhân viên'!$A$5:$B$273,2,0)</f>
        <v>01</v>
      </c>
      <c r="C577" s="205" t="s">
        <v>21645</v>
      </c>
      <c r="D577" s="35" t="s">
        <v>23584</v>
      </c>
      <c r="E577" s="35" t="str">
        <f>VLOOKUP(D577,'DM loại hợp đồng'!$A$4:$B$15,2,0)</f>
        <v>LHD004</v>
      </c>
      <c r="F577" s="35" t="s">
        <v>23977</v>
      </c>
      <c r="G577" s="168"/>
      <c r="H577" s="34" t="str">
        <f t="shared" si="24"/>
        <v>19000100</v>
      </c>
      <c r="I577" s="168">
        <v>42919</v>
      </c>
      <c r="J577" s="168" t="str">
        <f t="shared" si="25"/>
        <v>20170703</v>
      </c>
      <c r="K577" s="168">
        <v>43281</v>
      </c>
      <c r="L577" s="168" t="str">
        <f t="shared" si="26"/>
        <v>20180630</v>
      </c>
      <c r="M577" s="34"/>
      <c r="N577" s="34"/>
      <c r="O577" s="34"/>
      <c r="P577" s="34"/>
      <c r="Q577" s="34"/>
      <c r="R577" s="34"/>
      <c r="S577" s="35"/>
      <c r="T577" s="33"/>
      <c r="U577" s="51"/>
      <c r="V577" s="51" t="s">
        <v>22146</v>
      </c>
      <c r="W577" s="51"/>
      <c r="X577" s="51"/>
      <c r="Y577" s="33"/>
      <c r="Z577" s="183"/>
      <c r="AA577" s="183"/>
      <c r="AB577" s="33"/>
    </row>
    <row r="578" spans="1:28" x14ac:dyDescent="0.25">
      <c r="A578" s="50" t="s">
        <v>23548</v>
      </c>
      <c r="B578" s="205" t="str">
        <f>VLOOKUP(A578,'Hồ sơ nhân viên'!$A$5:$B$273,2,0)</f>
        <v>01</v>
      </c>
      <c r="C578" s="205" t="s">
        <v>23549</v>
      </c>
      <c r="D578" s="35" t="s">
        <v>23582</v>
      </c>
      <c r="E578" s="35" t="str">
        <f>VLOOKUP(D578,'DM loại hợp đồng'!$A$4:$B$15,2,0)</f>
        <v>LHD002</v>
      </c>
      <c r="F578" s="35" t="s">
        <v>25092</v>
      </c>
      <c r="G578" s="168"/>
      <c r="H578" s="34" t="str">
        <f t="shared" si="24"/>
        <v>19000100</v>
      </c>
      <c r="I578" s="168">
        <v>42558</v>
      </c>
      <c r="J578" s="168" t="str">
        <f t="shared" si="25"/>
        <v>20160707</v>
      </c>
      <c r="K578" s="168">
        <v>42619</v>
      </c>
      <c r="L578" s="168" t="str">
        <f t="shared" si="26"/>
        <v>20160906</v>
      </c>
      <c r="M578" s="34"/>
      <c r="N578" s="34"/>
      <c r="O578" s="34"/>
      <c r="P578" s="34"/>
      <c r="Q578" s="34"/>
      <c r="R578" s="34"/>
      <c r="S578" s="35"/>
      <c r="T578" s="33"/>
      <c r="U578" s="51"/>
      <c r="V578" s="51" t="s">
        <v>21972</v>
      </c>
      <c r="W578" s="51"/>
      <c r="X578" s="51"/>
      <c r="Y578" s="33"/>
      <c r="Z578" s="183"/>
      <c r="AA578" s="183"/>
      <c r="AB578" s="33"/>
    </row>
    <row r="579" spans="1:28" x14ac:dyDescent="0.25">
      <c r="A579" s="50" t="s">
        <v>23548</v>
      </c>
      <c r="B579" s="205" t="str">
        <f>VLOOKUP(A579,'Hồ sơ nhân viên'!$A$5:$B$273,2,0)</f>
        <v>01</v>
      </c>
      <c r="C579" s="205" t="s">
        <v>23549</v>
      </c>
      <c r="D579" s="35" t="s">
        <v>23584</v>
      </c>
      <c r="E579" s="35" t="str">
        <f>VLOOKUP(D579,'DM loại hợp đồng'!$A$4:$B$15,2,0)</f>
        <v>LHD004</v>
      </c>
      <c r="F579" s="35" t="s">
        <v>23978</v>
      </c>
      <c r="G579" s="168"/>
      <c r="H579" s="34" t="str">
        <f t="shared" si="24"/>
        <v>19000100</v>
      </c>
      <c r="I579" s="168">
        <v>42620</v>
      </c>
      <c r="J579" s="168" t="str">
        <f t="shared" si="25"/>
        <v>20160907</v>
      </c>
      <c r="K579" s="168">
        <v>43008</v>
      </c>
      <c r="L579" s="168" t="str">
        <f t="shared" si="26"/>
        <v>20170930</v>
      </c>
      <c r="M579" s="34"/>
      <c r="N579" s="34"/>
      <c r="O579" s="34"/>
      <c r="P579" s="34"/>
      <c r="Q579" s="34"/>
      <c r="R579" s="34"/>
      <c r="S579" s="35"/>
      <c r="T579" s="33"/>
      <c r="U579" s="51"/>
      <c r="V579" s="51" t="s">
        <v>21972</v>
      </c>
      <c r="W579" s="51"/>
      <c r="X579" s="51"/>
      <c r="Y579" s="33"/>
      <c r="Z579" s="183"/>
      <c r="AA579" s="183"/>
      <c r="AB579" s="33"/>
    </row>
    <row r="580" spans="1:28" x14ac:dyDescent="0.25">
      <c r="A580" s="50" t="s">
        <v>23548</v>
      </c>
      <c r="B580" s="205" t="str">
        <f>VLOOKUP(A580,'Hồ sơ nhân viên'!$A$5:$B$273,2,0)</f>
        <v>01</v>
      </c>
      <c r="C580" s="205" t="s">
        <v>23549</v>
      </c>
      <c r="D580" s="35" t="s">
        <v>23584</v>
      </c>
      <c r="E580" s="35" t="str">
        <f>VLOOKUP(D580,'DM loại hợp đồng'!$A$4:$B$15,2,0)</f>
        <v>LHD004</v>
      </c>
      <c r="F580" s="35" t="s">
        <v>25093</v>
      </c>
      <c r="G580" s="168"/>
      <c r="H580" s="34" t="str">
        <f t="shared" si="24"/>
        <v>19000100</v>
      </c>
      <c r="I580" s="168">
        <v>42620</v>
      </c>
      <c r="J580" s="168" t="str">
        <f t="shared" si="25"/>
        <v>20160907</v>
      </c>
      <c r="K580" s="168">
        <v>43373</v>
      </c>
      <c r="L580" s="168" t="str">
        <f t="shared" si="26"/>
        <v>20180930</v>
      </c>
      <c r="M580" s="34"/>
      <c r="N580" s="34"/>
      <c r="O580" s="34"/>
      <c r="P580" s="34"/>
      <c r="Q580" s="34"/>
      <c r="R580" s="34"/>
      <c r="S580" s="35"/>
      <c r="T580" s="33"/>
      <c r="U580" s="51"/>
      <c r="V580" s="51" t="s">
        <v>21972</v>
      </c>
      <c r="W580" s="51"/>
      <c r="X580" s="51"/>
      <c r="Y580" s="33"/>
      <c r="Z580" s="183"/>
      <c r="AA580" s="183"/>
      <c r="AB580" s="33"/>
    </row>
    <row r="581" spans="1:28" x14ac:dyDescent="0.25">
      <c r="A581" s="50" t="s">
        <v>23552</v>
      </c>
      <c r="B581" s="205" t="str">
        <f>VLOOKUP(A581,'Hồ sơ nhân viên'!$A$5:$B$273,2,0)</f>
        <v>01</v>
      </c>
      <c r="C581" s="205" t="s">
        <v>23553</v>
      </c>
      <c r="D581" s="35" t="s">
        <v>23582</v>
      </c>
      <c r="E581" s="35" t="str">
        <f>VLOOKUP(D581,'DM loại hợp đồng'!$A$4:$B$15,2,0)</f>
        <v>LHD002</v>
      </c>
      <c r="F581" s="35" t="s">
        <v>25094</v>
      </c>
      <c r="G581" s="168"/>
      <c r="H581" s="34" t="str">
        <f t="shared" si="24"/>
        <v>19000100</v>
      </c>
      <c r="I581" s="168">
        <v>42558</v>
      </c>
      <c r="J581" s="168" t="str">
        <f t="shared" si="25"/>
        <v>20160707</v>
      </c>
      <c r="K581" s="168">
        <v>42619</v>
      </c>
      <c r="L581" s="168" t="str">
        <f t="shared" si="26"/>
        <v>20160906</v>
      </c>
      <c r="M581" s="34"/>
      <c r="N581" s="34"/>
      <c r="O581" s="34"/>
      <c r="P581" s="34"/>
      <c r="Q581" s="34"/>
      <c r="R581" s="34"/>
      <c r="S581" s="35"/>
      <c r="T581" s="33"/>
      <c r="U581" s="51"/>
      <c r="V581" s="51" t="s">
        <v>23626</v>
      </c>
      <c r="W581" s="51"/>
      <c r="X581" s="51"/>
      <c r="Y581" s="33"/>
      <c r="Z581" s="183"/>
      <c r="AA581" s="183"/>
      <c r="AB581" s="33"/>
    </row>
    <row r="582" spans="1:28" x14ac:dyDescent="0.25">
      <c r="A582" s="50" t="s">
        <v>23552</v>
      </c>
      <c r="B582" s="205" t="str">
        <f>VLOOKUP(A582,'Hồ sơ nhân viên'!$A$5:$B$273,2,0)</f>
        <v>01</v>
      </c>
      <c r="C582" s="205" t="s">
        <v>23553</v>
      </c>
      <c r="D582" s="35" t="s">
        <v>23584</v>
      </c>
      <c r="E582" s="35" t="str">
        <f>VLOOKUP(D582,'DM loại hợp đồng'!$A$4:$B$15,2,0)</f>
        <v>LHD004</v>
      </c>
      <c r="F582" s="35" t="s">
        <v>23979</v>
      </c>
      <c r="G582" s="168"/>
      <c r="H582" s="34" t="str">
        <f t="shared" ref="H582:H623" si="27">YEAR(G582) &amp; IF(MONTH(G582) &lt;10,"0" &amp; MONTH(G582),MONTH(G582)) &amp;  IF(DAY(G582) &lt;10,"0" &amp; DAY(G582),DAY(G582))</f>
        <v>19000100</v>
      </c>
      <c r="I582" s="168">
        <v>42620</v>
      </c>
      <c r="J582" s="168" t="str">
        <f t="shared" ref="J582:J623" si="28">YEAR(I582) &amp; IF(MONTH(I582) &lt;10,"0" &amp; MONTH(I582),MONTH(I582)) &amp;  IF(DAY(I582) &lt;10,"0" &amp; DAY(I582),DAY(I582))</f>
        <v>20160907</v>
      </c>
      <c r="K582" s="168">
        <v>43008</v>
      </c>
      <c r="L582" s="168" t="str">
        <f t="shared" ref="L582:L623" si="29">YEAR(K582) &amp; IF(MONTH(K582) &lt;10,"0" &amp; MONTH(K582),MONTH(K582)) &amp;  IF(DAY(K582) &lt;10,"0" &amp; DAY(K582),DAY(K582))</f>
        <v>20170930</v>
      </c>
      <c r="M582" s="34"/>
      <c r="N582" s="34"/>
      <c r="O582" s="34"/>
      <c r="P582" s="34"/>
      <c r="Q582" s="34"/>
      <c r="R582" s="34"/>
      <c r="S582" s="35"/>
      <c r="T582" s="33"/>
      <c r="U582" s="51"/>
      <c r="V582" s="51" t="s">
        <v>23626</v>
      </c>
      <c r="W582" s="51"/>
      <c r="X582" s="51"/>
      <c r="Y582" s="33"/>
      <c r="Z582" s="183"/>
      <c r="AA582" s="183"/>
      <c r="AB582" s="33"/>
    </row>
    <row r="583" spans="1:28" x14ac:dyDescent="0.25">
      <c r="A583" s="50" t="s">
        <v>23552</v>
      </c>
      <c r="B583" s="205" t="str">
        <f>VLOOKUP(A583,'Hồ sơ nhân viên'!$A$5:$B$273,2,0)</f>
        <v>01</v>
      </c>
      <c r="C583" s="205" t="s">
        <v>23553</v>
      </c>
      <c r="D583" s="35" t="s">
        <v>25039</v>
      </c>
      <c r="E583" s="35" t="str">
        <f>VLOOKUP(D583,'DM loại hợp đồng'!$A$4:$B$15,2,0)</f>
        <v>LHD008</v>
      </c>
      <c r="F583" s="35" t="s">
        <v>25095</v>
      </c>
      <c r="G583" s="168"/>
      <c r="H583" s="34" t="str">
        <f t="shared" si="27"/>
        <v>19000100</v>
      </c>
      <c r="I583" s="168">
        <v>42620</v>
      </c>
      <c r="J583" s="168" t="str">
        <f t="shared" si="28"/>
        <v>20160907</v>
      </c>
      <c r="K583" s="168">
        <v>43373</v>
      </c>
      <c r="L583" s="168" t="str">
        <f t="shared" si="29"/>
        <v>20180930</v>
      </c>
      <c r="M583" s="34"/>
      <c r="N583" s="34"/>
      <c r="O583" s="34"/>
      <c r="P583" s="34"/>
      <c r="Q583" s="34"/>
      <c r="R583" s="34"/>
      <c r="S583" s="35"/>
      <c r="T583" s="33"/>
      <c r="U583" s="51"/>
      <c r="V583" s="51" t="s">
        <v>23626</v>
      </c>
      <c r="W583" s="51"/>
      <c r="X583" s="51"/>
      <c r="Y583" s="33"/>
      <c r="Z583" s="183"/>
      <c r="AA583" s="183"/>
      <c r="AB583" s="33"/>
    </row>
    <row r="584" spans="1:28" x14ac:dyDescent="0.25">
      <c r="A584" s="50" t="s">
        <v>23519</v>
      </c>
      <c r="B584" s="205" t="str">
        <f>VLOOKUP(A584,'Hồ sơ nhân viên'!$A$5:$B$273,2,0)</f>
        <v>01</v>
      </c>
      <c r="C584" s="205" t="s">
        <v>23520</v>
      </c>
      <c r="D584" s="35" t="s">
        <v>23582</v>
      </c>
      <c r="E584" s="35" t="str">
        <f>VLOOKUP(D584,'DM loại hợp đồng'!$A$4:$B$15,2,0)</f>
        <v>LHD002</v>
      </c>
      <c r="F584" s="35" t="s">
        <v>25096</v>
      </c>
      <c r="G584" s="168"/>
      <c r="H584" s="34" t="str">
        <f t="shared" si="27"/>
        <v>19000100</v>
      </c>
      <c r="I584" s="168">
        <v>43157</v>
      </c>
      <c r="J584" s="168" t="str">
        <f t="shared" si="28"/>
        <v>20180226</v>
      </c>
      <c r="K584" s="168">
        <v>43215</v>
      </c>
      <c r="L584" s="168" t="str">
        <f t="shared" si="29"/>
        <v>20180425</v>
      </c>
      <c r="M584" s="34"/>
      <c r="N584" s="34"/>
      <c r="O584" s="34"/>
      <c r="P584" s="34"/>
      <c r="Q584" s="34"/>
      <c r="R584" s="34"/>
      <c r="S584" s="35"/>
      <c r="T584" s="33"/>
      <c r="U584" s="51"/>
      <c r="V584" s="51" t="s">
        <v>23626</v>
      </c>
      <c r="W584" s="51"/>
      <c r="X584" s="51"/>
      <c r="Y584" s="33"/>
      <c r="Z584" s="183"/>
      <c r="AA584" s="183"/>
      <c r="AB584" s="33"/>
    </row>
    <row r="585" spans="1:28" x14ac:dyDescent="0.25">
      <c r="A585" s="50" t="s">
        <v>23519</v>
      </c>
      <c r="B585" s="205" t="str">
        <f>VLOOKUP(A585,'Hồ sơ nhân viên'!$A$5:$B$273,2,0)</f>
        <v>01</v>
      </c>
      <c r="C585" s="205" t="s">
        <v>23520</v>
      </c>
      <c r="D585" s="35" t="s">
        <v>23584</v>
      </c>
      <c r="E585" s="35" t="str">
        <f>VLOOKUP(D585,'DM loại hợp đồng'!$A$4:$B$15,2,0)</f>
        <v>LHD004</v>
      </c>
      <c r="F585" s="35" t="s">
        <v>25097</v>
      </c>
      <c r="G585" s="168"/>
      <c r="H585" s="34" t="str">
        <f t="shared" si="27"/>
        <v>19000100</v>
      </c>
      <c r="I585" s="168">
        <v>43216</v>
      </c>
      <c r="J585" s="168" t="str">
        <f t="shared" si="28"/>
        <v>20180426</v>
      </c>
      <c r="K585" s="168">
        <v>43585</v>
      </c>
      <c r="L585" s="168" t="str">
        <f t="shared" si="29"/>
        <v>20190430</v>
      </c>
      <c r="M585" s="34"/>
      <c r="N585" s="34"/>
      <c r="O585" s="34"/>
      <c r="P585" s="34"/>
      <c r="Q585" s="34"/>
      <c r="R585" s="34"/>
      <c r="S585" s="35"/>
      <c r="T585" s="33"/>
      <c r="U585" s="51"/>
      <c r="V585" s="51" t="s">
        <v>23626</v>
      </c>
      <c r="W585" s="51"/>
      <c r="X585" s="51"/>
      <c r="Y585" s="33"/>
      <c r="Z585" s="183"/>
      <c r="AA585" s="183"/>
      <c r="AB585" s="33"/>
    </row>
    <row r="586" spans="1:28" x14ac:dyDescent="0.25">
      <c r="A586" s="50" t="s">
        <v>21822</v>
      </c>
      <c r="B586" s="205" t="str">
        <f>VLOOKUP(A586,'Hồ sơ nhân viên'!$A$5:$B$273,2,0)</f>
        <v>01</v>
      </c>
      <c r="C586" s="205" t="s">
        <v>21636</v>
      </c>
      <c r="D586" s="35" t="s">
        <v>23582</v>
      </c>
      <c r="E586" s="35" t="str">
        <f>VLOOKUP(D586,'DM loại hợp đồng'!$A$4:$B$15,2,0)</f>
        <v>LHD002</v>
      </c>
      <c r="F586" s="35" t="s">
        <v>25098</v>
      </c>
      <c r="G586" s="168"/>
      <c r="H586" s="34" t="str">
        <f t="shared" si="27"/>
        <v>19000100</v>
      </c>
      <c r="I586" s="168">
        <v>42800</v>
      </c>
      <c r="J586" s="168" t="str">
        <f t="shared" si="28"/>
        <v>20170306</v>
      </c>
      <c r="K586" s="168">
        <v>42860</v>
      </c>
      <c r="L586" s="168" t="str">
        <f t="shared" si="29"/>
        <v>20170505</v>
      </c>
      <c r="M586" s="34"/>
      <c r="N586" s="34"/>
      <c r="O586" s="34"/>
      <c r="P586" s="34"/>
      <c r="Q586" s="34"/>
      <c r="R586" s="34"/>
      <c r="S586" s="35"/>
      <c r="T586" s="33"/>
      <c r="U586" s="51"/>
      <c r="V586" s="51" t="s">
        <v>23625</v>
      </c>
      <c r="W586" s="51"/>
      <c r="X586" s="51"/>
      <c r="Y586" s="33"/>
      <c r="Z586" s="183"/>
      <c r="AA586" s="183"/>
      <c r="AB586" s="33"/>
    </row>
    <row r="587" spans="1:28" x14ac:dyDescent="0.25">
      <c r="A587" s="50" t="s">
        <v>21822</v>
      </c>
      <c r="B587" s="205" t="str">
        <f>VLOOKUP(A587,'Hồ sơ nhân viên'!$A$5:$B$273,2,0)</f>
        <v>01</v>
      </c>
      <c r="C587" s="205" t="s">
        <v>21636</v>
      </c>
      <c r="D587" s="35" t="s">
        <v>23584</v>
      </c>
      <c r="E587" s="35" t="str">
        <f>VLOOKUP(D587,'DM loại hợp đồng'!$A$4:$B$15,2,0)</f>
        <v>LHD004</v>
      </c>
      <c r="F587" s="35" t="s">
        <v>23885</v>
      </c>
      <c r="G587" s="168"/>
      <c r="H587" s="34" t="str">
        <f t="shared" si="27"/>
        <v>19000100</v>
      </c>
      <c r="I587" s="168">
        <v>42861</v>
      </c>
      <c r="J587" s="168" t="str">
        <f t="shared" si="28"/>
        <v>20170506</v>
      </c>
      <c r="K587" s="168">
        <v>43251</v>
      </c>
      <c r="L587" s="168" t="str">
        <f t="shared" si="29"/>
        <v>20180531</v>
      </c>
      <c r="M587" s="34"/>
      <c r="N587" s="34"/>
      <c r="O587" s="34"/>
      <c r="P587" s="34"/>
      <c r="Q587" s="34"/>
      <c r="R587" s="34"/>
      <c r="S587" s="35"/>
      <c r="T587" s="33"/>
      <c r="U587" s="51"/>
      <c r="V587" s="51" t="s">
        <v>23625</v>
      </c>
      <c r="W587" s="51"/>
      <c r="X587" s="51"/>
      <c r="Y587" s="33"/>
      <c r="Z587" s="183"/>
      <c r="AA587" s="183"/>
      <c r="AB587" s="33"/>
    </row>
    <row r="588" spans="1:28" x14ac:dyDescent="0.25">
      <c r="A588" s="50" t="s">
        <v>21810</v>
      </c>
      <c r="B588" s="205" t="str">
        <f>VLOOKUP(A588,'Hồ sơ nhân viên'!$A$5:$B$273,2,0)</f>
        <v>01</v>
      </c>
      <c r="C588" s="205" t="s">
        <v>21624</v>
      </c>
      <c r="D588" s="35" t="s">
        <v>23582</v>
      </c>
      <c r="E588" s="35" t="str">
        <f>VLOOKUP(D588,'DM loại hợp đồng'!$A$4:$B$15,2,0)</f>
        <v>LHD002</v>
      </c>
      <c r="F588" s="35" t="s">
        <v>25099</v>
      </c>
      <c r="G588" s="168"/>
      <c r="H588" s="34" t="str">
        <f t="shared" si="27"/>
        <v>19000100</v>
      </c>
      <c r="I588" s="168">
        <v>42675</v>
      </c>
      <c r="J588" s="168" t="str">
        <f t="shared" si="28"/>
        <v>20161101</v>
      </c>
      <c r="K588" s="168">
        <v>42855</v>
      </c>
      <c r="L588" s="168" t="str">
        <f t="shared" si="29"/>
        <v>20170430</v>
      </c>
      <c r="M588" s="34"/>
      <c r="N588" s="34"/>
      <c r="O588" s="34"/>
      <c r="P588" s="34"/>
      <c r="Q588" s="34"/>
      <c r="R588" s="34"/>
      <c r="S588" s="35"/>
      <c r="T588" s="33"/>
      <c r="U588" s="51"/>
      <c r="V588" s="51" t="s">
        <v>25100</v>
      </c>
      <c r="W588" s="51"/>
      <c r="X588" s="51"/>
      <c r="Y588" s="33"/>
      <c r="Z588" s="183"/>
      <c r="AA588" s="183"/>
      <c r="AB588" s="33"/>
    </row>
    <row r="589" spans="1:28" x14ac:dyDescent="0.25">
      <c r="A589" s="50" t="s">
        <v>21810</v>
      </c>
      <c r="B589" s="205" t="str">
        <f>VLOOKUP(A589,'Hồ sơ nhân viên'!$A$5:$B$273,2,0)</f>
        <v>01</v>
      </c>
      <c r="C589" s="205" t="s">
        <v>21624</v>
      </c>
      <c r="D589" s="35" t="s">
        <v>23584</v>
      </c>
      <c r="E589" s="35" t="str">
        <f>VLOOKUP(D589,'DM loại hợp đồng'!$A$4:$B$15,2,0)</f>
        <v>LHD004</v>
      </c>
      <c r="F589" s="35" t="s">
        <v>23980</v>
      </c>
      <c r="G589" s="168"/>
      <c r="H589" s="34" t="str">
        <f t="shared" si="27"/>
        <v>19000100</v>
      </c>
      <c r="I589" s="168">
        <v>42856</v>
      </c>
      <c r="J589" s="168" t="str">
        <f t="shared" si="28"/>
        <v>20170501</v>
      </c>
      <c r="K589" s="168">
        <v>43220</v>
      </c>
      <c r="L589" s="168" t="str">
        <f t="shared" si="29"/>
        <v>20180430</v>
      </c>
      <c r="M589" s="34"/>
      <c r="N589" s="34"/>
      <c r="O589" s="34"/>
      <c r="P589" s="34"/>
      <c r="Q589" s="34"/>
      <c r="R589" s="34"/>
      <c r="S589" s="35"/>
      <c r="T589" s="33"/>
      <c r="U589" s="51"/>
      <c r="V589" s="51" t="s">
        <v>25101</v>
      </c>
      <c r="W589" s="51"/>
      <c r="X589" s="51"/>
      <c r="Y589" s="33"/>
      <c r="Z589" s="183"/>
      <c r="AA589" s="183"/>
      <c r="AB589" s="33"/>
    </row>
    <row r="590" spans="1:28" x14ac:dyDescent="0.25">
      <c r="A590" s="50" t="s">
        <v>21810</v>
      </c>
      <c r="B590" s="205" t="str">
        <f>VLOOKUP(A590,'Hồ sơ nhân viên'!$A$5:$B$273,2,0)</f>
        <v>01</v>
      </c>
      <c r="C590" s="205" t="s">
        <v>21624</v>
      </c>
      <c r="D590" s="35" t="s">
        <v>25039</v>
      </c>
      <c r="E590" s="35" t="str">
        <f>VLOOKUP(D590,'DM loại hợp đồng'!$A$4:$B$15,2,0)</f>
        <v>LHD008</v>
      </c>
      <c r="F590" s="35" t="s">
        <v>25102</v>
      </c>
      <c r="G590" s="168"/>
      <c r="H590" s="34" t="str">
        <f t="shared" si="27"/>
        <v>19000100</v>
      </c>
      <c r="I590" s="168">
        <v>42856</v>
      </c>
      <c r="J590" s="168" t="str">
        <f t="shared" si="28"/>
        <v>20170501</v>
      </c>
      <c r="K590" s="168">
        <v>43951</v>
      </c>
      <c r="L590" s="168" t="str">
        <f t="shared" si="29"/>
        <v>20200430</v>
      </c>
      <c r="M590" s="34"/>
      <c r="N590" s="34"/>
      <c r="O590" s="34"/>
      <c r="P590" s="34"/>
      <c r="Q590" s="34"/>
      <c r="R590" s="34"/>
      <c r="S590" s="35"/>
      <c r="T590" s="33"/>
      <c r="U590" s="51"/>
      <c r="V590" s="51" t="s">
        <v>25101</v>
      </c>
      <c r="W590" s="51"/>
      <c r="X590" s="51"/>
      <c r="Y590" s="33"/>
      <c r="Z590" s="183"/>
      <c r="AA590" s="183"/>
      <c r="AB590" s="33"/>
    </row>
    <row r="591" spans="1:28" x14ac:dyDescent="0.25">
      <c r="A591" s="50" t="s">
        <v>23555</v>
      </c>
      <c r="B591" s="205" t="str">
        <f>VLOOKUP(A591,'Hồ sơ nhân viên'!$A$5:$B$273,2,0)</f>
        <v>01</v>
      </c>
      <c r="C591" s="205" t="s">
        <v>23556</v>
      </c>
      <c r="D591" s="35" t="s">
        <v>23582</v>
      </c>
      <c r="E591" s="35" t="str">
        <f>VLOOKUP(D591,'DM loại hợp đồng'!$A$4:$B$15,2,0)</f>
        <v>LHD002</v>
      </c>
      <c r="F591" s="35" t="s">
        <v>23961</v>
      </c>
      <c r="G591" s="168"/>
      <c r="H591" s="34" t="str">
        <f t="shared" si="27"/>
        <v>19000100</v>
      </c>
      <c r="I591" s="168">
        <v>42926</v>
      </c>
      <c r="J591" s="168" t="str">
        <f t="shared" si="28"/>
        <v>20170710</v>
      </c>
      <c r="K591" s="168">
        <v>42987</v>
      </c>
      <c r="L591" s="168" t="str">
        <f t="shared" si="29"/>
        <v>20170909</v>
      </c>
      <c r="M591" s="34"/>
      <c r="N591" s="34"/>
      <c r="O591" s="34"/>
      <c r="P591" s="34"/>
      <c r="Q591" s="34"/>
      <c r="R591" s="34"/>
      <c r="S591" s="35"/>
      <c r="T591" s="33"/>
      <c r="U591" s="51"/>
      <c r="V591" s="51" t="s">
        <v>23625</v>
      </c>
      <c r="W591" s="51"/>
      <c r="X591" s="51"/>
      <c r="Y591" s="33"/>
      <c r="Z591" s="183"/>
      <c r="AA591" s="183"/>
      <c r="AB591" s="33"/>
    </row>
    <row r="592" spans="1:28" x14ac:dyDescent="0.25">
      <c r="A592" s="50" t="s">
        <v>23555</v>
      </c>
      <c r="B592" s="205" t="str">
        <f>VLOOKUP(A592,'Hồ sơ nhân viên'!$A$5:$B$273,2,0)</f>
        <v>01</v>
      </c>
      <c r="C592" s="205" t="s">
        <v>23556</v>
      </c>
      <c r="D592" s="35" t="s">
        <v>23584</v>
      </c>
      <c r="E592" s="35" t="str">
        <f>VLOOKUP(D592,'DM loại hợp đồng'!$A$4:$B$15,2,0)</f>
        <v>LHD004</v>
      </c>
      <c r="F592" s="35" t="s">
        <v>23981</v>
      </c>
      <c r="G592" s="168"/>
      <c r="H592" s="34" t="str">
        <f t="shared" si="27"/>
        <v>19000100</v>
      </c>
      <c r="I592" s="168">
        <v>42988</v>
      </c>
      <c r="J592" s="168" t="str">
        <f t="shared" si="28"/>
        <v>20170910</v>
      </c>
      <c r="K592" s="168">
        <v>43373</v>
      </c>
      <c r="L592" s="168" t="str">
        <f t="shared" si="29"/>
        <v>20180930</v>
      </c>
      <c r="M592" s="34"/>
      <c r="N592" s="34"/>
      <c r="O592" s="34"/>
      <c r="P592" s="34"/>
      <c r="Q592" s="34"/>
      <c r="R592" s="34"/>
      <c r="S592" s="35"/>
      <c r="T592" s="33"/>
      <c r="U592" s="51"/>
      <c r="V592" s="51" t="s">
        <v>23625</v>
      </c>
      <c r="W592" s="51"/>
      <c r="X592" s="51"/>
      <c r="Y592" s="33"/>
      <c r="Z592" s="183"/>
      <c r="AA592" s="183"/>
      <c r="AB592" s="33"/>
    </row>
    <row r="593" spans="1:28" x14ac:dyDescent="0.25">
      <c r="A593" s="50" t="s">
        <v>21824</v>
      </c>
      <c r="B593" s="205" t="str">
        <f>VLOOKUP(A593,'Hồ sơ nhân viên'!$A$5:$B$273,2,0)</f>
        <v>01</v>
      </c>
      <c r="C593" s="205" t="s">
        <v>21638</v>
      </c>
      <c r="D593" s="35" t="s">
        <v>23582</v>
      </c>
      <c r="E593" s="35" t="str">
        <f>VLOOKUP(D593,'DM loại hợp đồng'!$A$4:$B$15,2,0)</f>
        <v>LHD002</v>
      </c>
      <c r="F593" s="35" t="s">
        <v>25103</v>
      </c>
      <c r="G593" s="168"/>
      <c r="H593" s="34" t="str">
        <f t="shared" si="27"/>
        <v>19000100</v>
      </c>
      <c r="I593" s="168">
        <v>42828</v>
      </c>
      <c r="J593" s="168" t="str">
        <f t="shared" si="28"/>
        <v>20170403</v>
      </c>
      <c r="K593" s="168">
        <v>42888</v>
      </c>
      <c r="L593" s="168" t="str">
        <f t="shared" si="29"/>
        <v>20170602</v>
      </c>
      <c r="M593" s="34"/>
      <c r="N593" s="34"/>
      <c r="O593" s="34"/>
      <c r="P593" s="34"/>
      <c r="Q593" s="34"/>
      <c r="R593" s="34"/>
      <c r="S593" s="35"/>
      <c r="T593" s="33"/>
      <c r="U593" s="51"/>
      <c r="V593" s="51" t="s">
        <v>22146</v>
      </c>
      <c r="W593" s="51"/>
      <c r="X593" s="51"/>
      <c r="Y593" s="33"/>
      <c r="Z593" s="183"/>
      <c r="AA593" s="183"/>
      <c r="AB593" s="33"/>
    </row>
    <row r="594" spans="1:28" x14ac:dyDescent="0.25">
      <c r="A594" s="50" t="s">
        <v>21824</v>
      </c>
      <c r="B594" s="205" t="str">
        <f>VLOOKUP(A594,'Hồ sơ nhân viên'!$A$5:$B$273,2,0)</f>
        <v>01</v>
      </c>
      <c r="C594" s="205" t="s">
        <v>21638</v>
      </c>
      <c r="D594" s="35" t="s">
        <v>23584</v>
      </c>
      <c r="E594" s="35" t="str">
        <f>VLOOKUP(D594,'DM loại hợp đồng'!$A$4:$B$15,2,0)</f>
        <v>LHD004</v>
      </c>
      <c r="F594" s="35" t="s">
        <v>23982</v>
      </c>
      <c r="G594" s="168"/>
      <c r="H594" s="34" t="str">
        <f t="shared" si="27"/>
        <v>19000100</v>
      </c>
      <c r="I594" s="168">
        <v>42889</v>
      </c>
      <c r="J594" s="168" t="str">
        <f t="shared" si="28"/>
        <v>20170603</v>
      </c>
      <c r="K594" s="168">
        <v>43251</v>
      </c>
      <c r="L594" s="168" t="str">
        <f t="shared" si="29"/>
        <v>20180531</v>
      </c>
      <c r="M594" s="34"/>
      <c r="N594" s="34"/>
      <c r="O594" s="34"/>
      <c r="P594" s="34"/>
      <c r="Q594" s="34"/>
      <c r="R594" s="34"/>
      <c r="S594" s="35"/>
      <c r="T594" s="33"/>
      <c r="U594" s="51"/>
      <c r="V594" s="51" t="s">
        <v>22146</v>
      </c>
      <c r="W594" s="51"/>
      <c r="X594" s="51"/>
      <c r="Y594" s="33"/>
      <c r="Z594" s="183"/>
      <c r="AA594" s="183"/>
      <c r="AB594" s="33"/>
    </row>
    <row r="595" spans="1:28" x14ac:dyDescent="0.25">
      <c r="A595" s="50" t="s">
        <v>21825</v>
      </c>
      <c r="B595" s="205" t="str">
        <f>VLOOKUP(A595,'Hồ sơ nhân viên'!$A$5:$B$273,2,0)</f>
        <v>01</v>
      </c>
      <c r="C595" s="205" t="s">
        <v>21639</v>
      </c>
      <c r="D595" s="35" t="s">
        <v>23582</v>
      </c>
      <c r="E595" s="35" t="str">
        <f>VLOOKUP(D595,'DM loại hợp đồng'!$A$4:$B$15,2,0)</f>
        <v>LHD002</v>
      </c>
      <c r="F595" s="35" t="s">
        <v>23980</v>
      </c>
      <c r="G595" s="168"/>
      <c r="H595" s="34" t="str">
        <f t="shared" si="27"/>
        <v>19000100</v>
      </c>
      <c r="I595" s="168">
        <v>42828</v>
      </c>
      <c r="J595" s="168" t="str">
        <f t="shared" si="28"/>
        <v>20170403</v>
      </c>
      <c r="K595" s="168">
        <v>42888</v>
      </c>
      <c r="L595" s="168" t="str">
        <f t="shared" si="29"/>
        <v>20170602</v>
      </c>
      <c r="M595" s="34"/>
      <c r="N595" s="34"/>
      <c r="O595" s="34"/>
      <c r="P595" s="34"/>
      <c r="Q595" s="34"/>
      <c r="R595" s="34"/>
      <c r="S595" s="35"/>
      <c r="T595" s="33"/>
      <c r="U595" s="51"/>
      <c r="V595" s="51" t="s">
        <v>25104</v>
      </c>
      <c r="W595" s="51"/>
      <c r="X595" s="51"/>
      <c r="Y595" s="33"/>
      <c r="Z595" s="183"/>
      <c r="AA595" s="183"/>
      <c r="AB595" s="33"/>
    </row>
    <row r="596" spans="1:28" x14ac:dyDescent="0.25">
      <c r="A596" s="50" t="s">
        <v>21825</v>
      </c>
      <c r="B596" s="205" t="str">
        <f>VLOOKUP(A596,'Hồ sơ nhân viên'!$A$5:$B$273,2,0)</f>
        <v>01</v>
      </c>
      <c r="C596" s="205" t="s">
        <v>21639</v>
      </c>
      <c r="D596" s="35" t="s">
        <v>23586</v>
      </c>
      <c r="E596" s="35" t="str">
        <f>VLOOKUP(D596,'DM loại hợp đồng'!$A$4:$B$15,2,0)</f>
        <v>LHD010</v>
      </c>
      <c r="F596" s="35" t="s">
        <v>23983</v>
      </c>
      <c r="G596" s="168"/>
      <c r="H596" s="34" t="str">
        <f t="shared" si="27"/>
        <v>19000100</v>
      </c>
      <c r="I596" s="168">
        <v>42889</v>
      </c>
      <c r="J596" s="168" t="str">
        <f t="shared" si="28"/>
        <v>20170603</v>
      </c>
      <c r="K596" s="168">
        <v>43220</v>
      </c>
      <c r="L596" s="168" t="str">
        <f t="shared" si="29"/>
        <v>20180430</v>
      </c>
      <c r="M596" s="34"/>
      <c r="N596" s="34"/>
      <c r="O596" s="34"/>
      <c r="P596" s="34"/>
      <c r="Q596" s="34"/>
      <c r="R596" s="34"/>
      <c r="S596" s="35"/>
      <c r="T596" s="33"/>
      <c r="U596" s="51"/>
      <c r="V596" s="51" t="s">
        <v>25104</v>
      </c>
      <c r="W596" s="51"/>
      <c r="X596" s="51"/>
      <c r="Y596" s="33"/>
      <c r="Z596" s="183"/>
      <c r="AA596" s="183"/>
      <c r="AB596" s="33"/>
    </row>
    <row r="597" spans="1:28" x14ac:dyDescent="0.25">
      <c r="A597" s="50" t="s">
        <v>21825</v>
      </c>
      <c r="B597" s="205" t="str">
        <f>VLOOKUP(A597,'Hồ sơ nhân viên'!$A$5:$B$273,2,0)</f>
        <v>01</v>
      </c>
      <c r="C597" s="205" t="s">
        <v>21639</v>
      </c>
      <c r="D597" s="35" t="s">
        <v>23584</v>
      </c>
      <c r="E597" s="35" t="str">
        <f>VLOOKUP(D597,'DM loại hợp đồng'!$A$4:$B$15,2,0)</f>
        <v>LHD004</v>
      </c>
      <c r="F597" s="35" t="s">
        <v>25105</v>
      </c>
      <c r="G597" s="168"/>
      <c r="H597" s="34" t="str">
        <f t="shared" si="27"/>
        <v>19000100</v>
      </c>
      <c r="I597" s="168">
        <v>43221</v>
      </c>
      <c r="J597" s="168" t="str">
        <f t="shared" si="28"/>
        <v>20180501</v>
      </c>
      <c r="K597" s="168">
        <v>43585</v>
      </c>
      <c r="L597" s="168" t="str">
        <f t="shared" si="29"/>
        <v>20190430</v>
      </c>
      <c r="M597" s="34"/>
      <c r="N597" s="34"/>
      <c r="O597" s="34"/>
      <c r="P597" s="34"/>
      <c r="Q597" s="34"/>
      <c r="R597" s="34"/>
      <c r="S597" s="35"/>
      <c r="T597" s="33"/>
      <c r="U597" s="51"/>
      <c r="V597" s="51" t="s">
        <v>23626</v>
      </c>
      <c r="W597" s="51"/>
      <c r="X597" s="51"/>
      <c r="Y597" s="33"/>
      <c r="Z597" s="183"/>
      <c r="AA597" s="183"/>
      <c r="AB597" s="33"/>
    </row>
    <row r="598" spans="1:28" x14ac:dyDescent="0.25">
      <c r="A598" s="50" t="s">
        <v>23559</v>
      </c>
      <c r="B598" s="205" t="str">
        <f>VLOOKUP(A598,'Hồ sơ nhân viên'!$A$5:$B$273,2,0)</f>
        <v>01</v>
      </c>
      <c r="C598" s="205" t="s">
        <v>23560</v>
      </c>
      <c r="D598" s="35" t="s">
        <v>23582</v>
      </c>
      <c r="E598" s="35" t="str">
        <f>VLOOKUP(D598,'DM loại hợp đồng'!$A$4:$B$15,2,0)</f>
        <v>LHD002</v>
      </c>
      <c r="F598" s="35" t="s">
        <v>23977</v>
      </c>
      <c r="G598" s="168"/>
      <c r="H598" s="34" t="str">
        <f t="shared" si="27"/>
        <v>19000100</v>
      </c>
      <c r="I598" s="168">
        <v>42926</v>
      </c>
      <c r="J598" s="168" t="str">
        <f t="shared" si="28"/>
        <v>20170710</v>
      </c>
      <c r="K598" s="168">
        <v>42987</v>
      </c>
      <c r="L598" s="168" t="str">
        <f t="shared" si="29"/>
        <v>20170909</v>
      </c>
      <c r="M598" s="34"/>
      <c r="N598" s="34"/>
      <c r="O598" s="34"/>
      <c r="P598" s="34"/>
      <c r="Q598" s="34"/>
      <c r="R598" s="34"/>
      <c r="S598" s="35"/>
      <c r="T598" s="33"/>
      <c r="U598" s="51"/>
      <c r="V598" s="51" t="s">
        <v>23625</v>
      </c>
      <c r="W598" s="51"/>
      <c r="X598" s="51"/>
      <c r="Y598" s="33"/>
      <c r="Z598" s="183"/>
      <c r="AA598" s="183"/>
      <c r="AB598" s="33"/>
    </row>
    <row r="599" spans="1:28" x14ac:dyDescent="0.25">
      <c r="A599" s="50" t="s">
        <v>23559</v>
      </c>
      <c r="B599" s="205" t="str">
        <f>VLOOKUP(A599,'Hồ sơ nhân viên'!$A$5:$B$273,2,0)</f>
        <v>01</v>
      </c>
      <c r="C599" s="205" t="s">
        <v>23560</v>
      </c>
      <c r="D599" s="35" t="s">
        <v>23584</v>
      </c>
      <c r="E599" s="35" t="str">
        <f>VLOOKUP(D599,'DM loại hợp đồng'!$A$4:$B$15,2,0)</f>
        <v>LHD004</v>
      </c>
      <c r="F599" s="35" t="s">
        <v>23984</v>
      </c>
      <c r="G599" s="168"/>
      <c r="H599" s="34" t="str">
        <f t="shared" si="27"/>
        <v>19000100</v>
      </c>
      <c r="I599" s="168">
        <v>42988</v>
      </c>
      <c r="J599" s="168" t="str">
        <f t="shared" si="28"/>
        <v>20170910</v>
      </c>
      <c r="K599" s="168">
        <v>43373</v>
      </c>
      <c r="L599" s="168" t="str">
        <f t="shared" si="29"/>
        <v>20180930</v>
      </c>
      <c r="M599" s="34"/>
      <c r="N599" s="34"/>
      <c r="O599" s="34"/>
      <c r="P599" s="34"/>
      <c r="Q599" s="34"/>
      <c r="R599" s="34"/>
      <c r="S599" s="35"/>
      <c r="T599" s="33"/>
      <c r="U599" s="51"/>
      <c r="V599" s="51" t="s">
        <v>23625</v>
      </c>
      <c r="W599" s="51"/>
      <c r="X599" s="51"/>
      <c r="Y599" s="33"/>
      <c r="Z599" s="183"/>
      <c r="AA599" s="183"/>
      <c r="AB599" s="33"/>
    </row>
    <row r="600" spans="1:28" x14ac:dyDescent="0.25">
      <c r="A600" s="50" t="s">
        <v>21714</v>
      </c>
      <c r="B600" s="205" t="str">
        <f>VLOOKUP(A600,'Hồ sơ nhân viên'!$A$5:$B$273,2,0)</f>
        <v>01</v>
      </c>
      <c r="C600" s="205" t="s">
        <v>21528</v>
      </c>
      <c r="D600" s="35" t="s">
        <v>23582</v>
      </c>
      <c r="E600" s="35" t="str">
        <f>VLOOKUP(D600,'DM loại hợp đồng'!$A$4:$B$15,2,0)</f>
        <v>LHD002</v>
      </c>
      <c r="F600" s="35" t="s">
        <v>25106</v>
      </c>
      <c r="G600" s="168"/>
      <c r="H600" s="34" t="str">
        <f t="shared" si="27"/>
        <v>19000100</v>
      </c>
      <c r="I600" s="168">
        <v>40534</v>
      </c>
      <c r="J600" s="168" t="str">
        <f t="shared" si="28"/>
        <v>20101222</v>
      </c>
      <c r="K600" s="168">
        <v>40596</v>
      </c>
      <c r="L600" s="168" t="str">
        <f t="shared" si="29"/>
        <v>20110222</v>
      </c>
      <c r="M600" s="34"/>
      <c r="N600" s="34"/>
      <c r="O600" s="34"/>
      <c r="P600" s="34"/>
      <c r="Q600" s="34"/>
      <c r="R600" s="34"/>
      <c r="S600" s="35"/>
      <c r="T600" s="33"/>
      <c r="U600" s="51"/>
      <c r="V600" s="51" t="s">
        <v>22572</v>
      </c>
      <c r="W600" s="51"/>
      <c r="X600" s="51"/>
      <c r="Y600" s="33"/>
      <c r="Z600" s="183"/>
      <c r="AA600" s="183"/>
      <c r="AB600" s="33"/>
    </row>
    <row r="601" spans="1:28" x14ac:dyDescent="0.25">
      <c r="A601" s="50" t="s">
        <v>21714</v>
      </c>
      <c r="B601" s="205" t="str">
        <f>VLOOKUP(A601,'Hồ sơ nhân viên'!$A$5:$B$273,2,0)</f>
        <v>01</v>
      </c>
      <c r="C601" s="205" t="s">
        <v>21528</v>
      </c>
      <c r="D601" s="35" t="s">
        <v>23584</v>
      </c>
      <c r="E601" s="35" t="str">
        <f>VLOOKUP(D601,'DM loại hợp đồng'!$A$4:$B$15,2,0)</f>
        <v>LHD004</v>
      </c>
      <c r="F601" s="35" t="s">
        <v>25107</v>
      </c>
      <c r="G601" s="168"/>
      <c r="H601" s="34" t="str">
        <f t="shared" si="27"/>
        <v>19000100</v>
      </c>
      <c r="I601" s="168">
        <v>40596</v>
      </c>
      <c r="J601" s="168" t="str">
        <f t="shared" si="28"/>
        <v>20110222</v>
      </c>
      <c r="K601" s="168">
        <v>40961</v>
      </c>
      <c r="L601" s="168" t="str">
        <f t="shared" si="29"/>
        <v>20120222</v>
      </c>
      <c r="M601" s="34"/>
      <c r="N601" s="34"/>
      <c r="O601" s="34"/>
      <c r="P601" s="34"/>
      <c r="Q601" s="34"/>
      <c r="R601" s="34"/>
      <c r="S601" s="35"/>
      <c r="T601" s="33"/>
      <c r="U601" s="51"/>
      <c r="V601" s="51" t="s">
        <v>25108</v>
      </c>
      <c r="W601" s="51"/>
      <c r="X601" s="51"/>
      <c r="Y601" s="33"/>
      <c r="Z601" s="183"/>
      <c r="AA601" s="183"/>
      <c r="AB601" s="33"/>
    </row>
    <row r="602" spans="1:28" x14ac:dyDescent="0.25">
      <c r="A602" s="50" t="s">
        <v>21714</v>
      </c>
      <c r="B602" s="205" t="str">
        <f>VLOOKUP(A602,'Hồ sơ nhân viên'!$A$5:$B$273,2,0)</f>
        <v>01</v>
      </c>
      <c r="C602" s="205" t="s">
        <v>21528</v>
      </c>
      <c r="D602" s="35" t="s">
        <v>23584</v>
      </c>
      <c r="E602" s="35" t="str">
        <f>VLOOKUP(D602,'DM loại hợp đồng'!$A$4:$B$15,2,0)</f>
        <v>LHD004</v>
      </c>
      <c r="F602" s="35" t="s">
        <v>25109</v>
      </c>
      <c r="G602" s="168"/>
      <c r="H602" s="34" t="str">
        <f t="shared" si="27"/>
        <v>19000100</v>
      </c>
      <c r="I602" s="168">
        <v>40961</v>
      </c>
      <c r="J602" s="168" t="str">
        <f t="shared" si="28"/>
        <v>20120222</v>
      </c>
      <c r="K602" s="168">
        <v>41327</v>
      </c>
      <c r="L602" s="168" t="str">
        <f t="shared" si="29"/>
        <v>20130222</v>
      </c>
      <c r="M602" s="34"/>
      <c r="N602" s="34"/>
      <c r="O602" s="34"/>
      <c r="P602" s="34"/>
      <c r="Q602" s="34"/>
      <c r="R602" s="34"/>
      <c r="S602" s="35"/>
      <c r="T602" s="33"/>
      <c r="U602" s="51"/>
      <c r="V602" s="51" t="s">
        <v>25108</v>
      </c>
      <c r="W602" s="51"/>
      <c r="X602" s="51"/>
      <c r="Y602" s="33"/>
      <c r="Z602" s="183"/>
      <c r="AA602" s="183"/>
      <c r="AB602" s="33"/>
    </row>
    <row r="603" spans="1:28" x14ac:dyDescent="0.25">
      <c r="A603" s="50" t="s">
        <v>21714</v>
      </c>
      <c r="B603" s="205" t="str">
        <f>VLOOKUP(A603,'Hồ sơ nhân viên'!$A$5:$B$273,2,0)</f>
        <v>01</v>
      </c>
      <c r="C603" s="205" t="s">
        <v>21528</v>
      </c>
      <c r="D603" s="35" t="s">
        <v>23585</v>
      </c>
      <c r="E603" s="35" t="str">
        <f>VLOOKUP(D603,'DM loại hợp đồng'!$A$4:$B$15,2,0)</f>
        <v>LHD005</v>
      </c>
      <c r="F603" s="35" t="s">
        <v>23985</v>
      </c>
      <c r="G603" s="168"/>
      <c r="H603" s="34" t="str">
        <f t="shared" si="27"/>
        <v>19000100</v>
      </c>
      <c r="I603" s="168">
        <v>41327</v>
      </c>
      <c r="J603" s="168" t="str">
        <f t="shared" si="28"/>
        <v>20130222</v>
      </c>
      <c r="K603" s="168"/>
      <c r="L603" s="168" t="str">
        <f t="shared" si="29"/>
        <v>19000100</v>
      </c>
      <c r="M603" s="34"/>
      <c r="N603" s="34"/>
      <c r="O603" s="34"/>
      <c r="P603" s="34"/>
      <c r="Q603" s="34"/>
      <c r="R603" s="34"/>
      <c r="S603" s="35"/>
      <c r="T603" s="33"/>
      <c r="U603" s="51"/>
      <c r="V603" s="51" t="s">
        <v>23592</v>
      </c>
      <c r="W603" s="51"/>
      <c r="X603" s="51"/>
      <c r="Y603" s="33"/>
      <c r="Z603" s="183"/>
      <c r="AA603" s="183"/>
      <c r="AB603" s="33"/>
    </row>
    <row r="604" spans="1:28" x14ac:dyDescent="0.25">
      <c r="A604" s="50" t="s">
        <v>21770</v>
      </c>
      <c r="B604" s="205" t="str">
        <f>VLOOKUP(A604,'Hồ sơ nhân viên'!$A$5:$B$273,2,0)</f>
        <v>01</v>
      </c>
      <c r="C604" s="205" t="s">
        <v>21583</v>
      </c>
      <c r="D604" s="35" t="s">
        <v>23582</v>
      </c>
      <c r="E604" s="35" t="str">
        <f>VLOOKUP(D604,'DM loại hợp đồng'!$A$4:$B$15,2,0)</f>
        <v>LHD002</v>
      </c>
      <c r="F604" s="35" t="s">
        <v>25110</v>
      </c>
      <c r="G604" s="168"/>
      <c r="H604" s="34" t="str">
        <f t="shared" si="27"/>
        <v>19000100</v>
      </c>
      <c r="I604" s="168">
        <v>41520</v>
      </c>
      <c r="J604" s="168" t="str">
        <f t="shared" si="28"/>
        <v>20130903</v>
      </c>
      <c r="K604" s="168">
        <v>41580</v>
      </c>
      <c r="L604" s="168" t="str">
        <f t="shared" si="29"/>
        <v>20131102</v>
      </c>
      <c r="M604" s="34"/>
      <c r="N604" s="34"/>
      <c r="O604" s="34"/>
      <c r="P604" s="34"/>
      <c r="Q604" s="34"/>
      <c r="R604" s="34"/>
      <c r="S604" s="35"/>
      <c r="T604" s="33"/>
      <c r="U604" s="51"/>
      <c r="V604" s="51" t="s">
        <v>22074</v>
      </c>
      <c r="W604" s="51"/>
      <c r="X604" s="51"/>
      <c r="Y604" s="33"/>
      <c r="Z604" s="183"/>
      <c r="AA604" s="183"/>
      <c r="AB604" s="33"/>
    </row>
    <row r="605" spans="1:28" x14ac:dyDescent="0.25">
      <c r="A605" s="50" t="s">
        <v>21770</v>
      </c>
      <c r="B605" s="205" t="str">
        <f>VLOOKUP(A605,'Hồ sơ nhân viên'!$A$5:$B$273,2,0)</f>
        <v>01</v>
      </c>
      <c r="C605" s="205" t="s">
        <v>21583</v>
      </c>
      <c r="D605" s="35" t="s">
        <v>23584</v>
      </c>
      <c r="E605" s="35" t="str">
        <f>VLOOKUP(D605,'DM loại hợp đồng'!$A$4:$B$15,2,0)</f>
        <v>LHD004</v>
      </c>
      <c r="F605" s="35" t="s">
        <v>25111</v>
      </c>
      <c r="G605" s="168"/>
      <c r="H605" s="34" t="str">
        <f t="shared" si="27"/>
        <v>19000100</v>
      </c>
      <c r="I605" s="168">
        <v>41581</v>
      </c>
      <c r="J605" s="168" t="str">
        <f t="shared" si="28"/>
        <v>20131103</v>
      </c>
      <c r="K605" s="168">
        <v>41945</v>
      </c>
      <c r="L605" s="168" t="str">
        <f t="shared" si="29"/>
        <v>20141102</v>
      </c>
      <c r="M605" s="34"/>
      <c r="N605" s="34"/>
      <c r="O605" s="34"/>
      <c r="P605" s="34"/>
      <c r="Q605" s="34"/>
      <c r="R605" s="34"/>
      <c r="S605" s="35"/>
      <c r="T605" s="33"/>
      <c r="U605" s="51"/>
      <c r="V605" s="51" t="s">
        <v>22074</v>
      </c>
      <c r="W605" s="51"/>
      <c r="X605" s="51"/>
      <c r="Y605" s="33"/>
      <c r="Z605" s="183"/>
      <c r="AA605" s="183"/>
      <c r="AB605" s="33"/>
    </row>
    <row r="606" spans="1:28" x14ac:dyDescent="0.25">
      <c r="A606" s="50" t="s">
        <v>21770</v>
      </c>
      <c r="B606" s="205" t="str">
        <f>VLOOKUP(A606,'Hồ sơ nhân viên'!$A$5:$B$273,2,0)</f>
        <v>01</v>
      </c>
      <c r="C606" s="205" t="s">
        <v>21583</v>
      </c>
      <c r="D606" s="35" t="s">
        <v>23584</v>
      </c>
      <c r="E606" s="35" t="str">
        <f>VLOOKUP(D606,'DM loại hợp đồng'!$A$4:$B$15,2,0)</f>
        <v>LHD004</v>
      </c>
      <c r="F606" s="35" t="s">
        <v>25112</v>
      </c>
      <c r="G606" s="168"/>
      <c r="H606" s="34" t="str">
        <f t="shared" si="27"/>
        <v>19000100</v>
      </c>
      <c r="I606" s="168">
        <v>41946</v>
      </c>
      <c r="J606" s="168" t="str">
        <f t="shared" si="28"/>
        <v>20141103</v>
      </c>
      <c r="K606" s="168">
        <v>43039</v>
      </c>
      <c r="L606" s="168" t="str">
        <f t="shared" si="29"/>
        <v>20171031</v>
      </c>
      <c r="M606" s="34"/>
      <c r="N606" s="34"/>
      <c r="O606" s="34"/>
      <c r="P606" s="34"/>
      <c r="Q606" s="34"/>
      <c r="R606" s="34"/>
      <c r="S606" s="35"/>
      <c r="T606" s="33"/>
      <c r="U606" s="51"/>
      <c r="V606" s="51" t="s">
        <v>22074</v>
      </c>
      <c r="W606" s="51"/>
      <c r="X606" s="51"/>
      <c r="Y606" s="33"/>
      <c r="Z606" s="183"/>
      <c r="AA606" s="183"/>
      <c r="AB606" s="33"/>
    </row>
    <row r="607" spans="1:28" x14ac:dyDescent="0.25">
      <c r="A607" s="50" t="s">
        <v>21770</v>
      </c>
      <c r="B607" s="205" t="str">
        <f>VLOOKUP(A607,'Hồ sơ nhân viên'!$A$5:$B$273,2,0)</f>
        <v>01</v>
      </c>
      <c r="C607" s="205" t="s">
        <v>21583</v>
      </c>
      <c r="D607" s="35" t="s">
        <v>23585</v>
      </c>
      <c r="E607" s="35" t="str">
        <f>VLOOKUP(D607,'DM loại hợp đồng'!$A$4:$B$15,2,0)</f>
        <v>LHD005</v>
      </c>
      <c r="F607" s="35" t="s">
        <v>23986</v>
      </c>
      <c r="G607" s="168"/>
      <c r="H607" s="34" t="str">
        <f t="shared" si="27"/>
        <v>19000100</v>
      </c>
      <c r="I607" s="168">
        <v>43040</v>
      </c>
      <c r="J607" s="168" t="str">
        <f t="shared" si="28"/>
        <v>20171101</v>
      </c>
      <c r="K607" s="168"/>
      <c r="L607" s="168" t="str">
        <f t="shared" si="29"/>
        <v>19000100</v>
      </c>
      <c r="M607" s="34"/>
      <c r="N607" s="34"/>
      <c r="O607" s="34"/>
      <c r="P607" s="34"/>
      <c r="Q607" s="34"/>
      <c r="R607" s="34"/>
      <c r="S607" s="35"/>
      <c r="T607" s="33"/>
      <c r="U607" s="51"/>
      <c r="V607" s="51" t="s">
        <v>22074</v>
      </c>
      <c r="W607" s="51"/>
      <c r="X607" s="51"/>
      <c r="Y607" s="33"/>
      <c r="Z607" s="183"/>
      <c r="AA607" s="183"/>
      <c r="AB607" s="33"/>
    </row>
    <row r="608" spans="1:28" x14ac:dyDescent="0.25">
      <c r="A608" s="50" t="s">
        <v>21796</v>
      </c>
      <c r="B608" s="205" t="str">
        <f>VLOOKUP(A608,'Hồ sơ nhân viên'!$A$5:$B$273,2,0)</f>
        <v>01</v>
      </c>
      <c r="C608" s="205" t="s">
        <v>21610</v>
      </c>
      <c r="D608" s="35" t="s">
        <v>23582</v>
      </c>
      <c r="E608" s="35" t="str">
        <f>VLOOKUP(D608,'DM loại hợp đồng'!$A$4:$B$15,2,0)</f>
        <v>LHD002</v>
      </c>
      <c r="F608" s="35" t="s">
        <v>25113</v>
      </c>
      <c r="G608" s="168"/>
      <c r="H608" s="34" t="str">
        <f t="shared" si="27"/>
        <v>19000100</v>
      </c>
      <c r="I608" s="168">
        <v>42037</v>
      </c>
      <c r="J608" s="168" t="str">
        <f t="shared" si="28"/>
        <v>20150202</v>
      </c>
      <c r="K608" s="168">
        <v>42095</v>
      </c>
      <c r="L608" s="168" t="str">
        <f t="shared" si="29"/>
        <v>20150401</v>
      </c>
      <c r="M608" s="34"/>
      <c r="N608" s="34"/>
      <c r="O608" s="34"/>
      <c r="P608" s="34"/>
      <c r="Q608" s="34"/>
      <c r="R608" s="34"/>
      <c r="S608" s="35"/>
      <c r="T608" s="33"/>
      <c r="U608" s="51"/>
      <c r="V608" s="51" t="s">
        <v>23587</v>
      </c>
      <c r="W608" s="51"/>
      <c r="X608" s="51"/>
      <c r="Y608" s="33"/>
      <c r="Z608" s="183"/>
      <c r="AA608" s="183"/>
      <c r="AB608" s="33"/>
    </row>
    <row r="609" spans="1:28" x14ac:dyDescent="0.25">
      <c r="A609" s="50" t="s">
        <v>21796</v>
      </c>
      <c r="B609" s="205" t="str">
        <f>VLOOKUP(A609,'Hồ sơ nhân viên'!$A$5:$B$273,2,0)</f>
        <v>01</v>
      </c>
      <c r="C609" s="205" t="s">
        <v>21610</v>
      </c>
      <c r="D609" s="35" t="s">
        <v>23584</v>
      </c>
      <c r="E609" s="35" t="str">
        <f>VLOOKUP(D609,'DM loại hợp đồng'!$A$4:$B$15,2,0)</f>
        <v>LHD004</v>
      </c>
      <c r="F609" s="35" t="s">
        <v>25114</v>
      </c>
      <c r="G609" s="168"/>
      <c r="H609" s="34" t="str">
        <f t="shared" si="27"/>
        <v>19000100</v>
      </c>
      <c r="I609" s="168">
        <v>42096</v>
      </c>
      <c r="J609" s="168" t="str">
        <f t="shared" si="28"/>
        <v>20150402</v>
      </c>
      <c r="K609" s="168">
        <v>42460</v>
      </c>
      <c r="L609" s="168" t="str">
        <f t="shared" si="29"/>
        <v>20160331</v>
      </c>
      <c r="M609" s="34"/>
      <c r="N609" s="34"/>
      <c r="O609" s="34"/>
      <c r="P609" s="34"/>
      <c r="Q609" s="34"/>
      <c r="R609" s="34"/>
      <c r="S609" s="35"/>
      <c r="T609" s="33"/>
      <c r="U609" s="51"/>
      <c r="V609" s="51" t="s">
        <v>23587</v>
      </c>
      <c r="W609" s="51"/>
      <c r="X609" s="51"/>
      <c r="Y609" s="33"/>
      <c r="Z609" s="183"/>
      <c r="AA609" s="183"/>
      <c r="AB609" s="33"/>
    </row>
    <row r="610" spans="1:28" x14ac:dyDescent="0.25">
      <c r="A610" s="50" t="s">
        <v>21796</v>
      </c>
      <c r="B610" s="205" t="str">
        <f>VLOOKUP(A610,'Hồ sơ nhân viên'!$A$5:$B$273,2,0)</f>
        <v>01</v>
      </c>
      <c r="C610" s="205" t="s">
        <v>21610</v>
      </c>
      <c r="D610" s="35" t="s">
        <v>25039</v>
      </c>
      <c r="E610" s="35" t="str">
        <f>VLOOKUP(D610,'DM loại hợp đồng'!$A$4:$B$15,2,0)</f>
        <v>LHD008</v>
      </c>
      <c r="F610" s="35" t="s">
        <v>25115</v>
      </c>
      <c r="G610" s="168"/>
      <c r="H610" s="34" t="str">
        <f t="shared" si="27"/>
        <v>19000100</v>
      </c>
      <c r="I610" s="168">
        <v>42096</v>
      </c>
      <c r="J610" s="168" t="str">
        <f t="shared" si="28"/>
        <v>20150402</v>
      </c>
      <c r="K610" s="168">
        <v>43190</v>
      </c>
      <c r="L610" s="168" t="str">
        <f t="shared" si="29"/>
        <v>20180331</v>
      </c>
      <c r="M610" s="34"/>
      <c r="N610" s="34"/>
      <c r="O610" s="34"/>
      <c r="P610" s="34"/>
      <c r="Q610" s="34"/>
      <c r="R610" s="34"/>
      <c r="S610" s="35"/>
      <c r="T610" s="33"/>
      <c r="U610" s="51"/>
      <c r="V610" s="51" t="s">
        <v>25116</v>
      </c>
      <c r="W610" s="51"/>
      <c r="X610" s="51"/>
      <c r="Y610" s="33"/>
      <c r="Z610" s="183"/>
      <c r="AA610" s="183"/>
      <c r="AB610" s="33"/>
    </row>
    <row r="611" spans="1:28" x14ac:dyDescent="0.25">
      <c r="A611" s="50" t="s">
        <v>21796</v>
      </c>
      <c r="B611" s="205" t="str">
        <f>VLOOKUP(A611,'Hồ sơ nhân viên'!$A$5:$B$273,2,0)</f>
        <v>01</v>
      </c>
      <c r="C611" s="205" t="s">
        <v>21610</v>
      </c>
      <c r="D611" s="35" t="s">
        <v>23584</v>
      </c>
      <c r="E611" s="35" t="str">
        <f>VLOOKUP(D611,'DM loại hợp đồng'!$A$4:$B$15,2,0)</f>
        <v>LHD004</v>
      </c>
      <c r="F611" s="35" t="s">
        <v>23987</v>
      </c>
      <c r="G611" s="168"/>
      <c r="H611" s="34" t="str">
        <f t="shared" si="27"/>
        <v>19000100</v>
      </c>
      <c r="I611" s="168">
        <v>43191</v>
      </c>
      <c r="J611" s="168" t="str">
        <f t="shared" si="28"/>
        <v>20180401</v>
      </c>
      <c r="K611" s="168">
        <v>43555</v>
      </c>
      <c r="L611" s="168" t="str">
        <f t="shared" si="29"/>
        <v>20190331</v>
      </c>
      <c r="M611" s="34"/>
      <c r="N611" s="34"/>
      <c r="O611" s="34"/>
      <c r="P611" s="34"/>
      <c r="Q611" s="34"/>
      <c r="R611" s="34"/>
      <c r="S611" s="35"/>
      <c r="T611" s="33"/>
      <c r="U611" s="51"/>
      <c r="V611" s="51" t="s">
        <v>25117</v>
      </c>
      <c r="W611" s="51"/>
      <c r="X611" s="51"/>
      <c r="Y611" s="33"/>
      <c r="Z611" s="183"/>
      <c r="AA611" s="183"/>
      <c r="AB611" s="33"/>
    </row>
    <row r="612" spans="1:28" x14ac:dyDescent="0.25">
      <c r="A612" s="50" t="s">
        <v>23568</v>
      </c>
      <c r="B612" s="205" t="str">
        <f>VLOOKUP(A612,'Hồ sơ nhân viên'!$A$5:$B$273,2,0)</f>
        <v>01</v>
      </c>
      <c r="C612" s="205" t="s">
        <v>23569</v>
      </c>
      <c r="D612" s="35" t="s">
        <v>23582</v>
      </c>
      <c r="E612" s="35" t="str">
        <f>VLOOKUP(D612,'DM loại hợp đồng'!$A$4:$B$15,2,0)</f>
        <v>LHD002</v>
      </c>
      <c r="F612" s="35" t="s">
        <v>25113</v>
      </c>
      <c r="G612" s="168"/>
      <c r="H612" s="34" t="str">
        <f t="shared" si="27"/>
        <v>19000100</v>
      </c>
      <c r="I612" s="168">
        <v>42065</v>
      </c>
      <c r="J612" s="168" t="str">
        <f t="shared" si="28"/>
        <v>20150302</v>
      </c>
      <c r="K612" s="168">
        <v>42124</v>
      </c>
      <c r="L612" s="168" t="str">
        <f t="shared" si="29"/>
        <v>20150430</v>
      </c>
      <c r="M612" s="34"/>
      <c r="N612" s="34"/>
      <c r="O612" s="34"/>
      <c r="P612" s="34"/>
      <c r="Q612" s="34"/>
      <c r="R612" s="34"/>
      <c r="S612" s="35"/>
      <c r="T612" s="33"/>
      <c r="U612" s="51"/>
      <c r="V612" s="51" t="s">
        <v>22074</v>
      </c>
      <c r="W612" s="51"/>
      <c r="X612" s="51"/>
      <c r="Y612" s="33"/>
      <c r="Z612" s="183"/>
      <c r="AA612" s="183"/>
      <c r="AB612" s="33"/>
    </row>
    <row r="613" spans="1:28" x14ac:dyDescent="0.25">
      <c r="A613" s="50" t="s">
        <v>23568</v>
      </c>
      <c r="B613" s="205" t="str">
        <f>VLOOKUP(A613,'Hồ sơ nhân viên'!$A$5:$B$273,2,0)</f>
        <v>01</v>
      </c>
      <c r="C613" s="205" t="s">
        <v>23569</v>
      </c>
      <c r="D613" s="35" t="s">
        <v>23584</v>
      </c>
      <c r="E613" s="35" t="str">
        <f>VLOOKUP(D613,'DM loại hợp đồng'!$A$4:$B$15,2,0)</f>
        <v>LHD004</v>
      </c>
      <c r="F613" s="35" t="s">
        <v>23988</v>
      </c>
      <c r="G613" s="168"/>
      <c r="H613" s="34" t="str">
        <f t="shared" si="27"/>
        <v>19000100</v>
      </c>
      <c r="I613" s="168">
        <v>42125</v>
      </c>
      <c r="J613" s="168" t="str">
        <f t="shared" si="28"/>
        <v>20150501</v>
      </c>
      <c r="K613" s="168">
        <v>42490</v>
      </c>
      <c r="L613" s="168" t="str">
        <f t="shared" si="29"/>
        <v>20160430</v>
      </c>
      <c r="M613" s="34"/>
      <c r="N613" s="34"/>
      <c r="O613" s="34"/>
      <c r="P613" s="34"/>
      <c r="Q613" s="34"/>
      <c r="R613" s="34"/>
      <c r="S613" s="35"/>
      <c r="T613" s="33"/>
      <c r="U613" s="51"/>
      <c r="V613" s="51" t="s">
        <v>22074</v>
      </c>
      <c r="W613" s="51"/>
      <c r="X613" s="51"/>
      <c r="Y613" s="33"/>
      <c r="Z613" s="183"/>
      <c r="AA613" s="183"/>
      <c r="AB613" s="33"/>
    </row>
    <row r="614" spans="1:28" x14ac:dyDescent="0.25">
      <c r="A614" s="50" t="s">
        <v>23568</v>
      </c>
      <c r="B614" s="205" t="str">
        <f>VLOOKUP(A614,'Hồ sơ nhân viên'!$A$5:$B$273,2,0)</f>
        <v>01</v>
      </c>
      <c r="C614" s="205" t="s">
        <v>23569</v>
      </c>
      <c r="D614" s="35" t="s">
        <v>25039</v>
      </c>
      <c r="E614" s="35" t="str">
        <f>VLOOKUP(D614,'DM loại hợp đồng'!$A$4:$B$15,2,0)</f>
        <v>LHD008</v>
      </c>
      <c r="F614" s="35" t="s">
        <v>25118</v>
      </c>
      <c r="G614" s="168"/>
      <c r="H614" s="34" t="str">
        <f t="shared" si="27"/>
        <v>19000100</v>
      </c>
      <c r="I614" s="168">
        <v>42125</v>
      </c>
      <c r="J614" s="168" t="str">
        <f t="shared" si="28"/>
        <v>20150501</v>
      </c>
      <c r="K614" s="168">
        <v>43220</v>
      </c>
      <c r="L614" s="168" t="str">
        <f t="shared" si="29"/>
        <v>20180430</v>
      </c>
      <c r="M614" s="34"/>
      <c r="N614" s="34"/>
      <c r="O614" s="34"/>
      <c r="P614" s="34"/>
      <c r="Q614" s="34"/>
      <c r="R614" s="34"/>
      <c r="S614" s="35"/>
      <c r="T614" s="33"/>
      <c r="U614" s="51"/>
      <c r="V614" s="51" t="s">
        <v>22074</v>
      </c>
      <c r="W614" s="51"/>
      <c r="X614" s="51"/>
      <c r="Y614" s="33"/>
      <c r="Z614" s="183"/>
      <c r="AA614" s="183"/>
      <c r="AB614" s="33"/>
    </row>
    <row r="615" spans="1:28" x14ac:dyDescent="0.25">
      <c r="A615" s="50" t="s">
        <v>23568</v>
      </c>
      <c r="B615" s="205" t="str">
        <f>VLOOKUP(A615,'Hồ sơ nhân viên'!$A$5:$B$273,2,0)</f>
        <v>01</v>
      </c>
      <c r="C615" s="205" t="s">
        <v>23569</v>
      </c>
      <c r="D615" s="35" t="s">
        <v>23584</v>
      </c>
      <c r="E615" s="35" t="str">
        <f>VLOOKUP(D615,'DM loại hợp đồng'!$A$4:$B$15,2,0)</f>
        <v>LHD004</v>
      </c>
      <c r="F615" s="35" t="s">
        <v>25119</v>
      </c>
      <c r="G615" s="168"/>
      <c r="H615" s="34" t="str">
        <f t="shared" si="27"/>
        <v>19000100</v>
      </c>
      <c r="I615" s="168">
        <v>42125</v>
      </c>
      <c r="J615" s="168" t="str">
        <f t="shared" si="28"/>
        <v>20150501</v>
      </c>
      <c r="K615" s="168">
        <v>43585</v>
      </c>
      <c r="L615" s="168" t="str">
        <f t="shared" si="29"/>
        <v>20190430</v>
      </c>
      <c r="M615" s="34"/>
      <c r="N615" s="34"/>
      <c r="O615" s="34"/>
      <c r="P615" s="34"/>
      <c r="Q615" s="34"/>
      <c r="R615" s="34"/>
      <c r="S615" s="35"/>
      <c r="T615" s="33"/>
      <c r="U615" s="51"/>
      <c r="V615" s="51" t="s">
        <v>22146</v>
      </c>
      <c r="W615" s="51"/>
      <c r="X615" s="51"/>
      <c r="Y615" s="33"/>
      <c r="Z615" s="183"/>
      <c r="AA615" s="183"/>
      <c r="AB615" s="33"/>
    </row>
    <row r="616" spans="1:28" x14ac:dyDescent="0.25">
      <c r="A616" s="50" t="s">
        <v>23572</v>
      </c>
      <c r="B616" s="205" t="str">
        <f>VLOOKUP(A616,'Hồ sơ nhân viên'!$A$5:$B$273,2,0)</f>
        <v>01</v>
      </c>
      <c r="C616" s="205" t="s">
        <v>23573</v>
      </c>
      <c r="D616" s="35" t="s">
        <v>23582</v>
      </c>
      <c r="E616" s="35" t="str">
        <f>VLOOKUP(D616,'DM loại hợp đồng'!$A$4:$B$15,2,0)</f>
        <v>LHD002</v>
      </c>
      <c r="F616" s="35" t="s">
        <v>25120</v>
      </c>
      <c r="G616" s="168"/>
      <c r="H616" s="34" t="str">
        <f t="shared" si="27"/>
        <v>19000100</v>
      </c>
      <c r="I616" s="168">
        <v>42394</v>
      </c>
      <c r="J616" s="168" t="str">
        <f t="shared" si="28"/>
        <v>20160125</v>
      </c>
      <c r="K616" s="168">
        <v>42464</v>
      </c>
      <c r="L616" s="168" t="str">
        <f t="shared" si="29"/>
        <v>20160404</v>
      </c>
      <c r="M616" s="34"/>
      <c r="N616" s="34"/>
      <c r="O616" s="34"/>
      <c r="P616" s="34"/>
      <c r="Q616" s="34"/>
      <c r="R616" s="34"/>
      <c r="S616" s="35"/>
      <c r="T616" s="33"/>
      <c r="U616" s="51"/>
      <c r="V616" s="51" t="s">
        <v>25121</v>
      </c>
      <c r="W616" s="51"/>
      <c r="X616" s="51"/>
      <c r="Y616" s="33"/>
      <c r="Z616" s="183"/>
      <c r="AA616" s="183"/>
      <c r="AB616" s="33"/>
    </row>
    <row r="617" spans="1:28" x14ac:dyDescent="0.25">
      <c r="A617" s="50" t="s">
        <v>23572</v>
      </c>
      <c r="B617" s="205" t="str">
        <f>VLOOKUP(A617,'Hồ sơ nhân viên'!$A$5:$B$273,2,0)</f>
        <v>01</v>
      </c>
      <c r="C617" s="205" t="s">
        <v>23573</v>
      </c>
      <c r="D617" s="35" t="s">
        <v>23584</v>
      </c>
      <c r="E617" s="35" t="str">
        <f>VLOOKUP(D617,'DM loại hợp đồng'!$A$4:$B$15,2,0)</f>
        <v>LHD004</v>
      </c>
      <c r="F617" s="35" t="s">
        <v>23989</v>
      </c>
      <c r="G617" s="168"/>
      <c r="H617" s="34" t="str">
        <f t="shared" si="27"/>
        <v>19000100</v>
      </c>
      <c r="I617" s="168">
        <v>42464</v>
      </c>
      <c r="J617" s="168" t="str">
        <f t="shared" si="28"/>
        <v>20160404</v>
      </c>
      <c r="K617" s="168">
        <v>42855</v>
      </c>
      <c r="L617" s="168" t="str">
        <f t="shared" si="29"/>
        <v>20170430</v>
      </c>
      <c r="M617" s="34"/>
      <c r="N617" s="34"/>
      <c r="O617" s="34"/>
      <c r="P617" s="34"/>
      <c r="Q617" s="34"/>
      <c r="R617" s="34"/>
      <c r="S617" s="35"/>
      <c r="T617" s="33"/>
      <c r="U617" s="51"/>
      <c r="V617" s="51" t="s">
        <v>22146</v>
      </c>
      <c r="W617" s="51"/>
      <c r="X617" s="51"/>
      <c r="Y617" s="33"/>
      <c r="Z617" s="183"/>
      <c r="AA617" s="183"/>
      <c r="AB617" s="33"/>
    </row>
    <row r="618" spans="1:28" x14ac:dyDescent="0.25">
      <c r="A618" s="50" t="s">
        <v>23572</v>
      </c>
      <c r="B618" s="205" t="str">
        <f>VLOOKUP(A618,'Hồ sơ nhân viên'!$A$5:$B$273,2,0)</f>
        <v>01</v>
      </c>
      <c r="C618" s="205" t="s">
        <v>23573</v>
      </c>
      <c r="D618" s="35" t="s">
        <v>25039</v>
      </c>
      <c r="E618" s="35" t="str">
        <f>VLOOKUP(D618,'DM loại hợp đồng'!$A$4:$B$15,2,0)</f>
        <v>LHD008</v>
      </c>
      <c r="F618" s="35" t="s">
        <v>25122</v>
      </c>
      <c r="G618" s="168"/>
      <c r="H618" s="34" t="str">
        <f t="shared" si="27"/>
        <v>19000100</v>
      </c>
      <c r="I618" s="168">
        <v>42464</v>
      </c>
      <c r="J618" s="168" t="str">
        <f t="shared" si="28"/>
        <v>20160404</v>
      </c>
      <c r="K618" s="168">
        <v>43220</v>
      </c>
      <c r="L618" s="168" t="str">
        <f t="shared" si="29"/>
        <v>20180430</v>
      </c>
      <c r="M618" s="34"/>
      <c r="N618" s="34"/>
      <c r="O618" s="34"/>
      <c r="P618" s="34"/>
      <c r="Q618" s="34"/>
      <c r="R618" s="34"/>
      <c r="S618" s="35"/>
      <c r="T618" s="33"/>
      <c r="U618" s="51"/>
      <c r="V618" s="51" t="s">
        <v>22146</v>
      </c>
      <c r="W618" s="51"/>
      <c r="X618" s="51"/>
      <c r="Y618" s="33"/>
      <c r="Z618" s="183"/>
      <c r="AA618" s="183"/>
      <c r="AB618" s="33"/>
    </row>
    <row r="619" spans="1:28" x14ac:dyDescent="0.25">
      <c r="A619" s="50" t="s">
        <v>23572</v>
      </c>
      <c r="B619" s="205" t="str">
        <f>VLOOKUP(A619,'Hồ sơ nhân viên'!$A$5:$B$273,2,0)</f>
        <v>01</v>
      </c>
      <c r="C619" s="205" t="s">
        <v>23573</v>
      </c>
      <c r="D619" s="35" t="s">
        <v>23584</v>
      </c>
      <c r="E619" s="35" t="str">
        <f>VLOOKUP(D619,'DM loại hợp đồng'!$A$4:$B$15,2,0)</f>
        <v>LHD004</v>
      </c>
      <c r="F619" s="35" t="s">
        <v>25123</v>
      </c>
      <c r="G619" s="168"/>
      <c r="H619" s="34" t="str">
        <f t="shared" si="27"/>
        <v>19000100</v>
      </c>
      <c r="I619" s="168">
        <v>43221</v>
      </c>
      <c r="J619" s="168" t="str">
        <f t="shared" si="28"/>
        <v>20180501</v>
      </c>
      <c r="K619" s="168">
        <v>43585</v>
      </c>
      <c r="L619" s="168" t="str">
        <f t="shared" si="29"/>
        <v>20190430</v>
      </c>
      <c r="M619" s="34"/>
      <c r="N619" s="34"/>
      <c r="O619" s="34"/>
      <c r="P619" s="34"/>
      <c r="Q619" s="34"/>
      <c r="R619" s="34"/>
      <c r="S619" s="35"/>
      <c r="T619" s="33"/>
      <c r="U619" s="51"/>
      <c r="V619" s="51" t="s">
        <v>22146</v>
      </c>
      <c r="W619" s="51"/>
      <c r="X619" s="51"/>
      <c r="Y619" s="33"/>
      <c r="Z619" s="183"/>
      <c r="AA619" s="183"/>
      <c r="AB619" s="33"/>
    </row>
    <row r="620" spans="1:28" x14ac:dyDescent="0.25">
      <c r="A620" s="50" t="s">
        <v>21840</v>
      </c>
      <c r="B620" s="205" t="str">
        <f>VLOOKUP(A620,'Hồ sơ nhân viên'!$A$5:$B$273,2,0)</f>
        <v>01</v>
      </c>
      <c r="C620" s="205" t="s">
        <v>21653</v>
      </c>
      <c r="D620" s="35" t="s">
        <v>23582</v>
      </c>
      <c r="E620" s="35" t="str">
        <f>VLOOKUP(D620,'DM loại hợp đồng'!$A$4:$B$15,2,0)</f>
        <v>LHD002</v>
      </c>
      <c r="F620" s="35" t="s">
        <v>25124</v>
      </c>
      <c r="G620" s="168"/>
      <c r="H620" s="34" t="str">
        <f t="shared" si="27"/>
        <v>19000100</v>
      </c>
      <c r="I620" s="168">
        <v>42983</v>
      </c>
      <c r="J620" s="168" t="str">
        <f t="shared" si="28"/>
        <v>20170905</v>
      </c>
      <c r="K620" s="168">
        <v>43043</v>
      </c>
      <c r="L620" s="168" t="str">
        <f t="shared" si="29"/>
        <v>20171104</v>
      </c>
      <c r="M620" s="34"/>
      <c r="N620" s="34"/>
      <c r="O620" s="34"/>
      <c r="P620" s="34"/>
      <c r="Q620" s="34"/>
      <c r="R620" s="34"/>
      <c r="S620" s="35"/>
      <c r="T620" s="33"/>
      <c r="U620" s="51"/>
      <c r="V620" s="51" t="s">
        <v>23837</v>
      </c>
      <c r="W620" s="51"/>
      <c r="X620" s="51"/>
      <c r="Y620" s="33"/>
      <c r="Z620" s="183"/>
      <c r="AA620" s="183"/>
      <c r="AB620" s="33"/>
    </row>
    <row r="621" spans="1:28" x14ac:dyDescent="0.25">
      <c r="A621" s="50" t="s">
        <v>21840</v>
      </c>
      <c r="B621" s="205" t="str">
        <f>VLOOKUP(A621,'Hồ sơ nhân viên'!$A$5:$B$273,2,0)</f>
        <v>01</v>
      </c>
      <c r="C621" s="205" t="s">
        <v>21653</v>
      </c>
      <c r="D621" s="35" t="s">
        <v>23584</v>
      </c>
      <c r="E621" s="35" t="str">
        <f>VLOOKUP(D621,'DM loại hợp đồng'!$A$4:$B$15,2,0)</f>
        <v>LHD004</v>
      </c>
      <c r="F621" s="35" t="s">
        <v>23990</v>
      </c>
      <c r="G621" s="168"/>
      <c r="H621" s="34" t="str">
        <f t="shared" si="27"/>
        <v>19000100</v>
      </c>
      <c r="I621" s="168">
        <v>43044</v>
      </c>
      <c r="J621" s="168" t="str">
        <f t="shared" si="28"/>
        <v>20171105</v>
      </c>
      <c r="K621" s="168">
        <v>43404</v>
      </c>
      <c r="L621" s="168" t="str">
        <f t="shared" si="29"/>
        <v>20181031</v>
      </c>
      <c r="M621" s="34"/>
      <c r="N621" s="34"/>
      <c r="O621" s="34"/>
      <c r="P621" s="34"/>
      <c r="Q621" s="34"/>
      <c r="R621" s="34"/>
      <c r="S621" s="35"/>
      <c r="T621" s="33"/>
      <c r="U621" s="51"/>
      <c r="V621" s="51" t="s">
        <v>23837</v>
      </c>
      <c r="W621" s="51"/>
      <c r="X621" s="51"/>
      <c r="Y621" s="33"/>
      <c r="Z621" s="183"/>
      <c r="AA621" s="183"/>
      <c r="AB621" s="33"/>
    </row>
    <row r="622" spans="1:28" x14ac:dyDescent="0.25">
      <c r="A622" s="50" t="s">
        <v>25125</v>
      </c>
      <c r="B622" s="205" t="e">
        <f>VLOOKUP(A622,'Hồ sơ nhân viên'!$A$5:$B$273,2,0)</f>
        <v>#N/A</v>
      </c>
      <c r="C622" s="205" t="s">
        <v>23180</v>
      </c>
      <c r="D622" s="35" t="s">
        <v>23582</v>
      </c>
      <c r="E622" s="35" t="str">
        <f>VLOOKUP(D622,'DM loại hợp đồng'!$A$4:$B$15,2,0)</f>
        <v>LHD002</v>
      </c>
      <c r="F622" s="35" t="s">
        <v>25083</v>
      </c>
      <c r="G622" s="168"/>
      <c r="H622" s="34" t="str">
        <f t="shared" si="27"/>
        <v>19000100</v>
      </c>
      <c r="I622" s="168">
        <v>42821</v>
      </c>
      <c r="J622" s="168" t="str">
        <f t="shared" si="28"/>
        <v>20170327</v>
      </c>
      <c r="K622" s="168">
        <v>42881</v>
      </c>
      <c r="L622" s="168" t="str">
        <f t="shared" si="29"/>
        <v>20170526</v>
      </c>
      <c r="M622" s="34"/>
      <c r="N622" s="34"/>
      <c r="O622" s="34"/>
      <c r="P622" s="34"/>
      <c r="Q622" s="34"/>
      <c r="R622" s="34"/>
      <c r="S622" s="35"/>
      <c r="T622" s="33"/>
      <c r="U622" s="51"/>
      <c r="V622" s="51" t="s">
        <v>23626</v>
      </c>
      <c r="W622" s="51"/>
      <c r="X622" s="51"/>
      <c r="Y622" s="33"/>
      <c r="Z622" s="183"/>
      <c r="AA622" s="183"/>
      <c r="AB622" s="33"/>
    </row>
    <row r="623" spans="1:28" x14ac:dyDescent="0.25">
      <c r="A623" s="50" t="s">
        <v>25125</v>
      </c>
      <c r="B623" s="205" t="e">
        <f>VLOOKUP(A623,'Hồ sơ nhân viên'!$A$5:$B$273,2,0)</f>
        <v>#N/A</v>
      </c>
      <c r="C623" s="205" t="s">
        <v>23180</v>
      </c>
      <c r="D623" s="35" t="s">
        <v>23584</v>
      </c>
      <c r="E623" s="35" t="str">
        <f>VLOOKUP(D623,'DM loại hợp đồng'!$A$4:$B$15,2,0)</f>
        <v>LHD004</v>
      </c>
      <c r="F623" s="35" t="s">
        <v>25126</v>
      </c>
      <c r="G623" s="168"/>
      <c r="H623" s="34" t="str">
        <f t="shared" si="27"/>
        <v>19000100</v>
      </c>
      <c r="I623" s="168">
        <v>42882</v>
      </c>
      <c r="J623" s="168" t="str">
        <f t="shared" si="28"/>
        <v>20170527</v>
      </c>
      <c r="K623" s="168">
        <v>43251</v>
      </c>
      <c r="L623" s="168" t="str">
        <f t="shared" si="29"/>
        <v>20180531</v>
      </c>
      <c r="M623" s="34"/>
      <c r="N623" s="34"/>
      <c r="O623" s="34"/>
      <c r="P623" s="34"/>
      <c r="Q623" s="34"/>
      <c r="R623" s="34"/>
      <c r="S623" s="35"/>
      <c r="T623" s="33"/>
      <c r="U623" s="51"/>
      <c r="V623" s="51" t="s">
        <v>23626</v>
      </c>
      <c r="W623" s="51"/>
      <c r="X623" s="51"/>
      <c r="Y623" s="33"/>
      <c r="Z623" s="183"/>
      <c r="AA623" s="183"/>
      <c r="AB623" s="33"/>
    </row>
  </sheetData>
  <autoFilter ref="A4:AC623"/>
  <mergeCells count="2">
    <mergeCell ref="I2:U2"/>
    <mergeCell ref="M3:R3"/>
  </mergeCells>
  <dataValidations count="4">
    <dataValidation type="list" allowBlank="1" showInputMessage="1" showErrorMessage="1" sqref="T5">
      <formula1>CDANH</formula1>
    </dataValidation>
    <dataValidation type="list" allowBlank="1" showInputMessage="1" showErrorMessage="1" sqref="U5:X201 Z5:AA201 Z489:AA536 U489:X536">
      <formula1>CHUCVU</formula1>
    </dataValidation>
    <dataValidation type="list" allowBlank="1" showInputMessage="1" showErrorMessage="1" sqref="S5:S201 S489:S536">
      <formula1>DONVICT</formula1>
    </dataValidation>
    <dataValidation type="list" allowBlank="1" showInputMessage="1" showErrorMessage="1" sqref="D572 D569 D614 D558 D562 D565 D618 D610 D575 D5:D199 D547 D543 D583 D590 D489:D536">
      <formula1>LOAIHD</formula1>
    </dataValidation>
  </dataValidations>
  <hyperlinks>
    <hyperlink ref="D1" location="TK!A1" display="BACK"/>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42"/>
  <sheetViews>
    <sheetView tabSelected="1" workbookViewId="0">
      <selection activeCell="H14" sqref="H14"/>
    </sheetView>
  </sheetViews>
  <sheetFormatPr defaultColWidth="8.88671875" defaultRowHeight="13.8" x14ac:dyDescent="0.25"/>
  <cols>
    <col min="1" max="2" width="14.5546875" style="52" customWidth="1"/>
    <col min="3" max="3" width="26" style="52" bestFit="1" customWidth="1"/>
    <col min="4" max="5" width="23" style="17" customWidth="1"/>
    <col min="6" max="7" width="20.88671875" style="17" customWidth="1"/>
    <col min="8" max="8" width="20.109375" style="16" customWidth="1"/>
    <col min="9" max="9" width="18.44140625" style="16" customWidth="1"/>
    <col min="10" max="11" width="16.88671875" style="16" customWidth="1"/>
    <col min="12" max="12" width="13.33203125" style="45" customWidth="1"/>
    <col min="13" max="16384" width="8.88671875" style="45"/>
  </cols>
  <sheetData>
    <row r="1" spans="1:13" ht="19.2" customHeight="1" x14ac:dyDescent="0.25">
      <c r="A1" s="18"/>
      <c r="B1" s="18"/>
      <c r="C1" s="18"/>
      <c r="M1" s="56" t="s">
        <v>21196</v>
      </c>
    </row>
    <row r="2" spans="1:13" ht="30.6" customHeight="1" x14ac:dyDescent="0.25">
      <c r="A2" s="18"/>
      <c r="B2" s="18"/>
      <c r="C2" s="18"/>
      <c r="F2" s="217" t="s">
        <v>21176</v>
      </c>
      <c r="G2" s="217"/>
      <c r="H2" s="217"/>
      <c r="I2" s="217"/>
      <c r="J2" s="217"/>
      <c r="K2" s="217"/>
    </row>
    <row r="3" spans="1:13" ht="37.950000000000003" customHeight="1" x14ac:dyDescent="0.25">
      <c r="A3" s="46" t="s">
        <v>45</v>
      </c>
      <c r="B3" s="46"/>
      <c r="C3" s="46"/>
      <c r="D3" s="47" t="s">
        <v>45</v>
      </c>
      <c r="E3" s="47"/>
      <c r="F3" s="47" t="s">
        <v>45</v>
      </c>
      <c r="G3" s="47"/>
      <c r="I3" s="47"/>
    </row>
    <row r="4" spans="1:13" ht="43.2" customHeight="1" x14ac:dyDescent="0.25">
      <c r="A4" s="49" t="s">
        <v>43</v>
      </c>
      <c r="B4" s="49"/>
      <c r="C4" s="49"/>
      <c r="D4" s="49" t="s">
        <v>21175</v>
      </c>
      <c r="E4" s="49"/>
      <c r="F4" s="49" t="s">
        <v>21188</v>
      </c>
      <c r="G4" s="49"/>
      <c r="H4" s="27" t="s">
        <v>21</v>
      </c>
      <c r="I4" s="27" t="s">
        <v>22</v>
      </c>
      <c r="J4" s="27" t="s">
        <v>23</v>
      </c>
      <c r="K4" s="27" t="s">
        <v>21177</v>
      </c>
    </row>
    <row r="5" spans="1:13" x14ac:dyDescent="0.25">
      <c r="A5" s="50" t="s">
        <v>21685</v>
      </c>
      <c r="B5" s="205" t="str">
        <f>VLOOKUP(A5,'Hồ sơ nhân viên'!$A$5:$B$273,2,0)</f>
        <v>01</v>
      </c>
      <c r="C5" s="205" t="str">
        <f>+VLOOKUP(A5,'Nhân sự phê duyệt'!$A$4:$D$262,2,0)</f>
        <v>Nguyễn Ánh Kim Loan</v>
      </c>
      <c r="D5" s="206">
        <v>39783</v>
      </c>
      <c r="E5" s="206" t="str">
        <f>YEAR(D5) &amp; IF(MONTH(D5) &lt;10,"0" &amp; MONTH(D5),MONTH(D5)) &amp;  IF(DAY(D5) &lt;10,"0" &amp; DAY(D5),DAY(D5))</f>
        <v>20081201</v>
      </c>
      <c r="F5" s="207">
        <f>+D5</f>
        <v>39783</v>
      </c>
      <c r="G5" s="207" t="str">
        <f>YEAR(F5) &amp; IF(MONTH(F5) &lt; 10,"0" &amp; MONTH(F5),MONTH(F5))</f>
        <v>200812</v>
      </c>
      <c r="H5" s="34" t="s">
        <v>22250</v>
      </c>
      <c r="I5" s="34" t="s">
        <v>22250</v>
      </c>
      <c r="J5" s="34" t="s">
        <v>22250</v>
      </c>
      <c r="K5" s="34"/>
    </row>
    <row r="6" spans="1:13" x14ac:dyDescent="0.25">
      <c r="A6" s="50" t="s">
        <v>21686</v>
      </c>
      <c r="B6" s="205" t="str">
        <f>VLOOKUP(A6,'Hồ sơ nhân viên'!$A$5:$B$273,2,0)</f>
        <v>01</v>
      </c>
      <c r="C6" s="205" t="str">
        <f>+VLOOKUP(A6,'Nhân sự phê duyệt'!$A$4:$D$262,2,0)</f>
        <v>Lê Kang Duy</v>
      </c>
      <c r="D6" s="206">
        <v>39800</v>
      </c>
      <c r="E6" s="206" t="str">
        <f t="shared" ref="E6:E69" si="0">YEAR(D6) &amp; IF(MONTH(D6) &lt;10,"0" &amp; MONTH(D6),MONTH(D6)) &amp;  IF(DAY(D6) &lt;10,"0" &amp; DAY(D6),DAY(D6))</f>
        <v>20081218</v>
      </c>
      <c r="F6" s="207">
        <f>+D6</f>
        <v>39800</v>
      </c>
      <c r="G6" s="207" t="str">
        <f t="shared" ref="G6:G69" si="1">YEAR(F6) &amp; IF(MONTH(F6) &lt; 10,"0" &amp; MONTH(F6),MONTH(F6))</f>
        <v>200812</v>
      </c>
      <c r="H6" s="34" t="s">
        <v>22250</v>
      </c>
      <c r="I6" s="34" t="s">
        <v>22250</v>
      </c>
      <c r="J6" s="34" t="s">
        <v>22250</v>
      </c>
      <c r="K6" s="34"/>
    </row>
    <row r="7" spans="1:13" x14ac:dyDescent="0.25">
      <c r="A7" s="50" t="s">
        <v>21687</v>
      </c>
      <c r="B7" s="205" t="str">
        <f>VLOOKUP(A7,'Hồ sơ nhân viên'!$A$5:$B$273,2,0)</f>
        <v>01</v>
      </c>
      <c r="C7" s="205" t="str">
        <f>+VLOOKUP(A7,'Nhân sự phê duyệt'!$A$4:$D$262,2,0)</f>
        <v>Trần Hoàng Huy</v>
      </c>
      <c r="D7" s="206">
        <v>39905</v>
      </c>
      <c r="E7" s="206" t="str">
        <f t="shared" si="0"/>
        <v>20090402</v>
      </c>
      <c r="F7" s="207">
        <f>+D7</f>
        <v>39905</v>
      </c>
      <c r="G7" s="207" t="str">
        <f t="shared" si="1"/>
        <v>200904</v>
      </c>
      <c r="H7" s="34" t="s">
        <v>22250</v>
      </c>
      <c r="I7" s="34" t="s">
        <v>22250</v>
      </c>
      <c r="J7" s="34" t="s">
        <v>22250</v>
      </c>
      <c r="K7" s="34"/>
    </row>
    <row r="8" spans="1:13" x14ac:dyDescent="0.25">
      <c r="A8" s="50" t="s">
        <v>21688</v>
      </c>
      <c r="B8" s="205" t="str">
        <f>VLOOKUP(A8,'Hồ sơ nhân viên'!$A$5:$B$273,2,0)</f>
        <v>01</v>
      </c>
      <c r="C8" s="205" t="str">
        <f>+VLOOKUP(A8,'Nhân sự phê duyệt'!$A$4:$D$262,2,0)</f>
        <v>Lê Thị Hương Bình</v>
      </c>
      <c r="D8" s="206">
        <v>39971</v>
      </c>
      <c r="E8" s="206" t="str">
        <f t="shared" si="0"/>
        <v>20090607</v>
      </c>
      <c r="F8" s="207">
        <f>+D8</f>
        <v>39971</v>
      </c>
      <c r="G8" s="207" t="str">
        <f t="shared" si="1"/>
        <v>200906</v>
      </c>
      <c r="H8" s="34" t="s">
        <v>22250</v>
      </c>
      <c r="I8" s="34" t="s">
        <v>22250</v>
      </c>
      <c r="J8" s="34" t="s">
        <v>22250</v>
      </c>
      <c r="K8" s="34"/>
    </row>
    <row r="9" spans="1:13" x14ac:dyDescent="0.25">
      <c r="A9" s="50" t="s">
        <v>21689</v>
      </c>
      <c r="B9" s="205" t="str">
        <f>VLOOKUP(A9,'Hồ sơ nhân viên'!$A$5:$B$273,2,0)</f>
        <v>01</v>
      </c>
      <c r="C9" s="205" t="str">
        <f>+VLOOKUP(A9,'Nhân sự phê duyệt'!$A$4:$D$262,2,0)</f>
        <v>Nguyễn Thị Thu Trang</v>
      </c>
      <c r="D9" s="206">
        <v>39991</v>
      </c>
      <c r="E9" s="206" t="str">
        <f t="shared" si="0"/>
        <v>20090627</v>
      </c>
      <c r="F9" s="207">
        <f t="shared" ref="F9:F71" si="2">+D9</f>
        <v>39991</v>
      </c>
      <c r="G9" s="207" t="str">
        <f t="shared" si="1"/>
        <v>200906</v>
      </c>
      <c r="H9" s="34" t="s">
        <v>22250</v>
      </c>
      <c r="I9" s="34" t="s">
        <v>22250</v>
      </c>
      <c r="J9" s="34" t="s">
        <v>22250</v>
      </c>
      <c r="K9" s="34"/>
    </row>
    <row r="10" spans="1:13" x14ac:dyDescent="0.25">
      <c r="A10" s="50" t="s">
        <v>21690</v>
      </c>
      <c r="B10" s="205" t="str">
        <f>VLOOKUP(A10,'Hồ sơ nhân viên'!$A$5:$B$273,2,0)</f>
        <v>01</v>
      </c>
      <c r="C10" s="205" t="str">
        <f>+VLOOKUP(A10,'Nhân sự phê duyệt'!$A$4:$D$262,2,0)</f>
        <v>Đỗ Thị Ái Vy</v>
      </c>
      <c r="D10" s="206">
        <v>40003</v>
      </c>
      <c r="E10" s="206" t="str">
        <f t="shared" si="0"/>
        <v>20090709</v>
      </c>
      <c r="F10" s="207">
        <f t="shared" si="2"/>
        <v>40003</v>
      </c>
      <c r="G10" s="207" t="str">
        <f t="shared" si="1"/>
        <v>200907</v>
      </c>
      <c r="H10" s="34" t="s">
        <v>22250</v>
      </c>
      <c r="I10" s="34" t="s">
        <v>22250</v>
      </c>
      <c r="J10" s="34" t="s">
        <v>22250</v>
      </c>
      <c r="K10" s="34"/>
    </row>
    <row r="11" spans="1:13" x14ac:dyDescent="0.25">
      <c r="A11" s="50" t="s">
        <v>21691</v>
      </c>
      <c r="B11" s="205" t="str">
        <f>VLOOKUP(A11,'Hồ sơ nhân viên'!$A$5:$B$273,2,0)</f>
        <v>01</v>
      </c>
      <c r="C11" s="205" t="str">
        <f>+VLOOKUP(A11,'Nhân sự phê duyệt'!$A$4:$D$262,2,0)</f>
        <v>Nguyễn Thị Trinh</v>
      </c>
      <c r="D11" s="206">
        <v>40012</v>
      </c>
      <c r="E11" s="206" t="str">
        <f t="shared" si="0"/>
        <v>20090718</v>
      </c>
      <c r="F11" s="207">
        <f t="shared" si="2"/>
        <v>40012</v>
      </c>
      <c r="G11" s="207" t="str">
        <f t="shared" si="1"/>
        <v>200907</v>
      </c>
      <c r="H11" s="34" t="s">
        <v>22250</v>
      </c>
      <c r="I11" s="34" t="s">
        <v>22250</v>
      </c>
      <c r="J11" s="34" t="s">
        <v>22250</v>
      </c>
      <c r="K11" s="34"/>
    </row>
    <row r="12" spans="1:13" x14ac:dyDescent="0.25">
      <c r="A12" s="50" t="s">
        <v>21692</v>
      </c>
      <c r="B12" s="205" t="str">
        <f>VLOOKUP(A12,'Hồ sơ nhân viên'!$A$5:$B$273,2,0)</f>
        <v>01</v>
      </c>
      <c r="C12" s="205" t="str">
        <f>+VLOOKUP(A12,'Nhân sự phê duyệt'!$A$4:$D$262,2,0)</f>
        <v>Huỳnh Tuấn Đông</v>
      </c>
      <c r="D12" s="206">
        <v>40026</v>
      </c>
      <c r="E12" s="206" t="str">
        <f t="shared" si="0"/>
        <v>20090801</v>
      </c>
      <c r="F12" s="207">
        <f t="shared" si="2"/>
        <v>40026</v>
      </c>
      <c r="G12" s="207" t="str">
        <f t="shared" si="1"/>
        <v>200908</v>
      </c>
      <c r="H12" s="34" t="s">
        <v>22250</v>
      </c>
      <c r="I12" s="34" t="s">
        <v>22250</v>
      </c>
      <c r="J12" s="34" t="s">
        <v>22250</v>
      </c>
      <c r="K12" s="34"/>
    </row>
    <row r="13" spans="1:13" x14ac:dyDescent="0.25">
      <c r="A13" s="50" t="s">
        <v>21693</v>
      </c>
      <c r="B13" s="205" t="str">
        <f>VLOOKUP(A13,'Hồ sơ nhân viên'!$A$5:$B$273,2,0)</f>
        <v>01</v>
      </c>
      <c r="C13" s="205" t="str">
        <f>+VLOOKUP(A13,'Nhân sự phê duyệt'!$A$4:$D$262,2,0)</f>
        <v>Trần Nhựt Tân</v>
      </c>
      <c r="D13" s="206">
        <v>40035</v>
      </c>
      <c r="E13" s="206" t="str">
        <f t="shared" si="0"/>
        <v>20090810</v>
      </c>
      <c r="F13" s="207">
        <f t="shared" si="2"/>
        <v>40035</v>
      </c>
      <c r="G13" s="207" t="str">
        <f t="shared" si="1"/>
        <v>200908</v>
      </c>
      <c r="H13" s="34" t="s">
        <v>22250</v>
      </c>
      <c r="I13" s="34" t="s">
        <v>22250</v>
      </c>
      <c r="J13" s="34" t="s">
        <v>22250</v>
      </c>
      <c r="K13" s="34"/>
    </row>
    <row r="14" spans="1:13" x14ac:dyDescent="0.25">
      <c r="A14" s="50" t="s">
        <v>21694</v>
      </c>
      <c r="B14" s="205" t="str">
        <f>VLOOKUP(A14,'Hồ sơ nhân viên'!$A$5:$B$273,2,0)</f>
        <v>01</v>
      </c>
      <c r="C14" s="205" t="str">
        <f>+VLOOKUP(A14,'Nhân sự phê duyệt'!$A$4:$D$262,2,0)</f>
        <v>Nguyễn Thị Trang</v>
      </c>
      <c r="D14" s="206">
        <v>41518</v>
      </c>
      <c r="E14" s="206" t="str">
        <f t="shared" si="0"/>
        <v>20130901</v>
      </c>
      <c r="F14" s="207">
        <f t="shared" si="2"/>
        <v>41518</v>
      </c>
      <c r="G14" s="207" t="str">
        <f t="shared" si="1"/>
        <v>201309</v>
      </c>
      <c r="H14" s="34" t="s">
        <v>22250</v>
      </c>
      <c r="I14" s="34" t="s">
        <v>22250</v>
      </c>
      <c r="J14" s="34" t="s">
        <v>22250</v>
      </c>
      <c r="K14" s="34"/>
    </row>
    <row r="15" spans="1:13" x14ac:dyDescent="0.25">
      <c r="A15" s="50" t="s">
        <v>21695</v>
      </c>
      <c r="B15" s="205" t="str">
        <f>VLOOKUP(A15,'Hồ sơ nhân viên'!$A$5:$B$273,2,0)</f>
        <v>01</v>
      </c>
      <c r="C15" s="205" t="str">
        <f>+VLOOKUP(A15,'Nhân sự phê duyệt'!$A$4:$D$262,2,0)</f>
        <v>Nguyễn Quang Minh</v>
      </c>
      <c r="D15" s="206">
        <v>40092</v>
      </c>
      <c r="E15" s="206" t="str">
        <f t="shared" si="0"/>
        <v>20091006</v>
      </c>
      <c r="F15" s="207">
        <f t="shared" si="2"/>
        <v>40092</v>
      </c>
      <c r="G15" s="207" t="str">
        <f t="shared" si="1"/>
        <v>200910</v>
      </c>
      <c r="H15" s="34" t="s">
        <v>22250</v>
      </c>
      <c r="I15" s="34" t="s">
        <v>22250</v>
      </c>
      <c r="J15" s="34" t="s">
        <v>22250</v>
      </c>
      <c r="K15" s="34"/>
    </row>
    <row r="16" spans="1:13" x14ac:dyDescent="0.25">
      <c r="A16" s="50" t="s">
        <v>21696</v>
      </c>
      <c r="B16" s="205" t="str">
        <f>VLOOKUP(A16,'Hồ sơ nhân viên'!$A$5:$B$273,2,0)</f>
        <v>01</v>
      </c>
      <c r="C16" s="205" t="str">
        <f>+VLOOKUP(A16,'Nhân sự phê duyệt'!$A$4:$D$262,2,0)</f>
        <v>Nguyễn Duy Long</v>
      </c>
      <c r="D16" s="206">
        <v>40126</v>
      </c>
      <c r="E16" s="206" t="str">
        <f t="shared" si="0"/>
        <v>20091109</v>
      </c>
      <c r="F16" s="207">
        <f t="shared" si="2"/>
        <v>40126</v>
      </c>
      <c r="G16" s="207" t="str">
        <f t="shared" si="1"/>
        <v>200911</v>
      </c>
      <c r="H16" s="34" t="s">
        <v>22250</v>
      </c>
      <c r="I16" s="34" t="s">
        <v>22250</v>
      </c>
      <c r="J16" s="34" t="s">
        <v>22250</v>
      </c>
      <c r="K16" s="34"/>
    </row>
    <row r="17" spans="1:11" x14ac:dyDescent="0.25">
      <c r="A17" s="50" t="s">
        <v>21697</v>
      </c>
      <c r="B17" s="205" t="str">
        <f>VLOOKUP(A17,'Hồ sơ nhân viên'!$A$5:$B$273,2,0)</f>
        <v>01</v>
      </c>
      <c r="C17" s="205" t="str">
        <f>+VLOOKUP(A17,'Nhân sự phê duyệt'!$A$4:$D$262,2,0)</f>
        <v>Trần Trọng Duy</v>
      </c>
      <c r="D17" s="206">
        <v>40311</v>
      </c>
      <c r="E17" s="206" t="str">
        <f t="shared" si="0"/>
        <v>20100513</v>
      </c>
      <c r="F17" s="207">
        <f t="shared" si="2"/>
        <v>40311</v>
      </c>
      <c r="G17" s="207" t="str">
        <f t="shared" si="1"/>
        <v>201005</v>
      </c>
      <c r="H17" s="34" t="s">
        <v>22250</v>
      </c>
      <c r="I17" s="34" t="s">
        <v>22250</v>
      </c>
      <c r="J17" s="34" t="s">
        <v>22250</v>
      </c>
      <c r="K17" s="34"/>
    </row>
    <row r="18" spans="1:11" x14ac:dyDescent="0.25">
      <c r="A18" s="50" t="s">
        <v>21698</v>
      </c>
      <c r="B18" s="205" t="str">
        <f>VLOOKUP(A18,'Hồ sơ nhân viên'!$A$5:$B$273,2,0)</f>
        <v>01</v>
      </c>
      <c r="C18" s="205" t="str">
        <f>+VLOOKUP(A18,'Nhân sự phê duyệt'!$A$4:$D$262,2,0)</f>
        <v>Đoàn Hữu Hóa</v>
      </c>
      <c r="D18" s="206">
        <v>40311</v>
      </c>
      <c r="E18" s="206" t="str">
        <f t="shared" si="0"/>
        <v>20100513</v>
      </c>
      <c r="F18" s="207">
        <f t="shared" si="2"/>
        <v>40311</v>
      </c>
      <c r="G18" s="207" t="str">
        <f t="shared" si="1"/>
        <v>201005</v>
      </c>
      <c r="H18" s="34" t="s">
        <v>22250</v>
      </c>
      <c r="I18" s="34" t="s">
        <v>22250</v>
      </c>
      <c r="J18" s="34" t="s">
        <v>22250</v>
      </c>
      <c r="K18" s="34"/>
    </row>
    <row r="19" spans="1:11" x14ac:dyDescent="0.25">
      <c r="A19" s="50" t="s">
        <v>21699</v>
      </c>
      <c r="B19" s="205" t="str">
        <f>VLOOKUP(A19,'Hồ sơ nhân viên'!$A$5:$B$273,2,0)</f>
        <v>01</v>
      </c>
      <c r="C19" s="205" t="str">
        <f>+VLOOKUP(A19,'Nhân sự phê duyệt'!$A$4:$D$262,2,0)</f>
        <v>Kiều Thị Hà Trâm</v>
      </c>
      <c r="D19" s="206">
        <v>40317</v>
      </c>
      <c r="E19" s="206" t="str">
        <f t="shared" si="0"/>
        <v>20100519</v>
      </c>
      <c r="F19" s="207">
        <f t="shared" si="2"/>
        <v>40317</v>
      </c>
      <c r="G19" s="207" t="str">
        <f t="shared" si="1"/>
        <v>201005</v>
      </c>
      <c r="H19" s="34" t="s">
        <v>22250</v>
      </c>
      <c r="I19" s="34" t="s">
        <v>22250</v>
      </c>
      <c r="J19" s="34" t="s">
        <v>22250</v>
      </c>
      <c r="K19" s="34"/>
    </row>
    <row r="20" spans="1:11" x14ac:dyDescent="0.25">
      <c r="A20" s="50" t="s">
        <v>21700</v>
      </c>
      <c r="B20" s="205" t="str">
        <f>VLOOKUP(A20,'Hồ sơ nhân viên'!$A$5:$B$273,2,0)</f>
        <v>01</v>
      </c>
      <c r="C20" s="205" t="str">
        <f>+VLOOKUP(A20,'Nhân sự phê duyệt'!$A$4:$D$262,2,0)</f>
        <v>Yang, Bo - Ming</v>
      </c>
      <c r="D20" s="206">
        <v>0</v>
      </c>
      <c r="E20" s="206" t="str">
        <f t="shared" si="0"/>
        <v>19000100</v>
      </c>
      <c r="F20" s="207">
        <f t="shared" si="2"/>
        <v>0</v>
      </c>
      <c r="G20" s="207" t="str">
        <f t="shared" si="1"/>
        <v>190001</v>
      </c>
      <c r="H20" s="34" t="s">
        <v>22250</v>
      </c>
      <c r="I20" s="34" t="s">
        <v>22250</v>
      </c>
      <c r="J20" s="34" t="s">
        <v>22250</v>
      </c>
      <c r="K20" s="34"/>
    </row>
    <row r="21" spans="1:11" x14ac:dyDescent="0.25">
      <c r="A21" s="50" t="s">
        <v>21701</v>
      </c>
      <c r="B21" s="205" t="str">
        <f>VLOOKUP(A21,'Hồ sơ nhân viên'!$A$5:$B$273,2,0)</f>
        <v>01</v>
      </c>
      <c r="C21" s="205" t="str">
        <f>+VLOOKUP(A21,'Nhân sự phê duyệt'!$A$4:$D$262,2,0)</f>
        <v>Li Wen Hao</v>
      </c>
      <c r="D21" s="206">
        <v>40344</v>
      </c>
      <c r="E21" s="206" t="str">
        <f t="shared" si="0"/>
        <v>20100615</v>
      </c>
      <c r="F21" s="207">
        <f t="shared" si="2"/>
        <v>40344</v>
      </c>
      <c r="G21" s="207" t="str">
        <f t="shared" si="1"/>
        <v>201006</v>
      </c>
      <c r="H21" s="34" t="s">
        <v>22250</v>
      </c>
      <c r="I21" s="34" t="s">
        <v>22250</v>
      </c>
      <c r="J21" s="34" t="s">
        <v>22250</v>
      </c>
      <c r="K21" s="34"/>
    </row>
    <row r="22" spans="1:11" x14ac:dyDescent="0.25">
      <c r="A22" s="50" t="s">
        <v>21702</v>
      </c>
      <c r="B22" s="205" t="str">
        <f>VLOOKUP(A22,'Hồ sơ nhân viên'!$A$5:$B$273,2,0)</f>
        <v>01</v>
      </c>
      <c r="C22" s="205" t="str">
        <f>+VLOOKUP(A22,'Nhân sự phê duyệt'!$A$4:$D$262,2,0)</f>
        <v>Liew Sep Siang</v>
      </c>
      <c r="D22" s="206">
        <v>40391</v>
      </c>
      <c r="E22" s="206" t="str">
        <f t="shared" si="0"/>
        <v>20100801</v>
      </c>
      <c r="F22" s="207">
        <f t="shared" si="2"/>
        <v>40391</v>
      </c>
      <c r="G22" s="207" t="str">
        <f t="shared" si="1"/>
        <v>201008</v>
      </c>
      <c r="H22" s="34" t="s">
        <v>22250</v>
      </c>
      <c r="I22" s="34" t="s">
        <v>22250</v>
      </c>
      <c r="J22" s="34" t="s">
        <v>22250</v>
      </c>
      <c r="K22" s="34"/>
    </row>
    <row r="23" spans="1:11" x14ac:dyDescent="0.25">
      <c r="A23" s="50" t="s">
        <v>21703</v>
      </c>
      <c r="B23" s="205" t="str">
        <f>VLOOKUP(A23,'Hồ sơ nhân viên'!$A$5:$B$273,2,0)</f>
        <v>01</v>
      </c>
      <c r="C23" s="205" t="str">
        <f>+VLOOKUP(A23,'Nhân sự phê duyệt'!$A$4:$D$262,2,0)</f>
        <v>Kim Sơn Huých Thi</v>
      </c>
      <c r="D23" s="206">
        <v>40433</v>
      </c>
      <c r="E23" s="206" t="str">
        <f t="shared" si="0"/>
        <v>20100912</v>
      </c>
      <c r="F23" s="207">
        <f t="shared" si="2"/>
        <v>40433</v>
      </c>
      <c r="G23" s="207" t="str">
        <f t="shared" si="1"/>
        <v>201009</v>
      </c>
      <c r="H23" s="34" t="s">
        <v>22250</v>
      </c>
      <c r="I23" s="34" t="s">
        <v>22250</v>
      </c>
      <c r="J23" s="34" t="s">
        <v>22250</v>
      </c>
      <c r="K23" s="34"/>
    </row>
    <row r="24" spans="1:11" x14ac:dyDescent="0.25">
      <c r="A24" s="50" t="s">
        <v>21704</v>
      </c>
      <c r="B24" s="205" t="str">
        <f>VLOOKUP(A24,'Hồ sơ nhân viên'!$A$5:$B$273,2,0)</f>
        <v>01</v>
      </c>
      <c r="C24" s="205" t="str">
        <f>+VLOOKUP(A24,'Nhân sự phê duyệt'!$A$4:$D$262,2,0)</f>
        <v>Lê Quang Minh Phương</v>
      </c>
      <c r="D24" s="206">
        <v>40454</v>
      </c>
      <c r="E24" s="206" t="str">
        <f t="shared" si="0"/>
        <v>20101003</v>
      </c>
      <c r="F24" s="207">
        <f t="shared" si="2"/>
        <v>40454</v>
      </c>
      <c r="G24" s="207" t="str">
        <f t="shared" si="1"/>
        <v>201010</v>
      </c>
      <c r="H24" s="34" t="s">
        <v>22250</v>
      </c>
      <c r="I24" s="34" t="s">
        <v>22250</v>
      </c>
      <c r="J24" s="34" t="s">
        <v>22250</v>
      </c>
      <c r="K24" s="34"/>
    </row>
    <row r="25" spans="1:11" x14ac:dyDescent="0.25">
      <c r="A25" s="50" t="s">
        <v>21705</v>
      </c>
      <c r="B25" s="205" t="str">
        <f>VLOOKUP(A25,'Hồ sơ nhân viên'!$A$5:$B$273,2,0)</f>
        <v>01</v>
      </c>
      <c r="C25" s="205" t="str">
        <f>+VLOOKUP(A25,'Nhân sự phê duyệt'!$A$4:$D$262,2,0)</f>
        <v>Trần Thị Cẩm Viên</v>
      </c>
      <c r="D25" s="206">
        <v>40470</v>
      </c>
      <c r="E25" s="206" t="str">
        <f t="shared" si="0"/>
        <v>20101019</v>
      </c>
      <c r="F25" s="207">
        <f t="shared" si="2"/>
        <v>40470</v>
      </c>
      <c r="G25" s="207" t="str">
        <f t="shared" si="1"/>
        <v>201010</v>
      </c>
      <c r="H25" s="34" t="s">
        <v>22250</v>
      </c>
      <c r="I25" s="34" t="s">
        <v>22250</v>
      </c>
      <c r="J25" s="34" t="s">
        <v>22250</v>
      </c>
      <c r="K25" s="34"/>
    </row>
    <row r="26" spans="1:11" x14ac:dyDescent="0.25">
      <c r="A26" s="50" t="s">
        <v>21706</v>
      </c>
      <c r="B26" s="205" t="str">
        <f>VLOOKUP(A26,'Hồ sơ nhân viên'!$A$5:$B$273,2,0)</f>
        <v>01</v>
      </c>
      <c r="C26" s="205" t="str">
        <f>+VLOOKUP(A26,'Nhân sự phê duyệt'!$A$4:$D$262,2,0)</f>
        <v>Phan Thị Kim Thoa</v>
      </c>
      <c r="D26" s="206">
        <v>40477</v>
      </c>
      <c r="E26" s="206" t="str">
        <f t="shared" si="0"/>
        <v>20101026</v>
      </c>
      <c r="F26" s="207">
        <f t="shared" si="2"/>
        <v>40477</v>
      </c>
      <c r="G26" s="207" t="str">
        <f t="shared" si="1"/>
        <v>201010</v>
      </c>
      <c r="H26" s="34" t="s">
        <v>22250</v>
      </c>
      <c r="I26" s="34" t="s">
        <v>22250</v>
      </c>
      <c r="J26" s="34" t="s">
        <v>22250</v>
      </c>
      <c r="K26" s="34"/>
    </row>
    <row r="27" spans="1:11" x14ac:dyDescent="0.25">
      <c r="A27" s="50" t="s">
        <v>21707</v>
      </c>
      <c r="B27" s="205" t="str">
        <f>VLOOKUP(A27,'Hồ sơ nhân viên'!$A$5:$B$273,2,0)</f>
        <v>01</v>
      </c>
      <c r="C27" s="205" t="str">
        <f>+VLOOKUP(A27,'Nhân sự phê duyệt'!$A$4:$D$262,2,0)</f>
        <v>Trần Thị Thanh Hường</v>
      </c>
      <c r="D27" s="206">
        <v>40488</v>
      </c>
      <c r="E27" s="206" t="str">
        <f t="shared" si="0"/>
        <v>20101106</v>
      </c>
      <c r="F27" s="207">
        <f t="shared" si="2"/>
        <v>40488</v>
      </c>
      <c r="G27" s="207" t="str">
        <f t="shared" si="1"/>
        <v>201011</v>
      </c>
      <c r="H27" s="34" t="s">
        <v>22250</v>
      </c>
      <c r="I27" s="34" t="s">
        <v>22250</v>
      </c>
      <c r="J27" s="34" t="s">
        <v>22250</v>
      </c>
      <c r="K27" s="34"/>
    </row>
    <row r="28" spans="1:11" x14ac:dyDescent="0.25">
      <c r="A28" s="50" t="s">
        <v>21708</v>
      </c>
      <c r="B28" s="205" t="str">
        <f>VLOOKUP(A28,'Hồ sơ nhân viên'!$A$5:$B$273,2,0)</f>
        <v>01</v>
      </c>
      <c r="C28" s="205" t="str">
        <f>+VLOOKUP(A28,'Nhân sự phê duyệt'!$A$4:$D$262,2,0)</f>
        <v>Lưu Nguyên Duẩn</v>
      </c>
      <c r="D28" s="206">
        <v>40503</v>
      </c>
      <c r="E28" s="206" t="str">
        <f t="shared" si="0"/>
        <v>20101121</v>
      </c>
      <c r="F28" s="207">
        <f t="shared" si="2"/>
        <v>40503</v>
      </c>
      <c r="G28" s="207" t="str">
        <f t="shared" si="1"/>
        <v>201011</v>
      </c>
      <c r="H28" s="34" t="s">
        <v>22250</v>
      </c>
      <c r="I28" s="34" t="s">
        <v>22250</v>
      </c>
      <c r="J28" s="34" t="s">
        <v>22250</v>
      </c>
      <c r="K28" s="34"/>
    </row>
    <row r="29" spans="1:11" x14ac:dyDescent="0.25">
      <c r="A29" s="50" t="s">
        <v>21709</v>
      </c>
      <c r="B29" s="205" t="str">
        <f>VLOOKUP(A29,'Hồ sơ nhân viên'!$A$5:$B$273,2,0)</f>
        <v>01</v>
      </c>
      <c r="C29" s="205" t="str">
        <f>+VLOOKUP(A29,'Nhân sự phê duyệt'!$A$4:$D$262,2,0)</f>
        <v>Lê Hồng Điệp</v>
      </c>
      <c r="D29" s="206">
        <v>40517</v>
      </c>
      <c r="E29" s="206" t="str">
        <f t="shared" si="0"/>
        <v>20101205</v>
      </c>
      <c r="F29" s="207">
        <f t="shared" si="2"/>
        <v>40517</v>
      </c>
      <c r="G29" s="207" t="str">
        <f t="shared" si="1"/>
        <v>201012</v>
      </c>
      <c r="H29" s="34" t="s">
        <v>22250</v>
      </c>
      <c r="I29" s="34" t="s">
        <v>22250</v>
      </c>
      <c r="J29" s="34" t="s">
        <v>22250</v>
      </c>
      <c r="K29" s="34"/>
    </row>
    <row r="30" spans="1:11" x14ac:dyDescent="0.25">
      <c r="A30" s="50" t="s">
        <v>21710</v>
      </c>
      <c r="B30" s="205" t="str">
        <f>VLOOKUP(A30,'Hồ sơ nhân viên'!$A$5:$B$273,2,0)</f>
        <v>01</v>
      </c>
      <c r="C30" s="205" t="str">
        <f>+VLOOKUP(A30,'Nhân sự phê duyệt'!$A$4:$D$262,2,0)</f>
        <v>Tô Lam Thy</v>
      </c>
      <c r="D30" s="206">
        <v>40530</v>
      </c>
      <c r="E30" s="206" t="str">
        <f t="shared" si="0"/>
        <v>20101218</v>
      </c>
      <c r="F30" s="207">
        <f t="shared" si="2"/>
        <v>40530</v>
      </c>
      <c r="G30" s="207" t="str">
        <f t="shared" si="1"/>
        <v>201012</v>
      </c>
      <c r="H30" s="34" t="s">
        <v>22250</v>
      </c>
      <c r="I30" s="34" t="s">
        <v>22250</v>
      </c>
      <c r="J30" s="34" t="s">
        <v>22250</v>
      </c>
      <c r="K30" s="34"/>
    </row>
    <row r="31" spans="1:11" x14ac:dyDescent="0.25">
      <c r="A31" s="50" t="s">
        <v>21711</v>
      </c>
      <c r="B31" s="205" t="str">
        <f>VLOOKUP(A31,'Hồ sơ nhân viên'!$A$5:$B$273,2,0)</f>
        <v>01</v>
      </c>
      <c r="C31" s="205" t="str">
        <f>+VLOOKUP(A31,'Nhân sự phê duyệt'!$A$4:$D$262,2,0)</f>
        <v>Lê Thị Luyến</v>
      </c>
      <c r="D31" s="206">
        <v>40502</v>
      </c>
      <c r="E31" s="206" t="str">
        <f t="shared" si="0"/>
        <v>20101120</v>
      </c>
      <c r="F31" s="207">
        <f t="shared" si="2"/>
        <v>40502</v>
      </c>
      <c r="G31" s="207" t="str">
        <f t="shared" si="1"/>
        <v>201011</v>
      </c>
      <c r="H31" s="34" t="s">
        <v>22250</v>
      </c>
      <c r="I31" s="34" t="s">
        <v>22250</v>
      </c>
      <c r="J31" s="34" t="s">
        <v>22250</v>
      </c>
      <c r="K31" s="34"/>
    </row>
    <row r="32" spans="1:11" x14ac:dyDescent="0.25">
      <c r="A32" s="50" t="s">
        <v>21712</v>
      </c>
      <c r="B32" s="205" t="str">
        <f>VLOOKUP(A32,'Hồ sơ nhân viên'!$A$5:$B$273,2,0)</f>
        <v>01</v>
      </c>
      <c r="C32" s="205" t="str">
        <f>+VLOOKUP(A32,'Nhân sự phê duyệt'!$A$4:$D$262,2,0)</f>
        <v>Huỳnh Xuân Lan</v>
      </c>
      <c r="D32" s="206">
        <v>40544</v>
      </c>
      <c r="E32" s="206" t="str">
        <f t="shared" si="0"/>
        <v>20110101</v>
      </c>
      <c r="F32" s="207">
        <f t="shared" si="2"/>
        <v>40544</v>
      </c>
      <c r="G32" s="207" t="str">
        <f t="shared" si="1"/>
        <v>201101</v>
      </c>
      <c r="H32" s="34" t="s">
        <v>22250</v>
      </c>
      <c r="I32" s="34" t="s">
        <v>22250</v>
      </c>
      <c r="J32" s="34" t="s">
        <v>22250</v>
      </c>
      <c r="K32" s="34"/>
    </row>
    <row r="33" spans="1:11" x14ac:dyDescent="0.25">
      <c r="A33" s="50" t="s">
        <v>21713</v>
      </c>
      <c r="B33" s="205" t="str">
        <f>VLOOKUP(A33,'Hồ sơ nhân viên'!$A$5:$B$273,2,0)</f>
        <v>01</v>
      </c>
      <c r="C33" s="205" t="str">
        <f>+VLOOKUP(A33,'Nhân sự phê duyệt'!$A$4:$D$262,2,0)</f>
        <v>Vương Chinh Loan</v>
      </c>
      <c r="D33" s="206">
        <v>41581</v>
      </c>
      <c r="E33" s="206" t="str">
        <f t="shared" si="0"/>
        <v>20131103</v>
      </c>
      <c r="F33" s="207">
        <f t="shared" si="2"/>
        <v>41581</v>
      </c>
      <c r="G33" s="207" t="str">
        <f t="shared" si="1"/>
        <v>201311</v>
      </c>
      <c r="H33" s="34" t="s">
        <v>22250</v>
      </c>
      <c r="I33" s="34" t="s">
        <v>22250</v>
      </c>
      <c r="J33" s="34" t="s">
        <v>22250</v>
      </c>
      <c r="K33" s="34"/>
    </row>
    <row r="34" spans="1:11" x14ac:dyDescent="0.25">
      <c r="A34" s="50" t="s">
        <v>21714</v>
      </c>
      <c r="B34" s="205" t="str">
        <f>VLOOKUP(A34,'Hồ sơ nhân viên'!$A$5:$B$273,2,0)</f>
        <v>01</v>
      </c>
      <c r="C34" s="205" t="str">
        <f>+VLOOKUP(A34,'Nhân sự phê duyệt'!$A$4:$D$262,2,0)</f>
        <v>Nguyễn Thị Thanh Trà</v>
      </c>
      <c r="D34" s="206">
        <v>40596</v>
      </c>
      <c r="E34" s="206" t="str">
        <f t="shared" si="0"/>
        <v>20110222</v>
      </c>
      <c r="F34" s="207">
        <f t="shared" si="2"/>
        <v>40596</v>
      </c>
      <c r="G34" s="207" t="str">
        <f t="shared" si="1"/>
        <v>201102</v>
      </c>
      <c r="H34" s="34" t="s">
        <v>22250</v>
      </c>
      <c r="I34" s="34" t="s">
        <v>22250</v>
      </c>
      <c r="J34" s="34" t="s">
        <v>22250</v>
      </c>
      <c r="K34" s="34"/>
    </row>
    <row r="35" spans="1:11" x14ac:dyDescent="0.25">
      <c r="A35" s="50" t="s">
        <v>21715</v>
      </c>
      <c r="B35" s="205" t="str">
        <f>VLOOKUP(A35,'Hồ sơ nhân viên'!$A$5:$B$273,2,0)</f>
        <v>01</v>
      </c>
      <c r="C35" s="205" t="str">
        <f>+VLOOKUP(A35,'Nhân sự phê duyệt'!$A$4:$D$262,2,0)</f>
        <v>Đinh Trường Sơn</v>
      </c>
      <c r="D35" s="206">
        <v>40602</v>
      </c>
      <c r="E35" s="206" t="str">
        <f t="shared" si="0"/>
        <v>20110228</v>
      </c>
      <c r="F35" s="207">
        <f t="shared" si="2"/>
        <v>40602</v>
      </c>
      <c r="G35" s="207" t="str">
        <f t="shared" si="1"/>
        <v>201102</v>
      </c>
      <c r="H35" s="34" t="s">
        <v>22250</v>
      </c>
      <c r="I35" s="34" t="s">
        <v>22250</v>
      </c>
      <c r="J35" s="34" t="s">
        <v>22250</v>
      </c>
      <c r="K35" s="34"/>
    </row>
    <row r="36" spans="1:11" x14ac:dyDescent="0.25">
      <c r="A36" s="50" t="s">
        <v>21716</v>
      </c>
      <c r="B36" s="205" t="str">
        <f>VLOOKUP(A36,'Hồ sơ nhân viên'!$A$5:$B$273,2,0)</f>
        <v>01</v>
      </c>
      <c r="C36" s="205" t="str">
        <f>+VLOOKUP(A36,'Nhân sự phê duyệt'!$A$4:$D$262,2,0)</f>
        <v>Yeap Huệ Mẫn</v>
      </c>
      <c r="D36" s="206">
        <v>40606</v>
      </c>
      <c r="E36" s="206" t="str">
        <f t="shared" si="0"/>
        <v>20110304</v>
      </c>
      <c r="F36" s="207">
        <f t="shared" si="2"/>
        <v>40606</v>
      </c>
      <c r="G36" s="207" t="str">
        <f t="shared" si="1"/>
        <v>201103</v>
      </c>
      <c r="H36" s="34" t="s">
        <v>22250</v>
      </c>
      <c r="I36" s="34" t="s">
        <v>22250</v>
      </c>
      <c r="J36" s="34" t="s">
        <v>22250</v>
      </c>
      <c r="K36" s="34"/>
    </row>
    <row r="37" spans="1:11" x14ac:dyDescent="0.25">
      <c r="A37" s="50" t="s">
        <v>21717</v>
      </c>
      <c r="B37" s="205" t="str">
        <f>VLOOKUP(A37,'Hồ sơ nhân viên'!$A$5:$B$273,2,0)</f>
        <v>01</v>
      </c>
      <c r="C37" s="205" t="str">
        <f>+VLOOKUP(A37,'Nhân sự phê duyệt'!$A$4:$D$262,2,0)</f>
        <v>Nguyễn Thị Lệ Hoa</v>
      </c>
      <c r="D37" s="206">
        <v>40677</v>
      </c>
      <c r="E37" s="206" t="str">
        <f t="shared" si="0"/>
        <v>20110514</v>
      </c>
      <c r="F37" s="207">
        <f t="shared" si="2"/>
        <v>40677</v>
      </c>
      <c r="G37" s="207" t="str">
        <f t="shared" si="1"/>
        <v>201105</v>
      </c>
      <c r="H37" s="34" t="s">
        <v>22250</v>
      </c>
      <c r="I37" s="34" t="s">
        <v>22250</v>
      </c>
      <c r="J37" s="34" t="s">
        <v>22250</v>
      </c>
      <c r="K37" s="34"/>
    </row>
    <row r="38" spans="1:11" x14ac:dyDescent="0.25">
      <c r="A38" s="50" t="s">
        <v>21718</v>
      </c>
      <c r="B38" s="205" t="str">
        <f>VLOOKUP(A38,'Hồ sơ nhân viên'!$A$5:$B$273,2,0)</f>
        <v>01</v>
      </c>
      <c r="C38" s="205" t="str">
        <f>+VLOOKUP(A38,'Nhân sự phê duyệt'!$A$4:$D$262,2,0)</f>
        <v>Nguyễn Anh Tuấn</v>
      </c>
      <c r="D38" s="206">
        <v>40684</v>
      </c>
      <c r="E38" s="206" t="str">
        <f t="shared" si="0"/>
        <v>20110521</v>
      </c>
      <c r="F38" s="207">
        <f t="shared" si="2"/>
        <v>40684</v>
      </c>
      <c r="G38" s="207" t="str">
        <f t="shared" si="1"/>
        <v>201105</v>
      </c>
      <c r="H38" s="34" t="s">
        <v>22250</v>
      </c>
      <c r="I38" s="34" t="s">
        <v>22250</v>
      </c>
      <c r="J38" s="34" t="s">
        <v>22250</v>
      </c>
      <c r="K38" s="34"/>
    </row>
    <row r="39" spans="1:11" x14ac:dyDescent="0.25">
      <c r="A39" s="50" t="s">
        <v>21719</v>
      </c>
      <c r="B39" s="205" t="str">
        <f>VLOOKUP(A39,'Hồ sơ nhân viên'!$A$5:$B$273,2,0)</f>
        <v>01</v>
      </c>
      <c r="C39" s="205" t="str">
        <f>+VLOOKUP(A39,'Nhân sự phê duyệt'!$A$4:$D$262,2,0)</f>
        <v>Trần Duy Bằng</v>
      </c>
      <c r="D39" s="206">
        <v>40666</v>
      </c>
      <c r="E39" s="206" t="str">
        <f t="shared" si="0"/>
        <v>20110503</v>
      </c>
      <c r="F39" s="207">
        <f t="shared" si="2"/>
        <v>40666</v>
      </c>
      <c r="G39" s="207" t="str">
        <f t="shared" si="1"/>
        <v>201105</v>
      </c>
      <c r="H39" s="34" t="s">
        <v>22250</v>
      </c>
      <c r="I39" s="34" t="s">
        <v>22250</v>
      </c>
      <c r="J39" s="34" t="s">
        <v>22250</v>
      </c>
      <c r="K39" s="34"/>
    </row>
    <row r="40" spans="1:11" x14ac:dyDescent="0.25">
      <c r="A40" s="50" t="s">
        <v>21720</v>
      </c>
      <c r="B40" s="205" t="str">
        <f>VLOOKUP(A40,'Hồ sơ nhân viên'!$A$5:$B$273,2,0)</f>
        <v>01</v>
      </c>
      <c r="C40" s="205" t="str">
        <f>+VLOOKUP(A40,'Nhân sự phê duyệt'!$A$4:$D$262,2,0)</f>
        <v>Nguyễn Thị Bích Tuyền</v>
      </c>
      <c r="D40" s="206">
        <v>40698</v>
      </c>
      <c r="E40" s="206" t="str">
        <f t="shared" si="0"/>
        <v>20110604</v>
      </c>
      <c r="F40" s="207">
        <f t="shared" si="2"/>
        <v>40698</v>
      </c>
      <c r="G40" s="207" t="str">
        <f t="shared" si="1"/>
        <v>201106</v>
      </c>
      <c r="H40" s="34" t="s">
        <v>22250</v>
      </c>
      <c r="I40" s="34" t="s">
        <v>22250</v>
      </c>
      <c r="J40" s="34" t="s">
        <v>22250</v>
      </c>
      <c r="K40" s="34"/>
    </row>
    <row r="41" spans="1:11" x14ac:dyDescent="0.25">
      <c r="A41" s="50" t="s">
        <v>21721</v>
      </c>
      <c r="B41" s="205" t="str">
        <f>VLOOKUP(A41,'Hồ sơ nhân viên'!$A$5:$B$273,2,0)</f>
        <v>01</v>
      </c>
      <c r="C41" s="205" t="str">
        <f>+VLOOKUP(A41,'Nhân sự phê duyệt'!$A$4:$D$262,2,0)</f>
        <v>Trần Quốc Hàm Nhu</v>
      </c>
      <c r="D41" s="206">
        <v>40787</v>
      </c>
      <c r="E41" s="206" t="str">
        <f t="shared" si="0"/>
        <v>20110901</v>
      </c>
      <c r="F41" s="207">
        <f t="shared" si="2"/>
        <v>40787</v>
      </c>
      <c r="G41" s="207" t="str">
        <f t="shared" si="1"/>
        <v>201109</v>
      </c>
      <c r="H41" s="34" t="s">
        <v>22250</v>
      </c>
      <c r="I41" s="34" t="s">
        <v>22250</v>
      </c>
      <c r="J41" s="34" t="s">
        <v>22250</v>
      </c>
      <c r="K41" s="34"/>
    </row>
    <row r="42" spans="1:11" x14ac:dyDescent="0.25">
      <c r="A42" s="50" t="s">
        <v>21722</v>
      </c>
      <c r="B42" s="205" t="str">
        <f>VLOOKUP(A42,'Hồ sơ nhân viên'!$A$5:$B$273,2,0)</f>
        <v>01</v>
      </c>
      <c r="C42" s="205" t="str">
        <f>+VLOOKUP(A42,'Nhân sự phê duyệt'!$A$4:$D$262,2,0)</f>
        <v>Phạm Thị Hiền</v>
      </c>
      <c r="D42" s="206">
        <v>40804</v>
      </c>
      <c r="E42" s="206" t="str">
        <f t="shared" si="0"/>
        <v>20110918</v>
      </c>
      <c r="F42" s="207">
        <f t="shared" si="2"/>
        <v>40804</v>
      </c>
      <c r="G42" s="207" t="str">
        <f t="shared" si="1"/>
        <v>201109</v>
      </c>
      <c r="H42" s="34" t="s">
        <v>22250</v>
      </c>
      <c r="I42" s="34" t="s">
        <v>22250</v>
      </c>
      <c r="J42" s="34" t="s">
        <v>22250</v>
      </c>
      <c r="K42" s="34"/>
    </row>
    <row r="43" spans="1:11" x14ac:dyDescent="0.25">
      <c r="A43" s="50" t="s">
        <v>21723</v>
      </c>
      <c r="B43" s="205" t="str">
        <f>VLOOKUP(A43,'Hồ sơ nhân viên'!$A$5:$B$273,2,0)</f>
        <v>01</v>
      </c>
      <c r="C43" s="205" t="str">
        <f>+VLOOKUP(A43,'Nhân sự phê duyệt'!$A$4:$D$262,2,0)</f>
        <v>Lưu Thị Cẩm Mỹ</v>
      </c>
      <c r="D43" s="206">
        <v>40804</v>
      </c>
      <c r="E43" s="206" t="str">
        <f t="shared" si="0"/>
        <v>20110918</v>
      </c>
      <c r="F43" s="207">
        <f t="shared" si="2"/>
        <v>40804</v>
      </c>
      <c r="G43" s="207" t="str">
        <f t="shared" si="1"/>
        <v>201109</v>
      </c>
      <c r="H43" s="34" t="s">
        <v>22250</v>
      </c>
      <c r="I43" s="34" t="s">
        <v>22250</v>
      </c>
      <c r="J43" s="34" t="s">
        <v>22250</v>
      </c>
      <c r="K43" s="34"/>
    </row>
    <row r="44" spans="1:11" x14ac:dyDescent="0.25">
      <c r="A44" s="50" t="s">
        <v>21724</v>
      </c>
      <c r="B44" s="205" t="str">
        <f>VLOOKUP(A44,'Hồ sơ nhân viên'!$A$5:$B$273,2,0)</f>
        <v>01</v>
      </c>
      <c r="C44" s="205" t="str">
        <f>+VLOOKUP(A44,'Nhân sự phê duyệt'!$A$4:$D$262,2,0)</f>
        <v>Phan Thị Thanh Loan</v>
      </c>
      <c r="D44" s="206">
        <v>40804</v>
      </c>
      <c r="E44" s="206" t="str">
        <f t="shared" si="0"/>
        <v>20110918</v>
      </c>
      <c r="F44" s="207">
        <f t="shared" si="2"/>
        <v>40804</v>
      </c>
      <c r="G44" s="207" t="str">
        <f t="shared" si="1"/>
        <v>201109</v>
      </c>
      <c r="H44" s="34" t="s">
        <v>22250</v>
      </c>
      <c r="I44" s="34" t="s">
        <v>22250</v>
      </c>
      <c r="J44" s="34" t="s">
        <v>22250</v>
      </c>
      <c r="K44" s="34"/>
    </row>
    <row r="45" spans="1:11" x14ac:dyDescent="0.25">
      <c r="A45" s="50" t="s">
        <v>21725</v>
      </c>
      <c r="B45" s="205" t="str">
        <f>VLOOKUP(A45,'Hồ sơ nhân viên'!$A$5:$B$273,2,0)</f>
        <v>01</v>
      </c>
      <c r="C45" s="205" t="str">
        <f>+VLOOKUP(A45,'Nhân sự phê duyệt'!$A$4:$D$262,2,0)</f>
        <v>Chen, Chi Chung</v>
      </c>
      <c r="D45" s="206">
        <v>0</v>
      </c>
      <c r="E45" s="206" t="str">
        <f t="shared" si="0"/>
        <v>19000100</v>
      </c>
      <c r="F45" s="207">
        <f t="shared" si="2"/>
        <v>0</v>
      </c>
      <c r="G45" s="207" t="str">
        <f t="shared" si="1"/>
        <v>190001</v>
      </c>
      <c r="H45" s="34" t="s">
        <v>22250</v>
      </c>
      <c r="I45" s="34" t="s">
        <v>22250</v>
      </c>
      <c r="J45" s="34" t="s">
        <v>22250</v>
      </c>
      <c r="K45" s="34"/>
    </row>
    <row r="46" spans="1:11" x14ac:dyDescent="0.25">
      <c r="A46" s="50" t="s">
        <v>21726</v>
      </c>
      <c r="B46" s="205" t="str">
        <f>VLOOKUP(A46,'Hồ sơ nhân viên'!$A$5:$B$273,2,0)</f>
        <v>01</v>
      </c>
      <c r="C46" s="205" t="str">
        <f>+VLOOKUP(A46,'Nhân sự phê duyệt'!$A$4:$D$262,2,0)</f>
        <v>Nguyễn Lê Văn</v>
      </c>
      <c r="D46" s="206">
        <v>40824</v>
      </c>
      <c r="E46" s="206" t="str">
        <f t="shared" si="0"/>
        <v>20111008</v>
      </c>
      <c r="F46" s="207">
        <f t="shared" si="2"/>
        <v>40824</v>
      </c>
      <c r="G46" s="207" t="str">
        <f t="shared" si="1"/>
        <v>201110</v>
      </c>
      <c r="H46" s="34" t="s">
        <v>22250</v>
      </c>
      <c r="I46" s="34" t="s">
        <v>22250</v>
      </c>
      <c r="J46" s="34" t="s">
        <v>22250</v>
      </c>
      <c r="K46" s="34"/>
    </row>
    <row r="47" spans="1:11" x14ac:dyDescent="0.25">
      <c r="A47" s="50" t="s">
        <v>21727</v>
      </c>
      <c r="B47" s="205" t="str">
        <f>VLOOKUP(A47,'Hồ sơ nhân viên'!$A$5:$B$273,2,0)</f>
        <v>01</v>
      </c>
      <c r="C47" s="205" t="str">
        <f>+VLOOKUP(A47,'Nhân sự phê duyệt'!$A$4:$D$262,2,0)</f>
        <v>Trần Ngọc Dũng</v>
      </c>
      <c r="D47" s="206">
        <v>40826</v>
      </c>
      <c r="E47" s="206" t="str">
        <f t="shared" si="0"/>
        <v>20111010</v>
      </c>
      <c r="F47" s="207">
        <f t="shared" si="2"/>
        <v>40826</v>
      </c>
      <c r="G47" s="207" t="str">
        <f t="shared" si="1"/>
        <v>201110</v>
      </c>
      <c r="H47" s="34" t="s">
        <v>22250</v>
      </c>
      <c r="I47" s="34" t="s">
        <v>22250</v>
      </c>
      <c r="J47" s="34" t="s">
        <v>22250</v>
      </c>
      <c r="K47" s="34"/>
    </row>
    <row r="48" spans="1:11" x14ac:dyDescent="0.25">
      <c r="A48" s="50" t="s">
        <v>21728</v>
      </c>
      <c r="B48" s="205" t="str">
        <f>VLOOKUP(A48,'Hồ sơ nhân viên'!$A$5:$B$273,2,0)</f>
        <v>01</v>
      </c>
      <c r="C48" s="205" t="str">
        <f>+VLOOKUP(A48,'Nhân sự phê duyệt'!$A$4:$D$262,2,0)</f>
        <v>Nguyễn Thị Kim Yến</v>
      </c>
      <c r="D48" s="206">
        <v>40862</v>
      </c>
      <c r="E48" s="206" t="str">
        <f t="shared" si="0"/>
        <v>20111115</v>
      </c>
      <c r="F48" s="207">
        <f t="shared" si="2"/>
        <v>40862</v>
      </c>
      <c r="G48" s="207" t="str">
        <f t="shared" si="1"/>
        <v>201111</v>
      </c>
      <c r="H48" s="34" t="s">
        <v>22250</v>
      </c>
      <c r="I48" s="34" t="s">
        <v>22250</v>
      </c>
      <c r="J48" s="34" t="s">
        <v>22250</v>
      </c>
      <c r="K48" s="34"/>
    </row>
    <row r="49" spans="1:11" x14ac:dyDescent="0.25">
      <c r="A49" s="50" t="s">
        <v>21729</v>
      </c>
      <c r="B49" s="205" t="str">
        <f>VLOOKUP(A49,'Hồ sơ nhân viên'!$A$5:$B$273,2,0)</f>
        <v>01</v>
      </c>
      <c r="C49" s="205" t="str">
        <f>+VLOOKUP(A49,'Nhân sự phê duyệt'!$A$4:$D$262,2,0)</f>
        <v>Võ Uyên Thư</v>
      </c>
      <c r="D49" s="206">
        <v>40862</v>
      </c>
      <c r="E49" s="206" t="str">
        <f t="shared" si="0"/>
        <v>20111115</v>
      </c>
      <c r="F49" s="207">
        <f t="shared" si="2"/>
        <v>40862</v>
      </c>
      <c r="G49" s="207" t="str">
        <f t="shared" si="1"/>
        <v>201111</v>
      </c>
      <c r="H49" s="34" t="s">
        <v>22250</v>
      </c>
      <c r="I49" s="34" t="s">
        <v>22250</v>
      </c>
      <c r="J49" s="34" t="s">
        <v>22250</v>
      </c>
      <c r="K49" s="34"/>
    </row>
    <row r="50" spans="1:11" x14ac:dyDescent="0.25">
      <c r="A50" s="50" t="s">
        <v>21730</v>
      </c>
      <c r="B50" s="205" t="str">
        <f>VLOOKUP(A50,'Hồ sơ nhân viên'!$A$5:$B$273,2,0)</f>
        <v>01</v>
      </c>
      <c r="C50" s="205" t="str">
        <f>+VLOOKUP(A50,'Nhân sự phê duyệt'!$A$4:$D$262,2,0)</f>
        <v>Hồ Văn Thái</v>
      </c>
      <c r="D50" s="206">
        <v>40862</v>
      </c>
      <c r="E50" s="206" t="str">
        <f t="shared" si="0"/>
        <v>20111115</v>
      </c>
      <c r="F50" s="207">
        <f t="shared" si="2"/>
        <v>40862</v>
      </c>
      <c r="G50" s="207" t="str">
        <f t="shared" si="1"/>
        <v>201111</v>
      </c>
      <c r="H50" s="34" t="s">
        <v>22250</v>
      </c>
      <c r="I50" s="34" t="s">
        <v>22250</v>
      </c>
      <c r="J50" s="34" t="s">
        <v>22250</v>
      </c>
      <c r="K50" s="34"/>
    </row>
    <row r="51" spans="1:11" x14ac:dyDescent="0.25">
      <c r="A51" s="50" t="s">
        <v>21731</v>
      </c>
      <c r="B51" s="205" t="str">
        <f>VLOOKUP(A51,'Hồ sơ nhân viên'!$A$5:$B$273,2,0)</f>
        <v>01</v>
      </c>
      <c r="C51" s="205" t="str">
        <f>+VLOOKUP(A51,'Nhân sự phê duyệt'!$A$4:$D$262,2,0)</f>
        <v>Nguyễn Thành Hưng</v>
      </c>
      <c r="D51" s="206">
        <v>40878</v>
      </c>
      <c r="E51" s="206" t="str">
        <f t="shared" si="0"/>
        <v>20111201</v>
      </c>
      <c r="F51" s="207">
        <f t="shared" si="2"/>
        <v>40878</v>
      </c>
      <c r="G51" s="207" t="str">
        <f t="shared" si="1"/>
        <v>201112</v>
      </c>
      <c r="H51" s="34" t="s">
        <v>22250</v>
      </c>
      <c r="I51" s="34" t="s">
        <v>22250</v>
      </c>
      <c r="J51" s="34" t="s">
        <v>22250</v>
      </c>
      <c r="K51" s="34"/>
    </row>
    <row r="52" spans="1:11" x14ac:dyDescent="0.25">
      <c r="A52" s="50" t="s">
        <v>21732</v>
      </c>
      <c r="B52" s="205" t="str">
        <f>VLOOKUP(A52,'Hồ sơ nhân viên'!$A$5:$B$273,2,0)</f>
        <v>01</v>
      </c>
      <c r="C52" s="205" t="str">
        <f>+VLOOKUP(A52,'Nhân sự phê duyệt'!$A$4:$D$262,2,0)</f>
        <v>Đỗ Hoàng Hiệp</v>
      </c>
      <c r="D52" s="206">
        <v>40894</v>
      </c>
      <c r="E52" s="206" t="str">
        <f t="shared" si="0"/>
        <v>20111217</v>
      </c>
      <c r="F52" s="207">
        <f t="shared" si="2"/>
        <v>40894</v>
      </c>
      <c r="G52" s="207" t="str">
        <f t="shared" si="1"/>
        <v>201112</v>
      </c>
      <c r="H52" s="34" t="s">
        <v>22250</v>
      </c>
      <c r="I52" s="34" t="s">
        <v>22250</v>
      </c>
      <c r="J52" s="34" t="s">
        <v>22250</v>
      </c>
      <c r="K52" s="34"/>
    </row>
    <row r="53" spans="1:11" x14ac:dyDescent="0.25">
      <c r="A53" s="50" t="s">
        <v>21733</v>
      </c>
      <c r="B53" s="205" t="str">
        <f>VLOOKUP(A53,'Hồ sơ nhân viên'!$A$5:$B$273,2,0)</f>
        <v>01</v>
      </c>
      <c r="C53" s="205" t="str">
        <f>+VLOOKUP(A53,'Nhân sự phê duyệt'!$A$4:$D$262,2,0)</f>
        <v>Huỳnh Thị Kim Phượng</v>
      </c>
      <c r="D53" s="206">
        <v>40864</v>
      </c>
      <c r="E53" s="206" t="str">
        <f t="shared" si="0"/>
        <v>20111117</v>
      </c>
      <c r="F53" s="207">
        <f t="shared" si="2"/>
        <v>40864</v>
      </c>
      <c r="G53" s="207" t="str">
        <f t="shared" si="1"/>
        <v>201111</v>
      </c>
      <c r="H53" s="34" t="s">
        <v>22250</v>
      </c>
      <c r="I53" s="34" t="s">
        <v>22250</v>
      </c>
      <c r="J53" s="34" t="s">
        <v>22250</v>
      </c>
      <c r="K53" s="34"/>
    </row>
    <row r="54" spans="1:11" x14ac:dyDescent="0.25">
      <c r="A54" s="50" t="s">
        <v>21734</v>
      </c>
      <c r="B54" s="205" t="str">
        <f>VLOOKUP(A54,'Hồ sơ nhân viên'!$A$5:$B$273,2,0)</f>
        <v>01</v>
      </c>
      <c r="C54" s="205" t="str">
        <f>+VLOOKUP(A54,'Nhân sự phê duyệt'!$A$4:$D$262,2,0)</f>
        <v>Nguyễn Chiến Trực</v>
      </c>
      <c r="D54" s="206">
        <v>41518</v>
      </c>
      <c r="E54" s="206" t="str">
        <f t="shared" si="0"/>
        <v>20130901</v>
      </c>
      <c r="F54" s="207">
        <f t="shared" si="2"/>
        <v>41518</v>
      </c>
      <c r="G54" s="207" t="str">
        <f t="shared" si="1"/>
        <v>201309</v>
      </c>
      <c r="H54" s="34" t="s">
        <v>22250</v>
      </c>
      <c r="I54" s="34" t="s">
        <v>22250</v>
      </c>
      <c r="J54" s="34" t="s">
        <v>22250</v>
      </c>
      <c r="K54" s="34"/>
    </row>
    <row r="55" spans="1:11" x14ac:dyDescent="0.25">
      <c r="A55" s="50" t="s">
        <v>21735</v>
      </c>
      <c r="B55" s="205" t="str">
        <f>VLOOKUP(A55,'Hồ sơ nhân viên'!$A$5:$B$273,2,0)</f>
        <v>01</v>
      </c>
      <c r="C55" s="205" t="str">
        <f>+VLOOKUP(A55,'Nhân sự phê duyệt'!$A$4:$D$262,2,0)</f>
        <v>Trần Thủ Thắng</v>
      </c>
      <c r="D55" s="206">
        <v>40909</v>
      </c>
      <c r="E55" s="206" t="str">
        <f t="shared" si="0"/>
        <v>20120101</v>
      </c>
      <c r="F55" s="207">
        <f t="shared" si="2"/>
        <v>40909</v>
      </c>
      <c r="G55" s="207" t="str">
        <f t="shared" si="1"/>
        <v>201201</v>
      </c>
      <c r="H55" s="34" t="s">
        <v>22250</v>
      </c>
      <c r="I55" s="34" t="s">
        <v>22250</v>
      </c>
      <c r="J55" s="34" t="s">
        <v>22250</v>
      </c>
      <c r="K55" s="34"/>
    </row>
    <row r="56" spans="1:11" x14ac:dyDescent="0.25">
      <c r="A56" s="50" t="s">
        <v>21736</v>
      </c>
      <c r="B56" s="205" t="str">
        <f>VLOOKUP(A56,'Hồ sơ nhân viên'!$A$5:$B$273,2,0)</f>
        <v>01</v>
      </c>
      <c r="C56" s="205" t="str">
        <f>+VLOOKUP(A56,'Nhân sự phê duyệt'!$A$4:$D$262,2,0)</f>
        <v>Nguyễn Thị Huyền Oanh</v>
      </c>
      <c r="D56" s="206">
        <v>40909</v>
      </c>
      <c r="E56" s="206" t="str">
        <f t="shared" si="0"/>
        <v>20120101</v>
      </c>
      <c r="F56" s="207">
        <f t="shared" si="2"/>
        <v>40909</v>
      </c>
      <c r="G56" s="207" t="str">
        <f t="shared" si="1"/>
        <v>201201</v>
      </c>
      <c r="H56" s="34" t="s">
        <v>22250</v>
      </c>
      <c r="I56" s="34" t="s">
        <v>22250</v>
      </c>
      <c r="J56" s="34" t="s">
        <v>22250</v>
      </c>
      <c r="K56" s="34"/>
    </row>
    <row r="57" spans="1:11" x14ac:dyDescent="0.25">
      <c r="A57" s="50" t="s">
        <v>21737</v>
      </c>
      <c r="B57" s="205" t="str">
        <f>VLOOKUP(A57,'Hồ sơ nhân viên'!$A$5:$B$273,2,0)</f>
        <v>01</v>
      </c>
      <c r="C57" s="205" t="str">
        <f>+VLOOKUP(A57,'Nhân sự phê duyệt'!$A$4:$D$262,2,0)</f>
        <v>Trần Nguyễn Đăng Tuấn</v>
      </c>
      <c r="D57" s="206">
        <v>40940</v>
      </c>
      <c r="E57" s="206" t="str">
        <f t="shared" si="0"/>
        <v>20120201</v>
      </c>
      <c r="F57" s="207">
        <f t="shared" si="2"/>
        <v>40940</v>
      </c>
      <c r="G57" s="207" t="str">
        <f t="shared" si="1"/>
        <v>201202</v>
      </c>
      <c r="H57" s="34" t="s">
        <v>22250</v>
      </c>
      <c r="I57" s="34" t="s">
        <v>22250</v>
      </c>
      <c r="J57" s="34" t="s">
        <v>22250</v>
      </c>
      <c r="K57" s="34"/>
    </row>
    <row r="58" spans="1:11" x14ac:dyDescent="0.25">
      <c r="A58" s="50" t="s">
        <v>21738</v>
      </c>
      <c r="B58" s="205" t="str">
        <f>VLOOKUP(A58,'Hồ sơ nhân viên'!$A$5:$B$273,2,0)</f>
        <v>01</v>
      </c>
      <c r="C58" s="205" t="str">
        <f>+VLOOKUP(A58,'Nhân sự phê duyệt'!$A$4:$D$262,2,0)</f>
        <v>Thái Nguyễn Tuấn</v>
      </c>
      <c r="D58" s="206">
        <v>40947</v>
      </c>
      <c r="E58" s="206" t="str">
        <f t="shared" si="0"/>
        <v>20120208</v>
      </c>
      <c r="F58" s="207">
        <f t="shared" si="2"/>
        <v>40947</v>
      </c>
      <c r="G58" s="207" t="str">
        <f t="shared" si="1"/>
        <v>201202</v>
      </c>
      <c r="H58" s="34" t="s">
        <v>22250</v>
      </c>
      <c r="I58" s="34" t="s">
        <v>22250</v>
      </c>
      <c r="J58" s="34" t="s">
        <v>22250</v>
      </c>
      <c r="K58" s="34"/>
    </row>
    <row r="59" spans="1:11" x14ac:dyDescent="0.25">
      <c r="A59" s="50" t="s">
        <v>21739</v>
      </c>
      <c r="B59" s="205" t="str">
        <f>VLOOKUP(A59,'Hồ sơ nhân viên'!$A$5:$B$273,2,0)</f>
        <v>01</v>
      </c>
      <c r="C59" s="205" t="str">
        <f>+VLOOKUP(A59,'Nhân sự phê duyệt'!$A$4:$D$262,2,0)</f>
        <v>Trần Thị Chi Linh</v>
      </c>
      <c r="D59" s="206">
        <v>41014</v>
      </c>
      <c r="E59" s="206" t="str">
        <f t="shared" si="0"/>
        <v>20120415</v>
      </c>
      <c r="F59" s="207">
        <f t="shared" si="2"/>
        <v>41014</v>
      </c>
      <c r="G59" s="207" t="str">
        <f t="shared" si="1"/>
        <v>201204</v>
      </c>
      <c r="H59" s="34" t="s">
        <v>22250</v>
      </c>
      <c r="I59" s="34" t="s">
        <v>22250</v>
      </c>
      <c r="J59" s="34" t="s">
        <v>22250</v>
      </c>
      <c r="K59" s="34"/>
    </row>
    <row r="60" spans="1:11" x14ac:dyDescent="0.25">
      <c r="A60" s="50" t="s">
        <v>21740</v>
      </c>
      <c r="B60" s="205" t="str">
        <f>VLOOKUP(A60,'Hồ sơ nhân viên'!$A$5:$B$273,2,0)</f>
        <v>01</v>
      </c>
      <c r="C60" s="205" t="str">
        <f>+VLOOKUP(A60,'Nhân sự phê duyệt'!$A$4:$D$262,2,0)</f>
        <v>Huỳnh Hồng Vân</v>
      </c>
      <c r="D60" s="206">
        <v>41030</v>
      </c>
      <c r="E60" s="206" t="str">
        <f t="shared" si="0"/>
        <v>20120501</v>
      </c>
      <c r="F60" s="207">
        <f t="shared" si="2"/>
        <v>41030</v>
      </c>
      <c r="G60" s="207" t="str">
        <f t="shared" si="1"/>
        <v>201205</v>
      </c>
      <c r="H60" s="34" t="s">
        <v>22250</v>
      </c>
      <c r="I60" s="34" t="s">
        <v>22250</v>
      </c>
      <c r="J60" s="34" t="s">
        <v>22250</v>
      </c>
      <c r="K60" s="34"/>
    </row>
    <row r="61" spans="1:11" x14ac:dyDescent="0.25">
      <c r="A61" s="50" t="s">
        <v>21742</v>
      </c>
      <c r="B61" s="205" t="str">
        <f>VLOOKUP(A61,'Hồ sơ nhân viên'!$A$5:$B$273,2,0)</f>
        <v>01</v>
      </c>
      <c r="C61" s="205" t="str">
        <f>+VLOOKUP(A61,'Nhân sự phê duyệt'!$A$4:$D$262,2,0)</f>
        <v>Chen, Shen - Yaw</v>
      </c>
      <c r="D61" s="206">
        <v>0</v>
      </c>
      <c r="E61" s="206" t="str">
        <f t="shared" si="0"/>
        <v>19000100</v>
      </c>
      <c r="F61" s="207">
        <f t="shared" si="2"/>
        <v>0</v>
      </c>
      <c r="G61" s="207" t="str">
        <f t="shared" si="1"/>
        <v>190001</v>
      </c>
      <c r="H61" s="34" t="s">
        <v>22250</v>
      </c>
      <c r="I61" s="34" t="s">
        <v>22250</v>
      </c>
      <c r="J61" s="34" t="s">
        <v>22250</v>
      </c>
      <c r="K61" s="34"/>
    </row>
    <row r="62" spans="1:11" x14ac:dyDescent="0.25">
      <c r="A62" s="50" t="s">
        <v>21743</v>
      </c>
      <c r="B62" s="205" t="str">
        <f>VLOOKUP(A62,'Hồ sơ nhân viên'!$A$5:$B$273,2,0)</f>
        <v>01</v>
      </c>
      <c r="C62" s="205" t="str">
        <f>+VLOOKUP(A62,'Nhân sự phê duyệt'!$A$4:$D$262,2,0)</f>
        <v>Hồ Mẫn Thành</v>
      </c>
      <c r="D62" s="206">
        <v>41157</v>
      </c>
      <c r="E62" s="206" t="str">
        <f t="shared" si="0"/>
        <v>20120905</v>
      </c>
      <c r="F62" s="207">
        <f t="shared" si="2"/>
        <v>41157</v>
      </c>
      <c r="G62" s="207" t="str">
        <f t="shared" si="1"/>
        <v>201209</v>
      </c>
      <c r="H62" s="34" t="s">
        <v>22250</v>
      </c>
      <c r="I62" s="34" t="s">
        <v>22250</v>
      </c>
      <c r="J62" s="34" t="s">
        <v>22250</v>
      </c>
      <c r="K62" s="34"/>
    </row>
    <row r="63" spans="1:11" x14ac:dyDescent="0.25">
      <c r="A63" s="50" t="s">
        <v>21744</v>
      </c>
      <c r="B63" s="205" t="str">
        <f>VLOOKUP(A63,'Hồ sơ nhân viên'!$A$5:$B$273,2,0)</f>
        <v>01</v>
      </c>
      <c r="C63" s="205" t="str">
        <f>+VLOOKUP(A63,'Nhân sự phê duyệt'!$A$4:$D$262,2,0)</f>
        <v>Nìm Chí Khì</v>
      </c>
      <c r="D63" s="206">
        <v>41168</v>
      </c>
      <c r="E63" s="206" t="str">
        <f t="shared" si="0"/>
        <v>20120916</v>
      </c>
      <c r="F63" s="207">
        <f t="shared" si="2"/>
        <v>41168</v>
      </c>
      <c r="G63" s="207" t="str">
        <f t="shared" si="1"/>
        <v>201209</v>
      </c>
      <c r="H63" s="34" t="s">
        <v>22250</v>
      </c>
      <c r="I63" s="34" t="s">
        <v>22250</v>
      </c>
      <c r="J63" s="34" t="s">
        <v>22250</v>
      </c>
      <c r="K63" s="34"/>
    </row>
    <row r="64" spans="1:11" x14ac:dyDescent="0.25">
      <c r="A64" s="50" t="s">
        <v>21745</v>
      </c>
      <c r="B64" s="205" t="str">
        <f>VLOOKUP(A64,'Hồ sơ nhân viên'!$A$5:$B$273,2,0)</f>
        <v>01</v>
      </c>
      <c r="C64" s="205" t="str">
        <f>+VLOOKUP(A64,'Nhân sự phê duyệt'!$A$4:$D$262,2,0)</f>
        <v>Lê Văn Ruộng</v>
      </c>
      <c r="D64" s="206">
        <v>41218</v>
      </c>
      <c r="E64" s="206" t="str">
        <f t="shared" si="0"/>
        <v>20121105</v>
      </c>
      <c r="F64" s="207">
        <f t="shared" si="2"/>
        <v>41218</v>
      </c>
      <c r="G64" s="207" t="str">
        <f t="shared" si="1"/>
        <v>201211</v>
      </c>
      <c r="H64" s="34" t="s">
        <v>22250</v>
      </c>
      <c r="I64" s="34" t="s">
        <v>22250</v>
      </c>
      <c r="J64" s="34" t="s">
        <v>22250</v>
      </c>
      <c r="K64" s="34"/>
    </row>
    <row r="65" spans="1:11" x14ac:dyDescent="0.25">
      <c r="A65" s="50" t="s">
        <v>21746</v>
      </c>
      <c r="B65" s="205" t="str">
        <f>VLOOKUP(A65,'Hồ sơ nhân viên'!$A$5:$B$273,2,0)</f>
        <v>01</v>
      </c>
      <c r="C65" s="205" t="str">
        <f>+VLOOKUP(A65,'Nhân sự phê duyệt'!$A$4:$D$262,2,0)</f>
        <v>Chang Mei Chih</v>
      </c>
      <c r="D65" s="206">
        <v>41228</v>
      </c>
      <c r="E65" s="206" t="str">
        <f t="shared" si="0"/>
        <v>20121115</v>
      </c>
      <c r="F65" s="207">
        <f t="shared" si="2"/>
        <v>41228</v>
      </c>
      <c r="G65" s="207" t="str">
        <f t="shared" si="1"/>
        <v>201211</v>
      </c>
      <c r="H65" s="34" t="s">
        <v>22250</v>
      </c>
      <c r="I65" s="34" t="s">
        <v>22250</v>
      </c>
      <c r="J65" s="34" t="s">
        <v>22250</v>
      </c>
      <c r="K65" s="34"/>
    </row>
    <row r="66" spans="1:11" x14ac:dyDescent="0.25">
      <c r="A66" s="50" t="s">
        <v>21747</v>
      </c>
      <c r="B66" s="205" t="str">
        <f>VLOOKUP(A66,'Hồ sơ nhân viên'!$A$5:$B$273,2,0)</f>
        <v>01</v>
      </c>
      <c r="C66" s="205" t="str">
        <f>+VLOOKUP(A66,'Nhân sự phê duyệt'!$A$4:$D$262,2,0)</f>
        <v>Võ Thị Tâm Hiếu</v>
      </c>
      <c r="D66" s="206">
        <v>41244</v>
      </c>
      <c r="E66" s="206" t="str">
        <f t="shared" si="0"/>
        <v>20121201</v>
      </c>
      <c r="F66" s="207">
        <f t="shared" si="2"/>
        <v>41244</v>
      </c>
      <c r="G66" s="207" t="str">
        <f t="shared" si="1"/>
        <v>201212</v>
      </c>
      <c r="H66" s="34" t="s">
        <v>22250</v>
      </c>
      <c r="I66" s="34" t="s">
        <v>22250</v>
      </c>
      <c r="J66" s="34" t="s">
        <v>22250</v>
      </c>
      <c r="K66" s="34"/>
    </row>
    <row r="67" spans="1:11" x14ac:dyDescent="0.25">
      <c r="A67" s="50" t="s">
        <v>21748</v>
      </c>
      <c r="B67" s="205" t="str">
        <f>VLOOKUP(A67,'Hồ sơ nhân viên'!$A$5:$B$273,2,0)</f>
        <v>01</v>
      </c>
      <c r="C67" s="205" t="str">
        <f>+VLOOKUP(A67,'Nhân sự phê duyệt'!$A$4:$D$262,2,0)</f>
        <v>Nguyễn Văn Tiến</v>
      </c>
      <c r="D67" s="206">
        <v>41244</v>
      </c>
      <c r="E67" s="206" t="str">
        <f t="shared" si="0"/>
        <v>20121201</v>
      </c>
      <c r="F67" s="207">
        <f t="shared" si="2"/>
        <v>41244</v>
      </c>
      <c r="G67" s="207" t="str">
        <f t="shared" si="1"/>
        <v>201212</v>
      </c>
      <c r="H67" s="34" t="s">
        <v>22250</v>
      </c>
      <c r="I67" s="34" t="s">
        <v>22250</v>
      </c>
      <c r="J67" s="34" t="s">
        <v>22250</v>
      </c>
      <c r="K67" s="34"/>
    </row>
    <row r="68" spans="1:11" x14ac:dyDescent="0.25">
      <c r="A68" s="50" t="s">
        <v>21749</v>
      </c>
      <c r="B68" s="205" t="str">
        <f>VLOOKUP(A68,'Hồ sơ nhân viên'!$A$5:$B$273,2,0)</f>
        <v>01</v>
      </c>
      <c r="C68" s="205" t="str">
        <f>+VLOOKUP(A68,'Nhân sự phê duyệt'!$A$4:$D$262,2,0)</f>
        <v>Trần Hoàng Minh</v>
      </c>
      <c r="D68" s="206">
        <v>41308</v>
      </c>
      <c r="E68" s="206" t="str">
        <f t="shared" si="0"/>
        <v>20130203</v>
      </c>
      <c r="F68" s="207">
        <f t="shared" si="2"/>
        <v>41308</v>
      </c>
      <c r="G68" s="207" t="str">
        <f t="shared" si="1"/>
        <v>201302</v>
      </c>
      <c r="H68" s="34" t="s">
        <v>22250</v>
      </c>
      <c r="I68" s="34" t="s">
        <v>22250</v>
      </c>
      <c r="J68" s="34" t="s">
        <v>22250</v>
      </c>
      <c r="K68" s="34"/>
    </row>
    <row r="69" spans="1:11" x14ac:dyDescent="0.25">
      <c r="A69" s="50" t="s">
        <v>21750</v>
      </c>
      <c r="B69" s="205" t="str">
        <f>VLOOKUP(A69,'Hồ sơ nhân viên'!$A$5:$B$273,2,0)</f>
        <v>01</v>
      </c>
      <c r="C69" s="205" t="str">
        <f>+VLOOKUP(A69,'Nhân sự phê duyệt'!$A$4:$D$262,2,0)</f>
        <v>Hoàng Thu Thủy</v>
      </c>
      <c r="D69" s="206">
        <v>41365</v>
      </c>
      <c r="E69" s="206" t="str">
        <f t="shared" si="0"/>
        <v>20130401</v>
      </c>
      <c r="F69" s="207">
        <f t="shared" si="2"/>
        <v>41365</v>
      </c>
      <c r="G69" s="207" t="str">
        <f t="shared" si="1"/>
        <v>201304</v>
      </c>
      <c r="H69" s="34" t="s">
        <v>22250</v>
      </c>
      <c r="I69" s="34" t="s">
        <v>22250</v>
      </c>
      <c r="J69" s="34" t="s">
        <v>22250</v>
      </c>
      <c r="K69" s="34"/>
    </row>
    <row r="70" spans="1:11" x14ac:dyDescent="0.25">
      <c r="A70" s="50" t="s">
        <v>21751</v>
      </c>
      <c r="B70" s="205" t="str">
        <f>VLOOKUP(A70,'Hồ sơ nhân viên'!$A$5:$B$273,2,0)</f>
        <v>01</v>
      </c>
      <c r="C70" s="205" t="str">
        <f>+VLOOKUP(A70,'Nhân sự phê duyệt'!$A$4:$D$262,2,0)</f>
        <v>Lương Phước Đông</v>
      </c>
      <c r="D70" s="206">
        <v>41461</v>
      </c>
      <c r="E70" s="206" t="str">
        <f t="shared" ref="E70:E133" si="3">YEAR(D70) &amp; IF(MONTH(D70) &lt;10,"0" &amp; MONTH(D70),MONTH(D70)) &amp;  IF(DAY(D70) &lt;10,"0" &amp; DAY(D70),DAY(D70))</f>
        <v>20130706</v>
      </c>
      <c r="F70" s="207">
        <f t="shared" si="2"/>
        <v>41461</v>
      </c>
      <c r="G70" s="207" t="str">
        <f t="shared" ref="G70:G133" si="4">YEAR(F70) &amp; IF(MONTH(F70) &lt; 10,"0" &amp; MONTH(F70),MONTH(F70))</f>
        <v>201307</v>
      </c>
      <c r="H70" s="34" t="s">
        <v>22250</v>
      </c>
      <c r="I70" s="34" t="s">
        <v>22250</v>
      </c>
      <c r="J70" s="34" t="s">
        <v>22250</v>
      </c>
      <c r="K70" s="34"/>
    </row>
    <row r="71" spans="1:11" x14ac:dyDescent="0.25">
      <c r="A71" s="50" t="s">
        <v>21752</v>
      </c>
      <c r="B71" s="205" t="str">
        <f>VLOOKUP(A71,'Hồ sơ nhân viên'!$A$5:$B$273,2,0)</f>
        <v>01</v>
      </c>
      <c r="C71" s="205" t="str">
        <f>+VLOOKUP(A71,'Nhân sự phê duyệt'!$A$4:$D$262,2,0)</f>
        <v>Trần Thanh Sơn</v>
      </c>
      <c r="D71" s="206">
        <v>41461</v>
      </c>
      <c r="E71" s="206" t="str">
        <f t="shared" si="3"/>
        <v>20130706</v>
      </c>
      <c r="F71" s="207">
        <f t="shared" si="2"/>
        <v>41461</v>
      </c>
      <c r="G71" s="207" t="str">
        <f t="shared" si="4"/>
        <v>201307</v>
      </c>
      <c r="H71" s="34" t="s">
        <v>22250</v>
      </c>
      <c r="I71" s="34" t="s">
        <v>22250</v>
      </c>
      <c r="J71" s="34" t="s">
        <v>22250</v>
      </c>
      <c r="K71" s="34"/>
    </row>
    <row r="72" spans="1:11" x14ac:dyDescent="0.25">
      <c r="A72" s="50" t="s">
        <v>21753</v>
      </c>
      <c r="B72" s="205" t="str">
        <f>VLOOKUP(A72,'Hồ sơ nhân viên'!$A$5:$B$273,2,0)</f>
        <v>01</v>
      </c>
      <c r="C72" s="205" t="str">
        <f>+VLOOKUP(A72,'Nhân sự phê duyệt'!$A$4:$D$262,2,0)</f>
        <v>Chang, Cheih - Ming</v>
      </c>
      <c r="D72" s="206">
        <v>41487</v>
      </c>
      <c r="E72" s="206" t="str">
        <f t="shared" si="3"/>
        <v>20130801</v>
      </c>
      <c r="F72" s="207">
        <f t="shared" ref="F72:F130" si="5">+D72</f>
        <v>41487</v>
      </c>
      <c r="G72" s="207" t="str">
        <f t="shared" si="4"/>
        <v>201308</v>
      </c>
      <c r="H72" s="34" t="s">
        <v>22250</v>
      </c>
      <c r="I72" s="34" t="s">
        <v>22250</v>
      </c>
      <c r="J72" s="34" t="s">
        <v>22250</v>
      </c>
      <c r="K72" s="34"/>
    </row>
    <row r="73" spans="1:11" x14ac:dyDescent="0.25">
      <c r="A73" s="50" t="s">
        <v>21754</v>
      </c>
      <c r="B73" s="205" t="str">
        <f>VLOOKUP(A73,'Hồ sơ nhân viên'!$A$5:$B$273,2,0)</f>
        <v>01</v>
      </c>
      <c r="C73" s="205" t="str">
        <f>+VLOOKUP(A73,'Nhân sự phê duyệt'!$A$4:$D$262,2,0)</f>
        <v>Nguyễn Giang Huy</v>
      </c>
      <c r="D73" s="206">
        <v>41581</v>
      </c>
      <c r="E73" s="206" t="str">
        <f t="shared" si="3"/>
        <v>20131103</v>
      </c>
      <c r="F73" s="207">
        <f t="shared" si="5"/>
        <v>41581</v>
      </c>
      <c r="G73" s="207" t="str">
        <f t="shared" si="4"/>
        <v>201311</v>
      </c>
      <c r="H73" s="34" t="s">
        <v>22250</v>
      </c>
      <c r="I73" s="34" t="s">
        <v>22250</v>
      </c>
      <c r="J73" s="34" t="s">
        <v>22250</v>
      </c>
      <c r="K73" s="34"/>
    </row>
    <row r="74" spans="1:11" x14ac:dyDescent="0.25">
      <c r="A74" s="50" t="s">
        <v>21755</v>
      </c>
      <c r="B74" s="205" t="str">
        <f>VLOOKUP(A74,'Hồ sơ nhân viên'!$A$5:$B$273,2,0)</f>
        <v>01</v>
      </c>
      <c r="C74" s="205" t="str">
        <f>+VLOOKUP(A74,'Nhân sự phê duyệt'!$A$4:$D$262,2,0)</f>
        <v>Lương Tuấn Anh</v>
      </c>
      <c r="D74" s="206">
        <v>41487</v>
      </c>
      <c r="E74" s="206" t="str">
        <f t="shared" si="3"/>
        <v>20130801</v>
      </c>
      <c r="F74" s="207">
        <f t="shared" si="5"/>
        <v>41487</v>
      </c>
      <c r="G74" s="207" t="str">
        <f t="shared" si="4"/>
        <v>201308</v>
      </c>
      <c r="H74" s="34" t="s">
        <v>22250</v>
      </c>
      <c r="I74" s="34" t="s">
        <v>22250</v>
      </c>
      <c r="J74" s="34" t="s">
        <v>22250</v>
      </c>
      <c r="K74" s="34"/>
    </row>
    <row r="75" spans="1:11" x14ac:dyDescent="0.25">
      <c r="A75" s="50" t="s">
        <v>21756</v>
      </c>
      <c r="B75" s="205" t="str">
        <f>VLOOKUP(A75,'Hồ sơ nhân viên'!$A$5:$B$273,2,0)</f>
        <v>01</v>
      </c>
      <c r="C75" s="205" t="str">
        <f>+VLOOKUP(A75,'Nhân sự phê duyệt'!$A$4:$D$262,2,0)</f>
        <v>Phan Anh Khoa</v>
      </c>
      <c r="D75" s="206">
        <v>41487</v>
      </c>
      <c r="E75" s="206" t="str">
        <f t="shared" si="3"/>
        <v>20130801</v>
      </c>
      <c r="F75" s="207">
        <f t="shared" si="5"/>
        <v>41487</v>
      </c>
      <c r="G75" s="207" t="str">
        <f t="shared" si="4"/>
        <v>201308</v>
      </c>
      <c r="H75" s="34" t="s">
        <v>22250</v>
      </c>
      <c r="I75" s="34" t="s">
        <v>22250</v>
      </c>
      <c r="J75" s="34" t="s">
        <v>22250</v>
      </c>
      <c r="K75" s="34"/>
    </row>
    <row r="76" spans="1:11" x14ac:dyDescent="0.25">
      <c r="A76" s="50" t="s">
        <v>21757</v>
      </c>
      <c r="B76" s="205" t="str">
        <f>VLOOKUP(A76,'Hồ sơ nhân viên'!$A$5:$B$273,2,0)</f>
        <v>01</v>
      </c>
      <c r="C76" s="205" t="str">
        <f>+VLOOKUP(A76,'Nhân sự phê duyệt'!$A$4:$D$262,2,0)</f>
        <v>Khuất Hồng Vân</v>
      </c>
      <c r="D76" s="206">
        <v>41487</v>
      </c>
      <c r="E76" s="206" t="str">
        <f t="shared" si="3"/>
        <v>20130801</v>
      </c>
      <c r="F76" s="207">
        <f t="shared" si="5"/>
        <v>41487</v>
      </c>
      <c r="G76" s="207" t="str">
        <f t="shared" si="4"/>
        <v>201308</v>
      </c>
      <c r="H76" s="34" t="s">
        <v>22250</v>
      </c>
      <c r="I76" s="34" t="s">
        <v>22250</v>
      </c>
      <c r="J76" s="34" t="s">
        <v>22250</v>
      </c>
      <c r="K76" s="34"/>
    </row>
    <row r="77" spans="1:11" x14ac:dyDescent="0.25">
      <c r="A77" s="50" t="s">
        <v>21758</v>
      </c>
      <c r="B77" s="205" t="str">
        <f>VLOOKUP(A77,'Hồ sơ nhân viên'!$A$5:$B$273,2,0)</f>
        <v>01</v>
      </c>
      <c r="C77" s="205" t="str">
        <f>+VLOOKUP(A77,'Nhân sự phê duyệt'!$A$4:$D$262,2,0)</f>
        <v>Nguyễn Thị phương Quyên</v>
      </c>
      <c r="D77" s="206">
        <v>41487</v>
      </c>
      <c r="E77" s="206" t="str">
        <f t="shared" si="3"/>
        <v>20130801</v>
      </c>
      <c r="F77" s="207">
        <f t="shared" si="5"/>
        <v>41487</v>
      </c>
      <c r="G77" s="207" t="str">
        <f t="shared" si="4"/>
        <v>201308</v>
      </c>
      <c r="H77" s="34" t="s">
        <v>22250</v>
      </c>
      <c r="I77" s="34" t="s">
        <v>22250</v>
      </c>
      <c r="J77" s="34" t="s">
        <v>22250</v>
      </c>
      <c r="K77" s="34"/>
    </row>
    <row r="78" spans="1:11" x14ac:dyDescent="0.25">
      <c r="A78" s="50" t="s">
        <v>21759</v>
      </c>
      <c r="B78" s="205" t="str">
        <f>VLOOKUP(A78,'Hồ sơ nhân viên'!$A$5:$B$273,2,0)</f>
        <v>01</v>
      </c>
      <c r="C78" s="205" t="str">
        <f>+VLOOKUP(A78,'Nhân sự phê duyệt'!$A$4:$D$262,2,0)</f>
        <v>Lê Bảo</v>
      </c>
      <c r="D78" s="206">
        <v>41487</v>
      </c>
      <c r="E78" s="206" t="str">
        <f t="shared" si="3"/>
        <v>20130801</v>
      </c>
      <c r="F78" s="207">
        <f t="shared" si="5"/>
        <v>41487</v>
      </c>
      <c r="G78" s="207" t="str">
        <f t="shared" si="4"/>
        <v>201308</v>
      </c>
      <c r="H78" s="34" t="s">
        <v>22250</v>
      </c>
      <c r="I78" s="34" t="s">
        <v>22250</v>
      </c>
      <c r="J78" s="34" t="s">
        <v>22250</v>
      </c>
      <c r="K78" s="34"/>
    </row>
    <row r="79" spans="1:11" x14ac:dyDescent="0.25">
      <c r="A79" s="50" t="s">
        <v>21760</v>
      </c>
      <c r="B79" s="205" t="str">
        <f>VLOOKUP(A79,'Hồ sơ nhân viên'!$A$5:$B$273,2,0)</f>
        <v>01</v>
      </c>
      <c r="C79" s="205" t="str">
        <f>+VLOOKUP(A79,'Nhân sự phê duyệt'!$A$4:$D$262,2,0)</f>
        <v>Nguyễn Minh Hậu</v>
      </c>
      <c r="D79" s="206">
        <v>41518</v>
      </c>
      <c r="E79" s="206" t="str">
        <f t="shared" si="3"/>
        <v>20130901</v>
      </c>
      <c r="F79" s="207">
        <f t="shared" si="5"/>
        <v>41518</v>
      </c>
      <c r="G79" s="207" t="str">
        <f t="shared" si="4"/>
        <v>201309</v>
      </c>
      <c r="H79" s="34" t="s">
        <v>22250</v>
      </c>
      <c r="I79" s="34" t="s">
        <v>22250</v>
      </c>
      <c r="J79" s="34" t="s">
        <v>22250</v>
      </c>
      <c r="K79" s="34"/>
    </row>
    <row r="80" spans="1:11" x14ac:dyDescent="0.25">
      <c r="A80" s="50" t="s">
        <v>21761</v>
      </c>
      <c r="B80" s="205" t="str">
        <f>VLOOKUP(A80,'Hồ sơ nhân viên'!$A$5:$B$273,2,0)</f>
        <v>01</v>
      </c>
      <c r="C80" s="205" t="str">
        <f>+VLOOKUP(A80,'Nhân sự phê duyệt'!$A$4:$D$262,2,0)</f>
        <v>Vũ Thị Khôi Nguyên</v>
      </c>
      <c r="D80" s="206">
        <v>41518</v>
      </c>
      <c r="E80" s="206" t="str">
        <f t="shared" si="3"/>
        <v>20130901</v>
      </c>
      <c r="F80" s="207">
        <f t="shared" si="5"/>
        <v>41518</v>
      </c>
      <c r="G80" s="207" t="str">
        <f t="shared" si="4"/>
        <v>201309</v>
      </c>
      <c r="H80" s="34" t="s">
        <v>22250</v>
      </c>
      <c r="I80" s="34" t="s">
        <v>22250</v>
      </c>
      <c r="J80" s="34" t="s">
        <v>22250</v>
      </c>
      <c r="K80" s="34"/>
    </row>
    <row r="81" spans="1:11" x14ac:dyDescent="0.25">
      <c r="A81" s="50" t="s">
        <v>21762</v>
      </c>
      <c r="B81" s="205" t="str">
        <f>VLOOKUP(A81,'Hồ sơ nhân viên'!$A$5:$B$273,2,0)</f>
        <v>01</v>
      </c>
      <c r="C81" s="205" t="str">
        <f>+VLOOKUP(A81,'Nhân sự phê duyệt'!$A$4:$D$262,2,0)</f>
        <v>Lưu Diệu Khang</v>
      </c>
      <c r="D81" s="206">
        <v>41532</v>
      </c>
      <c r="E81" s="206" t="str">
        <f t="shared" si="3"/>
        <v>20130915</v>
      </c>
      <c r="F81" s="207">
        <f t="shared" si="5"/>
        <v>41532</v>
      </c>
      <c r="G81" s="207" t="str">
        <f t="shared" si="4"/>
        <v>201309</v>
      </c>
      <c r="H81" s="34" t="s">
        <v>22250</v>
      </c>
      <c r="I81" s="34" t="s">
        <v>22250</v>
      </c>
      <c r="J81" s="34" t="s">
        <v>22250</v>
      </c>
      <c r="K81" s="34"/>
    </row>
    <row r="82" spans="1:11" x14ac:dyDescent="0.25">
      <c r="A82" s="50" t="s">
        <v>21763</v>
      </c>
      <c r="B82" s="205" t="str">
        <f>VLOOKUP(A82,'Hồ sơ nhân viên'!$A$5:$B$273,2,0)</f>
        <v>01</v>
      </c>
      <c r="C82" s="205" t="str">
        <f>+VLOOKUP(A82,'Nhân sự phê duyệt'!$A$4:$D$262,2,0)</f>
        <v>Tăng Thế Hưng</v>
      </c>
      <c r="D82" s="206">
        <v>41548</v>
      </c>
      <c r="E82" s="206" t="str">
        <f t="shared" si="3"/>
        <v>20131001</v>
      </c>
      <c r="F82" s="207">
        <f t="shared" si="5"/>
        <v>41548</v>
      </c>
      <c r="G82" s="207" t="str">
        <f t="shared" si="4"/>
        <v>201310</v>
      </c>
      <c r="H82" s="34" t="s">
        <v>22250</v>
      </c>
      <c r="I82" s="34" t="s">
        <v>22250</v>
      </c>
      <c r="J82" s="34" t="s">
        <v>22250</v>
      </c>
      <c r="K82" s="34"/>
    </row>
    <row r="83" spans="1:11" x14ac:dyDescent="0.25">
      <c r="A83" s="50" t="s">
        <v>21764</v>
      </c>
      <c r="B83" s="205" t="str">
        <f>VLOOKUP(A83,'Hồ sơ nhân viên'!$A$5:$B$273,2,0)</f>
        <v>01</v>
      </c>
      <c r="C83" s="205" t="str">
        <f>+VLOOKUP(A83,'Nhân sự phê duyệt'!$A$4:$D$262,2,0)</f>
        <v>Nguyễn Đức Khôi</v>
      </c>
      <c r="D83" s="206">
        <v>41548</v>
      </c>
      <c r="E83" s="206" t="str">
        <f t="shared" si="3"/>
        <v>20131001</v>
      </c>
      <c r="F83" s="207">
        <f t="shared" si="5"/>
        <v>41548</v>
      </c>
      <c r="G83" s="207" t="str">
        <f t="shared" si="4"/>
        <v>201310</v>
      </c>
      <c r="H83" s="34" t="s">
        <v>22250</v>
      </c>
      <c r="I83" s="34" t="s">
        <v>22250</v>
      </c>
      <c r="J83" s="34" t="s">
        <v>22250</v>
      </c>
      <c r="K83" s="34"/>
    </row>
    <row r="84" spans="1:11" x14ac:dyDescent="0.25">
      <c r="A84" s="50" t="s">
        <v>21765</v>
      </c>
      <c r="B84" s="205" t="str">
        <f>VLOOKUP(A84,'Hồ sơ nhân viên'!$A$5:$B$273,2,0)</f>
        <v>01</v>
      </c>
      <c r="C84" s="205" t="str">
        <f>+VLOOKUP(A84,'Nhân sự phê duyệt'!$A$4:$D$262,2,0)</f>
        <v>Phạm Mạnh Lâm</v>
      </c>
      <c r="D84" s="206">
        <v>41552</v>
      </c>
      <c r="E84" s="206" t="str">
        <f t="shared" si="3"/>
        <v>20131005</v>
      </c>
      <c r="F84" s="207">
        <f t="shared" si="5"/>
        <v>41552</v>
      </c>
      <c r="G84" s="207" t="str">
        <f t="shared" si="4"/>
        <v>201310</v>
      </c>
      <c r="H84" s="34" t="s">
        <v>22250</v>
      </c>
      <c r="I84" s="34" t="s">
        <v>22250</v>
      </c>
      <c r="J84" s="34" t="s">
        <v>22250</v>
      </c>
      <c r="K84" s="34"/>
    </row>
    <row r="85" spans="1:11" x14ac:dyDescent="0.25">
      <c r="A85" s="50" t="s">
        <v>21766</v>
      </c>
      <c r="B85" s="205" t="str">
        <f>VLOOKUP(A85,'Hồ sơ nhân viên'!$A$5:$B$273,2,0)</f>
        <v>01</v>
      </c>
      <c r="C85" s="205" t="str">
        <f>+VLOOKUP(A85,'Nhân sự phê duyệt'!$A$4:$D$262,2,0)</f>
        <v>Cao Sơn Tây Nguyên</v>
      </c>
      <c r="D85" s="206">
        <v>41559</v>
      </c>
      <c r="E85" s="206" t="str">
        <f t="shared" si="3"/>
        <v>20131012</v>
      </c>
      <c r="F85" s="207">
        <f t="shared" si="5"/>
        <v>41559</v>
      </c>
      <c r="G85" s="207" t="str">
        <f t="shared" si="4"/>
        <v>201310</v>
      </c>
      <c r="H85" s="34" t="s">
        <v>22250</v>
      </c>
      <c r="I85" s="34" t="s">
        <v>22250</v>
      </c>
      <c r="J85" s="34" t="s">
        <v>22250</v>
      </c>
      <c r="K85" s="34"/>
    </row>
    <row r="86" spans="1:11" x14ac:dyDescent="0.25">
      <c r="A86" s="50" t="s">
        <v>21767</v>
      </c>
      <c r="B86" s="205" t="str">
        <f>VLOOKUP(A86,'Hồ sơ nhân viên'!$A$5:$B$273,2,0)</f>
        <v>01</v>
      </c>
      <c r="C86" s="205" t="str">
        <f>+VLOOKUP(A86,'Nhân sự phê duyệt'!$A$4:$D$262,2,0)</f>
        <v>Phùng Quốc Dũng</v>
      </c>
      <c r="D86" s="206">
        <v>41581</v>
      </c>
      <c r="E86" s="206" t="str">
        <f t="shared" si="3"/>
        <v>20131103</v>
      </c>
      <c r="F86" s="207">
        <f t="shared" si="5"/>
        <v>41581</v>
      </c>
      <c r="G86" s="207" t="str">
        <f t="shared" si="4"/>
        <v>201311</v>
      </c>
      <c r="H86" s="34" t="s">
        <v>22250</v>
      </c>
      <c r="I86" s="34" t="s">
        <v>22250</v>
      </c>
      <c r="J86" s="34" t="s">
        <v>22250</v>
      </c>
      <c r="K86" s="34"/>
    </row>
    <row r="87" spans="1:11" x14ac:dyDescent="0.25">
      <c r="A87" s="50" t="s">
        <v>21768</v>
      </c>
      <c r="B87" s="205" t="str">
        <f>VLOOKUP(A87,'Hồ sơ nhân viên'!$A$5:$B$273,2,0)</f>
        <v>01</v>
      </c>
      <c r="C87" s="205" t="str">
        <f>+VLOOKUP(A87,'Nhân sự phê duyệt'!$A$4:$D$262,2,0)</f>
        <v>Trần Ngọc Hậu</v>
      </c>
      <c r="D87" s="206">
        <v>41581</v>
      </c>
      <c r="E87" s="206" t="str">
        <f t="shared" si="3"/>
        <v>20131103</v>
      </c>
      <c r="F87" s="207">
        <f t="shared" si="5"/>
        <v>41581</v>
      </c>
      <c r="G87" s="207" t="str">
        <f t="shared" si="4"/>
        <v>201311</v>
      </c>
      <c r="H87" s="34" t="s">
        <v>22250</v>
      </c>
      <c r="I87" s="34" t="s">
        <v>22250</v>
      </c>
      <c r="J87" s="34" t="s">
        <v>22250</v>
      </c>
      <c r="K87" s="34"/>
    </row>
    <row r="88" spans="1:11" x14ac:dyDescent="0.25">
      <c r="A88" s="50" t="s">
        <v>21769</v>
      </c>
      <c r="B88" s="205" t="str">
        <f>VLOOKUP(A88,'Hồ sơ nhân viên'!$A$5:$B$273,2,0)</f>
        <v>01</v>
      </c>
      <c r="C88" s="205" t="str">
        <f>+VLOOKUP(A88,'Nhân sự phê duyệt'!$A$4:$D$262,2,0)</f>
        <v>Nguyễn Thị Xuân Diệu</v>
      </c>
      <c r="D88" s="206">
        <v>41581</v>
      </c>
      <c r="E88" s="206" t="str">
        <f t="shared" si="3"/>
        <v>20131103</v>
      </c>
      <c r="F88" s="207">
        <f t="shared" si="5"/>
        <v>41581</v>
      </c>
      <c r="G88" s="207" t="str">
        <f t="shared" si="4"/>
        <v>201311</v>
      </c>
      <c r="H88" s="34" t="s">
        <v>22250</v>
      </c>
      <c r="I88" s="34" t="s">
        <v>22250</v>
      </c>
      <c r="J88" s="34" t="s">
        <v>22250</v>
      </c>
      <c r="K88" s="34"/>
    </row>
    <row r="89" spans="1:11" x14ac:dyDescent="0.25">
      <c r="A89" s="50" t="s">
        <v>21770</v>
      </c>
      <c r="B89" s="205" t="str">
        <f>VLOOKUP(A89,'Hồ sơ nhân viên'!$A$5:$B$273,2,0)</f>
        <v>01</v>
      </c>
      <c r="C89" s="205" t="str">
        <f>+VLOOKUP(A89,'Nhân sự phê duyệt'!$A$4:$D$262,2,0)</f>
        <v>Kiều Thị Hà Trinh</v>
      </c>
      <c r="D89" s="206">
        <v>41581</v>
      </c>
      <c r="E89" s="206" t="str">
        <f t="shared" si="3"/>
        <v>20131103</v>
      </c>
      <c r="F89" s="207">
        <f t="shared" si="5"/>
        <v>41581</v>
      </c>
      <c r="G89" s="207" t="str">
        <f t="shared" si="4"/>
        <v>201311</v>
      </c>
      <c r="H89" s="34" t="s">
        <v>22250</v>
      </c>
      <c r="I89" s="34" t="s">
        <v>22250</v>
      </c>
      <c r="J89" s="34" t="s">
        <v>22250</v>
      </c>
      <c r="K89" s="34"/>
    </row>
    <row r="90" spans="1:11" x14ac:dyDescent="0.25">
      <c r="A90" s="50" t="s">
        <v>21771</v>
      </c>
      <c r="B90" s="205" t="str">
        <f>VLOOKUP(A90,'Hồ sơ nhân viên'!$A$5:$B$273,2,0)</f>
        <v>01</v>
      </c>
      <c r="C90" s="205" t="str">
        <f>+VLOOKUP(A90,'Nhân sự phê duyệt'!$A$4:$D$262,2,0)</f>
        <v>Chen Yung Che</v>
      </c>
      <c r="D90" s="206">
        <v>41581</v>
      </c>
      <c r="E90" s="206" t="str">
        <f t="shared" si="3"/>
        <v>20131103</v>
      </c>
      <c r="F90" s="207">
        <f t="shared" si="5"/>
        <v>41581</v>
      </c>
      <c r="G90" s="207" t="str">
        <f t="shared" si="4"/>
        <v>201311</v>
      </c>
      <c r="H90" s="34" t="s">
        <v>22250</v>
      </c>
      <c r="I90" s="34" t="s">
        <v>22250</v>
      </c>
      <c r="J90" s="34" t="s">
        <v>22250</v>
      </c>
      <c r="K90" s="34"/>
    </row>
    <row r="91" spans="1:11" x14ac:dyDescent="0.25">
      <c r="A91" s="50" t="s">
        <v>21772</v>
      </c>
      <c r="B91" s="205" t="str">
        <f>VLOOKUP(A91,'Hồ sơ nhân viên'!$A$5:$B$273,2,0)</f>
        <v>01</v>
      </c>
      <c r="C91" s="205" t="str">
        <f>+VLOOKUP(A91,'Nhân sự phê duyệt'!$A$4:$D$262,2,0)</f>
        <v>Hoàng Anh Dũng</v>
      </c>
      <c r="D91" s="206">
        <v>41589</v>
      </c>
      <c r="E91" s="206" t="str">
        <f t="shared" si="3"/>
        <v>20131111</v>
      </c>
      <c r="F91" s="207">
        <f t="shared" si="5"/>
        <v>41589</v>
      </c>
      <c r="G91" s="207" t="str">
        <f t="shared" si="4"/>
        <v>201311</v>
      </c>
      <c r="H91" s="34" t="s">
        <v>22250</v>
      </c>
      <c r="I91" s="34" t="s">
        <v>22250</v>
      </c>
      <c r="J91" s="34" t="s">
        <v>22250</v>
      </c>
      <c r="K91" s="34"/>
    </row>
    <row r="92" spans="1:11" x14ac:dyDescent="0.25">
      <c r="A92" s="50" t="s">
        <v>21773</v>
      </c>
      <c r="B92" s="205" t="str">
        <f>VLOOKUP(A92,'Hồ sơ nhân viên'!$A$5:$B$273,2,0)</f>
        <v>01</v>
      </c>
      <c r="C92" s="205" t="str">
        <f>+VLOOKUP(A92,'Nhân sự phê duyệt'!$A$4:$D$262,2,0)</f>
        <v>Trần Duy Ân</v>
      </c>
      <c r="D92" s="206">
        <v>41594</v>
      </c>
      <c r="E92" s="206" t="str">
        <f t="shared" si="3"/>
        <v>20131116</v>
      </c>
      <c r="F92" s="207">
        <f t="shared" si="5"/>
        <v>41594</v>
      </c>
      <c r="G92" s="207" t="str">
        <f t="shared" si="4"/>
        <v>201311</v>
      </c>
      <c r="H92" s="34" t="s">
        <v>22250</v>
      </c>
      <c r="I92" s="34" t="s">
        <v>22250</v>
      </c>
      <c r="J92" s="34" t="s">
        <v>22250</v>
      </c>
      <c r="K92" s="34"/>
    </row>
    <row r="93" spans="1:11" x14ac:dyDescent="0.25">
      <c r="A93" s="50" t="s">
        <v>21774</v>
      </c>
      <c r="B93" s="205" t="str">
        <f>VLOOKUP(A93,'Hồ sơ nhân viên'!$A$5:$B$273,2,0)</f>
        <v>01</v>
      </c>
      <c r="C93" s="205" t="str">
        <f>+VLOOKUP(A93,'Nhân sự phê duyệt'!$A$4:$D$262,2,0)</f>
        <v>Lê Thị Thùy Trâm</v>
      </c>
      <c r="D93" s="206">
        <v>41609</v>
      </c>
      <c r="E93" s="206" t="str">
        <f t="shared" si="3"/>
        <v>20131201</v>
      </c>
      <c r="F93" s="207">
        <f t="shared" si="5"/>
        <v>41609</v>
      </c>
      <c r="G93" s="207" t="str">
        <f t="shared" si="4"/>
        <v>201312</v>
      </c>
      <c r="H93" s="34" t="s">
        <v>22250</v>
      </c>
      <c r="I93" s="34" t="s">
        <v>22250</v>
      </c>
      <c r="J93" s="34" t="s">
        <v>22250</v>
      </c>
      <c r="K93" s="34"/>
    </row>
    <row r="94" spans="1:11" x14ac:dyDescent="0.25">
      <c r="A94" s="50" t="s">
        <v>21775</v>
      </c>
      <c r="B94" s="205" t="str">
        <f>VLOOKUP(A94,'Hồ sơ nhân viên'!$A$5:$B$273,2,0)</f>
        <v>01</v>
      </c>
      <c r="C94" s="205" t="str">
        <f>+VLOOKUP(A94,'Nhân sự phê duyệt'!$A$4:$D$262,2,0)</f>
        <v>Nguyễn Cát Lượng</v>
      </c>
      <c r="D94" s="206">
        <v>41609</v>
      </c>
      <c r="E94" s="206" t="str">
        <f t="shared" si="3"/>
        <v>20131201</v>
      </c>
      <c r="F94" s="207">
        <f t="shared" si="5"/>
        <v>41609</v>
      </c>
      <c r="G94" s="207" t="str">
        <f t="shared" si="4"/>
        <v>201312</v>
      </c>
      <c r="H94" s="34" t="s">
        <v>22250</v>
      </c>
      <c r="I94" s="34" t="s">
        <v>22250</v>
      </c>
      <c r="J94" s="34" t="s">
        <v>22250</v>
      </c>
      <c r="K94" s="34"/>
    </row>
    <row r="95" spans="1:11" x14ac:dyDescent="0.25">
      <c r="A95" s="50" t="s">
        <v>21776</v>
      </c>
      <c r="B95" s="205" t="str">
        <f>VLOOKUP(A95,'Hồ sơ nhân viên'!$A$5:$B$273,2,0)</f>
        <v>01</v>
      </c>
      <c r="C95" s="205" t="str">
        <f>+VLOOKUP(A95,'Nhân sự phê duyệt'!$A$4:$D$262,2,0)</f>
        <v>Nguyễn Thế Phương</v>
      </c>
      <c r="D95" s="206">
        <v>41609</v>
      </c>
      <c r="E95" s="206" t="str">
        <f t="shared" si="3"/>
        <v>20131201</v>
      </c>
      <c r="F95" s="207">
        <f t="shared" si="5"/>
        <v>41609</v>
      </c>
      <c r="G95" s="207" t="str">
        <f t="shared" si="4"/>
        <v>201312</v>
      </c>
      <c r="H95" s="34" t="s">
        <v>22250</v>
      </c>
      <c r="I95" s="34" t="s">
        <v>22250</v>
      </c>
      <c r="J95" s="34" t="s">
        <v>22250</v>
      </c>
      <c r="K95" s="34"/>
    </row>
    <row r="96" spans="1:11" x14ac:dyDescent="0.25">
      <c r="A96" s="50" t="s">
        <v>21777</v>
      </c>
      <c r="B96" s="205" t="str">
        <f>VLOOKUP(A96,'Hồ sơ nhân viên'!$A$5:$B$273,2,0)</f>
        <v>01</v>
      </c>
      <c r="C96" s="205" t="str">
        <f>+VLOOKUP(A96,'Nhân sự phê duyệt'!$A$4:$D$262,2,0)</f>
        <v>Lương Nhất Anh</v>
      </c>
      <c r="D96" s="206">
        <v>41609</v>
      </c>
      <c r="E96" s="206" t="str">
        <f t="shared" si="3"/>
        <v>20131201</v>
      </c>
      <c r="F96" s="207">
        <f t="shared" si="5"/>
        <v>41609</v>
      </c>
      <c r="G96" s="207" t="str">
        <f t="shared" si="4"/>
        <v>201312</v>
      </c>
      <c r="H96" s="34" t="s">
        <v>22250</v>
      </c>
      <c r="I96" s="34" t="s">
        <v>22250</v>
      </c>
      <c r="J96" s="34" t="s">
        <v>22250</v>
      </c>
      <c r="K96" s="34"/>
    </row>
    <row r="97" spans="1:11" x14ac:dyDescent="0.25">
      <c r="A97" s="50" t="s">
        <v>21778</v>
      </c>
      <c r="B97" s="205" t="str">
        <f>VLOOKUP(A97,'Hồ sơ nhân viên'!$A$5:$B$273,2,0)</f>
        <v>01</v>
      </c>
      <c r="C97" s="205" t="str">
        <f>+VLOOKUP(A97,'Nhân sự phê duyệt'!$A$4:$D$262,2,0)</f>
        <v>Phạm Dương Hoàng Kim</v>
      </c>
      <c r="D97" s="206">
        <v>41623</v>
      </c>
      <c r="E97" s="206" t="str">
        <f t="shared" si="3"/>
        <v>20131215</v>
      </c>
      <c r="F97" s="207">
        <f t="shared" si="5"/>
        <v>41623</v>
      </c>
      <c r="G97" s="207" t="str">
        <f t="shared" si="4"/>
        <v>201312</v>
      </c>
      <c r="H97" s="34" t="s">
        <v>22250</v>
      </c>
      <c r="I97" s="34" t="s">
        <v>22250</v>
      </c>
      <c r="J97" s="34" t="s">
        <v>22250</v>
      </c>
      <c r="K97" s="34"/>
    </row>
    <row r="98" spans="1:11" x14ac:dyDescent="0.25">
      <c r="A98" s="50" t="s">
        <v>21779</v>
      </c>
      <c r="B98" s="205" t="str">
        <f>VLOOKUP(A98,'Hồ sơ nhân viên'!$A$5:$B$273,2,0)</f>
        <v>01</v>
      </c>
      <c r="C98" s="205" t="str">
        <f>+VLOOKUP(A98,'Nhân sự phê duyệt'!$A$4:$D$262,2,0)</f>
        <v>Lê Nguyễn Thanh Phương</v>
      </c>
      <c r="D98" s="206">
        <v>41640</v>
      </c>
      <c r="E98" s="206" t="str">
        <f t="shared" si="3"/>
        <v>20140101</v>
      </c>
      <c r="F98" s="207">
        <f t="shared" si="5"/>
        <v>41640</v>
      </c>
      <c r="G98" s="207" t="str">
        <f t="shared" si="4"/>
        <v>201401</v>
      </c>
      <c r="H98" s="34" t="s">
        <v>22250</v>
      </c>
      <c r="I98" s="34" t="s">
        <v>22250</v>
      </c>
      <c r="J98" s="34" t="s">
        <v>22250</v>
      </c>
      <c r="K98" s="34"/>
    </row>
    <row r="99" spans="1:11" x14ac:dyDescent="0.25">
      <c r="A99" s="50" t="s">
        <v>21780</v>
      </c>
      <c r="B99" s="205" t="str">
        <f>VLOOKUP(A99,'Hồ sơ nhân viên'!$A$5:$B$273,2,0)</f>
        <v>01</v>
      </c>
      <c r="C99" s="205" t="str">
        <f>+VLOOKUP(A99,'Nhân sự phê duyệt'!$A$4:$D$262,2,0)</f>
        <v>Trần Thị Thảo</v>
      </c>
      <c r="D99" s="206">
        <v>41657</v>
      </c>
      <c r="E99" s="206" t="str">
        <f t="shared" si="3"/>
        <v>20140118</v>
      </c>
      <c r="F99" s="207">
        <f t="shared" si="5"/>
        <v>41657</v>
      </c>
      <c r="G99" s="207" t="str">
        <f t="shared" si="4"/>
        <v>201401</v>
      </c>
      <c r="H99" s="34" t="s">
        <v>22250</v>
      </c>
      <c r="I99" s="34" t="s">
        <v>22250</v>
      </c>
      <c r="J99" s="34" t="s">
        <v>22250</v>
      </c>
      <c r="K99" s="34"/>
    </row>
    <row r="100" spans="1:11" x14ac:dyDescent="0.25">
      <c r="A100" s="50" t="s">
        <v>21781</v>
      </c>
      <c r="B100" s="205" t="str">
        <f>VLOOKUP(A100,'Hồ sơ nhân viên'!$A$5:$B$273,2,0)</f>
        <v>01</v>
      </c>
      <c r="C100" s="205" t="str">
        <f>+VLOOKUP(A100,'Nhân sự phê duyệt'!$A$4:$D$262,2,0)</f>
        <v>Lâm An</v>
      </c>
      <c r="D100" s="206">
        <v>41672</v>
      </c>
      <c r="E100" s="206" t="str">
        <f t="shared" si="3"/>
        <v>20140202</v>
      </c>
      <c r="F100" s="207">
        <f t="shared" si="5"/>
        <v>41672</v>
      </c>
      <c r="G100" s="207" t="str">
        <f t="shared" si="4"/>
        <v>201402</v>
      </c>
      <c r="H100" s="34" t="s">
        <v>22250</v>
      </c>
      <c r="I100" s="34" t="s">
        <v>22250</v>
      </c>
      <c r="J100" s="34" t="s">
        <v>22250</v>
      </c>
      <c r="K100" s="34"/>
    </row>
    <row r="101" spans="1:11" x14ac:dyDescent="0.25">
      <c r="A101" s="50" t="s">
        <v>21782</v>
      </c>
      <c r="B101" s="205" t="str">
        <f>VLOOKUP(A101,'Hồ sơ nhân viên'!$A$5:$B$273,2,0)</f>
        <v>01</v>
      </c>
      <c r="C101" s="205" t="str">
        <f>+VLOOKUP(A101,'Nhân sự phê duyệt'!$A$4:$D$262,2,0)</f>
        <v>Nguyễn Văn Bách</v>
      </c>
      <c r="D101" s="206">
        <v>41679</v>
      </c>
      <c r="E101" s="206" t="str">
        <f t="shared" si="3"/>
        <v>20140209</v>
      </c>
      <c r="F101" s="207">
        <f t="shared" si="5"/>
        <v>41679</v>
      </c>
      <c r="G101" s="207" t="str">
        <f t="shared" si="4"/>
        <v>201402</v>
      </c>
      <c r="H101" s="34" t="s">
        <v>22250</v>
      </c>
      <c r="I101" s="34" t="s">
        <v>22250</v>
      </c>
      <c r="J101" s="34" t="s">
        <v>22250</v>
      </c>
      <c r="K101" s="34"/>
    </row>
    <row r="102" spans="1:11" x14ac:dyDescent="0.25">
      <c r="A102" s="50" t="s">
        <v>21783</v>
      </c>
      <c r="B102" s="205" t="str">
        <f>VLOOKUP(A102,'Hồ sơ nhân viên'!$A$5:$B$273,2,0)</f>
        <v>01</v>
      </c>
      <c r="C102" s="205" t="str">
        <f>+VLOOKUP(A102,'Nhân sự phê duyệt'!$A$4:$D$262,2,0)</f>
        <v>Châu Thanh Dũng</v>
      </c>
      <c r="D102" s="206">
        <v>41686</v>
      </c>
      <c r="E102" s="206" t="str">
        <f t="shared" si="3"/>
        <v>20140216</v>
      </c>
      <c r="F102" s="207">
        <f t="shared" si="5"/>
        <v>41686</v>
      </c>
      <c r="G102" s="207" t="str">
        <f t="shared" si="4"/>
        <v>201402</v>
      </c>
      <c r="H102" s="34" t="s">
        <v>22250</v>
      </c>
      <c r="I102" s="34" t="s">
        <v>22250</v>
      </c>
      <c r="J102" s="34" t="s">
        <v>22250</v>
      </c>
      <c r="K102" s="34"/>
    </row>
    <row r="103" spans="1:11" x14ac:dyDescent="0.25">
      <c r="A103" s="50" t="s">
        <v>21784</v>
      </c>
      <c r="B103" s="205" t="str">
        <f>VLOOKUP(A103,'Hồ sơ nhân viên'!$A$5:$B$273,2,0)</f>
        <v>01</v>
      </c>
      <c r="C103" s="205" t="str">
        <f>+VLOOKUP(A103,'Nhân sự phê duyệt'!$A$4:$D$262,2,0)</f>
        <v>Trần Huệ Nga</v>
      </c>
      <c r="D103" s="206">
        <v>41689</v>
      </c>
      <c r="E103" s="206" t="str">
        <f t="shared" si="3"/>
        <v>20140219</v>
      </c>
      <c r="F103" s="207">
        <f t="shared" si="5"/>
        <v>41689</v>
      </c>
      <c r="G103" s="207" t="str">
        <f t="shared" si="4"/>
        <v>201402</v>
      </c>
      <c r="H103" s="34" t="s">
        <v>22250</v>
      </c>
      <c r="I103" s="34" t="s">
        <v>22250</v>
      </c>
      <c r="J103" s="34" t="s">
        <v>22250</v>
      </c>
      <c r="K103" s="34"/>
    </row>
    <row r="104" spans="1:11" x14ac:dyDescent="0.25">
      <c r="A104" s="50" t="s">
        <v>21785</v>
      </c>
      <c r="B104" s="205" t="str">
        <f>VLOOKUP(A104,'Hồ sơ nhân viên'!$A$5:$B$273,2,0)</f>
        <v>01</v>
      </c>
      <c r="C104" s="205" t="str">
        <f>+VLOOKUP(A104,'Nhân sự phê duyệt'!$A$4:$D$262,2,0)</f>
        <v>Lê Văn Thuận</v>
      </c>
      <c r="D104" s="206">
        <v>41699</v>
      </c>
      <c r="E104" s="206" t="str">
        <f t="shared" si="3"/>
        <v>20140301</v>
      </c>
      <c r="F104" s="207">
        <f t="shared" si="5"/>
        <v>41699</v>
      </c>
      <c r="G104" s="207" t="str">
        <f t="shared" si="4"/>
        <v>201403</v>
      </c>
      <c r="H104" s="34" t="s">
        <v>22250</v>
      </c>
      <c r="I104" s="34" t="s">
        <v>22250</v>
      </c>
      <c r="J104" s="34" t="s">
        <v>22250</v>
      </c>
      <c r="K104" s="34"/>
    </row>
    <row r="105" spans="1:11" x14ac:dyDescent="0.25">
      <c r="A105" s="50" t="s">
        <v>21786</v>
      </c>
      <c r="B105" s="205" t="str">
        <f>VLOOKUP(A105,'Hồ sơ nhân viên'!$A$5:$B$273,2,0)</f>
        <v>01</v>
      </c>
      <c r="C105" s="205" t="str">
        <f>+VLOOKUP(A105,'Nhân sự phê duyệt'!$A$4:$D$262,2,0)</f>
        <v>Nguyễn Ngọc Anh Thi</v>
      </c>
      <c r="D105" s="206">
        <v>41700</v>
      </c>
      <c r="E105" s="206" t="str">
        <f t="shared" si="3"/>
        <v>20140302</v>
      </c>
      <c r="F105" s="207">
        <f t="shared" si="5"/>
        <v>41700</v>
      </c>
      <c r="G105" s="207" t="str">
        <f t="shared" si="4"/>
        <v>201403</v>
      </c>
      <c r="H105" s="34" t="s">
        <v>22250</v>
      </c>
      <c r="I105" s="34" t="s">
        <v>22250</v>
      </c>
      <c r="J105" s="34" t="s">
        <v>22250</v>
      </c>
      <c r="K105" s="34"/>
    </row>
    <row r="106" spans="1:11" x14ac:dyDescent="0.25">
      <c r="A106" s="50" t="s">
        <v>21787</v>
      </c>
      <c r="B106" s="205" t="str">
        <f>VLOOKUP(A106,'Hồ sơ nhân viên'!$A$5:$B$273,2,0)</f>
        <v>01</v>
      </c>
      <c r="C106" s="205" t="str">
        <f>+VLOOKUP(A106,'Nhân sự phê duyệt'!$A$4:$D$262,2,0)</f>
        <v>Phạm Hoàng Long</v>
      </c>
      <c r="D106" s="206">
        <v>41700</v>
      </c>
      <c r="E106" s="206" t="str">
        <f t="shared" si="3"/>
        <v>20140302</v>
      </c>
      <c r="F106" s="207">
        <f t="shared" si="5"/>
        <v>41700</v>
      </c>
      <c r="G106" s="207" t="str">
        <f t="shared" si="4"/>
        <v>201403</v>
      </c>
      <c r="H106" s="34" t="s">
        <v>22250</v>
      </c>
      <c r="I106" s="34" t="s">
        <v>22250</v>
      </c>
      <c r="J106" s="34" t="s">
        <v>22250</v>
      </c>
      <c r="K106" s="34"/>
    </row>
    <row r="107" spans="1:11" x14ac:dyDescent="0.25">
      <c r="A107" s="50" t="s">
        <v>21788</v>
      </c>
      <c r="B107" s="205" t="str">
        <f>VLOOKUP(A107,'Hồ sơ nhân viên'!$A$5:$B$273,2,0)</f>
        <v>01</v>
      </c>
      <c r="C107" s="205" t="str">
        <f>+VLOOKUP(A107,'Nhân sự phê duyệt'!$A$4:$D$262,2,0)</f>
        <v>Huang Wan Hui</v>
      </c>
      <c r="D107" s="206">
        <v>41699</v>
      </c>
      <c r="E107" s="206" t="str">
        <f t="shared" si="3"/>
        <v>20140301</v>
      </c>
      <c r="F107" s="207">
        <f t="shared" si="5"/>
        <v>41699</v>
      </c>
      <c r="G107" s="207" t="str">
        <f t="shared" si="4"/>
        <v>201403</v>
      </c>
      <c r="H107" s="34" t="s">
        <v>22250</v>
      </c>
      <c r="I107" s="34" t="s">
        <v>22250</v>
      </c>
      <c r="J107" s="34" t="s">
        <v>22250</v>
      </c>
      <c r="K107" s="34"/>
    </row>
    <row r="108" spans="1:11" x14ac:dyDescent="0.25">
      <c r="A108" s="50" t="s">
        <v>21789</v>
      </c>
      <c r="B108" s="205" t="str">
        <f>VLOOKUP(A108,'Hồ sơ nhân viên'!$A$5:$B$273,2,0)</f>
        <v>01</v>
      </c>
      <c r="C108" s="205" t="str">
        <f>+VLOOKUP(A108,'Nhân sự phê duyệt'!$A$4:$D$262,2,0)</f>
        <v>Bùi Xuân Phúc</v>
      </c>
      <c r="D108" s="206">
        <v>41735</v>
      </c>
      <c r="E108" s="206" t="str">
        <f t="shared" si="3"/>
        <v>20140406</v>
      </c>
      <c r="F108" s="207">
        <f t="shared" si="5"/>
        <v>41735</v>
      </c>
      <c r="G108" s="207" t="str">
        <f t="shared" si="4"/>
        <v>201404</v>
      </c>
      <c r="H108" s="34" t="s">
        <v>22250</v>
      </c>
      <c r="I108" s="34" t="s">
        <v>22250</v>
      </c>
      <c r="J108" s="34" t="s">
        <v>22250</v>
      </c>
      <c r="K108" s="34"/>
    </row>
    <row r="109" spans="1:11" x14ac:dyDescent="0.25">
      <c r="A109" s="50" t="s">
        <v>21790</v>
      </c>
      <c r="B109" s="205" t="str">
        <f>VLOOKUP(A109,'Hồ sơ nhân viên'!$A$5:$B$273,2,0)</f>
        <v>01</v>
      </c>
      <c r="C109" s="205" t="str">
        <f>+VLOOKUP(A109,'Nhân sự phê duyệt'!$A$4:$D$262,2,0)</f>
        <v>Đỗ Thị Liên</v>
      </c>
      <c r="D109" s="206">
        <v>41735</v>
      </c>
      <c r="E109" s="206" t="str">
        <f t="shared" si="3"/>
        <v>20140406</v>
      </c>
      <c r="F109" s="207">
        <f t="shared" si="5"/>
        <v>41735</v>
      </c>
      <c r="G109" s="207" t="str">
        <f t="shared" si="4"/>
        <v>201404</v>
      </c>
      <c r="H109" s="34" t="s">
        <v>22250</v>
      </c>
      <c r="I109" s="34" t="s">
        <v>22250</v>
      </c>
      <c r="J109" s="34" t="s">
        <v>22250</v>
      </c>
      <c r="K109" s="34"/>
    </row>
    <row r="110" spans="1:11" x14ac:dyDescent="0.25">
      <c r="A110" s="50" t="s">
        <v>21791</v>
      </c>
      <c r="B110" s="205" t="str">
        <f>VLOOKUP(A110,'Hồ sơ nhân viên'!$A$5:$B$273,2,0)</f>
        <v>01</v>
      </c>
      <c r="C110" s="205" t="str">
        <f>+VLOOKUP(A110,'Nhân sự phê duyệt'!$A$4:$D$262,2,0)</f>
        <v>Nguyễn Minh Tú</v>
      </c>
      <c r="D110" s="206">
        <v>41735</v>
      </c>
      <c r="E110" s="206" t="str">
        <f t="shared" si="3"/>
        <v>20140406</v>
      </c>
      <c r="F110" s="207">
        <f t="shared" si="5"/>
        <v>41735</v>
      </c>
      <c r="G110" s="207" t="str">
        <f t="shared" si="4"/>
        <v>201404</v>
      </c>
      <c r="H110" s="34" t="s">
        <v>22250</v>
      </c>
      <c r="I110" s="34" t="s">
        <v>22250</v>
      </c>
      <c r="J110" s="34" t="s">
        <v>22250</v>
      </c>
      <c r="K110" s="34"/>
    </row>
    <row r="111" spans="1:11" x14ac:dyDescent="0.25">
      <c r="A111" s="50" t="s">
        <v>21792</v>
      </c>
      <c r="B111" s="205" t="str">
        <f>VLOOKUP(A111,'Hồ sơ nhân viên'!$A$5:$B$273,2,0)</f>
        <v>01</v>
      </c>
      <c r="C111" s="205" t="str">
        <f>+VLOOKUP(A111,'Nhân sự phê duyệt'!$A$4:$D$262,2,0)</f>
        <v>Võ Đại Quang Trưởng</v>
      </c>
      <c r="D111" s="206">
        <v>41860</v>
      </c>
      <c r="E111" s="206" t="str">
        <f t="shared" si="3"/>
        <v>20140809</v>
      </c>
      <c r="F111" s="207">
        <f t="shared" si="5"/>
        <v>41860</v>
      </c>
      <c r="G111" s="207" t="str">
        <f t="shared" si="4"/>
        <v>201408</v>
      </c>
      <c r="H111" s="34" t="s">
        <v>22250</v>
      </c>
      <c r="I111" s="34" t="s">
        <v>22250</v>
      </c>
      <c r="J111" s="34" t="s">
        <v>22250</v>
      </c>
      <c r="K111" s="34"/>
    </row>
    <row r="112" spans="1:11" x14ac:dyDescent="0.25">
      <c r="A112" s="50" t="s">
        <v>21793</v>
      </c>
      <c r="B112" s="205" t="str">
        <f>VLOOKUP(A112,'Hồ sơ nhân viên'!$A$5:$B$273,2,0)</f>
        <v>01</v>
      </c>
      <c r="C112" s="205" t="str">
        <f>+VLOOKUP(A112,'Nhân sự phê duyệt'!$A$4:$D$262,2,0)</f>
        <v>Hoàng Thị Thục Mai</v>
      </c>
      <c r="D112" s="206">
        <v>41946</v>
      </c>
      <c r="E112" s="206" t="str">
        <f t="shared" si="3"/>
        <v>20141103</v>
      </c>
      <c r="F112" s="207">
        <f t="shared" si="5"/>
        <v>41946</v>
      </c>
      <c r="G112" s="207" t="str">
        <f t="shared" si="4"/>
        <v>201411</v>
      </c>
      <c r="H112" s="34" t="s">
        <v>22250</v>
      </c>
      <c r="I112" s="34" t="s">
        <v>22250</v>
      </c>
      <c r="J112" s="34" t="s">
        <v>22250</v>
      </c>
      <c r="K112" s="34"/>
    </row>
    <row r="113" spans="1:11" x14ac:dyDescent="0.25">
      <c r="A113" s="50" t="s">
        <v>21794</v>
      </c>
      <c r="B113" s="205" t="str">
        <f>VLOOKUP(A113,'Hồ sơ nhân viên'!$A$5:$B$273,2,0)</f>
        <v>01</v>
      </c>
      <c r="C113" s="205" t="str">
        <f>+VLOOKUP(A113,'Nhân sự phê duyệt'!$A$4:$D$262,2,0)</f>
        <v>Kung Kin Chung</v>
      </c>
      <c r="D113" s="206">
        <v>42004</v>
      </c>
      <c r="E113" s="206" t="str">
        <f t="shared" si="3"/>
        <v>20141231</v>
      </c>
      <c r="F113" s="207">
        <f t="shared" si="5"/>
        <v>42004</v>
      </c>
      <c r="G113" s="207" t="str">
        <f t="shared" si="4"/>
        <v>201412</v>
      </c>
      <c r="H113" s="34" t="s">
        <v>22250</v>
      </c>
      <c r="I113" s="34" t="s">
        <v>22250</v>
      </c>
      <c r="J113" s="34" t="s">
        <v>22250</v>
      </c>
      <c r="K113" s="34"/>
    </row>
    <row r="114" spans="1:11" x14ac:dyDescent="0.25">
      <c r="A114" s="50" t="s">
        <v>21795</v>
      </c>
      <c r="B114" s="205" t="str">
        <f>VLOOKUP(A114,'Hồ sơ nhân viên'!$A$5:$B$273,2,0)</f>
        <v>01</v>
      </c>
      <c r="C114" s="205" t="str">
        <f>+VLOOKUP(A114,'Nhân sự phê duyệt'!$A$4:$D$262,2,0)</f>
        <v>Nguyễn Thị Thu Hằng</v>
      </c>
      <c r="D114" s="206">
        <v>42066</v>
      </c>
      <c r="E114" s="206" t="str">
        <f t="shared" si="3"/>
        <v>20150303</v>
      </c>
      <c r="F114" s="207">
        <f t="shared" si="5"/>
        <v>42066</v>
      </c>
      <c r="G114" s="207" t="str">
        <f t="shared" si="4"/>
        <v>201503</v>
      </c>
      <c r="H114" s="34" t="s">
        <v>22250</v>
      </c>
      <c r="I114" s="34" t="s">
        <v>22250</v>
      </c>
      <c r="J114" s="34" t="s">
        <v>22250</v>
      </c>
      <c r="K114" s="34"/>
    </row>
    <row r="115" spans="1:11" x14ac:dyDescent="0.25">
      <c r="A115" s="50" t="s">
        <v>21796</v>
      </c>
      <c r="B115" s="205" t="str">
        <f>VLOOKUP(A115,'Hồ sơ nhân viên'!$A$5:$B$273,2,0)</f>
        <v>01</v>
      </c>
      <c r="C115" s="205" t="str">
        <f>+VLOOKUP(A115,'Nhân sự phê duyệt'!$A$4:$D$262,2,0)</f>
        <v>Viên Ngọc Quý</v>
      </c>
      <c r="D115" s="206">
        <v>42096</v>
      </c>
      <c r="E115" s="206" t="str">
        <f t="shared" si="3"/>
        <v>20150402</v>
      </c>
      <c r="F115" s="207">
        <f t="shared" si="5"/>
        <v>42096</v>
      </c>
      <c r="G115" s="207" t="str">
        <f t="shared" si="4"/>
        <v>201504</v>
      </c>
      <c r="H115" s="34" t="s">
        <v>22250</v>
      </c>
      <c r="I115" s="34" t="s">
        <v>22250</v>
      </c>
      <c r="J115" s="34" t="s">
        <v>22250</v>
      </c>
      <c r="K115" s="34"/>
    </row>
    <row r="116" spans="1:11" x14ac:dyDescent="0.25">
      <c r="A116" s="50" t="s">
        <v>21797</v>
      </c>
      <c r="B116" s="205" t="str">
        <f>VLOOKUP(A116,'Hồ sơ nhân viên'!$A$5:$B$273,2,0)</f>
        <v>01</v>
      </c>
      <c r="C116" s="205" t="str">
        <f>+VLOOKUP(A116,'Nhân sự phê duyệt'!$A$4:$D$262,2,0)</f>
        <v>Nguyễn Thị Thu Hà</v>
      </c>
      <c r="D116" s="206">
        <v>42064</v>
      </c>
      <c r="E116" s="206" t="str">
        <f t="shared" si="3"/>
        <v>20150301</v>
      </c>
      <c r="F116" s="207">
        <f t="shared" si="5"/>
        <v>42064</v>
      </c>
      <c r="G116" s="207" t="str">
        <f t="shared" si="4"/>
        <v>201503</v>
      </c>
      <c r="H116" s="34" t="s">
        <v>22250</v>
      </c>
      <c r="I116" s="34" t="s">
        <v>22250</v>
      </c>
      <c r="J116" s="34" t="s">
        <v>22250</v>
      </c>
      <c r="K116" s="34"/>
    </row>
    <row r="117" spans="1:11" x14ac:dyDescent="0.25">
      <c r="A117" s="50" t="s">
        <v>21798</v>
      </c>
      <c r="B117" s="205" t="str">
        <f>VLOOKUP(A117,'Hồ sơ nhân viên'!$A$5:$B$273,2,0)</f>
        <v>01</v>
      </c>
      <c r="C117" s="205" t="str">
        <f>+VLOOKUP(A117,'Nhân sự phê duyệt'!$A$4:$D$262,2,0)</f>
        <v>Trần Hữu Trí</v>
      </c>
      <c r="D117" s="206">
        <v>42175</v>
      </c>
      <c r="E117" s="206" t="str">
        <f t="shared" si="3"/>
        <v>20150620</v>
      </c>
      <c r="F117" s="207">
        <f t="shared" si="5"/>
        <v>42175</v>
      </c>
      <c r="G117" s="207" t="str">
        <f t="shared" si="4"/>
        <v>201506</v>
      </c>
      <c r="H117" s="34" t="s">
        <v>22250</v>
      </c>
      <c r="I117" s="34" t="s">
        <v>22250</v>
      </c>
      <c r="J117" s="34" t="s">
        <v>22250</v>
      </c>
      <c r="K117" s="34"/>
    </row>
    <row r="118" spans="1:11" x14ac:dyDescent="0.25">
      <c r="A118" s="50" t="s">
        <v>21802</v>
      </c>
      <c r="B118" s="205" t="str">
        <f>VLOOKUP(A118,'Hồ sơ nhân viên'!$A$5:$B$273,2,0)</f>
        <v>01</v>
      </c>
      <c r="C118" s="205" t="str">
        <f>+VLOOKUP(A118,'Nhân sự phê duyệt'!$A$4:$D$262,2,0)</f>
        <v>Nguyễn Hoàng Nhật</v>
      </c>
      <c r="D118" s="206">
        <v>42371</v>
      </c>
      <c r="E118" s="206" t="str">
        <f t="shared" si="3"/>
        <v>20160102</v>
      </c>
      <c r="F118" s="207">
        <f t="shared" si="5"/>
        <v>42371</v>
      </c>
      <c r="G118" s="207" t="str">
        <f t="shared" si="4"/>
        <v>201601</v>
      </c>
      <c r="H118" s="34" t="s">
        <v>22250</v>
      </c>
      <c r="I118" s="34" t="s">
        <v>22250</v>
      </c>
      <c r="J118" s="34" t="s">
        <v>22250</v>
      </c>
      <c r="K118" s="34"/>
    </row>
    <row r="119" spans="1:11" x14ac:dyDescent="0.25">
      <c r="A119" s="50" t="s">
        <v>21803</v>
      </c>
      <c r="B119" s="205" t="str">
        <f>VLOOKUP(A119,'Hồ sơ nhân viên'!$A$5:$B$273,2,0)</f>
        <v>01</v>
      </c>
      <c r="C119" s="205" t="str">
        <f>+VLOOKUP(A119,'Nhân sự phê duyệt'!$A$4:$D$262,2,0)</f>
        <v>Dương Xuân Ngọc</v>
      </c>
      <c r="D119" s="206">
        <v>42433</v>
      </c>
      <c r="E119" s="206" t="str">
        <f t="shared" si="3"/>
        <v>20160304</v>
      </c>
      <c r="F119" s="207">
        <f t="shared" si="5"/>
        <v>42433</v>
      </c>
      <c r="G119" s="207" t="str">
        <f t="shared" si="4"/>
        <v>201603</v>
      </c>
      <c r="H119" s="34" t="s">
        <v>22250</v>
      </c>
      <c r="I119" s="34" t="s">
        <v>22250</v>
      </c>
      <c r="J119" s="34" t="s">
        <v>22250</v>
      </c>
      <c r="K119" s="34"/>
    </row>
    <row r="120" spans="1:11" x14ac:dyDescent="0.25">
      <c r="A120" s="50" t="s">
        <v>21804</v>
      </c>
      <c r="B120" s="205" t="str">
        <f>VLOOKUP(A120,'Hồ sơ nhân viên'!$A$5:$B$273,2,0)</f>
        <v>01</v>
      </c>
      <c r="C120" s="205" t="str">
        <f>+VLOOKUP(A120,'Nhân sự phê duyệt'!$A$4:$D$262,2,0)</f>
        <v>Nguyễn Thanh Dung</v>
      </c>
      <c r="D120" s="206">
        <v>42546</v>
      </c>
      <c r="E120" s="206" t="str">
        <f t="shared" si="3"/>
        <v>20160625</v>
      </c>
      <c r="F120" s="207">
        <v>42552</v>
      </c>
      <c r="G120" s="207" t="str">
        <f t="shared" si="4"/>
        <v>201607</v>
      </c>
      <c r="H120" s="34" t="s">
        <v>22250</v>
      </c>
      <c r="I120" s="34" t="s">
        <v>22250</v>
      </c>
      <c r="J120" s="34" t="s">
        <v>22250</v>
      </c>
      <c r="K120" s="34"/>
    </row>
    <row r="121" spans="1:11" x14ac:dyDescent="0.25">
      <c r="A121" s="50" t="s">
        <v>21805</v>
      </c>
      <c r="B121" s="205" t="str">
        <f>VLOOKUP(A121,'Hồ sơ nhân viên'!$A$5:$B$273,2,0)</f>
        <v>01</v>
      </c>
      <c r="C121" s="205" t="str">
        <f>+VLOOKUP(A121,'Nhân sự phê duyệt'!$A$4:$D$262,2,0)</f>
        <v>Nguyễn Văn Tiền</v>
      </c>
      <c r="D121" s="206">
        <v>42590</v>
      </c>
      <c r="E121" s="206" t="str">
        <f t="shared" si="3"/>
        <v>20160808</v>
      </c>
      <c r="F121" s="207">
        <f t="shared" si="5"/>
        <v>42590</v>
      </c>
      <c r="G121" s="207" t="str">
        <f t="shared" si="4"/>
        <v>201608</v>
      </c>
      <c r="H121" s="34" t="s">
        <v>22250</v>
      </c>
      <c r="I121" s="34" t="s">
        <v>22250</v>
      </c>
      <c r="J121" s="34" t="s">
        <v>22250</v>
      </c>
      <c r="K121" s="34"/>
    </row>
    <row r="122" spans="1:11" x14ac:dyDescent="0.25">
      <c r="A122" s="50" t="s">
        <v>21806</v>
      </c>
      <c r="B122" s="205" t="str">
        <f>VLOOKUP(A122,'Hồ sơ nhân viên'!$A$5:$B$273,2,0)</f>
        <v>01</v>
      </c>
      <c r="C122" s="205" t="str">
        <f>+VLOOKUP(A122,'Nhân sự phê duyệt'!$A$4:$D$262,2,0)</f>
        <v>Nguyễn Huy Cường</v>
      </c>
      <c r="D122" s="206">
        <v>42675</v>
      </c>
      <c r="E122" s="206" t="str">
        <f t="shared" si="3"/>
        <v>20161101</v>
      </c>
      <c r="F122" s="207">
        <f t="shared" si="5"/>
        <v>42675</v>
      </c>
      <c r="G122" s="207" t="str">
        <f t="shared" si="4"/>
        <v>201611</v>
      </c>
      <c r="H122" s="34" t="s">
        <v>22250</v>
      </c>
      <c r="I122" s="34" t="s">
        <v>22250</v>
      </c>
      <c r="J122" s="34" t="s">
        <v>22250</v>
      </c>
      <c r="K122" s="34"/>
    </row>
    <row r="123" spans="1:11" x14ac:dyDescent="0.25">
      <c r="A123" s="50" t="s">
        <v>21807</v>
      </c>
      <c r="B123" s="205" t="str">
        <f>VLOOKUP(A123,'Hồ sơ nhân viên'!$A$5:$B$273,2,0)</f>
        <v>01</v>
      </c>
      <c r="C123" s="205" t="str">
        <f>+VLOOKUP(A123,'Nhân sự phê duyệt'!$A$4:$D$262,2,0)</f>
        <v>Trần Thị Thanh Thúy</v>
      </c>
      <c r="D123" s="206">
        <v>42686</v>
      </c>
      <c r="E123" s="206" t="str">
        <f t="shared" si="3"/>
        <v>20161112</v>
      </c>
      <c r="F123" s="207">
        <f t="shared" si="5"/>
        <v>42686</v>
      </c>
      <c r="G123" s="207" t="str">
        <f t="shared" si="4"/>
        <v>201611</v>
      </c>
      <c r="H123" s="34" t="s">
        <v>22250</v>
      </c>
      <c r="I123" s="34" t="s">
        <v>22250</v>
      </c>
      <c r="J123" s="34" t="s">
        <v>22250</v>
      </c>
      <c r="K123" s="34"/>
    </row>
    <row r="124" spans="1:11" x14ac:dyDescent="0.25">
      <c r="A124" s="50" t="s">
        <v>21808</v>
      </c>
      <c r="B124" s="205" t="str">
        <f>VLOOKUP(A124,'Hồ sơ nhân viên'!$A$5:$B$273,2,0)</f>
        <v>01</v>
      </c>
      <c r="C124" s="205" t="str">
        <f>+VLOOKUP(A124,'Nhân sự phê duyệt'!$A$4:$D$262,2,0)</f>
        <v>Nguyễn Anh Tiến</v>
      </c>
      <c r="D124" s="206">
        <v>42707</v>
      </c>
      <c r="E124" s="206" t="str">
        <f t="shared" si="3"/>
        <v>20161203</v>
      </c>
      <c r="F124" s="207">
        <f t="shared" si="5"/>
        <v>42707</v>
      </c>
      <c r="G124" s="207" t="str">
        <f t="shared" si="4"/>
        <v>201612</v>
      </c>
      <c r="H124" s="34" t="s">
        <v>22250</v>
      </c>
      <c r="I124" s="34" t="s">
        <v>22250</v>
      </c>
      <c r="J124" s="34" t="s">
        <v>22250</v>
      </c>
      <c r="K124" s="34"/>
    </row>
    <row r="125" spans="1:11" x14ac:dyDescent="0.25">
      <c r="A125" s="50" t="s">
        <v>21809</v>
      </c>
      <c r="B125" s="205" t="str">
        <f>VLOOKUP(A125,'Hồ sơ nhân viên'!$A$5:$B$273,2,0)</f>
        <v>01</v>
      </c>
      <c r="C125" s="205" t="str">
        <f>+VLOOKUP(A125,'Nhân sự phê duyệt'!$A$4:$D$262,2,0)</f>
        <v>Nguyễn Thị Minh Thanh</v>
      </c>
      <c r="D125" s="206">
        <v>42736</v>
      </c>
      <c r="E125" s="206" t="str">
        <f t="shared" si="3"/>
        <v>20170101</v>
      </c>
      <c r="F125" s="207">
        <f t="shared" si="5"/>
        <v>42736</v>
      </c>
      <c r="G125" s="207" t="str">
        <f t="shared" si="4"/>
        <v>201701</v>
      </c>
      <c r="H125" s="34" t="s">
        <v>22250</v>
      </c>
      <c r="I125" s="34" t="s">
        <v>22250</v>
      </c>
      <c r="J125" s="34" t="s">
        <v>22250</v>
      </c>
      <c r="K125" s="34"/>
    </row>
    <row r="126" spans="1:11" x14ac:dyDescent="0.25">
      <c r="A126" s="50" t="s">
        <v>21810</v>
      </c>
      <c r="B126" s="205" t="str">
        <f>VLOOKUP(A126,'Hồ sơ nhân viên'!$A$5:$B$273,2,0)</f>
        <v>01</v>
      </c>
      <c r="C126" s="205" t="str">
        <f>+VLOOKUP(A126,'Nhân sự phê duyệt'!$A$4:$D$262,2,0)</f>
        <v>Hoàng Đình Dũng</v>
      </c>
      <c r="D126" s="206">
        <v>42736</v>
      </c>
      <c r="E126" s="206" t="str">
        <f t="shared" si="3"/>
        <v>20170101</v>
      </c>
      <c r="F126" s="207">
        <f t="shared" si="5"/>
        <v>42736</v>
      </c>
      <c r="G126" s="207" t="str">
        <f t="shared" si="4"/>
        <v>201701</v>
      </c>
      <c r="H126" s="34" t="s">
        <v>22250</v>
      </c>
      <c r="I126" s="34" t="s">
        <v>22250</v>
      </c>
      <c r="J126" s="34" t="s">
        <v>22250</v>
      </c>
      <c r="K126" s="34"/>
    </row>
    <row r="127" spans="1:11" x14ac:dyDescent="0.25">
      <c r="A127" s="50" t="s">
        <v>21812</v>
      </c>
      <c r="B127" s="205" t="str">
        <f>VLOOKUP(A127,'Hồ sơ nhân viên'!$A$5:$B$273,2,0)</f>
        <v>01</v>
      </c>
      <c r="C127" s="205" t="str">
        <f>+VLOOKUP(A127,'Nhân sự phê duyệt'!$A$4:$D$262,2,0)</f>
        <v>Vũ Kim Long</v>
      </c>
      <c r="D127" s="206">
        <v>42742</v>
      </c>
      <c r="E127" s="206" t="str">
        <f t="shared" si="3"/>
        <v>20170107</v>
      </c>
      <c r="F127" s="207">
        <f t="shared" si="5"/>
        <v>42742</v>
      </c>
      <c r="G127" s="207" t="str">
        <f t="shared" si="4"/>
        <v>201701</v>
      </c>
      <c r="H127" s="34" t="s">
        <v>22250</v>
      </c>
      <c r="I127" s="34" t="s">
        <v>22250</v>
      </c>
      <c r="J127" s="34" t="s">
        <v>22250</v>
      </c>
      <c r="K127" s="34"/>
    </row>
    <row r="128" spans="1:11" x14ac:dyDescent="0.25">
      <c r="A128" s="50" t="s">
        <v>21813</v>
      </c>
      <c r="B128" s="205" t="str">
        <f>VLOOKUP(A128,'Hồ sơ nhân viên'!$A$5:$B$273,2,0)</f>
        <v>01</v>
      </c>
      <c r="C128" s="205" t="str">
        <f>+VLOOKUP(A128,'Nhân sự phê duyệt'!$A$4:$D$262,2,0)</f>
        <v>Nguyễn Công Sơn</v>
      </c>
      <c r="D128" s="206">
        <v>42744</v>
      </c>
      <c r="E128" s="206" t="str">
        <f t="shared" si="3"/>
        <v>20170109</v>
      </c>
      <c r="F128" s="207">
        <f t="shared" si="5"/>
        <v>42744</v>
      </c>
      <c r="G128" s="207" t="str">
        <f t="shared" si="4"/>
        <v>201701</v>
      </c>
      <c r="H128" s="34" t="s">
        <v>22250</v>
      </c>
      <c r="I128" s="34" t="s">
        <v>22250</v>
      </c>
      <c r="J128" s="34" t="s">
        <v>22250</v>
      </c>
      <c r="K128" s="34"/>
    </row>
    <row r="129" spans="1:11" x14ac:dyDescent="0.25">
      <c r="A129" s="50" t="s">
        <v>21815</v>
      </c>
      <c r="B129" s="205" t="str">
        <f>VLOOKUP(A129,'Hồ sơ nhân viên'!$A$5:$B$273,2,0)</f>
        <v>01</v>
      </c>
      <c r="C129" s="205" t="str">
        <f>+VLOOKUP(A129,'Nhân sự phê duyệt'!$A$4:$D$262,2,0)</f>
        <v>Nguyễn Đình Phước Nguyên</v>
      </c>
      <c r="D129" s="206">
        <v>42756</v>
      </c>
      <c r="E129" s="206" t="str">
        <f t="shared" si="3"/>
        <v>20170121</v>
      </c>
      <c r="F129" s="207">
        <v>42767</v>
      </c>
      <c r="G129" s="207" t="str">
        <f t="shared" si="4"/>
        <v>201702</v>
      </c>
      <c r="H129" s="34" t="s">
        <v>22250</v>
      </c>
      <c r="I129" s="34" t="s">
        <v>22250</v>
      </c>
      <c r="J129" s="34" t="s">
        <v>22250</v>
      </c>
      <c r="K129" s="34"/>
    </row>
    <row r="130" spans="1:11" x14ac:dyDescent="0.25">
      <c r="A130" s="50" t="s">
        <v>21816</v>
      </c>
      <c r="B130" s="205" t="str">
        <f>VLOOKUP(A130,'Hồ sơ nhân viên'!$A$5:$B$273,2,0)</f>
        <v>01</v>
      </c>
      <c r="C130" s="205" t="str">
        <f>+VLOOKUP(A130,'Nhân sự phê duyệt'!$A$4:$D$262,2,0)</f>
        <v>Đỗ Mạnh Hà</v>
      </c>
      <c r="D130" s="206">
        <v>42756</v>
      </c>
      <c r="E130" s="206" t="str">
        <f t="shared" si="3"/>
        <v>20170121</v>
      </c>
      <c r="F130" s="207">
        <f t="shared" si="5"/>
        <v>42756</v>
      </c>
      <c r="G130" s="207" t="str">
        <f t="shared" si="4"/>
        <v>201701</v>
      </c>
      <c r="H130" s="34" t="s">
        <v>22250</v>
      </c>
      <c r="I130" s="34" t="s">
        <v>22250</v>
      </c>
      <c r="J130" s="34" t="s">
        <v>22250</v>
      </c>
      <c r="K130" s="34"/>
    </row>
    <row r="131" spans="1:11" x14ac:dyDescent="0.25">
      <c r="A131" s="50" t="s">
        <v>21818</v>
      </c>
      <c r="B131" s="205" t="str">
        <f>VLOOKUP(A131,'Hồ sơ nhân viên'!$A$5:$B$273,2,0)</f>
        <v>01</v>
      </c>
      <c r="C131" s="205" t="str">
        <f>+VLOOKUP(A131,'Nhân sự phê duyệt'!$A$4:$D$262,2,0)</f>
        <v>Hồ Vồ Dỉn</v>
      </c>
      <c r="D131" s="206">
        <v>42831</v>
      </c>
      <c r="E131" s="206" t="str">
        <f t="shared" si="3"/>
        <v>20170406</v>
      </c>
      <c r="F131" s="207">
        <f t="shared" ref="F131:F186" si="6">+D131</f>
        <v>42831</v>
      </c>
      <c r="G131" s="207" t="str">
        <f t="shared" si="4"/>
        <v>201704</v>
      </c>
      <c r="H131" s="34" t="s">
        <v>22250</v>
      </c>
      <c r="I131" s="34" t="s">
        <v>22250</v>
      </c>
      <c r="J131" s="34" t="s">
        <v>22250</v>
      </c>
      <c r="K131" s="34"/>
    </row>
    <row r="132" spans="1:11" x14ac:dyDescent="0.25">
      <c r="A132" s="50" t="s">
        <v>21819</v>
      </c>
      <c r="B132" s="205" t="str">
        <f>VLOOKUP(A132,'Hồ sơ nhân viên'!$A$5:$B$273,2,0)</f>
        <v>01</v>
      </c>
      <c r="C132" s="205" t="str">
        <f>+VLOOKUP(A132,'Nhân sự phê duyệt'!$A$4:$D$262,2,0)</f>
        <v>Lu Chao Chuan</v>
      </c>
      <c r="D132" s="206">
        <v>42856</v>
      </c>
      <c r="E132" s="206" t="str">
        <f t="shared" si="3"/>
        <v>20170501</v>
      </c>
      <c r="F132" s="207">
        <f t="shared" si="6"/>
        <v>42856</v>
      </c>
      <c r="G132" s="207" t="str">
        <f t="shared" si="4"/>
        <v>201705</v>
      </c>
      <c r="H132" s="34" t="s">
        <v>22250</v>
      </c>
      <c r="I132" s="34" t="s">
        <v>22250</v>
      </c>
      <c r="J132" s="34" t="s">
        <v>22250</v>
      </c>
      <c r="K132" s="34"/>
    </row>
    <row r="133" spans="1:11" x14ac:dyDescent="0.25">
      <c r="A133" s="50" t="s">
        <v>21820</v>
      </c>
      <c r="B133" s="205" t="str">
        <f>VLOOKUP(A133,'Hồ sơ nhân viên'!$A$5:$B$273,2,0)</f>
        <v>01</v>
      </c>
      <c r="C133" s="205" t="str">
        <f>+VLOOKUP(A133,'Nhân sự phê duyệt'!$A$4:$D$262,2,0)</f>
        <v>Nguyễn Mạnh Tuấn</v>
      </c>
      <c r="D133" s="206">
        <v>42861</v>
      </c>
      <c r="E133" s="206" t="str">
        <f t="shared" si="3"/>
        <v>20170506</v>
      </c>
      <c r="F133" s="207">
        <f t="shared" si="6"/>
        <v>42861</v>
      </c>
      <c r="G133" s="207" t="str">
        <f t="shared" si="4"/>
        <v>201705</v>
      </c>
      <c r="H133" s="34" t="s">
        <v>22250</v>
      </c>
      <c r="I133" s="34" t="s">
        <v>22250</v>
      </c>
      <c r="J133" s="34" t="s">
        <v>22250</v>
      </c>
      <c r="K133" s="34"/>
    </row>
    <row r="134" spans="1:11" x14ac:dyDescent="0.25">
      <c r="A134" s="50" t="s">
        <v>21821</v>
      </c>
      <c r="B134" s="205" t="str">
        <f>VLOOKUP(A134,'Hồ sơ nhân viên'!$A$5:$B$273,2,0)</f>
        <v>01</v>
      </c>
      <c r="C134" s="205" t="str">
        <f>+VLOOKUP(A134,'Nhân sự phê duyệt'!$A$4:$D$262,2,0)</f>
        <v>Nguyễn Hồng Quang</v>
      </c>
      <c r="D134" s="206">
        <v>42861</v>
      </c>
      <c r="E134" s="206" t="str">
        <f t="shared" ref="E134:E197" si="7">YEAR(D134) &amp; IF(MONTH(D134) &lt;10,"0" &amp; MONTH(D134),MONTH(D134)) &amp;  IF(DAY(D134) &lt;10,"0" &amp; DAY(D134),DAY(D134))</f>
        <v>20170506</v>
      </c>
      <c r="F134" s="207">
        <f t="shared" si="6"/>
        <v>42861</v>
      </c>
      <c r="G134" s="207" t="str">
        <f t="shared" ref="G134:G197" si="8">YEAR(F134) &amp; IF(MONTH(F134) &lt; 10,"0" &amp; MONTH(F134),MONTH(F134))</f>
        <v>201705</v>
      </c>
      <c r="H134" s="34" t="s">
        <v>22250</v>
      </c>
      <c r="I134" s="34" t="s">
        <v>22250</v>
      </c>
      <c r="J134" s="34" t="s">
        <v>22250</v>
      </c>
      <c r="K134" s="34"/>
    </row>
    <row r="135" spans="1:11" x14ac:dyDescent="0.25">
      <c r="A135" s="50" t="s">
        <v>21822</v>
      </c>
      <c r="B135" s="205" t="str">
        <f>VLOOKUP(A135,'Hồ sơ nhân viên'!$A$5:$B$273,2,0)</f>
        <v>01</v>
      </c>
      <c r="C135" s="205" t="str">
        <f>+VLOOKUP(A135,'Nhân sự phê duyệt'!$A$4:$D$262,2,0)</f>
        <v>Nguyễn Thanh Sơn</v>
      </c>
      <c r="D135" s="206">
        <v>42861</v>
      </c>
      <c r="E135" s="206" t="str">
        <f t="shared" si="7"/>
        <v>20170506</v>
      </c>
      <c r="F135" s="207">
        <f t="shared" si="6"/>
        <v>42861</v>
      </c>
      <c r="G135" s="207" t="str">
        <f t="shared" si="8"/>
        <v>201705</v>
      </c>
      <c r="H135" s="34" t="s">
        <v>22250</v>
      </c>
      <c r="I135" s="34" t="s">
        <v>22250</v>
      </c>
      <c r="J135" s="34" t="s">
        <v>22250</v>
      </c>
      <c r="K135" s="34"/>
    </row>
    <row r="136" spans="1:11" x14ac:dyDescent="0.25">
      <c r="A136" s="50" t="s">
        <v>21823</v>
      </c>
      <c r="B136" s="205" t="str">
        <f>VLOOKUP(A136,'Hồ sơ nhân viên'!$A$5:$B$273,2,0)</f>
        <v>01</v>
      </c>
      <c r="C136" s="205" t="str">
        <f>+VLOOKUP(A136,'Nhân sự phê duyệt'!$A$4:$D$262,2,0)</f>
        <v>Vũ Tú Phương</v>
      </c>
      <c r="D136" s="206">
        <v>42875</v>
      </c>
      <c r="E136" s="206" t="str">
        <f t="shared" si="7"/>
        <v>20170520</v>
      </c>
      <c r="F136" s="207">
        <f t="shared" si="6"/>
        <v>42875</v>
      </c>
      <c r="G136" s="207" t="str">
        <f t="shared" si="8"/>
        <v>201705</v>
      </c>
      <c r="H136" s="34" t="s">
        <v>22250</v>
      </c>
      <c r="I136" s="34" t="s">
        <v>22250</v>
      </c>
      <c r="J136" s="34" t="s">
        <v>22250</v>
      </c>
      <c r="K136" s="34"/>
    </row>
    <row r="137" spans="1:11" x14ac:dyDescent="0.25">
      <c r="A137" s="50" t="s">
        <v>21824</v>
      </c>
      <c r="B137" s="205" t="str">
        <f>VLOOKUP(A137,'Hồ sơ nhân viên'!$A$5:$B$273,2,0)</f>
        <v>01</v>
      </c>
      <c r="C137" s="205" t="str">
        <f>+VLOOKUP(A137,'Nhân sự phê duyệt'!$A$4:$D$262,2,0)</f>
        <v>Phạm Huy Thông</v>
      </c>
      <c r="D137" s="206">
        <v>42889</v>
      </c>
      <c r="E137" s="206" t="str">
        <f t="shared" si="7"/>
        <v>20170603</v>
      </c>
      <c r="F137" s="207">
        <f t="shared" si="6"/>
        <v>42889</v>
      </c>
      <c r="G137" s="207" t="str">
        <f t="shared" si="8"/>
        <v>201706</v>
      </c>
      <c r="H137" s="34" t="s">
        <v>22250</v>
      </c>
      <c r="I137" s="34" t="s">
        <v>22250</v>
      </c>
      <c r="J137" s="34" t="s">
        <v>22250</v>
      </c>
      <c r="K137" s="34"/>
    </row>
    <row r="138" spans="1:11" x14ac:dyDescent="0.25">
      <c r="A138" s="50" t="s">
        <v>21825</v>
      </c>
      <c r="B138" s="205" t="str">
        <f>VLOOKUP(A138,'Hồ sơ nhân viên'!$A$5:$B$273,2,0)</f>
        <v>01</v>
      </c>
      <c r="C138" s="205" t="str">
        <f>+VLOOKUP(A138,'Nhân sự phê duyệt'!$A$4:$D$262,2,0)</f>
        <v>Nguyễn Trường Anh Thư</v>
      </c>
      <c r="D138" s="206">
        <v>42889</v>
      </c>
      <c r="E138" s="206" t="str">
        <f t="shared" si="7"/>
        <v>20170603</v>
      </c>
      <c r="F138" s="207">
        <f t="shared" si="6"/>
        <v>42889</v>
      </c>
      <c r="G138" s="207" t="str">
        <f t="shared" si="8"/>
        <v>201706</v>
      </c>
      <c r="H138" s="34" t="s">
        <v>22250</v>
      </c>
      <c r="I138" s="34" t="s">
        <v>22250</v>
      </c>
      <c r="J138" s="34" t="s">
        <v>22250</v>
      </c>
      <c r="K138" s="34"/>
    </row>
    <row r="139" spans="1:11" x14ac:dyDescent="0.25">
      <c r="A139" s="50" t="s">
        <v>21826</v>
      </c>
      <c r="B139" s="205" t="str">
        <f>VLOOKUP(A139,'Hồ sơ nhân viên'!$A$5:$B$273,2,0)</f>
        <v>01</v>
      </c>
      <c r="C139" s="205" t="str">
        <f>+VLOOKUP(A139,'Nhân sự phê duyệt'!$A$4:$D$262,2,0)</f>
        <v>Trần Phú Anh</v>
      </c>
      <c r="D139" s="206">
        <v>42889</v>
      </c>
      <c r="E139" s="206" t="str">
        <f t="shared" si="7"/>
        <v>20170603</v>
      </c>
      <c r="F139" s="207">
        <f t="shared" si="6"/>
        <v>42889</v>
      </c>
      <c r="G139" s="207" t="str">
        <f t="shared" si="8"/>
        <v>201706</v>
      </c>
      <c r="H139" s="34" t="s">
        <v>22250</v>
      </c>
      <c r="I139" s="34" t="s">
        <v>22250</v>
      </c>
      <c r="J139" s="34" t="s">
        <v>22250</v>
      </c>
      <c r="K139" s="34"/>
    </row>
    <row r="140" spans="1:11" x14ac:dyDescent="0.25">
      <c r="A140" s="50" t="s">
        <v>21827</v>
      </c>
      <c r="B140" s="205" t="str">
        <f>VLOOKUP(A140,'Hồ sơ nhân viên'!$A$5:$B$273,2,0)</f>
        <v>01</v>
      </c>
      <c r="C140" s="205" t="str">
        <f>+VLOOKUP(A140,'Nhân sự phê duyệt'!$A$4:$D$262,2,0)</f>
        <v>Lê Thị Thùy Linh</v>
      </c>
      <c r="D140" s="206">
        <v>42889</v>
      </c>
      <c r="E140" s="206" t="str">
        <f t="shared" si="7"/>
        <v>20170603</v>
      </c>
      <c r="F140" s="207">
        <f t="shared" si="6"/>
        <v>42889</v>
      </c>
      <c r="G140" s="207" t="str">
        <f t="shared" si="8"/>
        <v>201706</v>
      </c>
      <c r="H140" s="34" t="s">
        <v>22250</v>
      </c>
      <c r="I140" s="34" t="s">
        <v>22250</v>
      </c>
      <c r="J140" s="34" t="s">
        <v>22250</v>
      </c>
      <c r="K140" s="34"/>
    </row>
    <row r="141" spans="1:11" x14ac:dyDescent="0.25">
      <c r="A141" s="50" t="s">
        <v>21828</v>
      </c>
      <c r="B141" s="205" t="str">
        <f>VLOOKUP(A141,'Hồ sơ nhân viên'!$A$5:$B$273,2,0)</f>
        <v>01</v>
      </c>
      <c r="C141" s="205" t="str">
        <f>+VLOOKUP(A141,'Nhân sự phê duyệt'!$A$4:$D$262,2,0)</f>
        <v>Nhữ Thị Bích Hà</v>
      </c>
      <c r="D141" s="206">
        <v>42898</v>
      </c>
      <c r="E141" s="206" t="str">
        <f t="shared" si="7"/>
        <v>20170612</v>
      </c>
      <c r="F141" s="207">
        <f t="shared" si="6"/>
        <v>42898</v>
      </c>
      <c r="G141" s="207" t="str">
        <f t="shared" si="8"/>
        <v>201706</v>
      </c>
      <c r="H141" s="34" t="s">
        <v>22250</v>
      </c>
      <c r="I141" s="34" t="s">
        <v>22250</v>
      </c>
      <c r="J141" s="34" t="s">
        <v>22250</v>
      </c>
      <c r="K141" s="34"/>
    </row>
    <row r="142" spans="1:11" x14ac:dyDescent="0.25">
      <c r="A142" s="50" t="s">
        <v>21829</v>
      </c>
      <c r="B142" s="205" t="str">
        <f>VLOOKUP(A142,'Hồ sơ nhân viên'!$A$5:$B$273,2,0)</f>
        <v>01</v>
      </c>
      <c r="C142" s="205" t="str">
        <f>+VLOOKUP(A142,'Nhân sự phê duyệt'!$A$4:$D$262,2,0)</f>
        <v>Trần Ngọc Hạ</v>
      </c>
      <c r="D142" s="206">
        <v>42910</v>
      </c>
      <c r="E142" s="206" t="str">
        <f t="shared" si="7"/>
        <v>20170624</v>
      </c>
      <c r="F142" s="207">
        <v>42917</v>
      </c>
      <c r="G142" s="207" t="str">
        <f t="shared" si="8"/>
        <v>201707</v>
      </c>
      <c r="H142" s="34" t="s">
        <v>22250</v>
      </c>
      <c r="I142" s="34" t="s">
        <v>22250</v>
      </c>
      <c r="J142" s="34" t="s">
        <v>22250</v>
      </c>
      <c r="K142" s="34"/>
    </row>
    <row r="143" spans="1:11" x14ac:dyDescent="0.25">
      <c r="A143" s="50" t="s">
        <v>21830</v>
      </c>
      <c r="B143" s="205" t="str">
        <f>VLOOKUP(A143,'Hồ sơ nhân viên'!$A$5:$B$273,2,0)</f>
        <v>01</v>
      </c>
      <c r="C143" s="205" t="str">
        <f>+VLOOKUP(A143,'Nhân sự phê duyệt'!$A$4:$D$262,2,0)</f>
        <v>Nguyễn Thị Bạch Lê</v>
      </c>
      <c r="D143" s="206">
        <v>42919</v>
      </c>
      <c r="E143" s="206" t="str">
        <f t="shared" si="7"/>
        <v>20170703</v>
      </c>
      <c r="F143" s="207">
        <v>42856</v>
      </c>
      <c r="G143" s="207" t="str">
        <f t="shared" si="8"/>
        <v>201705</v>
      </c>
      <c r="H143" s="34" t="s">
        <v>22250</v>
      </c>
      <c r="I143" s="34" t="s">
        <v>22250</v>
      </c>
      <c r="J143" s="34" t="s">
        <v>22250</v>
      </c>
      <c r="K143" s="34"/>
    </row>
    <row r="144" spans="1:11" x14ac:dyDescent="0.25">
      <c r="A144" s="50" t="s">
        <v>21831</v>
      </c>
      <c r="B144" s="205" t="str">
        <f>VLOOKUP(A144,'Hồ sơ nhân viên'!$A$5:$B$273,2,0)</f>
        <v>01</v>
      </c>
      <c r="C144" s="205" t="str">
        <f>+VLOOKUP(A144,'Nhân sự phê duyệt'!$A$4:$D$262,2,0)</f>
        <v>Nguyễn Hoàng Oanh Vũ</v>
      </c>
      <c r="D144" s="206">
        <v>42919</v>
      </c>
      <c r="E144" s="206" t="str">
        <f t="shared" si="7"/>
        <v>20170703</v>
      </c>
      <c r="F144" s="207">
        <f t="shared" si="6"/>
        <v>42919</v>
      </c>
      <c r="G144" s="207" t="str">
        <f t="shared" si="8"/>
        <v>201707</v>
      </c>
      <c r="H144" s="34" t="s">
        <v>22250</v>
      </c>
      <c r="I144" s="34" t="s">
        <v>22250</v>
      </c>
      <c r="J144" s="34" t="s">
        <v>22250</v>
      </c>
      <c r="K144" s="34"/>
    </row>
    <row r="145" spans="1:11" x14ac:dyDescent="0.25">
      <c r="A145" s="50" t="s">
        <v>21832</v>
      </c>
      <c r="B145" s="205" t="str">
        <f>VLOOKUP(A145,'Hồ sơ nhân viên'!$A$5:$B$273,2,0)</f>
        <v>01</v>
      </c>
      <c r="C145" s="205" t="str">
        <f>+VLOOKUP(A145,'Nhân sự phê duyệt'!$A$4:$D$262,2,0)</f>
        <v>Đỗ Lưu Hiền</v>
      </c>
      <c r="D145" s="206">
        <v>42931</v>
      </c>
      <c r="E145" s="206" t="str">
        <f t="shared" si="7"/>
        <v>20170715</v>
      </c>
      <c r="F145" s="207">
        <f t="shared" si="6"/>
        <v>42931</v>
      </c>
      <c r="G145" s="207" t="str">
        <f t="shared" si="8"/>
        <v>201707</v>
      </c>
      <c r="H145" s="34" t="s">
        <v>22250</v>
      </c>
      <c r="I145" s="34" t="s">
        <v>22250</v>
      </c>
      <c r="J145" s="34" t="s">
        <v>22250</v>
      </c>
      <c r="K145" s="34"/>
    </row>
    <row r="146" spans="1:11" x14ac:dyDescent="0.25">
      <c r="A146" s="50" t="s">
        <v>21833</v>
      </c>
      <c r="B146" s="205" t="str">
        <f>VLOOKUP(A146,'Hồ sơ nhân viên'!$A$5:$B$273,2,0)</f>
        <v>01</v>
      </c>
      <c r="C146" s="205" t="str">
        <f>+VLOOKUP(A146,'Nhân sự phê duyệt'!$A$4:$D$262,2,0)</f>
        <v>Vũ Trung Huy</v>
      </c>
      <c r="D146" s="206">
        <v>42948</v>
      </c>
      <c r="E146" s="206" t="str">
        <f t="shared" si="7"/>
        <v>20170801</v>
      </c>
      <c r="F146" s="207">
        <f t="shared" si="6"/>
        <v>42948</v>
      </c>
      <c r="G146" s="207" t="str">
        <f t="shared" si="8"/>
        <v>201708</v>
      </c>
      <c r="H146" s="34" t="s">
        <v>22250</v>
      </c>
      <c r="I146" s="34" t="s">
        <v>22250</v>
      </c>
      <c r="J146" s="34" t="s">
        <v>22250</v>
      </c>
      <c r="K146" s="34"/>
    </row>
    <row r="147" spans="1:11" x14ac:dyDescent="0.25">
      <c r="A147" s="50" t="s">
        <v>21835</v>
      </c>
      <c r="B147" s="205" t="str">
        <f>VLOOKUP(A147,'Hồ sơ nhân viên'!$A$5:$B$273,2,0)</f>
        <v>01</v>
      </c>
      <c r="C147" s="205" t="str">
        <f>+VLOOKUP(A147,'Nhân sự phê duyệt'!$A$4:$D$262,2,0)</f>
        <v>Nguyễn Thị Phương Nam</v>
      </c>
      <c r="D147" s="206">
        <v>42973</v>
      </c>
      <c r="E147" s="206" t="str">
        <f t="shared" si="7"/>
        <v>20170826</v>
      </c>
      <c r="F147" s="207">
        <v>42979</v>
      </c>
      <c r="G147" s="207" t="str">
        <f t="shared" si="8"/>
        <v>201709</v>
      </c>
      <c r="H147" s="34" t="s">
        <v>22250</v>
      </c>
      <c r="I147" s="34" t="s">
        <v>22250</v>
      </c>
      <c r="J147" s="34" t="s">
        <v>22250</v>
      </c>
      <c r="K147" s="34"/>
    </row>
    <row r="148" spans="1:11" x14ac:dyDescent="0.25">
      <c r="A148" s="50" t="s">
        <v>21836</v>
      </c>
      <c r="B148" s="205" t="str">
        <f>VLOOKUP(A148,'Hồ sơ nhân viên'!$A$5:$B$273,2,0)</f>
        <v>01</v>
      </c>
      <c r="C148" s="205" t="str">
        <f>+VLOOKUP(A148,'Nhân sự phê duyệt'!$A$4:$D$262,2,0)</f>
        <v>Lê Thanh Uyên</v>
      </c>
      <c r="D148" s="206">
        <v>42981</v>
      </c>
      <c r="E148" s="206" t="str">
        <f t="shared" si="7"/>
        <v>20170903</v>
      </c>
      <c r="F148" s="207">
        <f t="shared" si="6"/>
        <v>42981</v>
      </c>
      <c r="G148" s="207" t="str">
        <f t="shared" si="8"/>
        <v>201709</v>
      </c>
      <c r="H148" s="34" t="s">
        <v>22250</v>
      </c>
      <c r="I148" s="34" t="s">
        <v>22250</v>
      </c>
      <c r="J148" s="34" t="s">
        <v>22250</v>
      </c>
      <c r="K148" s="34"/>
    </row>
    <row r="149" spans="1:11" x14ac:dyDescent="0.25">
      <c r="A149" s="50" t="s">
        <v>21837</v>
      </c>
      <c r="B149" s="205" t="str">
        <f>VLOOKUP(A149,'Hồ sơ nhân viên'!$A$5:$B$273,2,0)</f>
        <v>01</v>
      </c>
      <c r="C149" s="205" t="str">
        <f>+VLOOKUP(A149,'Nhân sự phê duyệt'!$A$4:$D$262,2,0)</f>
        <v>Lê Diệu Huyền</v>
      </c>
      <c r="D149" s="206">
        <v>42988</v>
      </c>
      <c r="E149" s="206" t="str">
        <f t="shared" si="7"/>
        <v>20170910</v>
      </c>
      <c r="F149" s="207">
        <f t="shared" si="6"/>
        <v>42988</v>
      </c>
      <c r="G149" s="207" t="str">
        <f t="shared" si="8"/>
        <v>201709</v>
      </c>
      <c r="H149" s="34" t="s">
        <v>22250</v>
      </c>
      <c r="I149" s="34" t="s">
        <v>22250</v>
      </c>
      <c r="J149" s="34" t="s">
        <v>22250</v>
      </c>
      <c r="K149" s="34"/>
    </row>
    <row r="150" spans="1:11" x14ac:dyDescent="0.25">
      <c r="A150" s="50" t="s">
        <v>21838</v>
      </c>
      <c r="B150" s="205" t="str">
        <f>VLOOKUP(A150,'Hồ sơ nhân viên'!$A$5:$B$273,2,0)</f>
        <v>01</v>
      </c>
      <c r="C150" s="205" t="str">
        <f>+VLOOKUP(A150,'Nhân sự phê duyệt'!$A$4:$D$262,2,0)</f>
        <v>Hà Thị Khánh Vy</v>
      </c>
      <c r="D150" s="206">
        <v>42988</v>
      </c>
      <c r="E150" s="206" t="str">
        <f t="shared" si="7"/>
        <v>20170910</v>
      </c>
      <c r="F150" s="207">
        <f t="shared" si="6"/>
        <v>42988</v>
      </c>
      <c r="G150" s="207" t="str">
        <f t="shared" si="8"/>
        <v>201709</v>
      </c>
      <c r="H150" s="34" t="s">
        <v>22250</v>
      </c>
      <c r="I150" s="34" t="s">
        <v>22250</v>
      </c>
      <c r="J150" s="34" t="s">
        <v>22250</v>
      </c>
      <c r="K150" s="34"/>
    </row>
    <row r="151" spans="1:11" x14ac:dyDescent="0.25">
      <c r="A151" s="50" t="s">
        <v>21839</v>
      </c>
      <c r="B151" s="205" t="str">
        <f>VLOOKUP(A151,'Hồ sơ nhân viên'!$A$5:$B$273,2,0)</f>
        <v>01</v>
      </c>
      <c r="C151" s="205" t="str">
        <f>+VLOOKUP(A151,'Nhân sự phê duyệt'!$A$4:$D$262,2,0)</f>
        <v>Lê Nguyễn Đình Tân</v>
      </c>
      <c r="D151" s="206">
        <v>43023</v>
      </c>
      <c r="E151" s="206" t="str">
        <f t="shared" si="7"/>
        <v>20171015</v>
      </c>
      <c r="F151" s="207">
        <v>42979</v>
      </c>
      <c r="G151" s="207" t="str">
        <f t="shared" si="8"/>
        <v>201709</v>
      </c>
      <c r="H151" s="34" t="s">
        <v>22250</v>
      </c>
      <c r="I151" s="34" t="s">
        <v>22250</v>
      </c>
      <c r="J151" s="34" t="s">
        <v>22250</v>
      </c>
      <c r="K151" s="34"/>
    </row>
    <row r="152" spans="1:11" x14ac:dyDescent="0.25">
      <c r="A152" s="50" t="s">
        <v>21840</v>
      </c>
      <c r="B152" s="205" t="str">
        <f>VLOOKUP(A152,'Hồ sơ nhân viên'!$A$5:$B$273,2,0)</f>
        <v>01</v>
      </c>
      <c r="C152" s="205" t="str">
        <f>+VLOOKUP(A152,'Nhân sự phê duyệt'!$A$4:$D$262,2,0)</f>
        <v>Lê Thị Vân</v>
      </c>
      <c r="D152" s="206">
        <v>43044</v>
      </c>
      <c r="E152" s="206" t="str">
        <f t="shared" si="7"/>
        <v>20171105</v>
      </c>
      <c r="F152" s="207">
        <f t="shared" si="6"/>
        <v>43044</v>
      </c>
      <c r="G152" s="207" t="str">
        <f t="shared" si="8"/>
        <v>201711</v>
      </c>
      <c r="H152" s="34" t="s">
        <v>22250</v>
      </c>
      <c r="I152" s="34" t="s">
        <v>22250</v>
      </c>
      <c r="J152" s="34" t="s">
        <v>22250</v>
      </c>
      <c r="K152" s="34"/>
    </row>
    <row r="153" spans="1:11" x14ac:dyDescent="0.25">
      <c r="A153" s="50" t="s">
        <v>21841</v>
      </c>
      <c r="B153" s="205" t="str">
        <f>VLOOKUP(A153,'Hồ sơ nhân viên'!$A$5:$B$273,2,0)</f>
        <v>01</v>
      </c>
      <c r="C153" s="205" t="str">
        <f>+VLOOKUP(A153,'Nhân sự phê duyệt'!$A$4:$D$262,2,0)</f>
        <v>Bùi Thanh Sơn</v>
      </c>
      <c r="D153" s="206">
        <v>43044</v>
      </c>
      <c r="E153" s="206" t="str">
        <f t="shared" si="7"/>
        <v>20171105</v>
      </c>
      <c r="F153" s="207">
        <f t="shared" si="6"/>
        <v>43044</v>
      </c>
      <c r="G153" s="207" t="str">
        <f t="shared" si="8"/>
        <v>201711</v>
      </c>
      <c r="H153" s="34" t="s">
        <v>22250</v>
      </c>
      <c r="I153" s="34" t="s">
        <v>22250</v>
      </c>
      <c r="J153" s="34" t="s">
        <v>22250</v>
      </c>
      <c r="K153" s="34"/>
    </row>
    <row r="154" spans="1:11" x14ac:dyDescent="0.25">
      <c r="A154" s="50" t="s">
        <v>21842</v>
      </c>
      <c r="B154" s="205" t="str">
        <f>VLOOKUP(A154,'Hồ sơ nhân viên'!$A$5:$B$273,2,0)</f>
        <v>01</v>
      </c>
      <c r="C154" s="205" t="str">
        <f>+VLOOKUP(A154,'Nhân sự phê duyệt'!$A$4:$D$262,2,0)</f>
        <v>Phan Thị Quỳnh Như</v>
      </c>
      <c r="D154" s="206">
        <v>43054</v>
      </c>
      <c r="E154" s="206" t="str">
        <f t="shared" si="7"/>
        <v>20171115</v>
      </c>
      <c r="F154" s="207">
        <f t="shared" si="6"/>
        <v>43054</v>
      </c>
      <c r="G154" s="207" t="str">
        <f t="shared" si="8"/>
        <v>201711</v>
      </c>
      <c r="H154" s="34" t="s">
        <v>22250</v>
      </c>
      <c r="I154" s="34" t="s">
        <v>22250</v>
      </c>
      <c r="J154" s="34" t="s">
        <v>22250</v>
      </c>
      <c r="K154" s="34"/>
    </row>
    <row r="155" spans="1:11" x14ac:dyDescent="0.25">
      <c r="A155" s="50" t="s">
        <v>21657</v>
      </c>
      <c r="B155" s="205" t="str">
        <f>VLOOKUP(A155,'Hồ sơ nhân viên'!$A$5:$B$273,2,0)</f>
        <v>01</v>
      </c>
      <c r="C155" s="205" t="str">
        <f>+VLOOKUP(A155,'Nhân sự phê duyệt'!$A$4:$D$262,2,0)</f>
        <v>Lê Hoài Nam</v>
      </c>
      <c r="D155" s="206">
        <v>42491</v>
      </c>
      <c r="E155" s="206" t="str">
        <f t="shared" si="7"/>
        <v>20160501</v>
      </c>
      <c r="F155" s="207">
        <f t="shared" si="6"/>
        <v>42491</v>
      </c>
      <c r="G155" s="207" t="str">
        <f t="shared" si="8"/>
        <v>201605</v>
      </c>
      <c r="H155" s="34" t="s">
        <v>22250</v>
      </c>
      <c r="I155" s="34" t="s">
        <v>22250</v>
      </c>
      <c r="J155" s="34" t="s">
        <v>22250</v>
      </c>
      <c r="K155" s="34"/>
    </row>
    <row r="156" spans="1:11" x14ac:dyDescent="0.25">
      <c r="A156" s="50" t="s">
        <v>21660</v>
      </c>
      <c r="B156" s="205" t="str">
        <f>VLOOKUP(A156,'Hồ sơ nhân viên'!$A$5:$B$273,2,0)</f>
        <v>01</v>
      </c>
      <c r="C156" s="205" t="str">
        <f>+VLOOKUP(A156,'Nhân sự phê duyệt'!$A$4:$D$262,2,0)</f>
        <v>Phạm Thị Mai Hương</v>
      </c>
      <c r="D156" s="206">
        <v>42248</v>
      </c>
      <c r="E156" s="206" t="str">
        <f t="shared" si="7"/>
        <v>20150901</v>
      </c>
      <c r="F156" s="207">
        <f t="shared" si="6"/>
        <v>42248</v>
      </c>
      <c r="G156" s="207" t="str">
        <f t="shared" si="8"/>
        <v>201509</v>
      </c>
      <c r="H156" s="34" t="s">
        <v>22250</v>
      </c>
      <c r="I156" s="34" t="s">
        <v>22250</v>
      </c>
      <c r="J156" s="34" t="s">
        <v>22250</v>
      </c>
      <c r="K156" s="34"/>
    </row>
    <row r="157" spans="1:11" x14ac:dyDescent="0.25">
      <c r="A157" s="50" t="s">
        <v>21662</v>
      </c>
      <c r="B157" s="205" t="str">
        <f>VLOOKUP(A157,'Hồ sơ nhân viên'!$A$5:$B$273,2,0)</f>
        <v>02</v>
      </c>
      <c r="C157" s="205" t="str">
        <f>+VLOOKUP(A157,'Nhân sự phê duyệt'!$A$4:$D$262,2,0)</f>
        <v>Võ Quốc Đạt</v>
      </c>
      <c r="D157" s="206">
        <v>42522</v>
      </c>
      <c r="E157" s="206" t="str">
        <f t="shared" si="7"/>
        <v>20160601</v>
      </c>
      <c r="F157" s="207">
        <f t="shared" si="6"/>
        <v>42522</v>
      </c>
      <c r="G157" s="207" t="str">
        <f t="shared" si="8"/>
        <v>201606</v>
      </c>
      <c r="H157" s="34" t="s">
        <v>22250</v>
      </c>
      <c r="I157" s="34" t="s">
        <v>22250</v>
      </c>
      <c r="J157" s="34" t="s">
        <v>22250</v>
      </c>
      <c r="K157" s="34"/>
    </row>
    <row r="158" spans="1:11" x14ac:dyDescent="0.25">
      <c r="A158" s="50" t="s">
        <v>21666</v>
      </c>
      <c r="B158" s="205" t="str">
        <f>VLOOKUP(A158,'Hồ sơ nhân viên'!$A$5:$B$273,2,0)</f>
        <v>02</v>
      </c>
      <c r="C158" s="205" t="str">
        <f>+VLOOKUP(A158,'Nhân sự phê duyệt'!$A$4:$D$262,2,0)</f>
        <v>Phạm Tuấn Minh</v>
      </c>
      <c r="D158" s="206">
        <v>42007</v>
      </c>
      <c r="E158" s="206" t="str">
        <f t="shared" si="7"/>
        <v>20150103</v>
      </c>
      <c r="F158" s="207">
        <f t="shared" si="6"/>
        <v>42007</v>
      </c>
      <c r="G158" s="207" t="str">
        <f t="shared" si="8"/>
        <v>201501</v>
      </c>
      <c r="H158" s="34" t="s">
        <v>22250</v>
      </c>
      <c r="I158" s="34" t="s">
        <v>22250</v>
      </c>
      <c r="J158" s="34" t="s">
        <v>22250</v>
      </c>
      <c r="K158" s="34"/>
    </row>
    <row r="159" spans="1:11" x14ac:dyDescent="0.25">
      <c r="A159" s="50">
        <v>171001</v>
      </c>
      <c r="B159" s="205" t="e">
        <f>VLOOKUP(A159,'Hồ sơ nhân viên'!$A$5:$B$273,2,0)</f>
        <v>#N/A</v>
      </c>
      <c r="C159" s="205" t="str">
        <f>+VLOOKUP(A159,'Nhân sự phê duyệt'!$A$4:$D$262,2,0)</f>
        <v>Vũ Mạnh Hà</v>
      </c>
      <c r="D159" s="206">
        <v>43010</v>
      </c>
      <c r="E159" s="206" t="str">
        <f t="shared" si="7"/>
        <v>20171002</v>
      </c>
      <c r="F159" s="207">
        <f t="shared" si="6"/>
        <v>43010</v>
      </c>
      <c r="G159" s="207" t="str">
        <f t="shared" si="8"/>
        <v>201710</v>
      </c>
      <c r="H159" s="34" t="s">
        <v>22250</v>
      </c>
      <c r="I159" s="34" t="s">
        <v>22250</v>
      </c>
      <c r="J159" s="34" t="s">
        <v>22250</v>
      </c>
      <c r="K159" s="34"/>
    </row>
    <row r="160" spans="1:11" x14ac:dyDescent="0.25">
      <c r="A160" s="50" t="s">
        <v>21669</v>
      </c>
      <c r="B160" s="205" t="str">
        <f>VLOOKUP(A160,'Hồ sơ nhân viên'!$A$5:$B$273,2,0)</f>
        <v>02</v>
      </c>
      <c r="C160" s="205" t="str">
        <f>+VLOOKUP(A160,'Nhân sự phê duyệt'!$A$4:$D$262,2,0)</f>
        <v>Nguyễn Thị Quỳnh Nga</v>
      </c>
      <c r="D160" s="206">
        <v>42370</v>
      </c>
      <c r="E160" s="206" t="str">
        <f t="shared" si="7"/>
        <v>20160101</v>
      </c>
      <c r="F160" s="207">
        <f t="shared" si="6"/>
        <v>42370</v>
      </c>
      <c r="G160" s="207" t="str">
        <f t="shared" si="8"/>
        <v>201601</v>
      </c>
      <c r="H160" s="34" t="s">
        <v>22250</v>
      </c>
      <c r="I160" s="34" t="s">
        <v>22250</v>
      </c>
      <c r="J160" s="34" t="s">
        <v>22250</v>
      </c>
      <c r="K160" s="34"/>
    </row>
    <row r="161" spans="1:11" x14ac:dyDescent="0.25">
      <c r="A161" s="50">
        <v>160501</v>
      </c>
      <c r="B161" s="205" t="e">
        <f>VLOOKUP(A161,'Hồ sơ nhân viên'!$A$5:$B$273,2,0)</f>
        <v>#N/A</v>
      </c>
      <c r="C161" s="205" t="str">
        <f>+VLOOKUP(A161,'Nhân sự phê duyệt'!$A$4:$D$262,2,0)</f>
        <v>Hoàng Thị Duyên</v>
      </c>
      <c r="D161" s="206">
        <v>42560</v>
      </c>
      <c r="E161" s="206" t="str">
        <f t="shared" si="7"/>
        <v>20160709</v>
      </c>
      <c r="F161" s="207">
        <f t="shared" si="6"/>
        <v>42560</v>
      </c>
      <c r="G161" s="207" t="str">
        <f t="shared" si="8"/>
        <v>201607</v>
      </c>
      <c r="H161" s="34" t="s">
        <v>22250</v>
      </c>
      <c r="I161" s="34" t="s">
        <v>22250</v>
      </c>
      <c r="J161" s="34" t="s">
        <v>22250</v>
      </c>
      <c r="K161" s="34"/>
    </row>
    <row r="162" spans="1:11" x14ac:dyDescent="0.25">
      <c r="A162" s="50">
        <v>160707</v>
      </c>
      <c r="B162" s="205" t="e">
        <f>VLOOKUP(A162,'Hồ sơ nhân viên'!$A$5:$B$273,2,0)</f>
        <v>#N/A</v>
      </c>
      <c r="C162" s="205" t="str">
        <f>+VLOOKUP(A162,'Nhân sự phê duyệt'!$A$4:$D$262,2,0)</f>
        <v>Trần Thị Thái Bình</v>
      </c>
      <c r="D162" s="206">
        <v>42617</v>
      </c>
      <c r="E162" s="206" t="str">
        <f t="shared" si="7"/>
        <v>20160904</v>
      </c>
      <c r="F162" s="207">
        <f t="shared" si="6"/>
        <v>42617</v>
      </c>
      <c r="G162" s="207" t="str">
        <f t="shared" si="8"/>
        <v>201609</v>
      </c>
      <c r="H162" s="34" t="s">
        <v>22250</v>
      </c>
      <c r="I162" s="34" t="s">
        <v>22250</v>
      </c>
      <c r="J162" s="34" t="s">
        <v>22250</v>
      </c>
      <c r="K162" s="34"/>
    </row>
    <row r="163" spans="1:11" x14ac:dyDescent="0.25">
      <c r="A163" s="50">
        <v>160706</v>
      </c>
      <c r="B163" s="205" t="e">
        <f>VLOOKUP(A163,'Hồ sơ nhân viên'!$A$5:$B$273,2,0)</f>
        <v>#N/A</v>
      </c>
      <c r="C163" s="205" t="str">
        <f>+VLOOKUP(A163,'Nhân sự phê duyệt'!$A$4:$D$262,2,0)</f>
        <v>Hoàng Thị Thùy Linh</v>
      </c>
      <c r="D163" s="206">
        <v>42617</v>
      </c>
      <c r="E163" s="206" t="str">
        <f t="shared" si="7"/>
        <v>20160904</v>
      </c>
      <c r="F163" s="207">
        <f t="shared" si="6"/>
        <v>42617</v>
      </c>
      <c r="G163" s="207" t="str">
        <f t="shared" si="8"/>
        <v>201609</v>
      </c>
      <c r="H163" s="34" t="s">
        <v>22250</v>
      </c>
      <c r="I163" s="34" t="s">
        <v>22250</v>
      </c>
      <c r="J163" s="34" t="s">
        <v>22250</v>
      </c>
      <c r="K163" s="34"/>
    </row>
    <row r="164" spans="1:11" x14ac:dyDescent="0.25">
      <c r="A164" s="50">
        <v>160903</v>
      </c>
      <c r="B164" s="205" t="e">
        <f>VLOOKUP(A164,'Hồ sơ nhân viên'!$A$5:$B$273,2,0)</f>
        <v>#N/A</v>
      </c>
      <c r="C164" s="205" t="str">
        <f>+VLOOKUP(A164,'Nhân sự phê duyệt'!$A$4:$D$262,2,0)</f>
        <v>Nguyễn Khắc Hưng</v>
      </c>
      <c r="D164" s="206">
        <v>42675</v>
      </c>
      <c r="E164" s="206" t="str">
        <f t="shared" si="7"/>
        <v>20161101</v>
      </c>
      <c r="F164" s="207">
        <f t="shared" si="6"/>
        <v>42675</v>
      </c>
      <c r="G164" s="207" t="str">
        <f t="shared" si="8"/>
        <v>201611</v>
      </c>
      <c r="H164" s="34" t="s">
        <v>22250</v>
      </c>
      <c r="I164" s="34" t="s">
        <v>22250</v>
      </c>
      <c r="J164" s="34" t="s">
        <v>22250</v>
      </c>
      <c r="K164" s="34"/>
    </row>
    <row r="165" spans="1:11" x14ac:dyDescent="0.25">
      <c r="A165" s="50">
        <v>160907</v>
      </c>
      <c r="B165" s="205" t="e">
        <f>VLOOKUP(A165,'Hồ sơ nhân viên'!$A$5:$B$273,2,0)</f>
        <v>#N/A</v>
      </c>
      <c r="C165" s="205" t="str">
        <f>+VLOOKUP(A165,'Nhân sự phê duyệt'!$A$4:$D$262,2,0)</f>
        <v>Trần Thị Oanh</v>
      </c>
      <c r="D165" s="206">
        <v>42767</v>
      </c>
      <c r="E165" s="206" t="str">
        <f t="shared" si="7"/>
        <v>20170201</v>
      </c>
      <c r="F165" s="207">
        <f t="shared" si="6"/>
        <v>42767</v>
      </c>
      <c r="G165" s="207" t="str">
        <f t="shared" si="8"/>
        <v>201702</v>
      </c>
      <c r="H165" s="34" t="s">
        <v>22250</v>
      </c>
      <c r="I165" s="34" t="s">
        <v>22250</v>
      </c>
      <c r="J165" s="34" t="s">
        <v>22250</v>
      </c>
      <c r="K165" s="34"/>
    </row>
    <row r="166" spans="1:11" x14ac:dyDescent="0.25">
      <c r="A166" s="50" t="s">
        <v>21677</v>
      </c>
      <c r="B166" s="205" t="e">
        <f>VLOOKUP(A166,'Hồ sơ nhân viên'!$A$5:$B$273,2,0)</f>
        <v>#N/A</v>
      </c>
      <c r="C166" s="205" t="str">
        <f>+VLOOKUP(A166,'Nhân sự phê duyệt'!$A$4:$D$262,2,0)</f>
        <v>Trần Thị Huế</v>
      </c>
      <c r="D166" s="206">
        <v>42780</v>
      </c>
      <c r="E166" s="206" t="str">
        <f t="shared" si="7"/>
        <v>20170214</v>
      </c>
      <c r="F166" s="207">
        <f t="shared" si="6"/>
        <v>42780</v>
      </c>
      <c r="G166" s="207" t="str">
        <f t="shared" si="8"/>
        <v>201702</v>
      </c>
      <c r="H166" s="34" t="s">
        <v>22250</v>
      </c>
      <c r="I166" s="34" t="s">
        <v>22250</v>
      </c>
      <c r="J166" s="34" t="s">
        <v>22250</v>
      </c>
      <c r="K166" s="34"/>
    </row>
    <row r="167" spans="1:11" x14ac:dyDescent="0.25">
      <c r="A167" s="50" t="s">
        <v>21679</v>
      </c>
      <c r="B167" s="205" t="e">
        <f>VLOOKUP(A167,'Hồ sơ nhân viên'!$A$5:$B$273,2,0)</f>
        <v>#N/A</v>
      </c>
      <c r="C167" s="205" t="str">
        <f>+VLOOKUP(A167,'Nhân sự phê duyệt'!$A$4:$D$262,2,0)</f>
        <v>Ngô Diệu Thanh</v>
      </c>
      <c r="D167" s="206">
        <v>42795</v>
      </c>
      <c r="E167" s="206" t="str">
        <f t="shared" si="7"/>
        <v>20170301</v>
      </c>
      <c r="F167" s="207">
        <f t="shared" si="6"/>
        <v>42795</v>
      </c>
      <c r="G167" s="207" t="str">
        <f t="shared" si="8"/>
        <v>201703</v>
      </c>
      <c r="H167" s="34" t="s">
        <v>22250</v>
      </c>
      <c r="I167" s="34" t="s">
        <v>22250</v>
      </c>
      <c r="J167" s="34" t="s">
        <v>22250</v>
      </c>
      <c r="K167" s="34"/>
    </row>
    <row r="168" spans="1:11" x14ac:dyDescent="0.25">
      <c r="A168" s="50">
        <v>170307</v>
      </c>
      <c r="B168" s="205" t="e">
        <f>VLOOKUP(A168,'Hồ sơ nhân viên'!$A$5:$B$273,2,0)</f>
        <v>#N/A</v>
      </c>
      <c r="C168" s="205" t="str">
        <f>+VLOOKUP(A168,'Nhân sự phê duyệt'!$A$4:$D$262,2,0)</f>
        <v>Phạm Đức Phúc</v>
      </c>
      <c r="D168" s="206">
        <v>42856</v>
      </c>
      <c r="E168" s="206" t="str">
        <f t="shared" si="7"/>
        <v>20170501</v>
      </c>
      <c r="F168" s="207">
        <f t="shared" si="6"/>
        <v>42856</v>
      </c>
      <c r="G168" s="207" t="str">
        <f t="shared" si="8"/>
        <v>201705</v>
      </c>
      <c r="H168" s="34" t="s">
        <v>22250</v>
      </c>
      <c r="I168" s="34" t="s">
        <v>22250</v>
      </c>
      <c r="J168" s="34" t="s">
        <v>22250</v>
      </c>
      <c r="K168" s="34"/>
    </row>
    <row r="169" spans="1:11" x14ac:dyDescent="0.25">
      <c r="A169" s="50">
        <v>170308</v>
      </c>
      <c r="B169" s="205" t="e">
        <f>VLOOKUP(A169,'Hồ sơ nhân viên'!$A$5:$B$273,2,0)</f>
        <v>#N/A</v>
      </c>
      <c r="C169" s="205" t="str">
        <f>+VLOOKUP(A169,'Nhân sự phê duyệt'!$A$4:$D$262,2,0)</f>
        <v>Nguyễn Ngọc Thanh Tú</v>
      </c>
      <c r="D169" s="206">
        <v>42868</v>
      </c>
      <c r="E169" s="206" t="str">
        <f t="shared" si="7"/>
        <v>20170513</v>
      </c>
      <c r="F169" s="207">
        <f t="shared" si="6"/>
        <v>42868</v>
      </c>
      <c r="G169" s="207" t="str">
        <f t="shared" si="8"/>
        <v>201705</v>
      </c>
      <c r="H169" s="34" t="s">
        <v>22250</v>
      </c>
      <c r="I169" s="34" t="s">
        <v>22250</v>
      </c>
      <c r="J169" s="34" t="s">
        <v>22250</v>
      </c>
      <c r="K169" s="34"/>
    </row>
    <row r="170" spans="1:11" x14ac:dyDescent="0.25">
      <c r="A170" s="50">
        <v>170407</v>
      </c>
      <c r="B170" s="205" t="e">
        <f>VLOOKUP(A170,'Hồ sơ nhân viên'!$A$5:$B$273,2,0)</f>
        <v>#N/A</v>
      </c>
      <c r="C170" s="205" t="str">
        <f>+VLOOKUP(A170,'Nhân sự phê duyệt'!$A$4:$D$262,2,0)</f>
        <v>Nguyễn Thanh Tùng</v>
      </c>
      <c r="D170" s="206">
        <v>42896</v>
      </c>
      <c r="E170" s="206" t="str">
        <f t="shared" si="7"/>
        <v>20170610</v>
      </c>
      <c r="F170" s="207">
        <f t="shared" si="6"/>
        <v>42896</v>
      </c>
      <c r="G170" s="207" t="str">
        <f t="shared" si="8"/>
        <v>201706</v>
      </c>
      <c r="H170" s="34" t="s">
        <v>22250</v>
      </c>
      <c r="I170" s="34" t="s">
        <v>22250</v>
      </c>
      <c r="J170" s="34" t="s">
        <v>22250</v>
      </c>
      <c r="K170" s="34"/>
    </row>
    <row r="171" spans="1:11" x14ac:dyDescent="0.25">
      <c r="A171" s="50">
        <v>170408</v>
      </c>
      <c r="B171" s="205" t="e">
        <f>VLOOKUP(A171,'Hồ sơ nhân viên'!$A$5:$B$273,2,0)</f>
        <v>#N/A</v>
      </c>
      <c r="C171" s="205" t="str">
        <f>+VLOOKUP(A171,'Nhân sự phê duyệt'!$A$4:$D$262,2,0)</f>
        <v>Lê Thùy Linh</v>
      </c>
      <c r="D171" s="206">
        <v>42896</v>
      </c>
      <c r="E171" s="206" t="str">
        <f t="shared" si="7"/>
        <v>20170610</v>
      </c>
      <c r="F171" s="207">
        <f t="shared" si="6"/>
        <v>42896</v>
      </c>
      <c r="G171" s="207" t="str">
        <f t="shared" si="8"/>
        <v>201706</v>
      </c>
      <c r="H171" s="34" t="s">
        <v>22250</v>
      </c>
      <c r="I171" s="34" t="s">
        <v>22250</v>
      </c>
      <c r="J171" s="34" t="s">
        <v>22250</v>
      </c>
      <c r="K171" s="34"/>
    </row>
    <row r="172" spans="1:11" x14ac:dyDescent="0.25">
      <c r="A172" s="50">
        <v>170409</v>
      </c>
      <c r="B172" s="205" t="e">
        <f>VLOOKUP(A172,'Hồ sơ nhân viên'!$A$5:$B$273,2,0)</f>
        <v>#N/A</v>
      </c>
      <c r="C172" s="205" t="str">
        <f>+VLOOKUP(A172,'Nhân sự phê duyệt'!$A$4:$D$262,2,0)</f>
        <v>Phạm Minh Lâm</v>
      </c>
      <c r="D172" s="206">
        <v>42896</v>
      </c>
      <c r="E172" s="206" t="str">
        <f t="shared" si="7"/>
        <v>20170610</v>
      </c>
      <c r="F172" s="207">
        <f t="shared" si="6"/>
        <v>42896</v>
      </c>
      <c r="G172" s="207" t="str">
        <f t="shared" si="8"/>
        <v>201706</v>
      </c>
      <c r="H172" s="34" t="s">
        <v>22250</v>
      </c>
      <c r="I172" s="34" t="s">
        <v>22250</v>
      </c>
      <c r="J172" s="34" t="s">
        <v>22250</v>
      </c>
      <c r="K172" s="34"/>
    </row>
    <row r="173" spans="1:11" x14ac:dyDescent="0.25">
      <c r="A173" s="50" t="s">
        <v>23428</v>
      </c>
      <c r="B173" s="205" t="str">
        <f>VLOOKUP(A173,'Hồ sơ nhân viên'!$A$5:$B$273,2,0)</f>
        <v>01</v>
      </c>
      <c r="C173" s="205" t="str">
        <f>+VLOOKUP(A173,'Nhân sự phê duyệt'!$A$4:$D$262,2,0)</f>
        <v>Trần Thị Mỹ Linh</v>
      </c>
      <c r="D173" s="206">
        <v>42525</v>
      </c>
      <c r="E173" s="206" t="str">
        <f t="shared" si="7"/>
        <v>20160604</v>
      </c>
      <c r="F173" s="207">
        <f t="shared" si="6"/>
        <v>42525</v>
      </c>
      <c r="G173" s="207" t="str">
        <f t="shared" si="8"/>
        <v>201606</v>
      </c>
      <c r="H173" s="34" t="s">
        <v>22250</v>
      </c>
      <c r="I173" s="34" t="s">
        <v>22250</v>
      </c>
      <c r="J173" s="34" t="s">
        <v>22250</v>
      </c>
      <c r="K173" s="34"/>
    </row>
    <row r="174" spans="1:11" x14ac:dyDescent="0.25">
      <c r="A174" s="50" t="s">
        <v>23382</v>
      </c>
      <c r="B174" s="205" t="str">
        <f>VLOOKUP(A174,'Hồ sơ nhân viên'!$A$5:$B$273,2,0)</f>
        <v>01</v>
      </c>
      <c r="C174" s="205" t="str">
        <f>+VLOOKUP(A174,'Nhân sự phê duyệt'!$A$4:$D$262,2,0)</f>
        <v>Nguyễn Văn Phụng</v>
      </c>
      <c r="D174" s="206">
        <v>42658</v>
      </c>
      <c r="E174" s="206" t="str">
        <f t="shared" si="7"/>
        <v>20161015</v>
      </c>
      <c r="F174" s="207">
        <f t="shared" si="6"/>
        <v>42658</v>
      </c>
      <c r="G174" s="207" t="str">
        <f t="shared" si="8"/>
        <v>201610</v>
      </c>
      <c r="H174" s="34" t="s">
        <v>22250</v>
      </c>
      <c r="I174" s="34" t="s">
        <v>22250</v>
      </c>
      <c r="J174" s="34" t="s">
        <v>22250</v>
      </c>
      <c r="K174" s="34"/>
    </row>
    <row r="175" spans="1:11" x14ac:dyDescent="0.25">
      <c r="A175" s="50" t="s">
        <v>23032</v>
      </c>
      <c r="B175" s="205" t="str">
        <f>VLOOKUP(A175,'Hồ sơ nhân viên'!$A$5:$B$273,2,0)</f>
        <v>01</v>
      </c>
      <c r="C175" s="205" t="str">
        <f>+VLOOKUP(A175,'Nhân sự phê duyệt'!$A$4:$D$262,2,0)</f>
        <v>Teo Peoh Huat</v>
      </c>
      <c r="D175" s="206">
        <v>0</v>
      </c>
      <c r="E175" s="206" t="str">
        <f t="shared" si="7"/>
        <v>19000100</v>
      </c>
      <c r="F175" s="207">
        <f t="shared" si="6"/>
        <v>0</v>
      </c>
      <c r="G175" s="207" t="str">
        <f t="shared" si="8"/>
        <v>190001</v>
      </c>
      <c r="H175" s="34" t="s">
        <v>22250</v>
      </c>
      <c r="I175" s="34" t="s">
        <v>22250</v>
      </c>
      <c r="J175" s="34" t="s">
        <v>22250</v>
      </c>
      <c r="K175" s="34"/>
    </row>
    <row r="176" spans="1:11" x14ac:dyDescent="0.25">
      <c r="A176" s="50" t="s">
        <v>23046</v>
      </c>
      <c r="B176" s="205" t="str">
        <f>VLOOKUP(A176,'Hồ sơ nhân viên'!$A$5:$B$273,2,0)</f>
        <v>01</v>
      </c>
      <c r="C176" s="205" t="str">
        <f>+VLOOKUP(A176,'Nhân sự phê duyệt'!$A$4:$D$262,2,0)</f>
        <v>Hà Thành Tổ</v>
      </c>
      <c r="D176" s="206">
        <v>42126</v>
      </c>
      <c r="E176" s="206" t="str">
        <f t="shared" si="7"/>
        <v>20150502</v>
      </c>
      <c r="F176" s="207">
        <f t="shared" si="6"/>
        <v>42126</v>
      </c>
      <c r="G176" s="207" t="str">
        <f t="shared" si="8"/>
        <v>201505</v>
      </c>
      <c r="H176" s="34" t="s">
        <v>22250</v>
      </c>
      <c r="I176" s="34" t="s">
        <v>22250</v>
      </c>
      <c r="J176" s="34" t="s">
        <v>22250</v>
      </c>
      <c r="K176" s="34"/>
    </row>
    <row r="177" spans="1:11" x14ac:dyDescent="0.25">
      <c r="A177" s="50" t="s">
        <v>23069</v>
      </c>
      <c r="B177" s="205" t="str">
        <f>VLOOKUP(A177,'Hồ sơ nhân viên'!$A$5:$B$273,2,0)</f>
        <v>01</v>
      </c>
      <c r="C177" s="205" t="str">
        <f>+VLOOKUP(A177,'Nhân sự phê duyệt'!$A$4:$D$262,2,0)</f>
        <v>Trần Thu Thảo</v>
      </c>
      <c r="D177" s="206">
        <v>41244</v>
      </c>
      <c r="E177" s="206" t="str">
        <f t="shared" si="7"/>
        <v>20121201</v>
      </c>
      <c r="F177" s="207">
        <f t="shared" si="6"/>
        <v>41244</v>
      </c>
      <c r="G177" s="207" t="str">
        <f t="shared" si="8"/>
        <v>201212</v>
      </c>
      <c r="H177" s="34" t="s">
        <v>22250</v>
      </c>
      <c r="I177" s="34" t="s">
        <v>22250</v>
      </c>
      <c r="J177" s="34" t="s">
        <v>22250</v>
      </c>
      <c r="K177" s="34"/>
    </row>
    <row r="178" spans="1:11" x14ac:dyDescent="0.25">
      <c r="A178" s="50" t="s">
        <v>23074</v>
      </c>
      <c r="B178" s="205" t="str">
        <f>VLOOKUP(A178,'Hồ sơ nhân viên'!$A$5:$B$273,2,0)</f>
        <v>01</v>
      </c>
      <c r="C178" s="205" t="str">
        <f>+VLOOKUP(A178,'Nhân sự phê duyệt'!$A$4:$D$262,2,0)</f>
        <v>Phạm Quỳnh Hoa</v>
      </c>
      <c r="D178" s="206">
        <v>41308</v>
      </c>
      <c r="E178" s="206" t="str">
        <f t="shared" si="7"/>
        <v>20130203</v>
      </c>
      <c r="F178" s="207">
        <f t="shared" si="6"/>
        <v>41308</v>
      </c>
      <c r="G178" s="207" t="str">
        <f t="shared" si="8"/>
        <v>201302</v>
      </c>
      <c r="H178" s="34" t="s">
        <v>22250</v>
      </c>
      <c r="I178" s="34" t="s">
        <v>22250</v>
      </c>
      <c r="J178" s="34" t="s">
        <v>22250</v>
      </c>
      <c r="K178" s="34"/>
    </row>
    <row r="179" spans="1:11" x14ac:dyDescent="0.25">
      <c r="A179" s="50" t="s">
        <v>23078</v>
      </c>
      <c r="B179" s="205" t="str">
        <f>VLOOKUP(A179,'Hồ sơ nhân viên'!$A$5:$B$273,2,0)</f>
        <v>01</v>
      </c>
      <c r="C179" s="205" t="str">
        <f>+VLOOKUP(A179,'Nhân sự phê duyệt'!$A$4:$D$262,2,0)</f>
        <v>Nguyễn Thanh Tú</v>
      </c>
      <c r="D179" s="206">
        <v>41382</v>
      </c>
      <c r="E179" s="206" t="str">
        <f t="shared" si="7"/>
        <v>20130418</v>
      </c>
      <c r="F179" s="207">
        <f t="shared" si="6"/>
        <v>41382</v>
      </c>
      <c r="G179" s="207" t="str">
        <f t="shared" si="8"/>
        <v>201304</v>
      </c>
      <c r="H179" s="34" t="s">
        <v>22250</v>
      </c>
      <c r="I179" s="34" t="s">
        <v>22250</v>
      </c>
      <c r="J179" s="34" t="s">
        <v>22250</v>
      </c>
      <c r="K179" s="34"/>
    </row>
    <row r="180" spans="1:11" x14ac:dyDescent="0.25">
      <c r="A180" s="50" t="s">
        <v>23082</v>
      </c>
      <c r="B180" s="205" t="str">
        <f>VLOOKUP(A180,'Hồ sơ nhân viên'!$A$5:$B$273,2,0)</f>
        <v>01</v>
      </c>
      <c r="C180" s="205" t="str">
        <f>+VLOOKUP(A180,'Nhân sự phê duyệt'!$A$4:$D$262,2,0)</f>
        <v>Nguyễn Trung Hiếu</v>
      </c>
      <c r="D180" s="206">
        <v>42217</v>
      </c>
      <c r="E180" s="206" t="str">
        <f t="shared" si="7"/>
        <v>20150801</v>
      </c>
      <c r="F180" s="207">
        <f t="shared" si="6"/>
        <v>42217</v>
      </c>
      <c r="G180" s="207" t="str">
        <f t="shared" si="8"/>
        <v>201508</v>
      </c>
      <c r="H180" s="34" t="s">
        <v>22250</v>
      </c>
      <c r="I180" s="34" t="s">
        <v>22250</v>
      </c>
      <c r="J180" s="34" t="s">
        <v>22250</v>
      </c>
      <c r="K180" s="34"/>
    </row>
    <row r="181" spans="1:11" x14ac:dyDescent="0.25">
      <c r="A181" s="50" t="s">
        <v>23092</v>
      </c>
      <c r="B181" s="205" t="str">
        <f>VLOOKUP(A181,'Hồ sơ nhân viên'!$A$5:$B$273,2,0)</f>
        <v>01</v>
      </c>
      <c r="C181" s="205" t="str">
        <f>+VLOOKUP(A181,'Nhân sự phê duyệt'!$A$4:$D$262,2,0)</f>
        <v>Lê Ngọc Thành Tâm</v>
      </c>
      <c r="D181" s="206">
        <v>42344</v>
      </c>
      <c r="E181" s="206" t="str">
        <f t="shared" si="7"/>
        <v>20151206</v>
      </c>
      <c r="F181" s="207">
        <f t="shared" si="6"/>
        <v>42344</v>
      </c>
      <c r="G181" s="207" t="str">
        <f t="shared" si="8"/>
        <v>201512</v>
      </c>
      <c r="H181" s="34" t="s">
        <v>22250</v>
      </c>
      <c r="I181" s="34" t="s">
        <v>22250</v>
      </c>
      <c r="J181" s="34" t="s">
        <v>22250</v>
      </c>
      <c r="K181" s="34"/>
    </row>
    <row r="182" spans="1:11" x14ac:dyDescent="0.25">
      <c r="A182" s="50" t="s">
        <v>23124</v>
      </c>
      <c r="B182" s="205" t="str">
        <f>VLOOKUP(A182,'Hồ sơ nhân viên'!$A$5:$B$273,2,0)</f>
        <v>01</v>
      </c>
      <c r="C182" s="205" t="str">
        <f>+VLOOKUP(A182,'Nhân sự phê duyệt'!$A$4:$D$262,2,0)</f>
        <v>Vũ Thị Minh Ngọc</v>
      </c>
      <c r="D182" s="206">
        <v>42140</v>
      </c>
      <c r="E182" s="206" t="str">
        <f t="shared" si="7"/>
        <v>20150516</v>
      </c>
      <c r="F182" s="207">
        <f t="shared" si="6"/>
        <v>42140</v>
      </c>
      <c r="G182" s="207" t="str">
        <f t="shared" si="8"/>
        <v>201505</v>
      </c>
      <c r="H182" s="34" t="s">
        <v>22250</v>
      </c>
      <c r="I182" s="34" t="s">
        <v>22250</v>
      </c>
      <c r="J182" s="34" t="s">
        <v>22250</v>
      </c>
      <c r="K182" s="34"/>
    </row>
    <row r="183" spans="1:11" x14ac:dyDescent="0.25">
      <c r="A183" s="50" t="s">
        <v>23285</v>
      </c>
      <c r="B183" s="205" t="str">
        <f>VLOOKUP(A183,'Hồ sơ nhân viên'!$A$5:$B$273,2,0)</f>
        <v>01</v>
      </c>
      <c r="C183" s="205" t="str">
        <f>+VLOOKUP(A183,'Nhân sự phê duyệt'!$A$4:$D$262,2,0)</f>
        <v>Phạm Dương Tuấn Anh</v>
      </c>
      <c r="D183" s="206">
        <v>42231</v>
      </c>
      <c r="E183" s="206" t="str">
        <f t="shared" si="7"/>
        <v>20150815</v>
      </c>
      <c r="F183" s="207">
        <f t="shared" si="6"/>
        <v>42231</v>
      </c>
      <c r="G183" s="207" t="str">
        <f t="shared" si="8"/>
        <v>201508</v>
      </c>
      <c r="H183" s="34" t="s">
        <v>22250</v>
      </c>
      <c r="I183" s="34" t="s">
        <v>22250</v>
      </c>
      <c r="J183" s="34" t="s">
        <v>22250</v>
      </c>
      <c r="K183" s="34"/>
    </row>
    <row r="184" spans="1:11" x14ac:dyDescent="0.25">
      <c r="A184" s="50" t="s">
        <v>23141</v>
      </c>
      <c r="B184" s="205" t="str">
        <f>VLOOKUP(A184,'Hồ sơ nhân viên'!$A$5:$B$273,2,0)</f>
        <v>01</v>
      </c>
      <c r="C184" s="205" t="str">
        <f>+VLOOKUP(A184,'Nhân sự phê duyệt'!$A$4:$D$262,2,0)</f>
        <v>Võ Lê Thanh Hằng</v>
      </c>
      <c r="D184" s="206">
        <v>42385</v>
      </c>
      <c r="E184" s="206" t="str">
        <f t="shared" si="7"/>
        <v>20160116</v>
      </c>
      <c r="F184" s="207">
        <f t="shared" si="6"/>
        <v>42385</v>
      </c>
      <c r="G184" s="207" t="str">
        <f t="shared" si="8"/>
        <v>201601</v>
      </c>
      <c r="H184" s="34" t="s">
        <v>22250</v>
      </c>
      <c r="I184" s="34" t="s">
        <v>22250</v>
      </c>
      <c r="J184" s="34" t="s">
        <v>22250</v>
      </c>
      <c r="K184" s="34"/>
    </row>
    <row r="185" spans="1:11" x14ac:dyDescent="0.25">
      <c r="A185" s="50" t="s">
        <v>23146</v>
      </c>
      <c r="B185" s="205" t="str">
        <f>VLOOKUP(A185,'Hồ sơ nhân viên'!$A$5:$B$273,2,0)</f>
        <v>01</v>
      </c>
      <c r="C185" s="205" t="str">
        <f>+VLOOKUP(A185,'Nhân sự phê duyệt'!$A$4:$D$262,2,0)</f>
        <v>Trần Nguyên Khang</v>
      </c>
      <c r="D185" s="206">
        <v>42736</v>
      </c>
      <c r="E185" s="206" t="str">
        <f t="shared" si="7"/>
        <v>20170101</v>
      </c>
      <c r="F185" s="207">
        <f t="shared" si="6"/>
        <v>42736</v>
      </c>
      <c r="G185" s="207" t="str">
        <f t="shared" si="8"/>
        <v>201701</v>
      </c>
      <c r="H185" s="34" t="s">
        <v>22250</v>
      </c>
      <c r="I185" s="34" t="s">
        <v>22250</v>
      </c>
      <c r="J185" s="34" t="s">
        <v>22250</v>
      </c>
      <c r="K185" s="34"/>
    </row>
    <row r="186" spans="1:11" x14ac:dyDescent="0.25">
      <c r="A186" s="50" t="s">
        <v>23157</v>
      </c>
      <c r="B186" s="205" t="str">
        <f>VLOOKUP(A186,'Hồ sơ nhân viên'!$A$5:$B$273,2,0)</f>
        <v>01</v>
      </c>
      <c r="C186" s="205" t="str">
        <f>+VLOOKUP(A186,'Nhân sự phê duyệt'!$A$4:$D$262,2,0)</f>
        <v>Phạm Hải Huy</v>
      </c>
      <c r="D186" s="206">
        <v>42007</v>
      </c>
      <c r="E186" s="206" t="str">
        <f t="shared" si="7"/>
        <v>20150103</v>
      </c>
      <c r="F186" s="207">
        <f t="shared" si="6"/>
        <v>42007</v>
      </c>
      <c r="G186" s="207" t="str">
        <f t="shared" si="8"/>
        <v>201501</v>
      </c>
      <c r="H186" s="34" t="s">
        <v>22250</v>
      </c>
      <c r="I186" s="34" t="s">
        <v>22250</v>
      </c>
      <c r="J186" s="34" t="s">
        <v>22250</v>
      </c>
      <c r="K186" s="34"/>
    </row>
    <row r="187" spans="1:11" x14ac:dyDescent="0.25">
      <c r="A187" s="50" t="s">
        <v>23167</v>
      </c>
      <c r="B187" s="205" t="str">
        <f>VLOOKUP(A187,'Hồ sơ nhân viên'!$A$5:$B$273,2,0)</f>
        <v>01</v>
      </c>
      <c r="C187" s="205" t="str">
        <f>+VLOOKUP(A187,'Nhân sự phê duyệt'!$A$4:$D$262,2,0)</f>
        <v>Lê Hoàng Trang</v>
      </c>
      <c r="D187" s="206">
        <v>42245</v>
      </c>
      <c r="E187" s="206" t="str">
        <f t="shared" si="7"/>
        <v>20150829</v>
      </c>
      <c r="F187" s="207">
        <f t="shared" ref="F187:F242" si="9">+D187</f>
        <v>42245</v>
      </c>
      <c r="G187" s="207" t="str">
        <f t="shared" si="8"/>
        <v>201508</v>
      </c>
      <c r="H187" s="34" t="s">
        <v>22250</v>
      </c>
      <c r="I187" s="34" t="s">
        <v>22250</v>
      </c>
      <c r="J187" s="34" t="s">
        <v>22250</v>
      </c>
      <c r="K187" s="34"/>
    </row>
    <row r="188" spans="1:11" x14ac:dyDescent="0.25">
      <c r="A188" s="50" t="s">
        <v>23207</v>
      </c>
      <c r="B188" s="205" t="str">
        <f>VLOOKUP(A188,'Hồ sơ nhân viên'!$A$5:$B$273,2,0)</f>
        <v>01</v>
      </c>
      <c r="C188" s="205" t="str">
        <f>+VLOOKUP(A188,'Nhân sự phê duyệt'!$A$4:$D$262,2,0)</f>
        <v>Trần Minh Huy</v>
      </c>
      <c r="D188" s="206">
        <v>41275</v>
      </c>
      <c r="E188" s="206" t="str">
        <f t="shared" si="7"/>
        <v>20130101</v>
      </c>
      <c r="F188" s="207">
        <f t="shared" si="9"/>
        <v>41275</v>
      </c>
      <c r="G188" s="207" t="str">
        <f t="shared" si="8"/>
        <v>201301</v>
      </c>
      <c r="H188" s="34" t="s">
        <v>22250</v>
      </c>
      <c r="I188" s="34" t="s">
        <v>22250</v>
      </c>
      <c r="J188" s="34" t="s">
        <v>22250</v>
      </c>
      <c r="K188" s="34"/>
    </row>
    <row r="189" spans="1:11" x14ac:dyDescent="0.25">
      <c r="A189" s="50" t="s">
        <v>23212</v>
      </c>
      <c r="B189" s="205" t="str">
        <f>VLOOKUP(A189,'Hồ sơ nhân viên'!$A$5:$B$273,2,0)</f>
        <v>01</v>
      </c>
      <c r="C189" s="205" t="str">
        <f>+VLOOKUP(A189,'Nhân sự phê duyệt'!$A$4:$D$262,2,0)</f>
        <v>Nguyễn Tấn Trí</v>
      </c>
      <c r="D189" s="206">
        <v>41461</v>
      </c>
      <c r="E189" s="206" t="str">
        <f t="shared" si="7"/>
        <v>20130706</v>
      </c>
      <c r="F189" s="207">
        <f t="shared" si="9"/>
        <v>41461</v>
      </c>
      <c r="G189" s="207" t="str">
        <f t="shared" si="8"/>
        <v>201307</v>
      </c>
      <c r="H189" s="34" t="s">
        <v>22250</v>
      </c>
      <c r="I189" s="34" t="s">
        <v>22250</v>
      </c>
      <c r="J189" s="34" t="s">
        <v>22250</v>
      </c>
      <c r="K189" s="34"/>
    </row>
    <row r="190" spans="1:11" x14ac:dyDescent="0.25">
      <c r="A190" s="50" t="s">
        <v>23216</v>
      </c>
      <c r="B190" s="205" t="str">
        <f>VLOOKUP(A190,'Hồ sơ nhân viên'!$A$5:$B$273,2,0)</f>
        <v>01</v>
      </c>
      <c r="C190" s="205" t="str">
        <f>+VLOOKUP(A190,'Nhân sự phê duyệt'!$A$4:$D$262,2,0)</f>
        <v>Trần Quốc Bửu</v>
      </c>
      <c r="D190" s="206">
        <v>41487</v>
      </c>
      <c r="E190" s="206" t="str">
        <f t="shared" si="7"/>
        <v>20130801</v>
      </c>
      <c r="F190" s="207">
        <f t="shared" si="9"/>
        <v>41487</v>
      </c>
      <c r="G190" s="207" t="str">
        <f t="shared" si="8"/>
        <v>201308</v>
      </c>
      <c r="H190" s="34" t="s">
        <v>22250</v>
      </c>
      <c r="I190" s="34" t="s">
        <v>22250</v>
      </c>
      <c r="J190" s="34" t="s">
        <v>22250</v>
      </c>
      <c r="K190" s="34"/>
    </row>
    <row r="191" spans="1:11" x14ac:dyDescent="0.25">
      <c r="A191" s="50" t="s">
        <v>23221</v>
      </c>
      <c r="B191" s="205" t="str">
        <f>VLOOKUP(A191,'Hồ sơ nhân viên'!$A$5:$B$273,2,0)</f>
        <v>01</v>
      </c>
      <c r="C191" s="205" t="str">
        <f>+VLOOKUP(A191,'Nhân sự phê duyệt'!$A$4:$D$262,2,0)</f>
        <v>Nguyễn Tấn Phúc</v>
      </c>
      <c r="D191" s="206">
        <v>41487</v>
      </c>
      <c r="E191" s="206" t="str">
        <f t="shared" si="7"/>
        <v>20130801</v>
      </c>
      <c r="F191" s="207">
        <f t="shared" si="9"/>
        <v>41487</v>
      </c>
      <c r="G191" s="207" t="str">
        <f t="shared" si="8"/>
        <v>201308</v>
      </c>
      <c r="H191" s="34" t="s">
        <v>22250</v>
      </c>
      <c r="I191" s="34" t="s">
        <v>22250</v>
      </c>
      <c r="J191" s="34" t="s">
        <v>22250</v>
      </c>
      <c r="K191" s="34"/>
    </row>
    <row r="192" spans="1:11" x14ac:dyDescent="0.25">
      <c r="A192" s="50" t="s">
        <v>23227</v>
      </c>
      <c r="B192" s="205" t="str">
        <f>VLOOKUP(A192,'Hồ sơ nhân viên'!$A$5:$B$273,2,0)</f>
        <v>01</v>
      </c>
      <c r="C192" s="205" t="str">
        <f>+VLOOKUP(A192,'Nhân sự phê duyệt'!$A$4:$D$262,2,0)</f>
        <v>Nguyễn Hoàng Nam</v>
      </c>
      <c r="D192" s="206">
        <v>41581</v>
      </c>
      <c r="E192" s="206" t="str">
        <f t="shared" si="7"/>
        <v>20131103</v>
      </c>
      <c r="F192" s="207">
        <f t="shared" si="9"/>
        <v>41581</v>
      </c>
      <c r="G192" s="207" t="str">
        <f t="shared" si="8"/>
        <v>201311</v>
      </c>
      <c r="H192" s="34" t="s">
        <v>22250</v>
      </c>
      <c r="I192" s="34" t="s">
        <v>22250</v>
      </c>
      <c r="J192" s="34" t="s">
        <v>22250</v>
      </c>
      <c r="K192" s="34"/>
    </row>
    <row r="193" spans="1:11" x14ac:dyDescent="0.25">
      <c r="A193" s="50" t="s">
        <v>23233</v>
      </c>
      <c r="B193" s="205" t="str">
        <f>VLOOKUP(A193,'Hồ sơ nhân viên'!$A$5:$B$273,2,0)</f>
        <v>01</v>
      </c>
      <c r="C193" s="205" t="str">
        <f>+VLOOKUP(A193,'Nhân sự phê duyệt'!$A$4:$D$262,2,0)</f>
        <v>Huỳnh Thị Kim Cương</v>
      </c>
      <c r="D193" s="206">
        <v>42007</v>
      </c>
      <c r="E193" s="206" t="str">
        <f t="shared" si="7"/>
        <v>20150103</v>
      </c>
      <c r="F193" s="207">
        <f t="shared" si="9"/>
        <v>42007</v>
      </c>
      <c r="G193" s="207" t="str">
        <f t="shared" si="8"/>
        <v>201501</v>
      </c>
      <c r="H193" s="34" t="s">
        <v>22250</v>
      </c>
      <c r="I193" s="34" t="s">
        <v>22250</v>
      </c>
      <c r="J193" s="34" t="s">
        <v>22250</v>
      </c>
      <c r="K193" s="34"/>
    </row>
    <row r="194" spans="1:11" x14ac:dyDescent="0.25">
      <c r="A194" s="50" t="s">
        <v>23242</v>
      </c>
      <c r="B194" s="205" t="str">
        <f>VLOOKUP(A194,'Hồ sơ nhân viên'!$A$5:$B$273,2,0)</f>
        <v>01</v>
      </c>
      <c r="C194" s="205" t="str">
        <f>+VLOOKUP(A194,'Nhân sự phê duyệt'!$A$4:$D$262,2,0)</f>
        <v>Lâm Phạm Hồng Đức</v>
      </c>
      <c r="D194" s="206">
        <v>42308</v>
      </c>
      <c r="E194" s="206" t="str">
        <f t="shared" si="7"/>
        <v>20151031</v>
      </c>
      <c r="F194" s="207">
        <f t="shared" si="9"/>
        <v>42308</v>
      </c>
      <c r="G194" s="207" t="str">
        <f t="shared" si="8"/>
        <v>201510</v>
      </c>
      <c r="H194" s="34" t="s">
        <v>22250</v>
      </c>
      <c r="I194" s="34" t="s">
        <v>22250</v>
      </c>
      <c r="J194" s="34" t="s">
        <v>22250</v>
      </c>
      <c r="K194" s="34"/>
    </row>
    <row r="195" spans="1:11" x14ac:dyDescent="0.25">
      <c r="A195" s="50" t="s">
        <v>23247</v>
      </c>
      <c r="B195" s="205" t="str">
        <f>VLOOKUP(A195,'Hồ sơ nhân viên'!$A$5:$B$273,2,0)</f>
        <v>01</v>
      </c>
      <c r="C195" s="205" t="str">
        <f>+VLOOKUP(A195,'Nhân sự phê duyệt'!$A$4:$D$262,2,0)</f>
        <v>Nguyễn Bảo Thi</v>
      </c>
      <c r="D195" s="206">
        <v>42373</v>
      </c>
      <c r="E195" s="206" t="str">
        <f t="shared" si="7"/>
        <v>20160104</v>
      </c>
      <c r="F195" s="207">
        <f t="shared" si="9"/>
        <v>42373</v>
      </c>
      <c r="G195" s="207" t="str">
        <f t="shared" si="8"/>
        <v>201601</v>
      </c>
      <c r="H195" s="34" t="s">
        <v>22250</v>
      </c>
      <c r="I195" s="34" t="s">
        <v>22250</v>
      </c>
      <c r="J195" s="34" t="s">
        <v>22250</v>
      </c>
      <c r="K195" s="34"/>
    </row>
    <row r="196" spans="1:11" x14ac:dyDescent="0.25">
      <c r="A196" s="50" t="s">
        <v>23253</v>
      </c>
      <c r="B196" s="205" t="str">
        <f>VLOOKUP(A196,'Hồ sơ nhân viên'!$A$5:$B$273,2,0)</f>
        <v>01</v>
      </c>
      <c r="C196" s="205" t="str">
        <f>+VLOOKUP(A196,'Nhân sự phê duyệt'!$A$4:$D$262,2,0)</f>
        <v>Nguyễn Trọng Quốc</v>
      </c>
      <c r="D196" s="206">
        <v>42620</v>
      </c>
      <c r="E196" s="206" t="str">
        <f t="shared" si="7"/>
        <v>20160907</v>
      </c>
      <c r="F196" s="207">
        <f t="shared" si="9"/>
        <v>42620</v>
      </c>
      <c r="G196" s="207" t="str">
        <f t="shared" si="8"/>
        <v>201609</v>
      </c>
      <c r="H196" s="34" t="s">
        <v>22250</v>
      </c>
      <c r="I196" s="34" t="s">
        <v>22250</v>
      </c>
      <c r="J196" s="34" t="s">
        <v>22250</v>
      </c>
      <c r="K196" s="34"/>
    </row>
    <row r="197" spans="1:11" x14ac:dyDescent="0.25">
      <c r="A197" s="50" t="s">
        <v>23258</v>
      </c>
      <c r="B197" s="205" t="str">
        <f>VLOOKUP(A197,'Hồ sơ nhân viên'!$A$5:$B$273,2,0)</f>
        <v>01</v>
      </c>
      <c r="C197" s="205" t="str">
        <f>+VLOOKUP(A197,'Nhân sự phê duyệt'!$A$4:$D$262,2,0)</f>
        <v>Trần Thị Lệ Huyền</v>
      </c>
      <c r="D197" s="206">
        <v>42665</v>
      </c>
      <c r="E197" s="206" t="str">
        <f t="shared" si="7"/>
        <v>20161022</v>
      </c>
      <c r="F197" s="207">
        <f t="shared" si="9"/>
        <v>42665</v>
      </c>
      <c r="G197" s="207" t="str">
        <f t="shared" si="8"/>
        <v>201610</v>
      </c>
      <c r="H197" s="34" t="s">
        <v>22250</v>
      </c>
      <c r="I197" s="34" t="s">
        <v>22250</v>
      </c>
      <c r="J197" s="34" t="s">
        <v>22250</v>
      </c>
      <c r="K197" s="34"/>
    </row>
    <row r="198" spans="1:11" x14ac:dyDescent="0.25">
      <c r="A198" s="50" t="s">
        <v>23279</v>
      </c>
      <c r="B198" s="205" t="str">
        <f>VLOOKUP(A198,'Hồ sơ nhân viên'!$A$5:$B$273,2,0)</f>
        <v>01</v>
      </c>
      <c r="C198" s="205" t="str">
        <f>+VLOOKUP(A198,'Nhân sự phê duyệt'!$A$4:$D$262,2,0)</f>
        <v>Nguyễn Nam Cường</v>
      </c>
      <c r="D198" s="206">
        <v>61</v>
      </c>
      <c r="E198" s="206" t="str">
        <f t="shared" ref="E198:E242" si="10">YEAR(D198) &amp; IF(MONTH(D198) &lt;10,"0" &amp; MONTH(D198),MONTH(D198)) &amp;  IF(DAY(D198) &lt;10,"0" &amp; DAY(D198),DAY(D198))</f>
        <v>19000301</v>
      </c>
      <c r="F198" s="207">
        <f t="shared" si="9"/>
        <v>61</v>
      </c>
      <c r="G198" s="207" t="str">
        <f t="shared" ref="G198:G242" si="11">YEAR(F198) &amp; IF(MONTH(F198) &lt; 10,"0" &amp; MONTH(F198),MONTH(F198))</f>
        <v>190003</v>
      </c>
      <c r="H198" s="34" t="s">
        <v>22250</v>
      </c>
      <c r="I198" s="34" t="s">
        <v>22250</v>
      </c>
      <c r="J198" s="34" t="s">
        <v>22250</v>
      </c>
      <c r="K198" s="34"/>
    </row>
    <row r="199" spans="1:11" x14ac:dyDescent="0.25">
      <c r="A199" s="50" t="s">
        <v>23283</v>
      </c>
      <c r="B199" s="205" t="str">
        <f>VLOOKUP(A199,'Hồ sơ nhân viên'!$A$5:$B$273,2,0)</f>
        <v>01</v>
      </c>
      <c r="C199" s="205" t="str">
        <f>+VLOOKUP(A199,'Nhân sự phê duyệt'!$A$4:$D$262,2,0)</f>
        <v>Trần Thế Dũng</v>
      </c>
      <c r="D199" s="206">
        <v>61</v>
      </c>
      <c r="E199" s="206" t="str">
        <f t="shared" si="10"/>
        <v>19000301</v>
      </c>
      <c r="F199" s="207">
        <f t="shared" si="9"/>
        <v>61</v>
      </c>
      <c r="G199" s="207" t="str">
        <f t="shared" si="11"/>
        <v>190003</v>
      </c>
      <c r="H199" s="34" t="s">
        <v>22250</v>
      </c>
      <c r="I199" s="34" t="s">
        <v>22250</v>
      </c>
      <c r="J199" s="34" t="s">
        <v>22250</v>
      </c>
      <c r="K199" s="34"/>
    </row>
    <row r="200" spans="1:11" x14ac:dyDescent="0.25">
      <c r="A200" s="50" t="s">
        <v>23310</v>
      </c>
      <c r="B200" s="205" t="str">
        <f>VLOOKUP(A200,'Hồ sơ nhân viên'!$A$5:$B$273,2,0)</f>
        <v>01</v>
      </c>
      <c r="C200" s="205" t="str">
        <f>+VLOOKUP(A200,'Nhân sự phê duyệt'!$A$4:$D$262,2,0)</f>
        <v>Vũ Thụy Tường Vi</v>
      </c>
      <c r="D200" s="206">
        <v>42365</v>
      </c>
      <c r="E200" s="206" t="str">
        <f t="shared" si="10"/>
        <v>20151227</v>
      </c>
      <c r="F200" s="207">
        <f t="shared" si="9"/>
        <v>42365</v>
      </c>
      <c r="G200" s="207" t="str">
        <f t="shared" si="11"/>
        <v>201512</v>
      </c>
      <c r="H200" s="34" t="s">
        <v>22250</v>
      </c>
      <c r="I200" s="34" t="s">
        <v>22250</v>
      </c>
      <c r="J200" s="34" t="s">
        <v>22250</v>
      </c>
      <c r="K200" s="34"/>
    </row>
    <row r="201" spans="1:11" x14ac:dyDescent="0.25">
      <c r="A201" s="50" t="s">
        <v>23329</v>
      </c>
      <c r="B201" s="205" t="str">
        <f>VLOOKUP(A201,'Hồ sơ nhân viên'!$A$5:$B$273,2,0)</f>
        <v>01</v>
      </c>
      <c r="C201" s="205" t="str">
        <f>+VLOOKUP(A201,'Nhân sự phê duyệt'!$A$4:$D$262,2,0)</f>
        <v>Phạm Thị Bích Liễu</v>
      </c>
      <c r="D201" s="206">
        <v>42401</v>
      </c>
      <c r="E201" s="206" t="str">
        <f t="shared" si="10"/>
        <v>20160201</v>
      </c>
      <c r="F201" s="207">
        <f t="shared" si="9"/>
        <v>42401</v>
      </c>
      <c r="G201" s="207" t="str">
        <f t="shared" si="11"/>
        <v>201602</v>
      </c>
      <c r="H201" s="34" t="s">
        <v>22250</v>
      </c>
      <c r="I201" s="34" t="s">
        <v>22250</v>
      </c>
      <c r="J201" s="34" t="s">
        <v>22250</v>
      </c>
      <c r="K201" s="34"/>
    </row>
    <row r="202" spans="1:11" x14ac:dyDescent="0.25">
      <c r="A202" s="50" t="s">
        <v>23340</v>
      </c>
      <c r="B202" s="205" t="str">
        <f>VLOOKUP(A202,'Hồ sơ nhân viên'!$A$5:$B$273,2,0)</f>
        <v>01</v>
      </c>
      <c r="C202" s="205" t="str">
        <f>+VLOOKUP(A202,'Nhân sự phê duyệt'!$A$4:$D$262,2,0)</f>
        <v>Phạm Xuân Tài</v>
      </c>
      <c r="D202" s="206">
        <v>42036</v>
      </c>
      <c r="E202" s="206" t="str">
        <f t="shared" si="10"/>
        <v>20150201</v>
      </c>
      <c r="F202" s="207">
        <f t="shared" si="9"/>
        <v>42036</v>
      </c>
      <c r="G202" s="207" t="str">
        <f t="shared" si="11"/>
        <v>201502</v>
      </c>
      <c r="H202" s="34" t="s">
        <v>22250</v>
      </c>
      <c r="I202" s="34" t="s">
        <v>22250</v>
      </c>
      <c r="J202" s="34" t="s">
        <v>22250</v>
      </c>
      <c r="K202" s="34"/>
    </row>
    <row r="203" spans="1:11" x14ac:dyDescent="0.25">
      <c r="A203" s="50" t="s">
        <v>23346</v>
      </c>
      <c r="B203" s="205" t="str">
        <f>VLOOKUP(A203,'Hồ sơ nhân viên'!$A$5:$B$273,2,0)</f>
        <v>01</v>
      </c>
      <c r="C203" s="205" t="str">
        <f>+VLOOKUP(A203,'Nhân sự phê duyệt'!$A$4:$D$262,2,0)</f>
        <v>Nguyễn Vũ Hạ Yến Nhi</v>
      </c>
      <c r="D203" s="206">
        <v>42339</v>
      </c>
      <c r="E203" s="206" t="str">
        <f t="shared" si="10"/>
        <v>20151201</v>
      </c>
      <c r="F203" s="207">
        <f t="shared" si="9"/>
        <v>42339</v>
      </c>
      <c r="G203" s="207" t="str">
        <f t="shared" si="11"/>
        <v>201512</v>
      </c>
      <c r="H203" s="34" t="s">
        <v>22250</v>
      </c>
      <c r="I203" s="34" t="s">
        <v>22250</v>
      </c>
      <c r="J203" s="34" t="s">
        <v>22250</v>
      </c>
      <c r="K203" s="34"/>
    </row>
    <row r="204" spans="1:11" x14ac:dyDescent="0.25">
      <c r="A204" s="50" t="s">
        <v>23352</v>
      </c>
      <c r="B204" s="205" t="str">
        <f>VLOOKUP(A204,'Hồ sơ nhân viên'!$A$5:$B$273,2,0)</f>
        <v>01</v>
      </c>
      <c r="C204" s="205" t="str">
        <f>+VLOOKUP(A204,'Nhân sự phê duyệt'!$A$4:$D$262,2,0)</f>
        <v>Lê Chí Liêm</v>
      </c>
      <c r="D204" s="206">
        <v>42407</v>
      </c>
      <c r="E204" s="206" t="str">
        <f t="shared" si="10"/>
        <v>20160207</v>
      </c>
      <c r="F204" s="207">
        <f t="shared" si="9"/>
        <v>42407</v>
      </c>
      <c r="G204" s="207" t="str">
        <f t="shared" si="11"/>
        <v>201602</v>
      </c>
      <c r="H204" s="34" t="s">
        <v>22250</v>
      </c>
      <c r="I204" s="34" t="s">
        <v>22250</v>
      </c>
      <c r="J204" s="34" t="s">
        <v>22250</v>
      </c>
      <c r="K204" s="34"/>
    </row>
    <row r="205" spans="1:11" x14ac:dyDescent="0.25">
      <c r="A205" s="50" t="s">
        <v>23358</v>
      </c>
      <c r="B205" s="205" t="str">
        <f>VLOOKUP(A205,'Hồ sơ nhân viên'!$A$5:$B$273,2,0)</f>
        <v>01</v>
      </c>
      <c r="C205" s="205" t="str">
        <f>+VLOOKUP(A205,'Nhân sự phê duyệt'!$A$4:$D$262,2,0)</f>
        <v>Hồ Hữu Khoa</v>
      </c>
      <c r="D205" s="206">
        <v>42416</v>
      </c>
      <c r="E205" s="206" t="str">
        <f t="shared" si="10"/>
        <v>20160216</v>
      </c>
      <c r="F205" s="207">
        <f t="shared" si="9"/>
        <v>42416</v>
      </c>
      <c r="G205" s="207" t="str">
        <f t="shared" si="11"/>
        <v>201602</v>
      </c>
      <c r="H205" s="34" t="s">
        <v>22250</v>
      </c>
      <c r="I205" s="34" t="s">
        <v>22250</v>
      </c>
      <c r="J205" s="34" t="s">
        <v>22250</v>
      </c>
      <c r="K205" s="34"/>
    </row>
    <row r="206" spans="1:11" x14ac:dyDescent="0.25">
      <c r="A206" s="50" t="s">
        <v>23424</v>
      </c>
      <c r="B206" s="205" t="str">
        <f>VLOOKUP(A206,'Hồ sơ nhân viên'!$A$5:$B$273,2,0)</f>
        <v>01</v>
      </c>
      <c r="C206" s="205" t="str">
        <f>+VLOOKUP(A206,'Nhân sự phê duyệt'!$A$4:$D$262,2,0)</f>
        <v>Võ Hoàng Ngọc Bích</v>
      </c>
      <c r="D206" s="206">
        <v>42036</v>
      </c>
      <c r="E206" s="206" t="str">
        <f t="shared" si="10"/>
        <v>20150201</v>
      </c>
      <c r="F206" s="207">
        <f t="shared" si="9"/>
        <v>42036</v>
      </c>
      <c r="G206" s="207" t="str">
        <f t="shared" si="11"/>
        <v>201502</v>
      </c>
      <c r="H206" s="34" t="s">
        <v>22250</v>
      </c>
      <c r="I206" s="34" t="s">
        <v>22250</v>
      </c>
      <c r="J206" s="34" t="s">
        <v>22250</v>
      </c>
      <c r="K206" s="34"/>
    </row>
    <row r="207" spans="1:11" x14ac:dyDescent="0.25">
      <c r="A207" s="50" t="s">
        <v>21826</v>
      </c>
      <c r="B207" s="205" t="str">
        <f>VLOOKUP(A207,'Hồ sơ nhân viên'!$A$5:$B$273,2,0)</f>
        <v>01</v>
      </c>
      <c r="C207" s="205" t="str">
        <f>+VLOOKUP(A207,'Nhân sự phê duyệt'!$A$4:$D$262,2,0)</f>
        <v>Trần Phú Anh</v>
      </c>
      <c r="D207" s="206">
        <v>42889</v>
      </c>
      <c r="E207" s="206" t="str">
        <f t="shared" si="10"/>
        <v>20170603</v>
      </c>
      <c r="F207" s="207">
        <f t="shared" si="9"/>
        <v>42889</v>
      </c>
      <c r="G207" s="207" t="str">
        <f t="shared" si="11"/>
        <v>201706</v>
      </c>
      <c r="H207" s="34" t="s">
        <v>22250</v>
      </c>
      <c r="I207" s="34" t="s">
        <v>22250</v>
      </c>
      <c r="J207" s="34" t="s">
        <v>22250</v>
      </c>
      <c r="K207" s="34"/>
    </row>
    <row r="208" spans="1:11" x14ac:dyDescent="0.25">
      <c r="A208" s="50" t="s">
        <v>21842</v>
      </c>
      <c r="B208" s="205" t="str">
        <f>VLOOKUP(A208,'Hồ sơ nhân viên'!$A$5:$B$273,2,0)</f>
        <v>01</v>
      </c>
      <c r="C208" s="205" t="str">
        <f>+VLOOKUP(A208,'Nhân sự phê duyệt'!$A$4:$D$262,2,0)</f>
        <v>Phan Thị Quỳnh Như</v>
      </c>
      <c r="D208" s="206">
        <v>43054</v>
      </c>
      <c r="E208" s="206" t="str">
        <f t="shared" si="10"/>
        <v>20171115</v>
      </c>
      <c r="F208" s="207">
        <f t="shared" si="9"/>
        <v>43054</v>
      </c>
      <c r="G208" s="207" t="str">
        <f t="shared" si="11"/>
        <v>201711</v>
      </c>
      <c r="H208" s="34" t="s">
        <v>22250</v>
      </c>
      <c r="I208" s="34" t="s">
        <v>22250</v>
      </c>
      <c r="J208" s="34" t="s">
        <v>22250</v>
      </c>
      <c r="K208" s="34"/>
    </row>
    <row r="209" spans="1:11" x14ac:dyDescent="0.25">
      <c r="A209" s="50" t="s">
        <v>23442</v>
      </c>
      <c r="B209" s="205" t="str">
        <f>VLOOKUP(A209,'Hồ sơ nhân viên'!$A$5:$B$273,2,0)</f>
        <v>01</v>
      </c>
      <c r="C209" s="205" t="str">
        <f>+VLOOKUP(A209,'Nhân sự phê duyệt'!$A$4:$D$262,2,0)</f>
        <v>Đàm Tiên Bình</v>
      </c>
      <c r="D209" s="206">
        <v>42126</v>
      </c>
      <c r="E209" s="206" t="str">
        <f t="shared" si="10"/>
        <v>20150502</v>
      </c>
      <c r="F209" s="207">
        <f t="shared" si="9"/>
        <v>42126</v>
      </c>
      <c r="G209" s="207" t="str">
        <f t="shared" si="11"/>
        <v>201505</v>
      </c>
      <c r="H209" s="34" t="s">
        <v>22250</v>
      </c>
      <c r="I209" s="34" t="s">
        <v>22250</v>
      </c>
      <c r="J209" s="34" t="s">
        <v>22250</v>
      </c>
      <c r="K209" s="34"/>
    </row>
    <row r="210" spans="1:11" x14ac:dyDescent="0.25">
      <c r="A210" s="50" t="s">
        <v>23453</v>
      </c>
      <c r="B210" s="205" t="str">
        <f>VLOOKUP(A210,'Hồ sơ nhân viên'!$A$5:$B$273,2,0)</f>
        <v>01</v>
      </c>
      <c r="C210" s="205" t="str">
        <f>+VLOOKUP(A210,'Nhân sự phê duyệt'!$A$4:$D$262,2,0)</f>
        <v>Đỗ Thị Hoa</v>
      </c>
      <c r="D210" s="206">
        <v>42617</v>
      </c>
      <c r="E210" s="206" t="str">
        <f t="shared" si="10"/>
        <v>20160904</v>
      </c>
      <c r="F210" s="207">
        <f t="shared" si="9"/>
        <v>42617</v>
      </c>
      <c r="G210" s="207" t="str">
        <f t="shared" si="11"/>
        <v>201609</v>
      </c>
      <c r="H210" s="34" t="s">
        <v>22250</v>
      </c>
      <c r="I210" s="34" t="s">
        <v>22250</v>
      </c>
      <c r="J210" s="34" t="s">
        <v>22250</v>
      </c>
      <c r="K210" s="34"/>
    </row>
    <row r="211" spans="1:11" x14ac:dyDescent="0.25">
      <c r="A211" s="50" t="s">
        <v>23455</v>
      </c>
      <c r="B211" s="205" t="str">
        <f>VLOOKUP(A211,'Hồ sơ nhân viên'!$A$5:$B$273,2,0)</f>
        <v>01</v>
      </c>
      <c r="C211" s="205" t="str">
        <f>+VLOOKUP(A211,'Nhân sự phê duyệt'!$A$4:$D$262,2,0)</f>
        <v>Lê Thị Thu Thanh</v>
      </c>
      <c r="D211" s="206">
        <v>42852</v>
      </c>
      <c r="E211" s="206" t="str">
        <f t="shared" si="10"/>
        <v>20170427</v>
      </c>
      <c r="F211" s="207">
        <f t="shared" si="9"/>
        <v>42852</v>
      </c>
      <c r="G211" s="207" t="str">
        <f t="shared" si="11"/>
        <v>201704</v>
      </c>
      <c r="H211" s="34" t="s">
        <v>22250</v>
      </c>
      <c r="I211" s="34" t="s">
        <v>22250</v>
      </c>
      <c r="J211" s="34" t="s">
        <v>22250</v>
      </c>
      <c r="K211" s="34"/>
    </row>
    <row r="212" spans="1:11" x14ac:dyDescent="0.25">
      <c r="A212" s="50" t="s">
        <v>23460</v>
      </c>
      <c r="B212" s="205" t="str">
        <f>VLOOKUP(A212,'Hồ sơ nhân viên'!$A$5:$B$273,2,0)</f>
        <v>01</v>
      </c>
      <c r="C212" s="205" t="str">
        <f>+VLOOKUP(A212,'Nhân sự phê duyệt'!$A$4:$D$262,2,0)</f>
        <v>Dương Thị Thanh Âu</v>
      </c>
      <c r="D212" s="206">
        <v>42075</v>
      </c>
      <c r="E212" s="206" t="str">
        <f t="shared" si="10"/>
        <v>20150312</v>
      </c>
      <c r="F212" s="207">
        <f t="shared" si="9"/>
        <v>42075</v>
      </c>
      <c r="G212" s="207" t="str">
        <f t="shared" si="11"/>
        <v>201503</v>
      </c>
      <c r="H212" s="34" t="s">
        <v>22250</v>
      </c>
      <c r="I212" s="34" t="s">
        <v>22250</v>
      </c>
      <c r="J212" s="34" t="s">
        <v>22250</v>
      </c>
      <c r="K212" s="34"/>
    </row>
    <row r="213" spans="1:11" x14ac:dyDescent="0.25">
      <c r="A213" s="50" t="s">
        <v>23468</v>
      </c>
      <c r="B213" s="205" t="str">
        <f>VLOOKUP(A213,'Hồ sơ nhân viên'!$A$5:$B$273,2,0)</f>
        <v>01</v>
      </c>
      <c r="C213" s="205" t="str">
        <f>+VLOOKUP(A213,'Nhân sự phê duyệt'!$A$4:$D$262,2,0)</f>
        <v>Huỳnh Thụy Thủy Tiên</v>
      </c>
      <c r="D213" s="206">
        <v>42416</v>
      </c>
      <c r="E213" s="206" t="str">
        <f t="shared" si="10"/>
        <v>20160216</v>
      </c>
      <c r="F213" s="207">
        <f t="shared" si="9"/>
        <v>42416</v>
      </c>
      <c r="G213" s="207" t="str">
        <f t="shared" si="11"/>
        <v>201602</v>
      </c>
      <c r="H213" s="34" t="s">
        <v>22250</v>
      </c>
      <c r="I213" s="34" t="s">
        <v>22250</v>
      </c>
      <c r="J213" s="34" t="s">
        <v>22250</v>
      </c>
      <c r="K213" s="34"/>
    </row>
    <row r="214" spans="1:11" x14ac:dyDescent="0.25">
      <c r="A214" s="50" t="s">
        <v>23475</v>
      </c>
      <c r="B214" s="205" t="str">
        <f>VLOOKUP(A214,'Hồ sơ nhân viên'!$A$5:$B$273,2,0)</f>
        <v>01</v>
      </c>
      <c r="C214" s="205" t="str">
        <f>+VLOOKUP(A214,'Nhân sự phê duyệt'!$A$4:$D$262,2,0)</f>
        <v>Võ Khánh Chân</v>
      </c>
      <c r="D214" s="206">
        <v>42482</v>
      </c>
      <c r="E214" s="206" t="str">
        <f t="shared" si="10"/>
        <v>20160422</v>
      </c>
      <c r="F214" s="207">
        <f t="shared" si="9"/>
        <v>42482</v>
      </c>
      <c r="G214" s="207" t="str">
        <f t="shared" si="11"/>
        <v>201604</v>
      </c>
      <c r="H214" s="34" t="s">
        <v>22250</v>
      </c>
      <c r="I214" s="34" t="s">
        <v>22250</v>
      </c>
      <c r="J214" s="34" t="s">
        <v>22250</v>
      </c>
      <c r="K214" s="34"/>
    </row>
    <row r="215" spans="1:11" x14ac:dyDescent="0.25">
      <c r="A215" s="50" t="s">
        <v>23490</v>
      </c>
      <c r="B215" s="205" t="str">
        <f>VLOOKUP(A215,'Hồ sơ nhân viên'!$A$5:$B$273,2,0)</f>
        <v>01</v>
      </c>
      <c r="C215" s="205" t="str">
        <f>+VLOOKUP(A215,'Nhân sự phê duyệt'!$A$4:$D$262,2,0)</f>
        <v>Lê Thị Thùy Trang</v>
      </c>
      <c r="D215" s="206">
        <v>40782</v>
      </c>
      <c r="E215" s="206" t="str">
        <f t="shared" si="10"/>
        <v>20110827</v>
      </c>
      <c r="F215" s="207">
        <f t="shared" si="9"/>
        <v>40782</v>
      </c>
      <c r="G215" s="207" t="str">
        <f t="shared" si="11"/>
        <v>201108</v>
      </c>
      <c r="H215" s="34" t="s">
        <v>22250</v>
      </c>
      <c r="I215" s="34" t="s">
        <v>22250</v>
      </c>
      <c r="J215" s="34" t="s">
        <v>22250</v>
      </c>
      <c r="K215" s="34"/>
    </row>
    <row r="216" spans="1:11" x14ac:dyDescent="0.25">
      <c r="A216" s="50" t="s">
        <v>23495</v>
      </c>
      <c r="B216" s="205" t="str">
        <f>VLOOKUP(A216,'Hồ sơ nhân viên'!$A$5:$B$273,2,0)</f>
        <v>01</v>
      </c>
      <c r="C216" s="205" t="str">
        <f>+VLOOKUP(A216,'Nhân sự phê duyệt'!$A$4:$D$262,2,0)</f>
        <v>Đỗ Thành Đạt</v>
      </c>
      <c r="D216" s="206">
        <v>42267</v>
      </c>
      <c r="E216" s="206" t="str">
        <f t="shared" si="10"/>
        <v>20150920</v>
      </c>
      <c r="F216" s="207">
        <f t="shared" si="9"/>
        <v>42267</v>
      </c>
      <c r="G216" s="207" t="str">
        <f t="shared" si="11"/>
        <v>201509</v>
      </c>
      <c r="H216" s="34" t="s">
        <v>22250</v>
      </c>
      <c r="I216" s="34" t="s">
        <v>22250</v>
      </c>
      <c r="J216" s="34" t="s">
        <v>22250</v>
      </c>
      <c r="K216" s="34"/>
    </row>
    <row r="217" spans="1:11" x14ac:dyDescent="0.25">
      <c r="A217" s="50" t="s">
        <v>23498</v>
      </c>
      <c r="B217" s="205" t="str">
        <f>VLOOKUP(A217,'Hồ sơ nhân viên'!$A$5:$B$273,2,0)</f>
        <v>01</v>
      </c>
      <c r="C217" s="205" t="str">
        <f>+VLOOKUP(A217,'Nhân sự phê duyệt'!$A$4:$D$262,2,0)</f>
        <v>Phan Xuân Mỹ</v>
      </c>
      <c r="D217" s="206">
        <v>42036</v>
      </c>
      <c r="E217" s="206" t="str">
        <f t="shared" si="10"/>
        <v>20150201</v>
      </c>
      <c r="F217" s="207">
        <f t="shared" si="9"/>
        <v>42036</v>
      </c>
      <c r="G217" s="207" t="str">
        <f t="shared" si="11"/>
        <v>201502</v>
      </c>
      <c r="H217" s="34" t="s">
        <v>22250</v>
      </c>
      <c r="I217" s="34" t="s">
        <v>22250</v>
      </c>
      <c r="J217" s="34" t="s">
        <v>22250</v>
      </c>
      <c r="K217" s="34"/>
    </row>
    <row r="218" spans="1:11" x14ac:dyDescent="0.25">
      <c r="A218" s="50" t="s">
        <v>23501</v>
      </c>
      <c r="B218" s="205" t="str">
        <f>VLOOKUP(A218,'Hồ sơ nhân viên'!$A$5:$B$273,2,0)</f>
        <v>01</v>
      </c>
      <c r="C218" s="205" t="str">
        <f>+VLOOKUP(A218,'Nhân sự phê duyệt'!$A$4:$D$262,2,0)</f>
        <v>Nguyễn Thị Minh Thư</v>
      </c>
      <c r="D218" s="206">
        <v>42249</v>
      </c>
      <c r="E218" s="206" t="str">
        <f t="shared" si="10"/>
        <v>20150902</v>
      </c>
      <c r="F218" s="207">
        <f t="shared" si="9"/>
        <v>42249</v>
      </c>
      <c r="G218" s="207" t="str">
        <f t="shared" si="11"/>
        <v>201509</v>
      </c>
      <c r="H218" s="34" t="s">
        <v>22250</v>
      </c>
      <c r="I218" s="34" t="s">
        <v>22250</v>
      </c>
      <c r="J218" s="34" t="s">
        <v>22250</v>
      </c>
      <c r="K218" s="34"/>
    </row>
    <row r="219" spans="1:11" x14ac:dyDescent="0.25">
      <c r="A219" s="50" t="s">
        <v>23505</v>
      </c>
      <c r="B219" s="205" t="str">
        <f>VLOOKUP(A219,'Hồ sơ nhân viên'!$A$5:$B$273,2,0)</f>
        <v>01</v>
      </c>
      <c r="C219" s="205" t="str">
        <f>+VLOOKUP(A219,'Nhân sự phê duyệt'!$A$4:$D$262,2,0)</f>
        <v>Huỳnh Kim Nhật Quang</v>
      </c>
      <c r="D219" s="206">
        <v>42988</v>
      </c>
      <c r="E219" s="206" t="str">
        <f t="shared" si="10"/>
        <v>20170910</v>
      </c>
      <c r="F219" s="207">
        <f t="shared" si="9"/>
        <v>42988</v>
      </c>
      <c r="G219" s="207" t="str">
        <f t="shared" si="11"/>
        <v>201709</v>
      </c>
      <c r="H219" s="34" t="s">
        <v>22250</v>
      </c>
      <c r="I219" s="34" t="s">
        <v>22250</v>
      </c>
      <c r="J219" s="34" t="s">
        <v>22250</v>
      </c>
      <c r="K219" s="34"/>
    </row>
    <row r="220" spans="1:11" x14ac:dyDescent="0.25">
      <c r="A220" s="50" t="s">
        <v>21841</v>
      </c>
      <c r="B220" s="205" t="str">
        <f>VLOOKUP(A220,'Hồ sơ nhân viên'!$A$5:$B$273,2,0)</f>
        <v>01</v>
      </c>
      <c r="C220" s="205" t="str">
        <f>+VLOOKUP(A220,'Nhân sự phê duyệt'!$A$4:$D$262,2,0)</f>
        <v>Bùi Thanh Sơn</v>
      </c>
      <c r="D220" s="206">
        <v>43044</v>
      </c>
      <c r="E220" s="206" t="str">
        <f t="shared" si="10"/>
        <v>20171105</v>
      </c>
      <c r="F220" s="207">
        <f t="shared" si="9"/>
        <v>43044</v>
      </c>
      <c r="G220" s="207" t="str">
        <f t="shared" si="11"/>
        <v>201711</v>
      </c>
      <c r="H220" s="34" t="s">
        <v>22250</v>
      </c>
      <c r="I220" s="34" t="s">
        <v>22250</v>
      </c>
      <c r="J220" s="34" t="s">
        <v>22250</v>
      </c>
      <c r="K220" s="34"/>
    </row>
    <row r="221" spans="1:11" x14ac:dyDescent="0.25">
      <c r="A221" s="50" t="s">
        <v>23510</v>
      </c>
      <c r="B221" s="205" t="str">
        <f>VLOOKUP(A221,'Hồ sơ nhân viên'!$A$5:$B$273,2,0)</f>
        <v>01</v>
      </c>
      <c r="C221" s="205" t="str">
        <f>+VLOOKUP(A221,'Nhân sự phê duyệt'!$A$4:$D$262,2,0)</f>
        <v>Nguyễn Thị Phương Thúy</v>
      </c>
      <c r="D221" s="206">
        <v>43216</v>
      </c>
      <c r="E221" s="206" t="str">
        <f t="shared" si="10"/>
        <v>20180426</v>
      </c>
      <c r="F221" s="207">
        <f t="shared" si="9"/>
        <v>43216</v>
      </c>
      <c r="G221" s="207" t="str">
        <f t="shared" si="11"/>
        <v>201804</v>
      </c>
      <c r="H221" s="34" t="s">
        <v>22250</v>
      </c>
      <c r="I221" s="34" t="s">
        <v>22250</v>
      </c>
      <c r="J221" s="34" t="s">
        <v>22250</v>
      </c>
      <c r="K221" s="34"/>
    </row>
    <row r="222" spans="1:11" x14ac:dyDescent="0.25">
      <c r="A222" s="50" t="s">
        <v>21816</v>
      </c>
      <c r="B222" s="205" t="str">
        <f>VLOOKUP(A222,'Hồ sơ nhân viên'!$A$5:$B$273,2,0)</f>
        <v>01</v>
      </c>
      <c r="C222" s="205" t="str">
        <f>+VLOOKUP(A222,'Nhân sự phê duyệt'!$A$4:$D$262,2,0)</f>
        <v>Đỗ Mạnh Hà</v>
      </c>
      <c r="D222" s="206">
        <v>42756</v>
      </c>
      <c r="E222" s="206" t="str">
        <f t="shared" si="10"/>
        <v>20170121</v>
      </c>
      <c r="F222" s="207">
        <f t="shared" si="9"/>
        <v>42756</v>
      </c>
      <c r="G222" s="207" t="str">
        <f t="shared" si="11"/>
        <v>201701</v>
      </c>
      <c r="H222" s="34" t="s">
        <v>22250</v>
      </c>
      <c r="I222" s="34" t="s">
        <v>22250</v>
      </c>
      <c r="J222" s="34" t="s">
        <v>22250</v>
      </c>
      <c r="K222" s="34"/>
    </row>
    <row r="223" spans="1:11" x14ac:dyDescent="0.25">
      <c r="A223" s="50" t="s">
        <v>23514</v>
      </c>
      <c r="B223" s="205" t="str">
        <f>VLOOKUP(A223,'Hồ sơ nhân viên'!$A$5:$B$273,2,0)</f>
        <v>01</v>
      </c>
      <c r="C223" s="205" t="str">
        <f>+VLOOKUP(A223,'Nhân sự phê duyệt'!$A$4:$D$262,2,0)</f>
        <v>Lê Văn Tân Thành</v>
      </c>
      <c r="D223" s="206">
        <v>42882</v>
      </c>
      <c r="E223" s="206" t="str">
        <f t="shared" si="10"/>
        <v>20170527</v>
      </c>
      <c r="F223" s="207">
        <f t="shared" si="9"/>
        <v>42882</v>
      </c>
      <c r="G223" s="207" t="str">
        <f t="shared" si="11"/>
        <v>201705</v>
      </c>
      <c r="H223" s="34" t="s">
        <v>22250</v>
      </c>
      <c r="I223" s="34" t="s">
        <v>22250</v>
      </c>
      <c r="J223" s="34" t="s">
        <v>22250</v>
      </c>
      <c r="K223" s="34"/>
    </row>
    <row r="224" spans="1:11" x14ac:dyDescent="0.25">
      <c r="A224" s="50" t="s">
        <v>23515</v>
      </c>
      <c r="B224" s="205" t="str">
        <f>VLOOKUP(A224,'Hồ sơ nhân viên'!$A$5:$B$273,2,0)</f>
        <v>01</v>
      </c>
      <c r="C224" s="205" t="str">
        <f>+VLOOKUP(A224,'Nhân sự phê duyệt'!$A$4:$D$262,2,0)</f>
        <v>Nguyễn Thanh Phong</v>
      </c>
      <c r="D224" s="206">
        <v>43161</v>
      </c>
      <c r="E224" s="206" t="str">
        <f t="shared" si="10"/>
        <v>20180302</v>
      </c>
      <c r="F224" s="207">
        <f t="shared" si="9"/>
        <v>43161</v>
      </c>
      <c r="G224" s="207" t="str">
        <f t="shared" si="11"/>
        <v>201803</v>
      </c>
      <c r="H224" s="34" t="s">
        <v>22250</v>
      </c>
      <c r="I224" s="34" t="s">
        <v>22250</v>
      </c>
      <c r="J224" s="34" t="s">
        <v>22250</v>
      </c>
      <c r="K224" s="34"/>
    </row>
    <row r="225" spans="1:11" x14ac:dyDescent="0.25">
      <c r="A225" s="50" t="s">
        <v>23517</v>
      </c>
      <c r="B225" s="205" t="str">
        <f>VLOOKUP(A225,'Hồ sơ nhân viên'!$A$5:$B$273,2,0)</f>
        <v>01</v>
      </c>
      <c r="C225" s="205" t="str">
        <f>+VLOOKUP(A225,'Nhân sự phê duyệt'!$A$4:$D$262,2,0)</f>
        <v>Vũ Hữu Luận</v>
      </c>
      <c r="D225" s="206">
        <v>43161</v>
      </c>
      <c r="E225" s="206" t="str">
        <f t="shared" si="10"/>
        <v>20180302</v>
      </c>
      <c r="F225" s="207">
        <f t="shared" si="9"/>
        <v>43161</v>
      </c>
      <c r="G225" s="207" t="str">
        <f t="shared" si="11"/>
        <v>201803</v>
      </c>
      <c r="H225" s="34" t="s">
        <v>22250</v>
      </c>
      <c r="I225" s="34" t="s">
        <v>22250</v>
      </c>
      <c r="J225" s="34" t="s">
        <v>22250</v>
      </c>
      <c r="K225" s="34"/>
    </row>
    <row r="226" spans="1:11" x14ac:dyDescent="0.25">
      <c r="A226" s="50" t="s">
        <v>23519</v>
      </c>
      <c r="B226" s="205" t="str">
        <f>VLOOKUP(A226,'Hồ sơ nhân viên'!$A$5:$B$273,2,0)</f>
        <v>01</v>
      </c>
      <c r="C226" s="205" t="str">
        <f>+VLOOKUP(A226,'Nhân sự phê duyệt'!$A$4:$D$262,2,0)</f>
        <v>Nguyễn Cảnh</v>
      </c>
      <c r="D226" s="206">
        <v>43216</v>
      </c>
      <c r="E226" s="206" t="str">
        <f t="shared" si="10"/>
        <v>20180426</v>
      </c>
      <c r="F226" s="207">
        <f t="shared" si="9"/>
        <v>43216</v>
      </c>
      <c r="G226" s="207" t="str">
        <f t="shared" si="11"/>
        <v>201804</v>
      </c>
      <c r="H226" s="34" t="s">
        <v>22250</v>
      </c>
      <c r="I226" s="34" t="s">
        <v>22250</v>
      </c>
      <c r="J226" s="34" t="s">
        <v>22250</v>
      </c>
      <c r="K226" s="34"/>
    </row>
    <row r="227" spans="1:11" x14ac:dyDescent="0.25">
      <c r="A227" s="50" t="s">
        <v>23523</v>
      </c>
      <c r="B227" s="205" t="str">
        <f>VLOOKUP(A227,'Hồ sơ nhân viên'!$A$5:$B$273,2,0)</f>
        <v>01</v>
      </c>
      <c r="C227" s="205" t="str">
        <f>+VLOOKUP(A227,'Nhân sự phê duyệt'!$A$4:$D$262,2,0)</f>
        <v>Nguyễn Thị Bích Châu</v>
      </c>
      <c r="D227" s="206">
        <v>42448</v>
      </c>
      <c r="E227" s="206" t="str">
        <f t="shared" si="10"/>
        <v>20160319</v>
      </c>
      <c r="F227" s="207">
        <f t="shared" si="9"/>
        <v>42448</v>
      </c>
      <c r="G227" s="207" t="str">
        <f t="shared" si="11"/>
        <v>201603</v>
      </c>
      <c r="H227" s="34" t="s">
        <v>22250</v>
      </c>
      <c r="I227" s="34" t="s">
        <v>22250</v>
      </c>
      <c r="J227" s="34" t="s">
        <v>22250</v>
      </c>
      <c r="K227" s="34"/>
    </row>
    <row r="228" spans="1:11" x14ac:dyDescent="0.25">
      <c r="A228" s="50" t="s">
        <v>23526</v>
      </c>
      <c r="B228" s="205" t="str">
        <f>VLOOKUP(A228,'Hồ sơ nhân viên'!$A$5:$B$273,2,0)</f>
        <v>01</v>
      </c>
      <c r="C228" s="205" t="str">
        <f>+VLOOKUP(A228,'Nhân sự phê duyệt'!$A$4:$D$262,2,0)</f>
        <v>Từ Phối Dinh</v>
      </c>
      <c r="D228" s="206">
        <v>42638</v>
      </c>
      <c r="E228" s="206" t="str">
        <f t="shared" si="10"/>
        <v>20160925</v>
      </c>
      <c r="F228" s="207">
        <f t="shared" si="9"/>
        <v>42638</v>
      </c>
      <c r="G228" s="207" t="str">
        <f t="shared" si="11"/>
        <v>201609</v>
      </c>
      <c r="H228" s="34" t="s">
        <v>22250</v>
      </c>
      <c r="I228" s="34" t="s">
        <v>22250</v>
      </c>
      <c r="J228" s="34" t="s">
        <v>22250</v>
      </c>
      <c r="K228" s="34"/>
    </row>
    <row r="229" spans="1:11" x14ac:dyDescent="0.25">
      <c r="A229" s="50" t="s">
        <v>23529</v>
      </c>
      <c r="B229" s="205" t="str">
        <f>VLOOKUP(A229,'Hồ sơ nhân viên'!$A$5:$B$273,2,0)</f>
        <v>01</v>
      </c>
      <c r="C229" s="205" t="str">
        <f>+VLOOKUP(A229,'Nhân sự phê duyệt'!$A$4:$D$262,2,0)</f>
        <v>Trần Thanh Bình</v>
      </c>
      <c r="D229" s="206">
        <v>42140</v>
      </c>
      <c r="E229" s="206" t="str">
        <f t="shared" si="10"/>
        <v>20150516</v>
      </c>
      <c r="F229" s="207">
        <f t="shared" si="9"/>
        <v>42140</v>
      </c>
      <c r="G229" s="207" t="str">
        <f t="shared" si="11"/>
        <v>201505</v>
      </c>
      <c r="H229" s="34" t="s">
        <v>22250</v>
      </c>
      <c r="I229" s="34" t="s">
        <v>22250</v>
      </c>
      <c r="J229" s="34" t="s">
        <v>22250</v>
      </c>
      <c r="K229" s="34"/>
    </row>
    <row r="230" spans="1:11" x14ac:dyDescent="0.25">
      <c r="A230" s="50" t="s">
        <v>23532</v>
      </c>
      <c r="B230" s="205" t="str">
        <f>VLOOKUP(A230,'Hồ sơ nhân viên'!$A$5:$B$273,2,0)</f>
        <v>01</v>
      </c>
      <c r="C230" s="205" t="str">
        <f>+VLOOKUP(A230,'Nhân sự phê duyệt'!$A$4:$D$262,2,0)</f>
        <v>Trần Thị Huyền Trang</v>
      </c>
      <c r="D230" s="206">
        <v>42339</v>
      </c>
      <c r="E230" s="206" t="str">
        <f t="shared" si="10"/>
        <v>20151201</v>
      </c>
      <c r="F230" s="207">
        <f t="shared" si="9"/>
        <v>42339</v>
      </c>
      <c r="G230" s="207" t="str">
        <f t="shared" si="11"/>
        <v>201512</v>
      </c>
      <c r="H230" s="34" t="s">
        <v>22250</v>
      </c>
      <c r="I230" s="34" t="s">
        <v>22250</v>
      </c>
      <c r="J230" s="34" t="s">
        <v>22250</v>
      </c>
      <c r="K230" s="34"/>
    </row>
    <row r="231" spans="1:11" x14ac:dyDescent="0.25">
      <c r="A231" s="50" t="s">
        <v>23535</v>
      </c>
      <c r="B231" s="205" t="str">
        <f>VLOOKUP(A231,'Hồ sơ nhân viên'!$A$5:$B$273,2,0)</f>
        <v>01</v>
      </c>
      <c r="C231" s="205" t="str">
        <f>+VLOOKUP(A231,'Nhân sự phê duyệt'!$A$4:$D$262,2,0)</f>
        <v>Nguyễn Tấn Đều</v>
      </c>
      <c r="D231" s="206">
        <v>42385</v>
      </c>
      <c r="E231" s="206" t="str">
        <f t="shared" si="10"/>
        <v>20160116</v>
      </c>
      <c r="F231" s="207">
        <f t="shared" si="9"/>
        <v>42385</v>
      </c>
      <c r="G231" s="207" t="str">
        <f t="shared" si="11"/>
        <v>201601</v>
      </c>
      <c r="H231" s="34" t="s">
        <v>22250</v>
      </c>
      <c r="I231" s="34" t="s">
        <v>22250</v>
      </c>
      <c r="J231" s="34" t="s">
        <v>22250</v>
      </c>
      <c r="K231" s="34"/>
    </row>
    <row r="232" spans="1:11" x14ac:dyDescent="0.25">
      <c r="A232" s="50" t="s">
        <v>23481</v>
      </c>
      <c r="B232" s="205" t="str">
        <f>VLOOKUP(A232,'Hồ sơ nhân viên'!$A$5:$B$273,2,0)</f>
        <v>01</v>
      </c>
      <c r="C232" s="205" t="str">
        <f>+VLOOKUP(A232,'Nhân sự phê duyệt'!$A$4:$D$262,2,0)</f>
        <v>Đặng Hoàng Thanh Thiện</v>
      </c>
      <c r="D232" s="206">
        <v>42653</v>
      </c>
      <c r="E232" s="206" t="str">
        <f t="shared" si="10"/>
        <v>20161010</v>
      </c>
      <c r="F232" s="207">
        <f t="shared" si="9"/>
        <v>42653</v>
      </c>
      <c r="G232" s="207" t="str">
        <f t="shared" si="11"/>
        <v>201610</v>
      </c>
      <c r="H232" s="34" t="s">
        <v>22250</v>
      </c>
      <c r="I232" s="34" t="s">
        <v>22250</v>
      </c>
      <c r="J232" s="34" t="s">
        <v>22250</v>
      </c>
      <c r="K232" s="34"/>
    </row>
    <row r="233" spans="1:11" x14ac:dyDescent="0.25">
      <c r="A233" s="50" t="s">
        <v>23542</v>
      </c>
      <c r="B233" s="205" t="str">
        <f>VLOOKUP(A233,'Hồ sơ nhân viên'!$A$5:$B$273,2,0)</f>
        <v>01</v>
      </c>
      <c r="C233" s="205" t="str">
        <f>+VLOOKUP(A233,'Nhân sự phê duyệt'!$A$4:$D$262,2,0)</f>
        <v>Nguyễn Thị Kim Tuyền</v>
      </c>
      <c r="D233" s="206">
        <v>42707</v>
      </c>
      <c r="E233" s="206" t="str">
        <f t="shared" si="10"/>
        <v>20161203</v>
      </c>
      <c r="F233" s="207">
        <f t="shared" si="9"/>
        <v>42707</v>
      </c>
      <c r="G233" s="207" t="str">
        <f t="shared" si="11"/>
        <v>201612</v>
      </c>
      <c r="H233" s="34" t="s">
        <v>22250</v>
      </c>
      <c r="I233" s="34" t="s">
        <v>22250</v>
      </c>
      <c r="J233" s="34" t="s">
        <v>22250</v>
      </c>
      <c r="K233" s="34"/>
    </row>
    <row r="234" spans="1:11" x14ac:dyDescent="0.25">
      <c r="A234" s="50" t="s">
        <v>21812</v>
      </c>
      <c r="B234" s="205" t="str">
        <f>VLOOKUP(A234,'Hồ sơ nhân viên'!$A$5:$B$273,2,0)</f>
        <v>01</v>
      </c>
      <c r="C234" s="205" t="str">
        <f>+VLOOKUP(A234,'Nhân sự phê duyệt'!$A$4:$D$262,2,0)</f>
        <v>Vũ Kim Long</v>
      </c>
      <c r="D234" s="206">
        <v>42742</v>
      </c>
      <c r="E234" s="206" t="str">
        <f t="shared" si="10"/>
        <v>20170107</v>
      </c>
      <c r="F234" s="207">
        <f t="shared" si="9"/>
        <v>42742</v>
      </c>
      <c r="G234" s="207" t="str">
        <f t="shared" si="11"/>
        <v>201701</v>
      </c>
      <c r="H234" s="34" t="s">
        <v>22250</v>
      </c>
      <c r="I234" s="34" t="s">
        <v>22250</v>
      </c>
      <c r="J234" s="34" t="s">
        <v>22250</v>
      </c>
      <c r="K234" s="34"/>
    </row>
    <row r="235" spans="1:11" x14ac:dyDescent="0.25">
      <c r="A235" s="50" t="s">
        <v>23546</v>
      </c>
      <c r="B235" s="205" t="str">
        <f>VLOOKUP(A235,'Hồ sơ nhân viên'!$A$5:$B$273,2,0)</f>
        <v>01</v>
      </c>
      <c r="C235" s="205" t="str">
        <f>+VLOOKUP(A235,'Nhân sự phê duyệt'!$A$4:$D$262,2,0)</f>
        <v>Lê Thị Ngọc Bích</v>
      </c>
      <c r="D235" s="206">
        <v>43174</v>
      </c>
      <c r="E235" s="206" t="str">
        <f t="shared" si="10"/>
        <v>20180315</v>
      </c>
      <c r="F235" s="207">
        <f t="shared" si="9"/>
        <v>43174</v>
      </c>
      <c r="G235" s="207" t="str">
        <f t="shared" si="11"/>
        <v>201803</v>
      </c>
      <c r="H235" s="34" t="s">
        <v>22250</v>
      </c>
      <c r="I235" s="34" t="s">
        <v>22250</v>
      </c>
      <c r="J235" s="34" t="s">
        <v>22250</v>
      </c>
      <c r="K235" s="34"/>
    </row>
    <row r="236" spans="1:11" x14ac:dyDescent="0.25">
      <c r="A236" s="50" t="s">
        <v>23548</v>
      </c>
      <c r="B236" s="205" t="str">
        <f>VLOOKUP(A236,'Hồ sơ nhân viên'!$A$5:$B$273,2,0)</f>
        <v>01</v>
      </c>
      <c r="C236" s="205" t="str">
        <f>+VLOOKUP(A236,'Nhân sự phê duyệt'!$A$4:$D$262,2,0)</f>
        <v>Nguyễn Thanh Quang</v>
      </c>
      <c r="D236" s="206">
        <v>42620</v>
      </c>
      <c r="E236" s="206" t="str">
        <f t="shared" si="10"/>
        <v>20160907</v>
      </c>
      <c r="F236" s="207">
        <f t="shared" si="9"/>
        <v>42620</v>
      </c>
      <c r="G236" s="207" t="str">
        <f t="shared" si="11"/>
        <v>201609</v>
      </c>
      <c r="H236" s="34" t="s">
        <v>22250</v>
      </c>
      <c r="I236" s="34" t="s">
        <v>22250</v>
      </c>
      <c r="J236" s="34" t="s">
        <v>22250</v>
      </c>
      <c r="K236" s="34"/>
    </row>
    <row r="237" spans="1:11" x14ac:dyDescent="0.25">
      <c r="A237" s="50" t="s">
        <v>23552</v>
      </c>
      <c r="B237" s="205" t="str">
        <f>VLOOKUP(A237,'Hồ sơ nhân viên'!$A$5:$B$273,2,0)</f>
        <v>01</v>
      </c>
      <c r="C237" s="205" t="str">
        <f>+VLOOKUP(A237,'Nhân sự phê duyệt'!$A$4:$D$262,2,0)</f>
        <v>Hồ Tấn Nghiệp</v>
      </c>
      <c r="D237" s="206">
        <v>42620</v>
      </c>
      <c r="E237" s="206" t="str">
        <f t="shared" si="10"/>
        <v>20160907</v>
      </c>
      <c r="F237" s="207">
        <f t="shared" si="9"/>
        <v>42620</v>
      </c>
      <c r="G237" s="207" t="str">
        <f t="shared" si="11"/>
        <v>201609</v>
      </c>
      <c r="H237" s="34" t="s">
        <v>22250</v>
      </c>
      <c r="I237" s="34" t="s">
        <v>22250</v>
      </c>
      <c r="J237" s="34" t="s">
        <v>22250</v>
      </c>
      <c r="K237" s="34"/>
    </row>
    <row r="238" spans="1:11" x14ac:dyDescent="0.25">
      <c r="A238" s="50" t="s">
        <v>23555</v>
      </c>
      <c r="B238" s="205" t="str">
        <f>VLOOKUP(A238,'Hồ sơ nhân viên'!$A$5:$B$273,2,0)</f>
        <v>01</v>
      </c>
      <c r="C238" s="205" t="str">
        <f>+VLOOKUP(A238,'Nhân sự phê duyệt'!$A$4:$D$262,2,0)</f>
        <v>Hoàng Đình Đạt</v>
      </c>
      <c r="D238" s="206">
        <v>42988</v>
      </c>
      <c r="E238" s="206" t="str">
        <f t="shared" si="10"/>
        <v>20170910</v>
      </c>
      <c r="F238" s="207">
        <f t="shared" si="9"/>
        <v>42988</v>
      </c>
      <c r="G238" s="207" t="str">
        <f t="shared" si="11"/>
        <v>201709</v>
      </c>
      <c r="H238" s="34" t="s">
        <v>22250</v>
      </c>
      <c r="I238" s="34" t="s">
        <v>22250</v>
      </c>
      <c r="J238" s="34" t="s">
        <v>22250</v>
      </c>
      <c r="K238" s="34"/>
    </row>
    <row r="239" spans="1:11" x14ac:dyDescent="0.25">
      <c r="A239" s="50" t="s">
        <v>23559</v>
      </c>
      <c r="B239" s="205" t="str">
        <f>VLOOKUP(A239,'Hồ sơ nhân viên'!$A$5:$B$273,2,0)</f>
        <v>01</v>
      </c>
      <c r="C239" s="205" t="str">
        <f>+VLOOKUP(A239,'Nhân sự phê duyệt'!$A$4:$D$262,2,0)</f>
        <v>Nguyễn Thị Ngọc Hà</v>
      </c>
      <c r="D239" s="206">
        <v>42988</v>
      </c>
      <c r="E239" s="206" t="str">
        <f t="shared" si="10"/>
        <v>20170910</v>
      </c>
      <c r="F239" s="207">
        <f t="shared" si="9"/>
        <v>42988</v>
      </c>
      <c r="G239" s="207" t="str">
        <f t="shared" si="11"/>
        <v>201709</v>
      </c>
      <c r="H239" s="34" t="s">
        <v>22250</v>
      </c>
      <c r="I239" s="34" t="s">
        <v>22250</v>
      </c>
      <c r="J239" s="34" t="s">
        <v>22250</v>
      </c>
      <c r="K239" s="34"/>
    </row>
    <row r="240" spans="1:11" x14ac:dyDescent="0.25">
      <c r="A240" s="50" t="s">
        <v>23563</v>
      </c>
      <c r="B240" s="205" t="str">
        <f>VLOOKUP(A240,'Hồ sơ nhân viên'!$A$5:$B$273,2,0)</f>
        <v>01</v>
      </c>
      <c r="C240" s="205" t="str">
        <f>+VLOOKUP(A240,'Nhân sự phê duyệt'!$A$4:$D$262,2,0)</f>
        <v>Trần Thiện Minh</v>
      </c>
      <c r="D240" s="206">
        <v>43216</v>
      </c>
      <c r="E240" s="206" t="str">
        <f t="shared" si="10"/>
        <v>20180426</v>
      </c>
      <c r="F240" s="207">
        <f t="shared" si="9"/>
        <v>43216</v>
      </c>
      <c r="G240" s="207" t="str">
        <f t="shared" si="11"/>
        <v>201804</v>
      </c>
      <c r="H240" s="34" t="s">
        <v>22250</v>
      </c>
      <c r="I240" s="34" t="s">
        <v>22250</v>
      </c>
      <c r="J240" s="34" t="s">
        <v>22250</v>
      </c>
      <c r="K240" s="34"/>
    </row>
    <row r="241" spans="1:11" x14ac:dyDescent="0.25">
      <c r="A241" s="50" t="s">
        <v>23568</v>
      </c>
      <c r="B241" s="205" t="str">
        <f>VLOOKUP(A241,'Hồ sơ nhân viên'!$A$5:$B$273,2,0)</f>
        <v>01</v>
      </c>
      <c r="C241" s="205" t="str">
        <f>+VLOOKUP(A241,'Nhân sự phê duyệt'!$A$4:$D$262,2,0)</f>
        <v>Nguyễn Thị Huỳnh Trân</v>
      </c>
      <c r="D241" s="206">
        <v>42126</v>
      </c>
      <c r="E241" s="206" t="str">
        <f t="shared" si="10"/>
        <v>20150502</v>
      </c>
      <c r="F241" s="207">
        <f t="shared" si="9"/>
        <v>42126</v>
      </c>
      <c r="G241" s="207" t="str">
        <f t="shared" si="11"/>
        <v>201505</v>
      </c>
      <c r="H241" s="34" t="s">
        <v>22250</v>
      </c>
      <c r="I241" s="34" t="s">
        <v>22250</v>
      </c>
      <c r="J241" s="34" t="s">
        <v>22250</v>
      </c>
      <c r="K241" s="34"/>
    </row>
    <row r="242" spans="1:11" x14ac:dyDescent="0.25">
      <c r="A242" s="50" t="s">
        <v>23572</v>
      </c>
      <c r="B242" s="205" t="str">
        <f>VLOOKUP(A242,'Hồ sơ nhân viên'!$A$5:$B$273,2,0)</f>
        <v>01</v>
      </c>
      <c r="C242" s="205" t="str">
        <f>+VLOOKUP(A242,'Nhân sự phê duyệt'!$A$4:$D$262,2,0)</f>
        <v>Đỗ Thị Thùy Dương</v>
      </c>
      <c r="D242" s="206">
        <v>42454</v>
      </c>
      <c r="E242" s="206" t="str">
        <f t="shared" si="10"/>
        <v>20160325</v>
      </c>
      <c r="F242" s="207">
        <f t="shared" si="9"/>
        <v>42454</v>
      </c>
      <c r="G242" s="207" t="str">
        <f t="shared" si="11"/>
        <v>201603</v>
      </c>
      <c r="H242" s="34" t="s">
        <v>22250</v>
      </c>
      <c r="I242" s="34" t="s">
        <v>22250</v>
      </c>
      <c r="J242" s="34" t="s">
        <v>22250</v>
      </c>
      <c r="K242" s="34"/>
    </row>
  </sheetData>
  <mergeCells count="1">
    <mergeCell ref="F2:K2"/>
  </mergeCells>
  <dataValidations count="1">
    <dataValidation type="list" allowBlank="1" showInputMessage="1" showErrorMessage="1" sqref="D5:D242">
      <formula1>LOAIHD</formula1>
    </dataValidation>
  </dataValidations>
  <hyperlinks>
    <hyperlink ref="M1" location="TK!A1" display="BACK"/>
  </hyperlinks>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B7"/>
  <sheetViews>
    <sheetView workbookViewId="0">
      <selection activeCell="B18" sqref="B18"/>
    </sheetView>
  </sheetViews>
  <sheetFormatPr defaultRowHeight="13.2" x14ac:dyDescent="0.25"/>
  <cols>
    <col min="2" max="2" width="46.44140625" customWidth="1"/>
  </cols>
  <sheetData>
    <row r="2" spans="1:2" x14ac:dyDescent="0.25">
      <c r="A2" t="s">
        <v>19</v>
      </c>
      <c r="B2" t="s">
        <v>7</v>
      </c>
    </row>
    <row r="3" spans="1:2" x14ac:dyDescent="0.25">
      <c r="A3" t="s">
        <v>38</v>
      </c>
      <c r="B3" t="s">
        <v>33</v>
      </c>
    </row>
    <row r="4" spans="1:2" x14ac:dyDescent="0.25">
      <c r="A4" t="s">
        <v>39</v>
      </c>
      <c r="B4" t="s">
        <v>34</v>
      </c>
    </row>
    <row r="5" spans="1:2" x14ac:dyDescent="0.25">
      <c r="A5" t="s">
        <v>40</v>
      </c>
      <c r="B5" t="s">
        <v>35</v>
      </c>
    </row>
    <row r="6" spans="1:2" x14ac:dyDescent="0.25">
      <c r="A6" t="s">
        <v>41</v>
      </c>
      <c r="B6" t="s">
        <v>36</v>
      </c>
    </row>
    <row r="7" spans="1:2" x14ac:dyDescent="0.25">
      <c r="A7" t="s">
        <v>42</v>
      </c>
      <c r="B7" t="s">
        <v>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D13"/>
  <sheetViews>
    <sheetView workbookViewId="0">
      <selection activeCell="B14" sqref="B14"/>
    </sheetView>
  </sheetViews>
  <sheetFormatPr defaultRowHeight="13.2" x14ac:dyDescent="0.25"/>
  <cols>
    <col min="1" max="1" width="13.6640625" style="44" customWidth="1"/>
    <col min="2" max="2" width="13.33203125" style="44" customWidth="1"/>
  </cols>
  <sheetData>
    <row r="1" spans="1:4" x14ac:dyDescent="0.25">
      <c r="D1" s="56" t="s">
        <v>21196</v>
      </c>
    </row>
    <row r="2" spans="1:4" ht="14.4" x14ac:dyDescent="0.3">
      <c r="A2" s="55" t="s">
        <v>21111</v>
      </c>
      <c r="B2" s="55" t="s">
        <v>57</v>
      </c>
    </row>
    <row r="3" spans="1:4" x14ac:dyDescent="0.25">
      <c r="A3" s="44" t="s">
        <v>21112</v>
      </c>
      <c r="B3" s="44" t="s">
        <v>21113</v>
      </c>
    </row>
    <row r="4" spans="1:4" x14ac:dyDescent="0.25">
      <c r="A4" s="44" t="s">
        <v>21114</v>
      </c>
      <c r="B4" s="44" t="s">
        <v>21115</v>
      </c>
    </row>
    <row r="5" spans="1:4" x14ac:dyDescent="0.25">
      <c r="A5" s="44" t="s">
        <v>21116</v>
      </c>
      <c r="B5" s="44" t="s">
        <v>21117</v>
      </c>
    </row>
    <row r="6" spans="1:4" x14ac:dyDescent="0.25">
      <c r="A6" s="44" t="s">
        <v>21118</v>
      </c>
      <c r="B6" s="44" t="s">
        <v>21119</v>
      </c>
    </row>
    <row r="7" spans="1:4" x14ac:dyDescent="0.25">
      <c r="A7" s="226" t="s">
        <v>22535</v>
      </c>
      <c r="B7" s="44" t="s">
        <v>21121</v>
      </c>
    </row>
    <row r="8" spans="1:4" x14ac:dyDescent="0.25">
      <c r="A8" s="44" t="s">
        <v>21122</v>
      </c>
      <c r="B8" s="44" t="s">
        <v>21123</v>
      </c>
    </row>
    <row r="9" spans="1:4" x14ac:dyDescent="0.25">
      <c r="A9" s="44" t="s">
        <v>21124</v>
      </c>
      <c r="B9" s="44" t="s">
        <v>21125</v>
      </c>
    </row>
    <row r="10" spans="1:4" x14ac:dyDescent="0.25">
      <c r="A10" s="44" t="s">
        <v>21126</v>
      </c>
      <c r="B10" s="44" t="s">
        <v>21127</v>
      </c>
    </row>
    <row r="11" spans="1:4" x14ac:dyDescent="0.25">
      <c r="A11" s="44" t="s">
        <v>21128</v>
      </c>
      <c r="B11" s="44" t="s">
        <v>21129</v>
      </c>
    </row>
    <row r="12" spans="1:4" x14ac:dyDescent="0.25">
      <c r="A12" s="44" t="s">
        <v>21130</v>
      </c>
      <c r="B12" s="44" t="s">
        <v>21131</v>
      </c>
    </row>
    <row r="13" spans="1:4" x14ac:dyDescent="0.25">
      <c r="A13" s="44" t="s">
        <v>23089</v>
      </c>
      <c r="B13" s="226" t="s">
        <v>25454</v>
      </c>
    </row>
  </sheetData>
  <hyperlinks>
    <hyperlink ref="D1" location="TK!A1" display="BACK"/>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vt:i4>
      </vt:variant>
    </vt:vector>
  </HeadingPairs>
  <TitlesOfParts>
    <vt:vector size="34" baseType="lpstr">
      <vt:lpstr>TaiKhoanDemo</vt:lpstr>
      <vt:lpstr>HR_MasterDataV5.6.6</vt:lpstr>
      <vt:lpstr>TK</vt:lpstr>
      <vt:lpstr>Hồ sơ nhân viên</vt:lpstr>
      <vt:lpstr>Nhân sự phê duyệt</vt:lpstr>
      <vt:lpstr>Hợp đồng</vt:lpstr>
      <vt:lpstr>Bảo hiểm</vt:lpstr>
      <vt:lpstr>Loại phê duyêt</vt:lpstr>
      <vt:lpstr>DM tongiao</vt:lpstr>
      <vt:lpstr>DM quận huyện</vt:lpstr>
      <vt:lpstr>DM Tỉnh thành</vt:lpstr>
      <vt:lpstr>DM vị trí</vt:lpstr>
      <vt:lpstr>DM hon nhan</vt:lpstr>
      <vt:lpstr>DM phòng ban</vt:lpstr>
      <vt:lpstr>DM Chức danh</vt:lpstr>
      <vt:lpstr>DM quốc gia</vt:lpstr>
      <vt:lpstr>DM xã phường</vt:lpstr>
      <vt:lpstr>DM ngan hàng</vt:lpstr>
      <vt:lpstr>DM tài sản cấp phát</vt:lpstr>
      <vt:lpstr>DM Loại hồ sơ</vt:lpstr>
      <vt:lpstr>DM Hình thức đào tạo</vt:lpstr>
      <vt:lpstr>DM Chuyên ngành đào tạo</vt:lpstr>
      <vt:lpstr>DM Quyết định</vt:lpstr>
      <vt:lpstr>DM phụ cấp</vt:lpstr>
      <vt:lpstr>DM loại hợp đồng</vt:lpstr>
      <vt:lpstr>DM thang lương</vt:lpstr>
      <vt:lpstr>Dm ngạch lương</vt:lpstr>
      <vt:lpstr>Dm bậc lương</vt:lpstr>
      <vt:lpstr>DM giới tính</vt:lpstr>
      <vt:lpstr>DM dan toc</vt:lpstr>
      <vt:lpstr>DM kiểu công</vt:lpstr>
      <vt:lpstr>DM ca làm việc</vt:lpstr>
      <vt:lpstr>'DM Chức danh'!Extract</vt:lpstr>
      <vt:lpstr>'DM vị trí'!Extract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truonghq</dc:creator>
  <cp:lastModifiedBy>Windows User</cp:lastModifiedBy>
  <dcterms:created xsi:type="dcterms:W3CDTF">2018-04-05T01:46:39Z</dcterms:created>
  <dcterms:modified xsi:type="dcterms:W3CDTF">2018-05-16T08:21:43Z</dcterms:modified>
</cp:coreProperties>
</file>