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TU\AI\docs\"/>
    </mc:Choice>
  </mc:AlternateContent>
  <xr:revisionPtr revIDLastSave="0" documentId="13_ncr:1_{B5BD58A0-A5F4-424F-88A4-DAB6132B9734}" xr6:coauthVersionLast="47" xr6:coauthVersionMax="47" xr10:uidLastSave="{00000000-0000-0000-0000-000000000000}"/>
  <bookViews>
    <workbookView xWindow="-120" yWindow="-120" windowWidth="20730" windowHeight="11160" activeTab="1" xr2:uid="{82CAA1B8-65FE-4FF5-AACA-F476860488E9}"/>
  </bookViews>
  <sheets>
    <sheet name="Sheet1" sheetId="1" r:id="rId1"/>
    <sheet name="Bay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H6" i="2"/>
  <c r="P1" i="2"/>
  <c r="L4" i="2"/>
  <c r="L3" i="2"/>
  <c r="M1" i="2"/>
  <c r="L2" i="2"/>
  <c r="L1" i="2"/>
  <c r="R17" i="1"/>
  <c r="S17" i="1" s="1"/>
  <c r="R16" i="1"/>
  <c r="S16" i="1" s="1"/>
  <c r="M3" i="2" l="1"/>
</calcChain>
</file>

<file path=xl/sharedStrings.xml><?xml version="1.0" encoding="utf-8"?>
<sst xmlns="http://schemas.openxmlformats.org/spreadsheetml/2006/main" count="325" uniqueCount="126">
  <si>
    <t>Weekend</t>
  </si>
  <si>
    <t>Weather</t>
  </si>
  <si>
    <t>Parents</t>
  </si>
  <si>
    <t>Money</t>
  </si>
  <si>
    <t>Decision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</si>
  <si>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</si>
  <si>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</si>
  <si>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</si>
  <si>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</si>
  <si>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</si>
  <si>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</si>
  <si>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</si>
  <si>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</si>
  <si>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</si>
  <si>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</si>
  <si>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Sunny</t>
  </si>
  <si>
    <t>Windy</t>
  </si>
  <si>
    <t>Rainy</t>
  </si>
  <si>
    <t>Yes</t>
  </si>
  <si>
    <t>No</t>
  </si>
  <si>
    <t>Rich</t>
  </si>
  <si>
    <t>Poor</t>
  </si>
  <si>
    <t>Cinema</t>
  </si>
  <si>
    <t>Tennis</t>
  </si>
  <si>
    <t>Stay in</t>
  </si>
  <si>
    <t>Shopping</t>
  </si>
  <si>
    <t>TT</t>
  </si>
  <si>
    <t>Ngày</t>
  </si>
  <si>
    <t>Trời</t>
  </si>
  <si>
    <t>Độ ẩm</t>
  </si>
  <si>
    <t>Gió</t>
  </si>
  <si>
    <t>Kết quả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</si>
  <si>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</si>
  <si>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</si>
  <si>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</si>
  <si>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</si>
  <si>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</si>
  <si>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</si>
  <si>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</si>
  <si>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</si>
  <si>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</si>
  <si>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</si>
  <si>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</si>
  <si>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</si>
  <si>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</si>
  <si>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</si>
  <si>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</si>
  <si>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</si>
  <si>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</si>
  <si>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</si>
  <si>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</si>
  <si>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</si>
  <si>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Nắng</t>
  </si>
  <si>
    <t>U ám</t>
  </si>
  <si>
    <t>Mưa</t>
  </si>
  <si>
    <t>Cao</t>
  </si>
  <si>
    <t>Trung bình</t>
  </si>
  <si>
    <t>Yếu</t>
  </si>
  <si>
    <t>Mạnh</t>
  </si>
  <si>
    <t>Không</t>
  </si>
  <si>
    <t>Có</t>
  </si>
  <si>
    <t>Tên</t>
  </si>
  <si>
    <t>Vị</t>
  </si>
  <si>
    <t>Màu</t>
  </si>
  <si>
    <t>Vỏ</t>
  </si>
  <si>
    <t>Độc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</si>
  <si>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</si>
  <si>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</si>
  <si>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</si>
  <si>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</si>
  <si>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</si>
  <si>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</si>
  <si>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</si>
  <si>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</si>
  <si>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</si>
  <si>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Ngọt</t>
  </si>
  <si>
    <t>Cay</t>
  </si>
  <si>
    <t>Chua</t>
  </si>
  <si>
    <t>Đỏ</t>
  </si>
  <si>
    <t>Vàng</t>
  </si>
  <si>
    <t>Tím</t>
  </si>
  <si>
    <t>Nhẵn</t>
  </si>
  <si>
    <t>Có gai</t>
  </si>
  <si>
    <t>Age</t>
  </si>
  <si>
    <t>Car type</t>
  </si>
  <si>
    <t>Class</t>
  </si>
  <si>
    <t>Family</t>
  </si>
  <si>
    <t>Sports</t>
  </si>
  <si>
    <t>Truck</t>
  </si>
  <si>
    <t>High</t>
  </si>
  <si>
    <t>Low</t>
  </si>
  <si>
    <t>AGE có thể phân thành 3 nhóm:</t>
  </si>
  <si>
    <t>&lt;30</t>
  </si>
  <si>
    <t>&gt;=30</t>
  </si>
  <si>
    <t>&gt;=40</t>
  </si>
  <si>
    <t>Người</t>
  </si>
  <si>
    <t>Dáng</t>
  </si>
  <si>
    <t>Chiều cao</t>
  </si>
  <si>
    <t>Giới tính</t>
  </si>
  <si>
    <t>Thuộc Châu</t>
  </si>
  <si>
    <t>To</t>
  </si>
  <si>
    <t>Nhỏ</t>
  </si>
  <si>
    <t>trung bình</t>
  </si>
  <si>
    <t>Thấp</t>
  </si>
  <si>
    <t>Nam</t>
  </si>
  <si>
    <t>Nữ</t>
  </si>
  <si>
    <t>Á</t>
  </si>
  <si>
    <t>Âu</t>
  </si>
  <si>
    <t>Đối tượng</t>
  </si>
  <si>
    <t>Mây</t>
  </si>
  <si>
    <t>ít</t>
  </si>
  <si>
    <t>nhiều</t>
  </si>
  <si>
    <t>Áp suất</t>
  </si>
  <si>
    <t>cao</t>
  </si>
  <si>
    <t>thấp</t>
  </si>
  <si>
    <t>Bắc</t>
  </si>
  <si>
    <t>Không mưa</t>
  </si>
  <si>
    <t>Outlook</t>
  </si>
  <si>
    <t>Temperature</t>
  </si>
  <si>
    <t>Humidity</t>
  </si>
  <si>
    <t>Play Golf</t>
  </si>
  <si>
    <t>Hot</t>
  </si>
  <si>
    <t>Overcast</t>
  </si>
  <si>
    <t>Mild</t>
  </si>
  <si>
    <t>Cool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</si>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</sst>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401-6243-43EC-9619-DC703727E958}">
  <dimension ref="A1:S22"/>
  <sheetViews>
    <sheetView workbookViewId="0">
      <selection activeCell="S16" sqref="S16"/>
    </sheetView>
  </sheetViews>
  <sheetFormatPr defaultRowHeight="15" x14ac:dyDescent="0.25"/>
  <cols>
    <col min="10" max="10" width="10.28515625" bestFit="1" customWidth="1"/>
    <col min="11" max="11" width="9.85546875" bestFit="1" customWidth="1"/>
    <col min="14" max="14" width="6.85546875" bestFit="1" customWidth="1"/>
    <col min="15" max="15" width="11" bestFit="1" customWidth="1"/>
    <col min="16" max="16" width="10" bestFit="1" customWidth="1"/>
    <col min="18" max="18" width="11.14062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N1" s="7" t="s">
        <v>95</v>
      </c>
      <c r="O1" s="7" t="s">
        <v>96</v>
      </c>
      <c r="P1" s="7" t="s">
        <v>97</v>
      </c>
      <c r="Q1" s="7" t="s">
        <v>98</v>
      </c>
      <c r="R1" s="7" t="s">
        <v>99</v>
      </c>
    </row>
    <row r="2" spans="1:19" x14ac:dyDescent="0.25">
      <c r="A2" s="5" t="s">
        <v>5</v>
      </c>
      <c r="B2" s="5" t="s">
        <v>15</v>
      </c>
      <c r="C2" s="5" t="s">
        <v>18</v>
      </c>
      <c r="D2" s="5" t="s">
        <v>20</v>
      </c>
      <c r="E2" s="5" t="s">
        <v>22</v>
      </c>
      <c r="G2" s="6" t="s">
        <v>32</v>
      </c>
      <c r="H2" s="5" t="s">
        <v>42</v>
      </c>
      <c r="I2" s="5" t="s">
        <v>52</v>
      </c>
      <c r="J2" s="5" t="s">
        <v>55</v>
      </c>
      <c r="K2" s="5" t="s">
        <v>57</v>
      </c>
      <c r="L2" s="5" t="s">
        <v>59</v>
      </c>
      <c r="N2" s="5">
        <v>1</v>
      </c>
      <c r="O2" s="5" t="s">
        <v>100</v>
      </c>
      <c r="P2" s="5" t="s">
        <v>56</v>
      </c>
      <c r="Q2" s="5" t="s">
        <v>104</v>
      </c>
      <c r="R2" s="5" t="s">
        <v>106</v>
      </c>
    </row>
    <row r="3" spans="1:19" x14ac:dyDescent="0.25">
      <c r="A3" s="5" t="s">
        <v>6</v>
      </c>
      <c r="B3" s="5" t="s">
        <v>15</v>
      </c>
      <c r="C3" s="5" t="s">
        <v>19</v>
      </c>
      <c r="D3" s="5" t="s">
        <v>20</v>
      </c>
      <c r="E3" s="5" t="s">
        <v>23</v>
      </c>
      <c r="G3" s="6" t="s">
        <v>33</v>
      </c>
      <c r="H3" s="5" t="s">
        <v>43</v>
      </c>
      <c r="I3" s="5" t="s">
        <v>52</v>
      </c>
      <c r="J3" s="5" t="s">
        <v>55</v>
      </c>
      <c r="K3" s="5" t="s">
        <v>58</v>
      </c>
      <c r="L3" s="5" t="s">
        <v>59</v>
      </c>
      <c r="N3" s="5">
        <v>2</v>
      </c>
      <c r="O3" s="5" t="s">
        <v>101</v>
      </c>
      <c r="P3" s="5" t="s">
        <v>103</v>
      </c>
      <c r="Q3" s="5" t="s">
        <v>104</v>
      </c>
      <c r="R3" s="5" t="s">
        <v>106</v>
      </c>
    </row>
    <row r="4" spans="1:19" x14ac:dyDescent="0.25">
      <c r="A4" s="5" t="s">
        <v>7</v>
      </c>
      <c r="B4" s="5" t="s">
        <v>16</v>
      </c>
      <c r="C4" s="5" t="s">
        <v>18</v>
      </c>
      <c r="D4" s="5" t="s">
        <v>20</v>
      </c>
      <c r="E4" s="5" t="s">
        <v>22</v>
      </c>
      <c r="G4" s="6" t="s">
        <v>34</v>
      </c>
      <c r="H4" s="5" t="s">
        <v>44</v>
      </c>
      <c r="I4" s="5" t="s">
        <v>53</v>
      </c>
      <c r="J4" s="5" t="s">
        <v>55</v>
      </c>
      <c r="K4" s="5" t="s">
        <v>57</v>
      </c>
      <c r="L4" s="5" t="s">
        <v>60</v>
      </c>
      <c r="N4" s="5">
        <v>3</v>
      </c>
      <c r="O4" s="5" t="s">
        <v>101</v>
      </c>
      <c r="P4" s="5" t="s">
        <v>56</v>
      </c>
      <c r="Q4" s="5" t="s">
        <v>104</v>
      </c>
      <c r="R4" s="5" t="s">
        <v>106</v>
      </c>
    </row>
    <row r="5" spans="1:19" x14ac:dyDescent="0.25">
      <c r="A5" s="5" t="s">
        <v>8</v>
      </c>
      <c r="B5" s="5" t="s">
        <v>17</v>
      </c>
      <c r="C5" s="5" t="s">
        <v>18</v>
      </c>
      <c r="D5" s="5" t="s">
        <v>21</v>
      </c>
      <c r="E5" s="5" t="s">
        <v>22</v>
      </c>
      <c r="G5" s="6" t="s">
        <v>35</v>
      </c>
      <c r="H5" s="5" t="s">
        <v>45</v>
      </c>
      <c r="I5" s="5" t="s">
        <v>54</v>
      </c>
      <c r="J5" s="5" t="s">
        <v>55</v>
      </c>
      <c r="K5" s="5" t="s">
        <v>57</v>
      </c>
      <c r="L5" s="5" t="s">
        <v>60</v>
      </c>
      <c r="N5" s="5">
        <v>4</v>
      </c>
      <c r="O5" s="5" t="s">
        <v>100</v>
      </c>
      <c r="P5" s="5" t="s">
        <v>55</v>
      </c>
      <c r="Q5" s="5" t="s">
        <v>104</v>
      </c>
      <c r="R5" s="5" t="s">
        <v>107</v>
      </c>
    </row>
    <row r="6" spans="1:19" x14ac:dyDescent="0.25">
      <c r="A6" s="5" t="s">
        <v>9</v>
      </c>
      <c r="B6" s="5" t="s">
        <v>17</v>
      </c>
      <c r="C6" s="5" t="s">
        <v>19</v>
      </c>
      <c r="D6" s="5" t="s">
        <v>20</v>
      </c>
      <c r="E6" s="5" t="s">
        <v>24</v>
      </c>
      <c r="G6" s="6" t="s">
        <v>36</v>
      </c>
      <c r="H6" s="5" t="s">
        <v>46</v>
      </c>
      <c r="I6" s="5" t="s">
        <v>54</v>
      </c>
      <c r="J6" s="5" t="s">
        <v>56</v>
      </c>
      <c r="K6" s="5" t="s">
        <v>58</v>
      </c>
      <c r="L6" s="5" t="s">
        <v>60</v>
      </c>
      <c r="N6" s="5">
        <v>5</v>
      </c>
      <c r="O6" s="5" t="s">
        <v>101</v>
      </c>
      <c r="P6" s="5" t="s">
        <v>56</v>
      </c>
      <c r="Q6" s="5" t="s">
        <v>105</v>
      </c>
      <c r="R6" s="5" t="s">
        <v>107</v>
      </c>
    </row>
    <row r="7" spans="1:19" x14ac:dyDescent="0.25">
      <c r="A7" s="5" t="s">
        <v>10</v>
      </c>
      <c r="B7" s="5" t="s">
        <v>17</v>
      </c>
      <c r="C7" s="5" t="s">
        <v>18</v>
      </c>
      <c r="D7" s="5" t="s">
        <v>21</v>
      </c>
      <c r="E7" s="5" t="s">
        <v>22</v>
      </c>
      <c r="G7" s="6" t="s">
        <v>37</v>
      </c>
      <c r="H7" s="5" t="s">
        <v>47</v>
      </c>
      <c r="I7" s="5" t="s">
        <v>54</v>
      </c>
      <c r="J7" s="5" t="s">
        <v>56</v>
      </c>
      <c r="K7" s="5" t="s">
        <v>58</v>
      </c>
      <c r="L7" s="5" t="s">
        <v>59</v>
      </c>
      <c r="N7" s="5">
        <v>6</v>
      </c>
      <c r="O7" s="5" t="s">
        <v>101</v>
      </c>
      <c r="P7" s="5" t="s">
        <v>55</v>
      </c>
      <c r="Q7" s="5" t="s">
        <v>104</v>
      </c>
      <c r="R7" s="5" t="s">
        <v>107</v>
      </c>
    </row>
    <row r="8" spans="1:19" x14ac:dyDescent="0.25">
      <c r="A8" s="5" t="s">
        <v>11</v>
      </c>
      <c r="B8" s="5" t="s">
        <v>16</v>
      </c>
      <c r="C8" s="5" t="s">
        <v>19</v>
      </c>
      <c r="D8" s="5" t="s">
        <v>21</v>
      </c>
      <c r="E8" s="5" t="s">
        <v>22</v>
      </c>
      <c r="G8" s="6" t="s">
        <v>38</v>
      </c>
      <c r="H8" s="5" t="s">
        <v>48</v>
      </c>
      <c r="I8" s="5" t="s">
        <v>53</v>
      </c>
      <c r="J8" s="5" t="s">
        <v>56</v>
      </c>
      <c r="K8" s="5" t="s">
        <v>57</v>
      </c>
      <c r="L8" s="5" t="s">
        <v>60</v>
      </c>
      <c r="N8" s="5">
        <v>7</v>
      </c>
      <c r="O8" s="5" t="s">
        <v>101</v>
      </c>
      <c r="P8" s="5" t="s">
        <v>55</v>
      </c>
      <c r="Q8" s="5" t="s">
        <v>105</v>
      </c>
      <c r="R8" s="5" t="s">
        <v>107</v>
      </c>
    </row>
    <row r="9" spans="1:19" x14ac:dyDescent="0.25">
      <c r="A9" s="5" t="s">
        <v>12</v>
      </c>
      <c r="B9" s="5" t="s">
        <v>16</v>
      </c>
      <c r="C9" s="5" t="s">
        <v>19</v>
      </c>
      <c r="D9" s="5" t="s">
        <v>20</v>
      </c>
      <c r="E9" s="5" t="s">
        <v>25</v>
      </c>
      <c r="G9" s="6" t="s">
        <v>39</v>
      </c>
      <c r="H9" s="5" t="s">
        <v>49</v>
      </c>
      <c r="I9" s="5" t="s">
        <v>52</v>
      </c>
      <c r="J9" s="5" t="s">
        <v>55</v>
      </c>
      <c r="K9" s="5" t="s">
        <v>57</v>
      </c>
      <c r="L9" s="5" t="s">
        <v>59</v>
      </c>
      <c r="N9" s="5">
        <v>8</v>
      </c>
      <c r="O9" s="5" t="s">
        <v>100</v>
      </c>
      <c r="P9" s="5" t="s">
        <v>56</v>
      </c>
      <c r="Q9" s="5" t="s">
        <v>105</v>
      </c>
      <c r="R9" s="5" t="s">
        <v>107</v>
      </c>
    </row>
    <row r="10" spans="1:19" x14ac:dyDescent="0.25">
      <c r="A10" s="5" t="s">
        <v>13</v>
      </c>
      <c r="B10" s="5" t="s">
        <v>16</v>
      </c>
      <c r="C10" s="5" t="s">
        <v>18</v>
      </c>
      <c r="D10" s="5" t="s">
        <v>20</v>
      </c>
      <c r="E10" s="5" t="s">
        <v>22</v>
      </c>
      <c r="G10" s="6" t="s">
        <v>40</v>
      </c>
      <c r="H10" s="5" t="s">
        <v>50</v>
      </c>
      <c r="I10" s="5" t="s">
        <v>52</v>
      </c>
      <c r="J10" s="5" t="s">
        <v>56</v>
      </c>
      <c r="K10" s="5" t="s">
        <v>57</v>
      </c>
      <c r="L10" s="5" t="s">
        <v>60</v>
      </c>
      <c r="N10" s="1"/>
      <c r="O10" s="1"/>
      <c r="P10" s="1"/>
      <c r="Q10" s="1"/>
      <c r="R10" s="1"/>
    </row>
    <row r="11" spans="1:19" x14ac:dyDescent="0.25">
      <c r="A11" s="5" t="s">
        <v>14</v>
      </c>
      <c r="B11" s="5" t="s">
        <v>15</v>
      </c>
      <c r="C11" s="5" t="s">
        <v>19</v>
      </c>
      <c r="D11" s="5" t="s">
        <v>20</v>
      </c>
      <c r="E11" s="5" t="s">
        <v>23</v>
      </c>
      <c r="G11" s="6" t="s">
        <v>41</v>
      </c>
      <c r="H11" s="5" t="s">
        <v>51</v>
      </c>
      <c r="I11" s="5" t="s">
        <v>54</v>
      </c>
      <c r="J11" s="5" t="s">
        <v>56</v>
      </c>
      <c r="K11" s="5" t="s">
        <v>57</v>
      </c>
      <c r="L11" s="5" t="s">
        <v>60</v>
      </c>
      <c r="N11" s="1"/>
      <c r="O11" s="1"/>
      <c r="P11" s="1"/>
      <c r="Q11" s="1"/>
      <c r="R11" s="1"/>
    </row>
    <row r="13" spans="1:19" x14ac:dyDescent="0.25">
      <c r="A13" s="7" t="s">
        <v>61</v>
      </c>
      <c r="B13" s="7" t="s">
        <v>62</v>
      </c>
      <c r="C13" s="7" t="s">
        <v>63</v>
      </c>
      <c r="D13" s="7" t="s">
        <v>64</v>
      </c>
      <c r="E13" s="7" t="s">
        <v>65</v>
      </c>
      <c r="G13" s="7" t="s">
        <v>83</v>
      </c>
      <c r="H13" s="7" t="s">
        <v>84</v>
      </c>
      <c r="I13" s="7" t="s">
        <v>85</v>
      </c>
      <c r="K13" s="9" t="s">
        <v>108</v>
      </c>
      <c r="L13" s="9" t="s">
        <v>109</v>
      </c>
      <c r="M13" s="7" t="s">
        <v>112</v>
      </c>
      <c r="N13" s="7" t="s">
        <v>30</v>
      </c>
      <c r="O13" s="7" t="s">
        <v>31</v>
      </c>
    </row>
    <row r="14" spans="1:19" x14ac:dyDescent="0.25">
      <c r="A14" s="5" t="s">
        <v>66</v>
      </c>
      <c r="B14" s="5" t="s">
        <v>75</v>
      </c>
      <c r="C14" s="5" t="s">
        <v>78</v>
      </c>
      <c r="D14" s="5" t="s">
        <v>81</v>
      </c>
      <c r="E14" s="5" t="s">
        <v>59</v>
      </c>
      <c r="G14" s="8">
        <v>23</v>
      </c>
      <c r="H14" s="5" t="s">
        <v>86</v>
      </c>
      <c r="I14" s="5" t="s">
        <v>89</v>
      </c>
      <c r="K14" s="5">
        <v>1</v>
      </c>
      <c r="L14" s="10" t="s">
        <v>110</v>
      </c>
      <c r="M14" s="10" t="s">
        <v>113</v>
      </c>
      <c r="N14" s="10" t="s">
        <v>115</v>
      </c>
      <c r="O14" s="10" t="s">
        <v>116</v>
      </c>
      <c r="Q14">
        <v>4</v>
      </c>
      <c r="R14">
        <v>3</v>
      </c>
      <c r="S14">
        <v>3</v>
      </c>
    </row>
    <row r="15" spans="1:19" x14ac:dyDescent="0.25">
      <c r="A15" s="5" t="s">
        <v>67</v>
      </c>
      <c r="B15" s="5" t="s">
        <v>76</v>
      </c>
      <c r="C15" s="5" t="s">
        <v>78</v>
      </c>
      <c r="D15" s="5" t="s">
        <v>81</v>
      </c>
      <c r="E15" s="5" t="s">
        <v>59</v>
      </c>
      <c r="G15" s="8">
        <v>17</v>
      </c>
      <c r="H15" s="5" t="s">
        <v>87</v>
      </c>
      <c r="I15" s="5" t="s">
        <v>89</v>
      </c>
      <c r="K15" s="5">
        <v>2</v>
      </c>
      <c r="L15" s="10" t="s">
        <v>111</v>
      </c>
      <c r="M15" s="10" t="s">
        <v>113</v>
      </c>
      <c r="N15" s="10" t="s">
        <v>115</v>
      </c>
      <c r="O15" s="10" t="s">
        <v>54</v>
      </c>
      <c r="Q15">
        <v>6</v>
      </c>
      <c r="R15">
        <v>7</v>
      </c>
      <c r="S15">
        <v>6</v>
      </c>
    </row>
    <row r="16" spans="1:19" x14ac:dyDescent="0.25">
      <c r="A16" s="5" t="s">
        <v>68</v>
      </c>
      <c r="B16" s="5" t="s">
        <v>77</v>
      </c>
      <c r="C16" s="5" t="s">
        <v>79</v>
      </c>
      <c r="D16" s="5" t="s">
        <v>82</v>
      </c>
      <c r="E16" s="5" t="s">
        <v>59</v>
      </c>
      <c r="G16" s="8">
        <v>43</v>
      </c>
      <c r="H16" s="5" t="s">
        <v>87</v>
      </c>
      <c r="I16" s="5" t="s">
        <v>89</v>
      </c>
      <c r="K16" s="5">
        <v>3</v>
      </c>
      <c r="L16" s="10" t="s">
        <v>110</v>
      </c>
      <c r="M16" s="10" t="s">
        <v>114</v>
      </c>
      <c r="N16" s="10" t="s">
        <v>115</v>
      </c>
      <c r="O16" s="10" t="s">
        <v>116</v>
      </c>
      <c r="R16">
        <f>Q14*R14*S14</f>
        <v>36</v>
      </c>
      <c r="S16">
        <f>R16/4</f>
        <v>9</v>
      </c>
    </row>
    <row r="17" spans="1:19" x14ac:dyDescent="0.25">
      <c r="A17" s="5" t="s">
        <v>69</v>
      </c>
      <c r="B17" s="5" t="s">
        <v>76</v>
      </c>
      <c r="C17" s="5" t="s">
        <v>79</v>
      </c>
      <c r="D17" s="5" t="s">
        <v>82</v>
      </c>
      <c r="E17" s="5" t="s">
        <v>65</v>
      </c>
      <c r="G17" s="8">
        <v>68</v>
      </c>
      <c r="H17" s="5" t="s">
        <v>86</v>
      </c>
      <c r="I17" s="5" t="s">
        <v>90</v>
      </c>
      <c r="K17" s="5">
        <v>4</v>
      </c>
      <c r="L17" s="10" t="s">
        <v>111</v>
      </c>
      <c r="M17" s="10" t="s">
        <v>114</v>
      </c>
      <c r="N17" s="10" t="s">
        <v>115</v>
      </c>
      <c r="O17" s="10" t="s">
        <v>54</v>
      </c>
      <c r="R17">
        <f>Q15*R15*S15</f>
        <v>252</v>
      </c>
      <c r="S17">
        <f>R17/4</f>
        <v>63</v>
      </c>
    </row>
    <row r="18" spans="1:19" x14ac:dyDescent="0.25">
      <c r="A18" s="5" t="s">
        <v>70</v>
      </c>
      <c r="B18" s="5" t="s">
        <v>75</v>
      </c>
      <c r="C18" s="5" t="s">
        <v>80</v>
      </c>
      <c r="D18" s="5" t="s">
        <v>82</v>
      </c>
      <c r="E18" s="5" t="s">
        <v>59</v>
      </c>
      <c r="G18" s="8">
        <v>32</v>
      </c>
      <c r="H18" s="5" t="s">
        <v>88</v>
      </c>
      <c r="I18" s="5" t="s">
        <v>90</v>
      </c>
      <c r="K18" s="5">
        <v>5</v>
      </c>
      <c r="L18" s="10" t="s">
        <v>111</v>
      </c>
      <c r="M18" s="10" t="s">
        <v>102</v>
      </c>
      <c r="N18" s="10" t="s">
        <v>115</v>
      </c>
      <c r="O18" s="10" t="s">
        <v>54</v>
      </c>
    </row>
    <row r="19" spans="1:19" x14ac:dyDescent="0.25">
      <c r="A19" s="5" t="s">
        <v>71</v>
      </c>
      <c r="B19" s="5" t="s">
        <v>77</v>
      </c>
      <c r="C19" s="5" t="s">
        <v>79</v>
      </c>
      <c r="D19" s="5" t="s">
        <v>81</v>
      </c>
      <c r="E19" s="5" t="s">
        <v>59</v>
      </c>
      <c r="G19" s="8">
        <v>20</v>
      </c>
      <c r="H19" s="5" t="s">
        <v>86</v>
      </c>
      <c r="I19" s="5" t="s">
        <v>89</v>
      </c>
      <c r="K19" s="5">
        <v>6</v>
      </c>
      <c r="L19" s="10" t="s">
        <v>110</v>
      </c>
      <c r="M19" s="10" t="s">
        <v>113</v>
      </c>
      <c r="N19" s="10" t="s">
        <v>104</v>
      </c>
      <c r="O19" s="10" t="s">
        <v>116</v>
      </c>
    </row>
    <row r="20" spans="1:19" x14ac:dyDescent="0.25">
      <c r="A20" s="5" t="s">
        <v>72</v>
      </c>
      <c r="B20" s="5" t="s">
        <v>75</v>
      </c>
      <c r="C20" s="5" t="s">
        <v>80</v>
      </c>
      <c r="D20" s="5" t="s">
        <v>81</v>
      </c>
      <c r="E20" s="5" t="s">
        <v>59</v>
      </c>
      <c r="K20" s="5">
        <v>7</v>
      </c>
      <c r="L20" s="10" t="s">
        <v>111</v>
      </c>
      <c r="M20" s="10" t="s">
        <v>113</v>
      </c>
      <c r="N20" s="10" t="s">
        <v>104</v>
      </c>
      <c r="O20" s="10" t="s">
        <v>54</v>
      </c>
    </row>
    <row r="21" spans="1:19" x14ac:dyDescent="0.25">
      <c r="A21" s="5" t="s">
        <v>73</v>
      </c>
      <c r="B21" s="5" t="s">
        <v>76</v>
      </c>
      <c r="C21" s="5" t="s">
        <v>80</v>
      </c>
      <c r="D21" s="5" t="s">
        <v>82</v>
      </c>
      <c r="E21" s="5" t="s">
        <v>65</v>
      </c>
      <c r="G21" s="2" t="s">
        <v>91</v>
      </c>
      <c r="H21" s="2"/>
      <c r="I21" s="2"/>
      <c r="K21" s="5">
        <v>8</v>
      </c>
      <c r="L21" s="10" t="s">
        <v>111</v>
      </c>
      <c r="M21" s="10" t="s">
        <v>114</v>
      </c>
      <c r="N21" s="10" t="s">
        <v>104</v>
      </c>
      <c r="O21" s="10" t="s">
        <v>116</v>
      </c>
    </row>
    <row r="22" spans="1:19" x14ac:dyDescent="0.25">
      <c r="A22" s="5" t="s">
        <v>74</v>
      </c>
      <c r="B22" s="5" t="s">
        <v>76</v>
      </c>
      <c r="C22" s="5" t="s">
        <v>78</v>
      </c>
      <c r="D22" s="5" t="s">
        <v>82</v>
      </c>
      <c r="E22" s="5" t="s">
        <v>65</v>
      </c>
      <c r="G22" s="1" t="s">
        <v>92</v>
      </c>
      <c r="H22" s="3" t="s">
        <v>93</v>
      </c>
      <c r="I22" s="3" t="s">
        <v>94</v>
      </c>
    </row>
  </sheetData>
  <mergeCells count="1">
    <mergeCell ref="G21:I2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0B1A-569C-48DC-868D-56519CD34B61}">
  <dimension ref="A1:Q15"/>
  <sheetViews>
    <sheetView tabSelected="1" workbookViewId="0">
      <selection activeCell="J12" sqref="J12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12.5703125" bestFit="1" customWidth="1"/>
    <col min="4" max="4" width="9.140625" bestFit="1" customWidth="1"/>
    <col min="5" max="5" width="6.85546875" bestFit="1" customWidth="1"/>
    <col min="6" max="6" width="9" bestFit="1" customWidth="1"/>
    <col min="11" max="13" width="10" bestFit="1" customWidth="1"/>
    <col min="16" max="16" width="11" bestFit="1" customWidth="1"/>
  </cols>
  <sheetData>
    <row r="1" spans="1:17" x14ac:dyDescent="0.25">
      <c r="A1" s="8"/>
      <c r="B1" s="7" t="s">
        <v>117</v>
      </c>
      <c r="C1" s="7" t="s">
        <v>118</v>
      </c>
      <c r="D1" s="7" t="s">
        <v>119</v>
      </c>
      <c r="E1" s="7" t="s">
        <v>16</v>
      </c>
      <c r="F1" s="7" t="s">
        <v>120</v>
      </c>
      <c r="H1">
        <v>1</v>
      </c>
      <c r="I1">
        <v>1</v>
      </c>
      <c r="J1">
        <v>7</v>
      </c>
      <c r="K1">
        <v>7</v>
      </c>
      <c r="L1">
        <f>H1*I1*J1*K1</f>
        <v>49</v>
      </c>
      <c r="M1">
        <f>L1/L2</f>
        <v>3.3746556473829202E-2</v>
      </c>
      <c r="P1">
        <f>6/16</f>
        <v>0.375</v>
      </c>
      <c r="Q1" s="11"/>
    </row>
    <row r="2" spans="1:17" x14ac:dyDescent="0.25">
      <c r="A2" s="8">
        <v>0</v>
      </c>
      <c r="B2" s="5" t="s">
        <v>17</v>
      </c>
      <c r="C2" s="5" t="s">
        <v>121</v>
      </c>
      <c r="D2" s="5" t="s">
        <v>89</v>
      </c>
      <c r="E2" s="5" t="b">
        <v>0</v>
      </c>
      <c r="F2" s="5" t="s">
        <v>19</v>
      </c>
      <c r="H2">
        <v>3</v>
      </c>
      <c r="I2">
        <v>4</v>
      </c>
      <c r="J2">
        <v>11</v>
      </c>
      <c r="K2">
        <v>11</v>
      </c>
      <c r="L2">
        <f>H2*I2*J2*K2</f>
        <v>1452</v>
      </c>
    </row>
    <row r="3" spans="1:17" x14ac:dyDescent="0.25">
      <c r="A3" s="8">
        <v>1</v>
      </c>
      <c r="B3" s="5" t="s">
        <v>17</v>
      </c>
      <c r="C3" s="5" t="s">
        <v>121</v>
      </c>
      <c r="D3" s="5" t="s">
        <v>89</v>
      </c>
      <c r="E3" s="5" t="b">
        <v>1</v>
      </c>
      <c r="F3" s="5" t="s">
        <v>19</v>
      </c>
      <c r="H3">
        <v>3</v>
      </c>
      <c r="I3">
        <v>3</v>
      </c>
      <c r="J3">
        <v>2</v>
      </c>
      <c r="K3">
        <v>3</v>
      </c>
      <c r="L3">
        <f>H3*I3*J3*K3</f>
        <v>54</v>
      </c>
      <c r="M3">
        <f>L3/L4</f>
        <v>1.7219387755102039E-2</v>
      </c>
    </row>
    <row r="4" spans="1:17" x14ac:dyDescent="0.25">
      <c r="A4" s="8">
        <v>2</v>
      </c>
      <c r="B4" s="5" t="s">
        <v>122</v>
      </c>
      <c r="C4" s="5" t="s">
        <v>121</v>
      </c>
      <c r="D4" s="5" t="s">
        <v>89</v>
      </c>
      <c r="E4" s="5" t="b">
        <v>0</v>
      </c>
      <c r="F4" s="5" t="s">
        <v>18</v>
      </c>
      <c r="H4">
        <v>8</v>
      </c>
      <c r="I4">
        <v>8</v>
      </c>
      <c r="J4">
        <v>7</v>
      </c>
      <c r="K4">
        <v>7</v>
      </c>
      <c r="L4">
        <f>H4*I4*J4*K4</f>
        <v>3136</v>
      </c>
    </row>
    <row r="5" spans="1:17" x14ac:dyDescent="0.25">
      <c r="A5" s="8">
        <v>3</v>
      </c>
      <c r="B5" s="5" t="s">
        <v>15</v>
      </c>
      <c r="C5" s="5" t="s">
        <v>123</v>
      </c>
      <c r="D5" s="5" t="s">
        <v>89</v>
      </c>
      <c r="E5" s="5" t="b">
        <v>0</v>
      </c>
      <c r="F5" s="5" t="s">
        <v>18</v>
      </c>
    </row>
    <row r="6" spans="1:17" x14ac:dyDescent="0.25">
      <c r="A6" s="8">
        <v>4</v>
      </c>
      <c r="B6" s="5" t="s">
        <v>15</v>
      </c>
      <c r="C6" s="5" t="s">
        <v>124</v>
      </c>
      <c r="D6" s="5" t="s">
        <v>125</v>
      </c>
      <c r="E6" s="5" t="b">
        <v>0</v>
      </c>
      <c r="F6" s="5" t="s">
        <v>18</v>
      </c>
      <c r="H6">
        <f>0.034*0.625+0.017*0.375</f>
        <v>2.7625000000000004E-2</v>
      </c>
      <c r="M6">
        <f>M1*9/14</f>
        <v>2.1694214876033058E-2</v>
      </c>
    </row>
    <row r="7" spans="1:17" x14ac:dyDescent="0.25">
      <c r="A7" s="8">
        <v>5</v>
      </c>
      <c r="B7" s="5" t="s">
        <v>15</v>
      </c>
      <c r="C7" s="5" t="s">
        <v>124</v>
      </c>
      <c r="D7" s="5" t="s">
        <v>125</v>
      </c>
      <c r="E7" s="5" t="b">
        <v>1</v>
      </c>
      <c r="F7" s="5" t="s">
        <v>19</v>
      </c>
      <c r="M7">
        <f>M6/H6</f>
        <v>0.78531094573875315</v>
      </c>
    </row>
    <row r="8" spans="1:17" x14ac:dyDescent="0.25">
      <c r="A8" s="8">
        <v>6</v>
      </c>
      <c r="B8" s="5" t="s">
        <v>122</v>
      </c>
      <c r="C8" s="5" t="s">
        <v>124</v>
      </c>
      <c r="D8" s="5" t="s">
        <v>125</v>
      </c>
      <c r="E8" s="5" t="b">
        <v>1</v>
      </c>
      <c r="F8" s="5" t="s">
        <v>18</v>
      </c>
      <c r="M8">
        <f>1-M7</f>
        <v>0.21468905426124685</v>
      </c>
    </row>
    <row r="9" spans="1:17" x14ac:dyDescent="0.25">
      <c r="A9" s="8">
        <v>7</v>
      </c>
      <c r="B9" s="5" t="s">
        <v>17</v>
      </c>
      <c r="C9" s="5" t="s">
        <v>123</v>
      </c>
      <c r="D9" s="5" t="s">
        <v>89</v>
      </c>
      <c r="E9" s="5" t="b">
        <v>0</v>
      </c>
      <c r="F9" s="5" t="s">
        <v>19</v>
      </c>
    </row>
    <row r="10" spans="1:17" x14ac:dyDescent="0.25">
      <c r="A10" s="8">
        <v>8</v>
      </c>
      <c r="B10" s="5" t="s">
        <v>17</v>
      </c>
      <c r="C10" s="5" t="s">
        <v>124</v>
      </c>
      <c r="D10" s="5" t="s">
        <v>125</v>
      </c>
      <c r="E10" s="5" t="b">
        <v>0</v>
      </c>
      <c r="F10" s="5" t="s">
        <v>18</v>
      </c>
    </row>
    <row r="11" spans="1:17" x14ac:dyDescent="0.25">
      <c r="A11" s="8">
        <v>9</v>
      </c>
      <c r="B11" s="5" t="s">
        <v>15</v>
      </c>
      <c r="C11" s="5" t="s">
        <v>123</v>
      </c>
      <c r="D11" s="5" t="s">
        <v>125</v>
      </c>
      <c r="E11" s="5" t="b">
        <v>0</v>
      </c>
      <c r="F11" s="5" t="s">
        <v>18</v>
      </c>
    </row>
    <row r="12" spans="1:17" x14ac:dyDescent="0.25">
      <c r="A12" s="8">
        <v>10</v>
      </c>
      <c r="B12" s="5" t="s">
        <v>17</v>
      </c>
      <c r="C12" s="5" t="s">
        <v>123</v>
      </c>
      <c r="D12" s="5" t="s">
        <v>125</v>
      </c>
      <c r="E12" s="5" t="b">
        <v>1</v>
      </c>
      <c r="F12" s="5" t="s">
        <v>18</v>
      </c>
    </row>
    <row r="13" spans="1:17" x14ac:dyDescent="0.25">
      <c r="A13" s="8">
        <v>11</v>
      </c>
      <c r="B13" s="5" t="s">
        <v>122</v>
      </c>
      <c r="C13" s="5" t="s">
        <v>123</v>
      </c>
      <c r="D13" s="5" t="s">
        <v>89</v>
      </c>
      <c r="E13" s="5" t="b">
        <v>1</v>
      </c>
      <c r="F13" s="5" t="s">
        <v>18</v>
      </c>
    </row>
    <row r="14" spans="1:17" x14ac:dyDescent="0.25">
      <c r="A14" s="8">
        <v>12</v>
      </c>
      <c r="B14" s="5" t="s">
        <v>122</v>
      </c>
      <c r="C14" s="5" t="s">
        <v>121</v>
      </c>
      <c r="D14" s="5" t="s">
        <v>125</v>
      </c>
      <c r="E14" s="5" t="b">
        <v>0</v>
      </c>
      <c r="F14" s="5" t="s">
        <v>18</v>
      </c>
    </row>
    <row r="15" spans="1:17" x14ac:dyDescent="0.25">
      <c r="A15" s="8">
        <v>13</v>
      </c>
      <c r="B15" s="5" t="s">
        <v>15</v>
      </c>
      <c r="C15" s="5" t="s">
        <v>123</v>
      </c>
      <c r="D15" s="5" t="s">
        <v>89</v>
      </c>
      <c r="E15" s="5" t="b">
        <v>1</v>
      </c>
      <c r="F15" s="5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</dc:creator>
  <cp:lastModifiedBy>SCB</cp:lastModifiedBy>
  <dcterms:created xsi:type="dcterms:W3CDTF">2023-07-02T03:46:55Z</dcterms:created>
  <dcterms:modified xsi:type="dcterms:W3CDTF">2023-07-02T10:36:24Z</dcterms:modified>
</cp:coreProperties>
</file>