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Thomas Shakespeare\Desktop\Projects\Editing\Excel 2019\Test 2\"/>
    </mc:Choice>
  </mc:AlternateContent>
  <xr:revisionPtr revIDLastSave="0" documentId="13_ncr:1_{ACA7FDE9-4BAF-45C2-8A5C-34A11EA8DFB4}" xr6:coauthVersionLast="43" xr6:coauthVersionMax="43" xr10:uidLastSave="{00000000-0000-0000-0000-000000000000}"/>
  <bookViews>
    <workbookView xWindow="0" yWindow="0" windowWidth="28800" windowHeight="15600" activeTab="1" xr2:uid="{00000000-000D-0000-FFFF-FFFF00000000}"/>
  </bookViews>
  <sheets>
    <sheet name="Feed Inventory" sheetId="3" r:id="rId1"/>
    <sheet name="Organic Feed" sheetId="8" r:id="rId2"/>
    <sheet name="Fencing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8" l="1"/>
  <c r="F9" i="8"/>
  <c r="F8" i="8"/>
  <c r="F7" i="8"/>
  <c r="F6" i="8"/>
  <c r="F5" i="8"/>
  <c r="F4" i="8"/>
  <c r="E7" i="4" l="1"/>
  <c r="E8" i="4"/>
  <c r="F25" i="3"/>
  <c r="F24" i="3"/>
  <c r="F23" i="3"/>
  <c r="F22" i="3"/>
  <c r="F21" i="3"/>
  <c r="F20" i="3"/>
  <c r="F19" i="3"/>
  <c r="E6" i="4" l="1"/>
  <c r="E5" i="4"/>
  <c r="E4" i="4"/>
  <c r="F5" i="3" l="1"/>
  <c r="F6" i="3"/>
  <c r="F7" i="3"/>
  <c r="F8" i="3"/>
  <c r="C32" i="3" s="1"/>
  <c r="F9" i="3"/>
  <c r="F10" i="3"/>
  <c r="F11" i="3"/>
  <c r="F12" i="3"/>
  <c r="F13" i="3"/>
  <c r="C33" i="3" s="1"/>
  <c r="F14" i="3"/>
  <c r="F15" i="3"/>
  <c r="F16" i="3"/>
  <c r="F17" i="3"/>
  <c r="F18" i="3"/>
  <c r="C34" i="3" s="1"/>
  <c r="F4" i="3"/>
  <c r="C31" i="3" s="1"/>
</calcChain>
</file>

<file path=xl/sharedStrings.xml><?xml version="1.0" encoding="utf-8"?>
<sst xmlns="http://schemas.openxmlformats.org/spreadsheetml/2006/main" count="90" uniqueCount="51">
  <si>
    <t>Item #</t>
  </si>
  <si>
    <t>Inventory</t>
  </si>
  <si>
    <t>†</t>
  </si>
  <si>
    <t>Description</t>
  </si>
  <si>
    <t>Price</t>
  </si>
  <si>
    <t>Total</t>
  </si>
  <si>
    <t>Feed &amp; Fencing Store</t>
  </si>
  <si>
    <t>SKU#</t>
  </si>
  <si>
    <t>Brand</t>
  </si>
  <si>
    <t>Puppy Chow</t>
  </si>
  <si>
    <t>Puppy Chow w/ Beef</t>
  </si>
  <si>
    <t>Kitten Chow</t>
  </si>
  <si>
    <t>Kitten Chow w/ Fish</t>
  </si>
  <si>
    <t>Dog Chow</t>
  </si>
  <si>
    <t>Dog Chow w/ Beef</t>
  </si>
  <si>
    <t>Dog Chow for Older Dogs</t>
  </si>
  <si>
    <t>Dog Chow with Improved Teeth Clean</t>
  </si>
  <si>
    <t>Dog Chow Deluxe</t>
  </si>
  <si>
    <t>Cat Chow</t>
  </si>
  <si>
    <t>Cat Chow w/ Fish</t>
  </si>
  <si>
    <t>Cat Chow for Older Cats</t>
  </si>
  <si>
    <t>Cat Chow with Improved Teeth Clean</t>
  </si>
  <si>
    <t>Cat Chow Deluxe</t>
  </si>
  <si>
    <t>Chicken Feed</t>
  </si>
  <si>
    <t>Dog Feed</t>
  </si>
  <si>
    <t>Cat Feed</t>
  </si>
  <si>
    <t>Cow Feed</t>
  </si>
  <si>
    <t>Horse Feed</t>
  </si>
  <si>
    <t>Sheep Feed</t>
  </si>
  <si>
    <t>Pig Feed</t>
  </si>
  <si>
    <t>Llama Feed</t>
  </si>
  <si>
    <t>Norbert's Niblets</t>
  </si>
  <si>
    <t>Organic Gourmet Puppy Food</t>
  </si>
  <si>
    <t>Organic Gourmet Kitten Food</t>
  </si>
  <si>
    <t>Organic Gourmet Dog Food</t>
  </si>
  <si>
    <t>Organic Gourmet Cat Food</t>
  </si>
  <si>
    <t>Organic Gourmet Horse Food</t>
  </si>
  <si>
    <t>Organic Gourmet Pig Food</t>
  </si>
  <si>
    <t>Organic Gourmet Cow Food</t>
  </si>
  <si>
    <t>Hix Farms Dog Carrier</t>
  </si>
  <si>
    <t>Hix Farms Cat Carrier</t>
  </si>
  <si>
    <t>Hix Farms Chicken Fencing</t>
  </si>
  <si>
    <t>Hix Farms Chicken Coop (2-bay)</t>
  </si>
  <si>
    <t>Hix Farms Chicken Coop (4-bay)</t>
  </si>
  <si>
    <t>Totals</t>
  </si>
  <si>
    <t>Country Critter Feeds</t>
  </si>
  <si>
    <t xml:space="preserve">Organic Foods Available Seasonally </t>
  </si>
  <si>
    <t>Hix Puppy/Kitten</t>
  </si>
  <si>
    <t>Hix Dog</t>
  </si>
  <si>
    <t>Hix Cat</t>
  </si>
  <si>
    <t>Livestock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</si>
</sst>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8"/>
      <color theme="6" tint="-0.499984740745262"/>
      <name val="Century Gothic"/>
      <family val="2"/>
    </font>
    <font>
      <b/>
      <sz val="11"/>
      <color theme="1"/>
      <name val="Calibri"/>
      <family val="2"/>
      <scheme val="minor"/>
    </font>
    <font>
      <b/>
      <sz val="28"/>
      <color theme="9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0" borderId="0" xfId="2"/>
    <xf numFmtId="0" fontId="0" fillId="0" borderId="0" xfId="0" applyFont="1"/>
    <xf numFmtId="0" fontId="0" fillId="0" borderId="0" xfId="0" applyFont="1" applyAlignment="1">
      <alignment vertical="center"/>
    </xf>
    <xf numFmtId="1" fontId="0" fillId="0" borderId="0" xfId="0" applyNumberFormat="1" applyFont="1"/>
    <xf numFmtId="44" fontId="0" fillId="0" borderId="0" xfId="0" applyNumberFormat="1" applyFont="1"/>
    <xf numFmtId="44" fontId="0" fillId="0" borderId="0" xfId="0" applyNumberFormat="1"/>
    <xf numFmtId="0" fontId="0" fillId="0" borderId="0" xfId="0" applyAlignment="1">
      <alignment horizontal="right"/>
    </xf>
    <xf numFmtId="0" fontId="1" fillId="3" borderId="0" xfId="1" applyFill="1"/>
    <xf numFmtId="0" fontId="4" fillId="0" borderId="3" xfId="0" applyFont="1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1" fillId="4" borderId="0" xfId="1" applyFill="1"/>
    <xf numFmtId="44" fontId="1" fillId="4" borderId="0" xfId="1" applyNumberFormat="1" applyFill="1"/>
    <xf numFmtId="0" fontId="4" fillId="0" borderId="0" xfId="0" applyFont="1"/>
    <xf numFmtId="0" fontId="5" fillId="0" borderId="0" xfId="0" applyFont="1"/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3" fillId="0" borderId="0" xfId="0" applyFont="1"/>
  </cellXfs>
  <cellStyles count="3">
    <cellStyle name="Accent2" xfId="1" builtinId="33"/>
    <cellStyle name="Hyperlink" xfId="2" builtinId="8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Inventory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0E-4DB9-9241-9AE7AF2001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0E-4DB9-9241-9AE7AF2001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0E-4DB9-9241-9AE7AF2001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0E-4DB9-9241-9AE7AF200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'Feed Inventory'!$B$31:$B$34</c:f>
              <c:strCache>
                <c:ptCount val="4"/>
                <c:pt idx="0">
                  <c:v>Hix Puppy/Kitten</c:v>
                </c:pt>
                <c:pt idx="1">
                  <c:v>Hix Dog</c:v>
                </c:pt>
                <c:pt idx="2">
                  <c:v>Hix Cat</c:v>
                </c:pt>
                <c:pt idx="3">
                  <c:v>Livestock</c:v>
                </c:pt>
              </c:strCache>
            </c:strRef>
          </c:cat>
          <c:val>
            <c:numRef>
              <c:f>'Feed Inventory'!$C$31:$C$34</c:f>
              <c:numCache>
                <c:formatCode>General</c:formatCode>
                <c:ptCount val="4"/>
                <c:pt idx="0">
                  <c:v>859.64999999999986</c:v>
                </c:pt>
                <c:pt idx="1">
                  <c:v>1280.6600000000001</c:v>
                </c:pt>
                <c:pt idx="2">
                  <c:v>1021.6800000000001</c:v>
                </c:pt>
                <c:pt idx="3">
                  <c:v>930.65000000000009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0E-4DB9-9241-9AE7AF2001A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</xdr:rowOff>
    </xdr:from>
    <xdr:to>
      <xdr:col>13</xdr:col>
      <xdr:colOff>47625</xdr:colOff>
      <xdr:row>19</xdr:row>
      <xdr:rowOff>133351</xdr:rowOff>
    </xdr:to>
    <xdr:graphicFrame macro="">
      <xdr:nvGraphicFramePr>
        <xdr:cNvPr id="2" name="Wakeboard Chart" title="Wakeboard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867F63-C7C6-44A5-8D2C-5CB58071121C}" name="Table1" displayName="Table1" ref="A3:F25" totalsRowShown="0" headerRowDxfId="2" headerRowCellStyle="Accent2">
  <autoFilter ref="A3:F25" xr:uid="{EB6682A6-4687-4126-81DF-FB7C28F97177}"/>
  <tableColumns count="6">
    <tableColumn id="1" xr3:uid="{FA1462FF-2AFC-4C63-8EF8-9799C082645F}" name="SKU#"/>
    <tableColumn id="2" xr3:uid="{6AA4539B-0DBF-4153-A2CC-9BD073EF7062}" name="Brand"/>
    <tableColumn id="3" xr3:uid="{2787A52F-5D06-4B52-ADD0-59B8F02A12AE}" name="Description"/>
    <tableColumn id="4" xr3:uid="{069C9149-F59C-441C-817A-BE8B87E0A966}" name="Inventory"/>
    <tableColumn id="5" xr3:uid="{524CBFD0-BAEC-4F9E-AFBD-9308F4CCC314}" name="Price" dataDxfId="1"/>
    <tableColumn id="6" xr3:uid="{AF71FA4B-AD1F-4C80-8558-68B0C825DA4F}" name="Total" dataDxfId="0">
      <calculatedColumnFormula>D4*E4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48"/>
  <sheetViews>
    <sheetView workbookViewId="0">
      <selection activeCell="A26" sqref="A26"/>
    </sheetView>
  </sheetViews>
  <sheetFormatPr defaultRowHeight="15" x14ac:dyDescent="0.25"/>
  <cols>
    <col min="1" max="1" width="12.5703125" customWidth="1"/>
    <col min="2" max="2" width="16.28515625" bestFit="1" customWidth="1"/>
    <col min="3" max="3" width="36.42578125" customWidth="1"/>
    <col min="4" max="4" width="11.7109375" customWidth="1"/>
    <col min="5" max="5" width="12.7109375" customWidth="1"/>
    <col min="6" max="6" width="12.7109375" style="7" customWidth="1"/>
  </cols>
  <sheetData>
    <row r="1" spans="1:6" ht="34.5" x14ac:dyDescent="0.45">
      <c r="A1" s="17" t="s">
        <v>45</v>
      </c>
      <c r="B1" s="17"/>
      <c r="C1" s="17"/>
      <c r="D1" s="17"/>
      <c r="E1" s="17"/>
      <c r="F1" s="17"/>
    </row>
    <row r="3" spans="1:6" x14ac:dyDescent="0.25">
      <c r="A3" s="14" t="s">
        <v>7</v>
      </c>
      <c r="B3" s="14" t="s">
        <v>8</v>
      </c>
      <c r="C3" s="14" t="s">
        <v>3</v>
      </c>
      <c r="D3" s="14" t="s">
        <v>1</v>
      </c>
      <c r="E3" s="14" t="s">
        <v>4</v>
      </c>
      <c r="F3" s="15" t="s">
        <v>5</v>
      </c>
    </row>
    <row r="4" spans="1:6" x14ac:dyDescent="0.25">
      <c r="A4">
        <v>110562</v>
      </c>
      <c r="B4" t="s">
        <v>47</v>
      </c>
      <c r="C4" t="s">
        <v>9</v>
      </c>
      <c r="D4">
        <v>10</v>
      </c>
      <c r="E4" s="7">
        <v>24.99</v>
      </c>
      <c r="F4" s="7">
        <f>D4*E4</f>
        <v>249.89999999999998</v>
      </c>
    </row>
    <row r="5" spans="1:6" x14ac:dyDescent="0.25">
      <c r="A5">
        <v>110563</v>
      </c>
      <c r="B5" t="s">
        <v>47</v>
      </c>
      <c r="C5" t="s">
        <v>10</v>
      </c>
      <c r="D5">
        <v>7</v>
      </c>
      <c r="E5" s="7">
        <v>29.99</v>
      </c>
      <c r="F5" s="7">
        <f t="shared" ref="F5:F25" si="0">D5*E5</f>
        <v>209.92999999999998</v>
      </c>
    </row>
    <row r="6" spans="1:6" x14ac:dyDescent="0.25">
      <c r="A6">
        <v>110564</v>
      </c>
      <c r="B6" t="s">
        <v>47</v>
      </c>
      <c r="C6" t="s">
        <v>11</v>
      </c>
      <c r="D6">
        <v>10</v>
      </c>
      <c r="E6" s="7">
        <v>19.989999999999998</v>
      </c>
      <c r="F6" s="7">
        <f t="shared" si="0"/>
        <v>199.89999999999998</v>
      </c>
    </row>
    <row r="7" spans="1:6" x14ac:dyDescent="0.25">
      <c r="A7">
        <v>110565</v>
      </c>
      <c r="B7" t="s">
        <v>47</v>
      </c>
      <c r="C7" t="s">
        <v>12</v>
      </c>
      <c r="D7">
        <v>8</v>
      </c>
      <c r="E7" s="7">
        <v>24.99</v>
      </c>
      <c r="F7" s="7">
        <f t="shared" si="0"/>
        <v>199.92</v>
      </c>
    </row>
    <row r="8" spans="1:6" x14ac:dyDescent="0.25">
      <c r="A8">
        <v>110566</v>
      </c>
      <c r="B8" t="s">
        <v>48</v>
      </c>
      <c r="C8" t="s">
        <v>13</v>
      </c>
      <c r="D8">
        <v>15</v>
      </c>
      <c r="E8" s="7">
        <v>34.99</v>
      </c>
      <c r="F8" s="7">
        <f t="shared" si="0"/>
        <v>524.85</v>
      </c>
    </row>
    <row r="9" spans="1:6" x14ac:dyDescent="0.25">
      <c r="A9">
        <v>110567</v>
      </c>
      <c r="B9" t="s">
        <v>48</v>
      </c>
      <c r="C9" t="s">
        <v>14</v>
      </c>
      <c r="D9">
        <v>9</v>
      </c>
      <c r="E9" s="7">
        <v>39.99</v>
      </c>
      <c r="F9" s="7">
        <f t="shared" si="0"/>
        <v>359.91</v>
      </c>
    </row>
    <row r="10" spans="1:6" x14ac:dyDescent="0.25">
      <c r="A10">
        <v>110568</v>
      </c>
      <c r="B10" t="s">
        <v>48</v>
      </c>
      <c r="C10" t="s">
        <v>15</v>
      </c>
      <c r="D10">
        <v>3</v>
      </c>
      <c r="E10" s="7">
        <v>37.99</v>
      </c>
      <c r="F10" s="7">
        <f t="shared" si="0"/>
        <v>113.97</v>
      </c>
    </row>
    <row r="11" spans="1:6" x14ac:dyDescent="0.25">
      <c r="A11">
        <v>110569</v>
      </c>
      <c r="B11" t="s">
        <v>48</v>
      </c>
      <c r="C11" t="s">
        <v>16</v>
      </c>
      <c r="D11">
        <v>5</v>
      </c>
      <c r="E11" s="7">
        <v>37.99</v>
      </c>
      <c r="F11" s="7">
        <f t="shared" si="0"/>
        <v>189.95000000000002</v>
      </c>
    </row>
    <row r="12" spans="1:6" x14ac:dyDescent="0.25">
      <c r="A12">
        <v>110570</v>
      </c>
      <c r="B12" t="s">
        <v>48</v>
      </c>
      <c r="C12" t="s">
        <v>17</v>
      </c>
      <c r="D12">
        <v>2</v>
      </c>
      <c r="E12" s="7">
        <v>45.99</v>
      </c>
      <c r="F12" s="7">
        <f t="shared" si="0"/>
        <v>91.98</v>
      </c>
    </row>
    <row r="13" spans="1:6" x14ac:dyDescent="0.25">
      <c r="A13">
        <v>110571</v>
      </c>
      <c r="B13" t="s">
        <v>49</v>
      </c>
      <c r="C13" t="s">
        <v>18</v>
      </c>
      <c r="D13">
        <v>15</v>
      </c>
      <c r="E13" s="7">
        <v>29.99</v>
      </c>
      <c r="F13" s="7">
        <f t="shared" si="0"/>
        <v>449.84999999999997</v>
      </c>
    </row>
    <row r="14" spans="1:6" x14ac:dyDescent="0.25">
      <c r="A14">
        <v>110572</v>
      </c>
      <c r="B14" t="s">
        <v>49</v>
      </c>
      <c r="C14" t="s">
        <v>19</v>
      </c>
      <c r="D14">
        <v>10</v>
      </c>
      <c r="E14" s="7">
        <v>32.99</v>
      </c>
      <c r="F14" s="7">
        <f t="shared" si="0"/>
        <v>329.90000000000003</v>
      </c>
    </row>
    <row r="15" spans="1:6" x14ac:dyDescent="0.25">
      <c r="A15">
        <v>110573</v>
      </c>
      <c r="B15" t="s">
        <v>49</v>
      </c>
      <c r="C15" t="s">
        <v>20</v>
      </c>
      <c r="D15">
        <v>3</v>
      </c>
      <c r="E15" s="7">
        <v>32.99</v>
      </c>
      <c r="F15" s="7">
        <f t="shared" si="0"/>
        <v>98.97</v>
      </c>
    </row>
    <row r="16" spans="1:6" x14ac:dyDescent="0.25">
      <c r="A16">
        <v>110574</v>
      </c>
      <c r="B16" t="s">
        <v>49</v>
      </c>
      <c r="C16" t="s">
        <v>21</v>
      </c>
      <c r="D16">
        <v>1</v>
      </c>
      <c r="E16" s="7">
        <v>31.99</v>
      </c>
      <c r="F16" s="7">
        <f t="shared" si="0"/>
        <v>31.99</v>
      </c>
    </row>
    <row r="17" spans="1:6" x14ac:dyDescent="0.25">
      <c r="A17">
        <v>110575</v>
      </c>
      <c r="B17" t="s">
        <v>49</v>
      </c>
      <c r="C17" t="s">
        <v>22</v>
      </c>
      <c r="D17">
        <v>3</v>
      </c>
      <c r="E17" s="7">
        <v>36.99</v>
      </c>
      <c r="F17" s="7">
        <f t="shared" si="0"/>
        <v>110.97</v>
      </c>
    </row>
    <row r="18" spans="1:6" x14ac:dyDescent="0.25">
      <c r="A18">
        <v>80433</v>
      </c>
      <c r="B18" t="s">
        <v>50</v>
      </c>
      <c r="C18" t="s">
        <v>24</v>
      </c>
      <c r="D18">
        <v>5</v>
      </c>
      <c r="E18" s="7">
        <v>19.989999999999998</v>
      </c>
      <c r="F18" s="7">
        <f t="shared" si="0"/>
        <v>99.949999999999989</v>
      </c>
    </row>
    <row r="19" spans="1:6" x14ac:dyDescent="0.25">
      <c r="A19">
        <v>80434</v>
      </c>
      <c r="B19" t="s">
        <v>50</v>
      </c>
      <c r="C19" t="s">
        <v>25</v>
      </c>
      <c r="D19">
        <v>6</v>
      </c>
      <c r="E19" s="7">
        <v>19.989999999999998</v>
      </c>
      <c r="F19" s="7">
        <f t="shared" si="0"/>
        <v>119.94</v>
      </c>
    </row>
    <row r="20" spans="1:6" x14ac:dyDescent="0.25">
      <c r="A20">
        <v>80435</v>
      </c>
      <c r="B20" t="s">
        <v>50</v>
      </c>
      <c r="C20" t="s">
        <v>23</v>
      </c>
      <c r="D20">
        <v>3</v>
      </c>
      <c r="E20" s="7">
        <v>14.99</v>
      </c>
      <c r="F20" s="7">
        <f t="shared" si="0"/>
        <v>44.97</v>
      </c>
    </row>
    <row r="21" spans="1:6" x14ac:dyDescent="0.25">
      <c r="A21">
        <v>80436</v>
      </c>
      <c r="B21" t="s">
        <v>50</v>
      </c>
      <c r="C21" t="s">
        <v>26</v>
      </c>
      <c r="D21">
        <v>5</v>
      </c>
      <c r="E21" s="7">
        <v>39.99</v>
      </c>
      <c r="F21" s="7">
        <f t="shared" si="0"/>
        <v>199.95000000000002</v>
      </c>
    </row>
    <row r="22" spans="1:6" x14ac:dyDescent="0.25">
      <c r="A22">
        <v>80437</v>
      </c>
      <c r="B22" t="s">
        <v>50</v>
      </c>
      <c r="C22" t="s">
        <v>27</v>
      </c>
      <c r="D22">
        <v>5</v>
      </c>
      <c r="E22" s="7">
        <v>37.99</v>
      </c>
      <c r="F22" s="7">
        <f t="shared" si="0"/>
        <v>189.95000000000002</v>
      </c>
    </row>
    <row r="23" spans="1:6" x14ac:dyDescent="0.25">
      <c r="A23">
        <v>80438</v>
      </c>
      <c r="B23" t="s">
        <v>50</v>
      </c>
      <c r="C23" t="s">
        <v>28</v>
      </c>
      <c r="D23">
        <v>4</v>
      </c>
      <c r="E23" s="7">
        <v>22.99</v>
      </c>
      <c r="F23" s="7">
        <f t="shared" si="0"/>
        <v>91.96</v>
      </c>
    </row>
    <row r="24" spans="1:6" x14ac:dyDescent="0.25">
      <c r="A24">
        <v>80439</v>
      </c>
      <c r="B24" t="s">
        <v>50</v>
      </c>
      <c r="C24" s="1" t="s">
        <v>29</v>
      </c>
      <c r="D24">
        <v>2</v>
      </c>
      <c r="E24" s="7">
        <v>26.99</v>
      </c>
      <c r="F24" s="7">
        <f t="shared" si="0"/>
        <v>53.98</v>
      </c>
    </row>
    <row r="25" spans="1:6" x14ac:dyDescent="0.25">
      <c r="A25">
        <v>80440</v>
      </c>
      <c r="B25" t="s">
        <v>50</v>
      </c>
      <c r="C25" t="s">
        <v>30</v>
      </c>
      <c r="D25">
        <v>5</v>
      </c>
      <c r="E25" s="7">
        <v>25.99</v>
      </c>
      <c r="F25" s="7">
        <f t="shared" si="0"/>
        <v>129.94999999999999</v>
      </c>
    </row>
    <row r="27" spans="1:6" x14ac:dyDescent="0.25">
      <c r="B27" s="8" t="s">
        <v>2</v>
      </c>
      <c r="C27" s="2" t="s">
        <v>46</v>
      </c>
    </row>
    <row r="30" spans="1:6" x14ac:dyDescent="0.25">
      <c r="B30" s="18" t="s">
        <v>44</v>
      </c>
      <c r="C30" s="19"/>
    </row>
    <row r="31" spans="1:6" x14ac:dyDescent="0.25">
      <c r="B31" s="16" t="s">
        <v>47</v>
      </c>
      <c r="C31" s="11">
        <f>SUMIF(B4:B25,"Hix Puppy/Kitten",F4:F25)</f>
        <v>859.64999999999986</v>
      </c>
    </row>
    <row r="32" spans="1:6" x14ac:dyDescent="0.25">
      <c r="B32" s="16" t="s">
        <v>48</v>
      </c>
      <c r="C32" s="11">
        <f>SUMIF(B4:B25,"Hix Dog",F4:F25)</f>
        <v>1280.6600000000001</v>
      </c>
    </row>
    <row r="33" spans="2:5" x14ac:dyDescent="0.25">
      <c r="B33" s="10" t="s">
        <v>49</v>
      </c>
      <c r="C33" s="11">
        <f>SUMIF(B4:B25,"Hix Cat",F4:F25)</f>
        <v>1021.6800000000001</v>
      </c>
    </row>
    <row r="34" spans="2:5" x14ac:dyDescent="0.25">
      <c r="B34" s="12" t="s">
        <v>50</v>
      </c>
      <c r="C34" s="13">
        <f>SUMIF(B4:B25,"Livestock",F4:F25)</f>
        <v>930.65000000000009</v>
      </c>
    </row>
    <row r="45" spans="2:5" x14ac:dyDescent="0.25">
      <c r="C45" s="2"/>
      <c r="E45" s="7"/>
    </row>
    <row r="48" spans="2:5" x14ac:dyDescent="0.25">
      <c r="B48" s="8"/>
    </row>
  </sheetData>
  <mergeCells count="2">
    <mergeCell ref="A1:F1"/>
    <mergeCell ref="B30:C30"/>
  </mergeCells>
  <conditionalFormatting sqref="D4:D25">
    <cfRule type="iconSet" priority="1">
      <iconSet iconSet="3Arrows">
        <cfvo type="percent" val="0"/>
        <cfvo type="percent" val="33"/>
        <cfvo type="percent" val="67"/>
      </iconSet>
    </cfRule>
  </conditionalFormatting>
  <hyperlinks>
    <hyperlink ref="C27" location="'Organic Feed'!A1" display="Organic Foods Available Seasonally " xr:uid="{50A2949F-BA2C-40D1-B77A-76AF4BD081FF}"/>
  </hyperlink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DFEF4-459C-4969-949B-E5FF9C844C01}">
  <sheetPr>
    <tabColor theme="9"/>
  </sheetPr>
  <dimension ref="A1:F10"/>
  <sheetViews>
    <sheetView tabSelected="1" workbookViewId="0">
      <selection activeCell="D6" sqref="D6"/>
    </sheetView>
  </sheetViews>
  <sheetFormatPr defaultRowHeight="15" x14ac:dyDescent="0.25"/>
  <cols>
    <col min="1" max="1" width="12.5703125" customWidth="1"/>
    <col min="2" max="2" width="16.28515625" bestFit="1" customWidth="1"/>
    <col min="3" max="3" width="36.5703125" customWidth="1"/>
    <col min="4" max="4" width="9.5703125" customWidth="1"/>
    <col min="5" max="6" width="12.7109375" customWidth="1"/>
  </cols>
  <sheetData>
    <row r="1" spans="1:6" ht="34.5" x14ac:dyDescent="0.45">
      <c r="A1" s="17" t="s">
        <v>45</v>
      </c>
      <c r="B1" s="17"/>
      <c r="C1" s="17"/>
      <c r="D1" s="17"/>
      <c r="E1" s="17"/>
      <c r="F1" s="17"/>
    </row>
    <row r="2" spans="1:6" x14ac:dyDescent="0.25">
      <c r="F2" s="7"/>
    </row>
    <row r="3" spans="1:6" x14ac:dyDescent="0.25">
      <c r="A3" s="14" t="s">
        <v>7</v>
      </c>
      <c r="B3" s="14" t="s">
        <v>8</v>
      </c>
      <c r="C3" s="14" t="s">
        <v>3</v>
      </c>
      <c r="D3" s="14" t="s">
        <v>1</v>
      </c>
      <c r="E3" s="14" t="s">
        <v>4</v>
      </c>
      <c r="F3" s="15" t="s">
        <v>5</v>
      </c>
    </row>
    <row r="4" spans="1:6" x14ac:dyDescent="0.25">
      <c r="A4">
        <v>100814</v>
      </c>
      <c r="B4" t="s">
        <v>31</v>
      </c>
      <c r="C4" t="s">
        <v>32</v>
      </c>
      <c r="D4">
        <v>3</v>
      </c>
      <c r="E4" s="7">
        <v>35.99</v>
      </c>
      <c r="F4" s="7">
        <f t="shared" ref="F4:F10" si="0">D4*E4</f>
        <v>107.97</v>
      </c>
    </row>
    <row r="5" spans="1:6" x14ac:dyDescent="0.25">
      <c r="A5">
        <v>100814</v>
      </c>
      <c r="B5" t="s">
        <v>31</v>
      </c>
      <c r="C5" t="s">
        <v>33</v>
      </c>
      <c r="D5">
        <v>3</v>
      </c>
      <c r="E5" s="7">
        <v>35.99</v>
      </c>
      <c r="F5" s="7">
        <f t="shared" si="0"/>
        <v>107.97</v>
      </c>
    </row>
    <row r="6" spans="1:6" x14ac:dyDescent="0.25">
      <c r="A6">
        <v>100814</v>
      </c>
      <c r="B6" t="s">
        <v>31</v>
      </c>
      <c r="C6" t="s">
        <v>34</v>
      </c>
      <c r="D6">
        <v>7</v>
      </c>
      <c r="E6" s="7">
        <v>39.99</v>
      </c>
      <c r="F6" s="7">
        <f t="shared" si="0"/>
        <v>279.93</v>
      </c>
    </row>
    <row r="7" spans="1:6" x14ac:dyDescent="0.25">
      <c r="A7">
        <v>100814</v>
      </c>
      <c r="B7" t="s">
        <v>31</v>
      </c>
      <c r="C7" t="s">
        <v>35</v>
      </c>
      <c r="D7">
        <v>4</v>
      </c>
      <c r="E7" s="7">
        <v>39.99</v>
      </c>
      <c r="F7" s="7">
        <f t="shared" si="0"/>
        <v>159.96</v>
      </c>
    </row>
    <row r="8" spans="1:6" x14ac:dyDescent="0.25">
      <c r="A8">
        <v>100814</v>
      </c>
      <c r="B8" t="s">
        <v>31</v>
      </c>
      <c r="C8" t="s">
        <v>36</v>
      </c>
      <c r="D8">
        <v>8</v>
      </c>
      <c r="E8" s="7">
        <v>54.99</v>
      </c>
      <c r="F8" s="7">
        <f t="shared" si="0"/>
        <v>439.92</v>
      </c>
    </row>
    <row r="9" spans="1:6" x14ac:dyDescent="0.25">
      <c r="A9">
        <v>100814</v>
      </c>
      <c r="B9" t="s">
        <v>31</v>
      </c>
      <c r="C9" t="s">
        <v>37</v>
      </c>
      <c r="D9">
        <v>8</v>
      </c>
      <c r="E9" s="7">
        <v>52.99</v>
      </c>
      <c r="F9" s="7">
        <f t="shared" si="0"/>
        <v>423.92</v>
      </c>
    </row>
    <row r="10" spans="1:6" x14ac:dyDescent="0.25">
      <c r="A10">
        <v>100814</v>
      </c>
      <c r="B10" t="s">
        <v>31</v>
      </c>
      <c r="C10" t="s">
        <v>38</v>
      </c>
      <c r="D10">
        <v>8</v>
      </c>
      <c r="E10" s="7">
        <v>59.99</v>
      </c>
      <c r="F10" s="7">
        <f t="shared" si="0"/>
        <v>479.92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E8"/>
  <sheetViews>
    <sheetView workbookViewId="0">
      <selection activeCell="G8" sqref="G8"/>
    </sheetView>
  </sheetViews>
  <sheetFormatPr defaultRowHeight="15" x14ac:dyDescent="0.25"/>
  <cols>
    <col min="1" max="1" width="16.7109375" customWidth="1"/>
    <col min="2" max="2" width="43.7109375" customWidth="1"/>
    <col min="3" max="3" width="9.85546875" customWidth="1"/>
    <col min="4" max="4" width="11.42578125" customWidth="1"/>
    <col min="5" max="5" width="10.5703125" customWidth="1"/>
  </cols>
  <sheetData>
    <row r="1" spans="1:5" ht="34.5" x14ac:dyDescent="0.45">
      <c r="A1" s="20" t="s">
        <v>6</v>
      </c>
      <c r="B1" s="20"/>
      <c r="C1" s="20"/>
      <c r="D1" s="20"/>
      <c r="E1" s="20"/>
    </row>
    <row r="3" spans="1:5" x14ac:dyDescent="0.25">
      <c r="A3" s="9" t="s">
        <v>0</v>
      </c>
      <c r="B3" s="9" t="s">
        <v>3</v>
      </c>
      <c r="C3" s="9" t="s">
        <v>1</v>
      </c>
      <c r="D3" s="9" t="s">
        <v>4</v>
      </c>
      <c r="E3" s="9" t="s">
        <v>5</v>
      </c>
    </row>
    <row r="4" spans="1:5" x14ac:dyDescent="0.25">
      <c r="A4" s="3">
        <v>60010</v>
      </c>
      <c r="B4" s="4" t="s">
        <v>39</v>
      </c>
      <c r="C4" s="5">
        <v>5</v>
      </c>
      <c r="D4" s="6">
        <v>35.99</v>
      </c>
      <c r="E4" s="6">
        <f>C4*D4</f>
        <v>179.95000000000002</v>
      </c>
    </row>
    <row r="5" spans="1:5" x14ac:dyDescent="0.25">
      <c r="A5" s="3">
        <v>60011</v>
      </c>
      <c r="B5" s="4" t="s">
        <v>40</v>
      </c>
      <c r="C5" s="5">
        <v>9</v>
      </c>
      <c r="D5" s="6">
        <v>23.99</v>
      </c>
      <c r="E5" s="6">
        <f t="shared" ref="E5:E8" si="0">C5*D5</f>
        <v>215.91</v>
      </c>
    </row>
    <row r="6" spans="1:5" x14ac:dyDescent="0.25">
      <c r="A6" s="3">
        <v>60012</v>
      </c>
      <c r="B6" s="4" t="s">
        <v>41</v>
      </c>
      <c r="C6" s="5">
        <v>500</v>
      </c>
      <c r="D6" s="6">
        <v>4.99</v>
      </c>
      <c r="E6" s="6">
        <f t="shared" si="0"/>
        <v>2495</v>
      </c>
    </row>
    <row r="7" spans="1:5" x14ac:dyDescent="0.25">
      <c r="A7" s="3">
        <v>60013</v>
      </c>
      <c r="B7" s="4" t="s">
        <v>42</v>
      </c>
      <c r="C7" s="5">
        <v>3</v>
      </c>
      <c r="D7" s="6">
        <v>79.989999999999995</v>
      </c>
      <c r="E7" s="6">
        <f t="shared" si="0"/>
        <v>239.96999999999997</v>
      </c>
    </row>
    <row r="8" spans="1:5" x14ac:dyDescent="0.25">
      <c r="A8" s="3">
        <v>60014</v>
      </c>
      <c r="B8" s="4" t="s">
        <v>43</v>
      </c>
      <c r="C8" s="5">
        <v>2</v>
      </c>
      <c r="D8" s="6">
        <v>129.99</v>
      </c>
      <c r="E8" s="6">
        <f t="shared" si="0"/>
        <v>259.98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a 6 9 8 b c - 6 1 f f - 4 7 7 a - b 2 e 4 - c 8 a 1 f 3 2 5 8 6 d b "   x m l n s = " h t t p : / / s c h e m a s . m i c r o s o f t . c o m / D a t a M a s h u p " > A A A A A B c D A A B Q S w M E F A A C A A g A G 7 5 H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G 7 5 H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+ R 0 4 o i k e 4 D g A A A B E A A A A T A B w A R m 9 y b X V s Y X M v U 2 V j d G l v b j E u b S C i G A A o o B Q A A A A A A A A A A A A A A A A A A A A A A A A A A A A r T k 0 u y c z P U w i G 0 I b W A F B L A Q I t A B Q A A g A I A B u + R 0 5 T L N S t p w A A A P g A A A A S A A A A A A A A A A A A A A A A A A A A A A B D b 2 5 m a W c v U G F j a 2 F n Z S 5 4 b W x Q S w E C L Q A U A A I A C A A b v k d O D 8 r p q 6 Q A A A D p A A A A E w A A A A A A A A A A A A A A A A D z A A A A W 0 N v b n R l b n R f V H l w Z X N d L n h t b F B L A Q I t A B Q A A g A I A B u + R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Z v j p s a C b g T Y G M H O a H b C c R A A A A A A I A A A A A A B B m A A A A A Q A A I A A A A E K I f 9 J g q J m a G o P K N k t 1 1 J P T D u L O 4 h O Z 5 w I T 2 n 1 + c 0 X x A A A A A A 6 A A A A A A g A A I A A A A G w E G x 7 n X J I I R S P 3 G u n F X i 0 n z R m 0 h 3 q g / 4 E I o B A H q G x H U A A A A J 4 Q w U + 6 k q H N F U l t C M r m f 7 W p H q 2 e n w E t O j C O I y u 8 T U V 7 J m o H W g I f m s b H w w l g f M t j F M j i 1 u M E g u R N 4 4 e B 9 q d / y I f t f Z k 7 6 M B W z N 2 N 4 s N v c R Y k Q A A A A L b z Y K g Q B b 3 p P 6 X Y H T a 2 H 5 Q M G w z N 1 U 0 3 Z P d W 8 j v C V B J 6 2 f a z r y R W X m 9 5 Z r m D k C H m A 1 d S l 3 r A z I 1 G v p j v R q L L I K 0 = < / D a t a M a s h u p > 
</file>

<file path=customXml/itemProps1.xml><?xml version="1.0" encoding="utf-8"?>
<ds:datastoreItem xmlns:ds="http://schemas.openxmlformats.org/officeDocument/2006/customXml" ds:itemID="{C25A3596-4FEB-4588-A193-723D6F15EF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Feed Inventory</vt:lpstr>
      <vt:lpstr>Organic Feed</vt:lpstr>
      <vt:lpstr>Fencing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2015 Rental Rates</dc:subject>
  <dc:creator>Debora A. Collins</dc:creator>
  <cp:lastModifiedBy>Thomas Shakespeare</cp:lastModifiedBy>
  <cp:lastPrinted>2014-08-27T23:46:20Z</cp:lastPrinted>
  <dcterms:created xsi:type="dcterms:W3CDTF">2014-08-27T18:09:10Z</dcterms:created>
  <dcterms:modified xsi:type="dcterms:W3CDTF">2019-04-24T21:33:05Z</dcterms:modified>
</cp:coreProperties>
</file>