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yler\AppData\Local\Temp\15670228893920\en-US\Excel19Expert\"/>
    </mc:Choice>
  </mc:AlternateContent>
  <xr:revisionPtr revIDLastSave="0" documentId="13_ncr:1_{D822D80B-A695-4954-8511-9ED6802C1FD7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Farmers Market" sheetId="11" r:id="rId1"/>
    <sheet name="Rental Revenue" sheetId="5" r:id="rId2"/>
    <sheet name="Projected Sales (Next Year)" sheetId="17" r:id="rId3"/>
  </sheets>
  <definedNames>
    <definedName name="_xlnm._FilterDatabase" localSheetId="0" hidden="1">'Farmers Market'!$A$2:$E$86</definedName>
    <definedName name="_xlcn.WorksheetConnection_FarmersMarket_ANSWER.xlsxMarkets1" hidden="1">Markets</definedName>
    <definedName name="_xlcn.WorksheetConnection_FarmersMarket_ANSWERBAK.xlsxMarketTable1" hidden="1">MarketTable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arketTable-e65b8169-95aa-4e48-b902-db70d0d7f937" name="MarketTable" connection="WorksheetConnection_FarmersMarket_ANSWER-BAK.xlsx!MarketTable"/>
          <x15:modelTable id="Markets-98824724-1511-4ad3-baca-4ed7f16e64c9" name="Markets" connection="WorksheetConnection_FarmersMarket_ANSWER.xlsx!Market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5" l="1"/>
  <c r="E1" i="11" l="1"/>
  <c r="B1" i="11"/>
  <c r="D7" i="5" l="1"/>
  <c r="E7" i="5"/>
  <c r="F7" i="5"/>
  <c r="G7" i="5"/>
  <c r="B7" i="5"/>
  <c r="H4" i="5"/>
  <c r="H7" i="5" s="1"/>
  <c r="C3" i="5"/>
  <c r="D3" i="5"/>
  <c r="E3" i="5"/>
  <c r="F3" i="5"/>
  <c r="G3" i="5"/>
  <c r="B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FarmersMarket_ANSWER.xlsx!Markets" type="102" refreshedVersion="5" minRefreshableVersion="5">
    <extLst>
      <ext xmlns:x15="http://schemas.microsoft.com/office/spreadsheetml/2010/11/main" uri="{DE250136-89BD-433C-8126-D09CA5730AF9}">
        <x15:connection id="Markets-98824724-1511-4ad3-baca-4ed7f16e64c9">
          <x15:rangePr sourceName="_xlcn.WorksheetConnection_FarmersMarket_ANSWER.xlsxMarkets1"/>
        </x15:connection>
      </ext>
    </extLst>
  </connection>
  <connection id="3" xr16:uid="{00000000-0015-0000-FFFF-FFFF02000000}" name="WorksheetConnection_FarmersMarket_ANSWER-BAK.xlsx!MarketTable" type="102" refreshedVersion="5" minRefreshableVersion="5">
    <extLst>
      <ext xmlns:x15="http://schemas.microsoft.com/office/spreadsheetml/2010/11/main" uri="{DE250136-89BD-433C-8126-D09CA5730AF9}">
        <x15:connection id="MarketTable-e65b8169-95aa-4e48-b902-db70d0d7f937">
          <x15:rangePr sourceName="_xlcn.WorksheetConnection_FarmersMarket_ANSWERBAK.xlsxMarketTable1"/>
        </x15:connection>
      </ext>
    </extLst>
  </connection>
</connections>
</file>

<file path=xl/sharedStrings.xml><?xml version="1.0" encoding="utf-8"?>
<sst xmlns="http://schemas.openxmlformats.org/spreadsheetml/2006/main" count="311" uniqueCount="33">
  <si>
    <t>Location</t>
  </si>
  <si>
    <t>Product</t>
  </si>
  <si>
    <t>Season</t>
  </si>
  <si>
    <t>Valley Park</t>
  </si>
  <si>
    <t>Meat</t>
  </si>
  <si>
    <t>Spring</t>
  </si>
  <si>
    <t>Summer</t>
  </si>
  <si>
    <t>Fall</t>
  </si>
  <si>
    <t>Vegetables</t>
  </si>
  <si>
    <t>Dairy, Eggs &amp; Honey</t>
  </si>
  <si>
    <t>Fruit</t>
  </si>
  <si>
    <t>Breads &amp; Pasteries</t>
  </si>
  <si>
    <t>Riverside Park</t>
  </si>
  <si>
    <t>Hillside Park</t>
  </si>
  <si>
    <t>Westlake</t>
  </si>
  <si>
    <t>North Park</t>
  </si>
  <si>
    <t>Downtown</t>
  </si>
  <si>
    <t>Row Labels</t>
  </si>
  <si>
    <t>Grand Total</t>
  </si>
  <si>
    <t>Farmers Market Sales</t>
  </si>
  <si>
    <t xml:space="preserve">USA Date:  </t>
  </si>
  <si>
    <t xml:space="preserve">European Date:  </t>
  </si>
  <si>
    <t>Number of Spaces Available:</t>
  </si>
  <si>
    <t>Rental Fee:</t>
  </si>
  <si>
    <t>Farmers Market Space Rental</t>
  </si>
  <si>
    <t>Revenue (Current):</t>
  </si>
  <si>
    <t>Projected Revenue (Next Year):</t>
  </si>
  <si>
    <t>Number of Market Saturdays:</t>
  </si>
  <si>
    <t>Total</t>
  </si>
  <si>
    <t>Farmers Market Summary</t>
  </si>
  <si>
    <t>Sales</t>
  </si>
  <si>
    <t>Code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</si>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</sst>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4" fontId="0" fillId="2" borderId="0" xfId="0" applyNumberFormat="1" applyFill="1" applyAlignment="1">
      <alignment horizontal="right"/>
    </xf>
    <xf numFmtId="14" fontId="0" fillId="2" borderId="0" xfId="0" applyNumberForma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4" fontId="0" fillId="2" borderId="0" xfId="0" applyNumberFormat="1" applyFont="1" applyFill="1" applyBorder="1" applyAlignment="1">
      <alignment horizontal="right"/>
    </xf>
    <xf numFmtId="0" fontId="2" fillId="2" borderId="1" xfId="0" applyFont="1" applyFill="1" applyBorder="1"/>
    <xf numFmtId="14" fontId="0" fillId="2" borderId="2" xfId="0" applyNumberFormat="1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ora A. Collins" refreshedDate="42616.711632060185" createdVersion="5" refreshedVersion="5" minRefreshableVersion="3" recordCount="84" xr:uid="{00000000-000A-0000-FFFF-FFFF0B000000}">
  <cacheSource type="worksheet">
    <worksheetSource name="MarketTable"/>
  </cacheSource>
  <cacheFields count="5">
    <cacheField name="Code" numFmtId="0">
      <sharedItems containsSemiMixedTypes="0" containsString="0" containsNumber="1" containsInteger="1" minValue="10" maxValue="60"/>
    </cacheField>
    <cacheField name="Location" numFmtId="0">
      <sharedItems count="6">
        <s v="Downtown"/>
        <s v="Hillside Park"/>
        <s v="North Park"/>
        <s v="Riverside Park"/>
        <s v="Valley Park"/>
        <s v="Westlake"/>
      </sharedItems>
    </cacheField>
    <cacheField name="Product" numFmtId="0">
      <sharedItems count="5">
        <s v="Breads &amp; Pasteries"/>
        <s v="Dairy, Eggs &amp; Honey"/>
        <s v="Fruit"/>
        <s v="Meat"/>
        <s v="Vegetables"/>
      </sharedItems>
    </cacheField>
    <cacheField name="Season" numFmtId="0">
      <sharedItems/>
    </cacheField>
    <cacheField name="Sales" numFmtId="164">
      <sharedItems containsSemiMixedTypes="0" containsString="0" containsNumber="1" containsInteger="1" minValue="4310" maxValue="408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n v="10"/>
    <x v="0"/>
    <x v="0"/>
    <s v="Spring"/>
    <n v="150059"/>
  </r>
  <r>
    <n v="10"/>
    <x v="0"/>
    <x v="0"/>
    <s v="Summer"/>
    <n v="150527"/>
  </r>
  <r>
    <n v="10"/>
    <x v="0"/>
    <x v="0"/>
    <s v="Fall"/>
    <n v="126750"/>
  </r>
  <r>
    <n v="10"/>
    <x v="0"/>
    <x v="1"/>
    <s v="Spring"/>
    <n v="65000"/>
  </r>
  <r>
    <n v="10"/>
    <x v="0"/>
    <x v="1"/>
    <s v="Summer"/>
    <n v="50000"/>
  </r>
  <r>
    <n v="10"/>
    <x v="0"/>
    <x v="1"/>
    <s v="Fall"/>
    <n v="63000"/>
  </r>
  <r>
    <n v="10"/>
    <x v="0"/>
    <x v="2"/>
    <s v="Spring"/>
    <n v="205129"/>
  </r>
  <r>
    <n v="10"/>
    <x v="0"/>
    <x v="2"/>
    <s v="Summer"/>
    <n v="201696"/>
  </r>
  <r>
    <n v="10"/>
    <x v="0"/>
    <x v="2"/>
    <s v="Fall"/>
    <n v="239610"/>
  </r>
  <r>
    <n v="10"/>
    <x v="0"/>
    <x v="3"/>
    <s v="Spring"/>
    <n v="162580"/>
  </r>
  <r>
    <n v="10"/>
    <x v="0"/>
    <x v="3"/>
    <s v="Summer"/>
    <n v="169930"/>
  </r>
  <r>
    <n v="10"/>
    <x v="0"/>
    <x v="3"/>
    <s v="Fall"/>
    <n v="170500"/>
  </r>
  <r>
    <n v="10"/>
    <x v="0"/>
    <x v="4"/>
    <s v="Spring"/>
    <n v="305714"/>
  </r>
  <r>
    <n v="10"/>
    <x v="0"/>
    <x v="4"/>
    <s v="Summer"/>
    <n v="408605"/>
  </r>
  <r>
    <n v="10"/>
    <x v="0"/>
    <x v="4"/>
    <s v="Fall"/>
    <n v="350550"/>
  </r>
  <r>
    <n v="20"/>
    <x v="1"/>
    <x v="0"/>
    <s v="Spring"/>
    <n v="14800"/>
  </r>
  <r>
    <n v="20"/>
    <x v="1"/>
    <x v="0"/>
    <s v="Summer"/>
    <n v="19200"/>
  </r>
  <r>
    <n v="20"/>
    <x v="1"/>
    <x v="0"/>
    <s v="Fall"/>
    <n v="14430"/>
  </r>
  <r>
    <n v="20"/>
    <x v="1"/>
    <x v="2"/>
    <s v="Spring"/>
    <n v="57800"/>
  </r>
  <r>
    <n v="20"/>
    <x v="1"/>
    <x v="2"/>
    <s v="Summer"/>
    <n v="59200"/>
  </r>
  <r>
    <n v="20"/>
    <x v="1"/>
    <x v="2"/>
    <s v="Fall"/>
    <n v="57200"/>
  </r>
  <r>
    <n v="20"/>
    <x v="1"/>
    <x v="3"/>
    <s v="Spring"/>
    <n v="16200"/>
  </r>
  <r>
    <n v="20"/>
    <x v="1"/>
    <x v="3"/>
    <s v="Summer"/>
    <n v="17500"/>
  </r>
  <r>
    <n v="20"/>
    <x v="1"/>
    <x v="3"/>
    <s v="Fall"/>
    <n v="18300"/>
  </r>
  <r>
    <n v="20"/>
    <x v="1"/>
    <x v="4"/>
    <s v="Spring"/>
    <n v="32500"/>
  </r>
  <r>
    <n v="20"/>
    <x v="1"/>
    <x v="4"/>
    <s v="Summer"/>
    <n v="72900"/>
  </r>
  <r>
    <n v="20"/>
    <x v="1"/>
    <x v="4"/>
    <s v="Fall"/>
    <n v="63700"/>
  </r>
  <r>
    <n v="30"/>
    <x v="2"/>
    <x v="0"/>
    <s v="Spring"/>
    <n v="66384"/>
  </r>
  <r>
    <n v="30"/>
    <x v="2"/>
    <x v="0"/>
    <s v="Summer"/>
    <n v="79656"/>
  </r>
  <r>
    <n v="30"/>
    <x v="2"/>
    <x v="0"/>
    <s v="Fall"/>
    <n v="55400"/>
  </r>
  <r>
    <n v="30"/>
    <x v="2"/>
    <x v="1"/>
    <s v="Spring"/>
    <n v="9415"/>
  </r>
  <r>
    <n v="30"/>
    <x v="2"/>
    <x v="1"/>
    <s v="Summer"/>
    <n v="10024"/>
  </r>
  <r>
    <n v="30"/>
    <x v="2"/>
    <x v="1"/>
    <s v="Fall"/>
    <n v="10450"/>
  </r>
  <r>
    <n v="30"/>
    <x v="2"/>
    <x v="2"/>
    <s v="Spring"/>
    <n v="80265"/>
  </r>
  <r>
    <n v="30"/>
    <x v="2"/>
    <x v="2"/>
    <s v="Summer"/>
    <n v="96194"/>
  </r>
  <r>
    <n v="30"/>
    <x v="2"/>
    <x v="2"/>
    <s v="Fall"/>
    <n v="80280"/>
  </r>
  <r>
    <n v="30"/>
    <x v="2"/>
    <x v="3"/>
    <s v="Spring"/>
    <n v="47951"/>
  </r>
  <r>
    <n v="30"/>
    <x v="2"/>
    <x v="3"/>
    <s v="Summer"/>
    <n v="46827"/>
  </r>
  <r>
    <n v="30"/>
    <x v="2"/>
    <x v="3"/>
    <s v="Fall"/>
    <n v="38492"/>
  </r>
  <r>
    <n v="30"/>
    <x v="2"/>
    <x v="4"/>
    <s v="Spring"/>
    <n v="170320"/>
  </r>
  <r>
    <n v="30"/>
    <x v="2"/>
    <x v="4"/>
    <s v="Summer"/>
    <n v="350991"/>
  </r>
  <r>
    <n v="30"/>
    <x v="2"/>
    <x v="4"/>
    <s v="Fall"/>
    <n v="161940"/>
  </r>
  <r>
    <n v="40"/>
    <x v="3"/>
    <x v="0"/>
    <s v="Spring"/>
    <n v="27200"/>
  </r>
  <r>
    <n v="40"/>
    <x v="3"/>
    <x v="0"/>
    <s v="Summer"/>
    <n v="37520"/>
  </r>
  <r>
    <n v="40"/>
    <x v="3"/>
    <x v="0"/>
    <s v="Fall"/>
    <n v="29280"/>
  </r>
  <r>
    <n v="40"/>
    <x v="3"/>
    <x v="1"/>
    <s v="Spring"/>
    <n v="28100"/>
  </r>
  <r>
    <n v="40"/>
    <x v="3"/>
    <x v="1"/>
    <s v="Summer"/>
    <n v="39055"/>
  </r>
  <r>
    <n v="40"/>
    <x v="3"/>
    <x v="1"/>
    <s v="Fall"/>
    <n v="29070"/>
  </r>
  <r>
    <n v="40"/>
    <x v="3"/>
    <x v="3"/>
    <s v="Spring"/>
    <n v="60123"/>
  </r>
  <r>
    <n v="40"/>
    <x v="3"/>
    <x v="3"/>
    <s v="Summer"/>
    <n v="80230"/>
  </r>
  <r>
    <n v="40"/>
    <x v="3"/>
    <x v="3"/>
    <s v="Fall"/>
    <n v="71190"/>
  </r>
  <r>
    <n v="40"/>
    <x v="3"/>
    <x v="4"/>
    <s v="Spring"/>
    <n v="132050"/>
  </r>
  <r>
    <n v="40"/>
    <x v="3"/>
    <x v="4"/>
    <s v="Summer"/>
    <n v="141930"/>
  </r>
  <r>
    <n v="40"/>
    <x v="3"/>
    <x v="4"/>
    <s v="Fall"/>
    <n v="114860"/>
  </r>
  <r>
    <n v="50"/>
    <x v="4"/>
    <x v="0"/>
    <s v="Spring"/>
    <n v="44188"/>
  </r>
  <r>
    <n v="50"/>
    <x v="4"/>
    <x v="0"/>
    <s v="Summer"/>
    <n v="77383"/>
  </r>
  <r>
    <n v="50"/>
    <x v="4"/>
    <x v="0"/>
    <s v="Fall"/>
    <n v="62615"/>
  </r>
  <r>
    <n v="50"/>
    <x v="4"/>
    <x v="1"/>
    <s v="Spring"/>
    <n v="4310"/>
  </r>
  <r>
    <n v="50"/>
    <x v="4"/>
    <x v="1"/>
    <s v="Summer"/>
    <n v="5203"/>
  </r>
  <r>
    <n v="50"/>
    <x v="4"/>
    <x v="1"/>
    <s v="Fall"/>
    <n v="4356"/>
  </r>
  <r>
    <n v="50"/>
    <x v="4"/>
    <x v="2"/>
    <s v="Spring"/>
    <n v="75491"/>
  </r>
  <r>
    <n v="50"/>
    <x v="4"/>
    <x v="2"/>
    <s v="Summer"/>
    <n v="117829"/>
  </r>
  <r>
    <n v="50"/>
    <x v="4"/>
    <x v="2"/>
    <s v="Fall"/>
    <n v="75752"/>
  </r>
  <r>
    <n v="50"/>
    <x v="4"/>
    <x v="3"/>
    <s v="Spring"/>
    <n v="26551"/>
  </r>
  <r>
    <n v="50"/>
    <x v="4"/>
    <x v="3"/>
    <s v="Summer"/>
    <n v="40065"/>
  </r>
  <r>
    <n v="50"/>
    <x v="4"/>
    <x v="3"/>
    <s v="Fall"/>
    <n v="15153"/>
  </r>
  <r>
    <n v="50"/>
    <x v="4"/>
    <x v="4"/>
    <s v="Spring"/>
    <n v="71072"/>
  </r>
  <r>
    <n v="50"/>
    <x v="4"/>
    <x v="4"/>
    <s v="Summer"/>
    <n v="80273"/>
  </r>
  <r>
    <n v="50"/>
    <x v="4"/>
    <x v="4"/>
    <s v="Fall"/>
    <n v="79877"/>
  </r>
  <r>
    <n v="60"/>
    <x v="5"/>
    <x v="0"/>
    <s v="Spring"/>
    <n v="177196"/>
  </r>
  <r>
    <n v="60"/>
    <x v="5"/>
    <x v="0"/>
    <s v="Summer"/>
    <n v="220909"/>
  </r>
  <r>
    <n v="60"/>
    <x v="5"/>
    <x v="0"/>
    <s v="Fall"/>
    <n v="197112"/>
  </r>
  <r>
    <n v="60"/>
    <x v="5"/>
    <x v="1"/>
    <s v="Spring"/>
    <n v="40272"/>
  </r>
  <r>
    <n v="60"/>
    <x v="5"/>
    <x v="1"/>
    <s v="Summer"/>
    <n v="49312"/>
  </r>
  <r>
    <n v="60"/>
    <x v="5"/>
    <x v="1"/>
    <s v="Fall"/>
    <n v="52732"/>
  </r>
  <r>
    <n v="60"/>
    <x v="5"/>
    <x v="2"/>
    <s v="Spring"/>
    <n v="110511"/>
  </r>
  <r>
    <n v="60"/>
    <x v="5"/>
    <x v="2"/>
    <s v="Summer"/>
    <n v="119349"/>
  </r>
  <r>
    <n v="60"/>
    <x v="5"/>
    <x v="2"/>
    <s v="Fall"/>
    <n v="110485"/>
  </r>
  <r>
    <n v="60"/>
    <x v="5"/>
    <x v="3"/>
    <s v="Spring"/>
    <n v="39516"/>
  </r>
  <r>
    <n v="60"/>
    <x v="5"/>
    <x v="3"/>
    <s v="Summer"/>
    <n v="53804"/>
  </r>
  <r>
    <n v="60"/>
    <x v="5"/>
    <x v="3"/>
    <s v="Fall"/>
    <n v="40458"/>
  </r>
  <r>
    <n v="60"/>
    <x v="5"/>
    <x v="4"/>
    <s v="Spring"/>
    <n v="85024"/>
  </r>
  <r>
    <n v="60"/>
    <x v="5"/>
    <x v="4"/>
    <s v="Summer"/>
    <n v="116343"/>
  </r>
  <r>
    <n v="60"/>
    <x v="5"/>
    <x v="4"/>
    <s v="Fall"/>
    <n v="114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9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B37" firstHeaderRow="1" firstDataRow="1" firstDataCol="1"/>
  <pivotFields count="5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4" showAll="0"/>
  </pivotFields>
  <rowFields count="2">
    <field x="1"/>
    <field x="2"/>
  </rowFields>
  <rowItems count="3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4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E86"/>
  <sheetViews>
    <sheetView workbookViewId="0"/>
  </sheetViews>
  <sheetFormatPr defaultRowHeight="15" x14ac:dyDescent="0.25"/>
  <cols>
    <col min="1" max="1" width="10.5703125" bestFit="1" customWidth="1"/>
    <col min="2" max="2" width="12.85546875" customWidth="1"/>
    <col min="3" max="3" width="20.42578125" customWidth="1"/>
    <col min="4" max="4" width="14.85546875" customWidth="1"/>
    <col min="5" max="5" width="15.7109375" customWidth="1"/>
    <col min="8" max="8" width="13.7109375" bestFit="1" customWidth="1"/>
    <col min="9" max="9" width="18.7109375" bestFit="1" customWidth="1"/>
    <col min="10" max="10" width="11.5703125" customWidth="1"/>
    <col min="11" max="11" width="18" customWidth="1"/>
  </cols>
  <sheetData>
    <row r="1" spans="1:5" x14ac:dyDescent="0.25">
      <c r="A1" s="10" t="s">
        <v>20</v>
      </c>
      <c r="B1" s="11">
        <f ca="1">TODAY()</f>
        <v>43705</v>
      </c>
      <c r="C1" s="12" t="s">
        <v>19</v>
      </c>
      <c r="D1" s="13" t="s">
        <v>21</v>
      </c>
      <c r="E1" s="15">
        <f ca="1">TODAY()</f>
        <v>43705</v>
      </c>
    </row>
    <row r="2" spans="1:5" x14ac:dyDescent="0.25">
      <c r="A2" s="10" t="s">
        <v>31</v>
      </c>
      <c r="B2" s="11" t="s">
        <v>0</v>
      </c>
      <c r="C2" s="16" t="s">
        <v>1</v>
      </c>
      <c r="D2" s="13" t="s">
        <v>2</v>
      </c>
      <c r="E2" s="15" t="s">
        <v>30</v>
      </c>
    </row>
    <row r="3" spans="1:5" x14ac:dyDescent="0.25">
      <c r="A3">
        <v>10</v>
      </c>
      <c r="B3" t="s">
        <v>16</v>
      </c>
      <c r="C3" t="s">
        <v>11</v>
      </c>
      <c r="D3" t="s">
        <v>5</v>
      </c>
      <c r="E3" s="1">
        <v>150059</v>
      </c>
    </row>
    <row r="4" spans="1:5" x14ac:dyDescent="0.25">
      <c r="A4">
        <v>10</v>
      </c>
      <c r="B4" t="s">
        <v>16</v>
      </c>
      <c r="C4" t="s">
        <v>11</v>
      </c>
      <c r="D4" t="s">
        <v>6</v>
      </c>
      <c r="E4" s="1">
        <v>150527</v>
      </c>
    </row>
    <row r="5" spans="1:5" x14ac:dyDescent="0.25">
      <c r="A5">
        <v>10</v>
      </c>
      <c r="B5" t="s">
        <v>16</v>
      </c>
      <c r="C5" t="s">
        <v>11</v>
      </c>
      <c r="D5" t="s">
        <v>7</v>
      </c>
      <c r="E5" s="1">
        <v>126750</v>
      </c>
    </row>
    <row r="6" spans="1:5" x14ac:dyDescent="0.25">
      <c r="A6">
        <v>10</v>
      </c>
      <c r="B6" t="s">
        <v>16</v>
      </c>
      <c r="C6" t="s">
        <v>9</v>
      </c>
      <c r="D6" t="s">
        <v>5</v>
      </c>
      <c r="E6" s="1">
        <v>65000</v>
      </c>
    </row>
    <row r="7" spans="1:5" x14ac:dyDescent="0.25">
      <c r="A7">
        <v>10</v>
      </c>
      <c r="B7" t="s">
        <v>16</v>
      </c>
      <c r="C7" t="s">
        <v>9</v>
      </c>
      <c r="D7" t="s">
        <v>6</v>
      </c>
      <c r="E7" s="1">
        <v>50000</v>
      </c>
    </row>
    <row r="8" spans="1:5" x14ac:dyDescent="0.25">
      <c r="A8">
        <v>10</v>
      </c>
      <c r="B8" t="s">
        <v>16</v>
      </c>
      <c r="C8" t="s">
        <v>9</v>
      </c>
      <c r="D8" t="s">
        <v>7</v>
      </c>
      <c r="E8" s="1">
        <v>63000</v>
      </c>
    </row>
    <row r="9" spans="1:5" x14ac:dyDescent="0.25">
      <c r="A9">
        <v>10</v>
      </c>
      <c r="B9" t="s">
        <v>16</v>
      </c>
      <c r="C9" t="s">
        <v>10</v>
      </c>
      <c r="D9" t="s">
        <v>5</v>
      </c>
      <c r="E9" s="1">
        <v>205129</v>
      </c>
    </row>
    <row r="10" spans="1:5" x14ac:dyDescent="0.25">
      <c r="A10">
        <v>10</v>
      </c>
      <c r="B10" t="s">
        <v>16</v>
      </c>
      <c r="C10" t="s">
        <v>10</v>
      </c>
      <c r="D10" t="s">
        <v>6</v>
      </c>
      <c r="E10" s="1">
        <v>201696</v>
      </c>
    </row>
    <row r="11" spans="1:5" x14ac:dyDescent="0.25">
      <c r="A11">
        <v>10</v>
      </c>
      <c r="B11" t="s">
        <v>16</v>
      </c>
      <c r="C11" t="s">
        <v>10</v>
      </c>
      <c r="D11" t="s">
        <v>7</v>
      </c>
      <c r="E11" s="1">
        <v>239610</v>
      </c>
    </row>
    <row r="12" spans="1:5" x14ac:dyDescent="0.25">
      <c r="A12">
        <v>10</v>
      </c>
      <c r="B12" t="s">
        <v>16</v>
      </c>
      <c r="C12" t="s">
        <v>4</v>
      </c>
      <c r="D12" t="s">
        <v>5</v>
      </c>
      <c r="E12" s="1">
        <v>162580</v>
      </c>
    </row>
    <row r="13" spans="1:5" x14ac:dyDescent="0.25">
      <c r="A13">
        <v>10</v>
      </c>
      <c r="B13" t="s">
        <v>16</v>
      </c>
      <c r="C13" t="s">
        <v>4</v>
      </c>
      <c r="D13" t="s">
        <v>6</v>
      </c>
      <c r="E13" s="1">
        <v>169930</v>
      </c>
    </row>
    <row r="14" spans="1:5" x14ac:dyDescent="0.25">
      <c r="A14">
        <v>10</v>
      </c>
      <c r="B14" t="s">
        <v>16</v>
      </c>
      <c r="C14" t="s">
        <v>4</v>
      </c>
      <c r="D14" t="s">
        <v>7</v>
      </c>
      <c r="E14" s="1">
        <v>170500</v>
      </c>
    </row>
    <row r="15" spans="1:5" x14ac:dyDescent="0.25">
      <c r="A15">
        <v>10</v>
      </c>
      <c r="B15" t="s">
        <v>16</v>
      </c>
      <c r="C15" t="s">
        <v>8</v>
      </c>
      <c r="D15" t="s">
        <v>5</v>
      </c>
      <c r="E15" s="1">
        <v>305714</v>
      </c>
    </row>
    <row r="16" spans="1:5" x14ac:dyDescent="0.25">
      <c r="A16">
        <v>10</v>
      </c>
      <c r="B16" t="s">
        <v>16</v>
      </c>
      <c r="C16" t="s">
        <v>8</v>
      </c>
      <c r="D16" t="s">
        <v>6</v>
      </c>
      <c r="E16" s="1">
        <v>408605</v>
      </c>
    </row>
    <row r="17" spans="1:5" x14ac:dyDescent="0.25">
      <c r="A17">
        <v>10</v>
      </c>
      <c r="B17" t="s">
        <v>16</v>
      </c>
      <c r="C17" t="s">
        <v>8</v>
      </c>
      <c r="D17" t="s">
        <v>7</v>
      </c>
      <c r="E17" s="1">
        <v>350550</v>
      </c>
    </row>
    <row r="18" spans="1:5" x14ac:dyDescent="0.25">
      <c r="A18">
        <v>20</v>
      </c>
      <c r="B18" t="s">
        <v>13</v>
      </c>
      <c r="C18" t="s">
        <v>11</v>
      </c>
      <c r="D18" t="s">
        <v>5</v>
      </c>
      <c r="E18" s="1">
        <v>14800</v>
      </c>
    </row>
    <row r="19" spans="1:5" x14ac:dyDescent="0.25">
      <c r="A19">
        <v>20</v>
      </c>
      <c r="B19" t="s">
        <v>13</v>
      </c>
      <c r="C19" t="s">
        <v>11</v>
      </c>
      <c r="D19" t="s">
        <v>6</v>
      </c>
      <c r="E19" s="1">
        <v>19200</v>
      </c>
    </row>
    <row r="20" spans="1:5" x14ac:dyDescent="0.25">
      <c r="A20">
        <v>20</v>
      </c>
      <c r="B20" t="s">
        <v>13</v>
      </c>
      <c r="C20" t="s">
        <v>11</v>
      </c>
      <c r="D20" t="s">
        <v>7</v>
      </c>
      <c r="E20" s="1">
        <v>14430</v>
      </c>
    </row>
    <row r="21" spans="1:5" x14ac:dyDescent="0.25">
      <c r="A21">
        <v>20</v>
      </c>
      <c r="B21" t="s">
        <v>13</v>
      </c>
      <c r="C21" t="s">
        <v>10</v>
      </c>
      <c r="D21" t="s">
        <v>5</v>
      </c>
      <c r="E21" s="1">
        <v>57800</v>
      </c>
    </row>
    <row r="22" spans="1:5" x14ac:dyDescent="0.25">
      <c r="A22">
        <v>20</v>
      </c>
      <c r="B22" t="s">
        <v>13</v>
      </c>
      <c r="C22" t="s">
        <v>10</v>
      </c>
      <c r="D22" t="s">
        <v>6</v>
      </c>
      <c r="E22" s="1">
        <v>59200</v>
      </c>
    </row>
    <row r="23" spans="1:5" x14ac:dyDescent="0.25">
      <c r="A23">
        <v>20</v>
      </c>
      <c r="B23" t="s">
        <v>13</v>
      </c>
      <c r="C23" t="s">
        <v>10</v>
      </c>
      <c r="D23" t="s">
        <v>7</v>
      </c>
      <c r="E23" s="1">
        <v>57200</v>
      </c>
    </row>
    <row r="24" spans="1:5" x14ac:dyDescent="0.25">
      <c r="A24">
        <v>20</v>
      </c>
      <c r="B24" t="s">
        <v>13</v>
      </c>
      <c r="C24" t="s">
        <v>4</v>
      </c>
      <c r="D24" t="s">
        <v>5</v>
      </c>
      <c r="E24" s="1">
        <v>16200</v>
      </c>
    </row>
    <row r="25" spans="1:5" x14ac:dyDescent="0.25">
      <c r="A25">
        <v>20</v>
      </c>
      <c r="B25" t="s">
        <v>13</v>
      </c>
      <c r="C25" t="s">
        <v>4</v>
      </c>
      <c r="D25" t="s">
        <v>6</v>
      </c>
      <c r="E25" s="1">
        <v>17500</v>
      </c>
    </row>
    <row r="26" spans="1:5" x14ac:dyDescent="0.25">
      <c r="A26">
        <v>20</v>
      </c>
      <c r="B26" t="s">
        <v>13</v>
      </c>
      <c r="C26" t="s">
        <v>4</v>
      </c>
      <c r="D26" t="s">
        <v>7</v>
      </c>
      <c r="E26" s="1">
        <v>18300</v>
      </c>
    </row>
    <row r="27" spans="1:5" x14ac:dyDescent="0.25">
      <c r="A27">
        <v>20</v>
      </c>
      <c r="B27" t="s">
        <v>13</v>
      </c>
      <c r="C27" t="s">
        <v>8</v>
      </c>
      <c r="D27" t="s">
        <v>5</v>
      </c>
      <c r="E27" s="1">
        <v>32500</v>
      </c>
    </row>
    <row r="28" spans="1:5" x14ac:dyDescent="0.25">
      <c r="A28">
        <v>20</v>
      </c>
      <c r="B28" t="s">
        <v>13</v>
      </c>
      <c r="C28" t="s">
        <v>8</v>
      </c>
      <c r="D28" t="s">
        <v>6</v>
      </c>
      <c r="E28" s="1">
        <v>72900</v>
      </c>
    </row>
    <row r="29" spans="1:5" x14ac:dyDescent="0.25">
      <c r="A29">
        <v>20</v>
      </c>
      <c r="B29" t="s">
        <v>13</v>
      </c>
      <c r="C29" t="s">
        <v>8</v>
      </c>
      <c r="D29" t="s">
        <v>7</v>
      </c>
      <c r="E29" s="1">
        <v>63700</v>
      </c>
    </row>
    <row r="30" spans="1:5" x14ac:dyDescent="0.25">
      <c r="A30">
        <v>30</v>
      </c>
      <c r="B30" t="s">
        <v>15</v>
      </c>
      <c r="C30" t="s">
        <v>11</v>
      </c>
      <c r="D30" t="s">
        <v>5</v>
      </c>
      <c r="E30" s="1">
        <v>66384</v>
      </c>
    </row>
    <row r="31" spans="1:5" x14ac:dyDescent="0.25">
      <c r="A31">
        <v>30</v>
      </c>
      <c r="B31" t="s">
        <v>15</v>
      </c>
      <c r="C31" t="s">
        <v>11</v>
      </c>
      <c r="D31" t="s">
        <v>6</v>
      </c>
      <c r="E31" s="1">
        <v>79656</v>
      </c>
    </row>
    <row r="32" spans="1:5" x14ac:dyDescent="0.25">
      <c r="A32">
        <v>30</v>
      </c>
      <c r="B32" t="s">
        <v>15</v>
      </c>
      <c r="C32" t="s">
        <v>11</v>
      </c>
      <c r="D32" t="s">
        <v>7</v>
      </c>
      <c r="E32" s="1">
        <v>55400</v>
      </c>
    </row>
    <row r="33" spans="1:5" x14ac:dyDescent="0.25">
      <c r="A33">
        <v>30</v>
      </c>
      <c r="B33" t="s">
        <v>15</v>
      </c>
      <c r="C33" t="s">
        <v>9</v>
      </c>
      <c r="D33" t="s">
        <v>5</v>
      </c>
      <c r="E33" s="1">
        <v>9415</v>
      </c>
    </row>
    <row r="34" spans="1:5" x14ac:dyDescent="0.25">
      <c r="A34">
        <v>30</v>
      </c>
      <c r="B34" t="s">
        <v>15</v>
      </c>
      <c r="C34" t="s">
        <v>9</v>
      </c>
      <c r="D34" t="s">
        <v>6</v>
      </c>
      <c r="E34" s="1">
        <v>10024</v>
      </c>
    </row>
    <row r="35" spans="1:5" x14ac:dyDescent="0.25">
      <c r="A35">
        <v>30</v>
      </c>
      <c r="B35" t="s">
        <v>15</v>
      </c>
      <c r="C35" t="s">
        <v>9</v>
      </c>
      <c r="D35" t="s">
        <v>7</v>
      </c>
      <c r="E35" s="1">
        <v>10450</v>
      </c>
    </row>
    <row r="36" spans="1:5" x14ac:dyDescent="0.25">
      <c r="A36">
        <v>30</v>
      </c>
      <c r="B36" t="s">
        <v>15</v>
      </c>
      <c r="C36" t="s">
        <v>10</v>
      </c>
      <c r="D36" t="s">
        <v>5</v>
      </c>
      <c r="E36" s="1">
        <v>80265</v>
      </c>
    </row>
    <row r="37" spans="1:5" x14ac:dyDescent="0.25">
      <c r="A37">
        <v>30</v>
      </c>
      <c r="B37" t="s">
        <v>15</v>
      </c>
      <c r="C37" t="s">
        <v>10</v>
      </c>
      <c r="D37" t="s">
        <v>6</v>
      </c>
      <c r="E37" s="1">
        <v>96194</v>
      </c>
    </row>
    <row r="38" spans="1:5" x14ac:dyDescent="0.25">
      <c r="A38">
        <v>30</v>
      </c>
      <c r="B38" t="s">
        <v>15</v>
      </c>
      <c r="C38" t="s">
        <v>10</v>
      </c>
      <c r="D38" t="s">
        <v>7</v>
      </c>
      <c r="E38" s="1">
        <v>80280</v>
      </c>
    </row>
    <row r="39" spans="1:5" x14ac:dyDescent="0.25">
      <c r="A39">
        <v>30</v>
      </c>
      <c r="B39" t="s">
        <v>15</v>
      </c>
      <c r="C39" t="s">
        <v>4</v>
      </c>
      <c r="D39" t="s">
        <v>5</v>
      </c>
      <c r="E39" s="1">
        <v>47951</v>
      </c>
    </row>
    <row r="40" spans="1:5" x14ac:dyDescent="0.25">
      <c r="A40">
        <v>30</v>
      </c>
      <c r="B40" t="s">
        <v>15</v>
      </c>
      <c r="C40" t="s">
        <v>4</v>
      </c>
      <c r="D40" t="s">
        <v>6</v>
      </c>
      <c r="E40" s="1">
        <v>46827</v>
      </c>
    </row>
    <row r="41" spans="1:5" x14ac:dyDescent="0.25">
      <c r="A41">
        <v>30</v>
      </c>
      <c r="B41" t="s">
        <v>15</v>
      </c>
      <c r="C41" t="s">
        <v>4</v>
      </c>
      <c r="D41" t="s">
        <v>7</v>
      </c>
      <c r="E41" s="1">
        <v>38492</v>
      </c>
    </row>
    <row r="42" spans="1:5" x14ac:dyDescent="0.25">
      <c r="A42">
        <v>30</v>
      </c>
      <c r="B42" t="s">
        <v>15</v>
      </c>
      <c r="C42" t="s">
        <v>8</v>
      </c>
      <c r="D42" t="s">
        <v>5</v>
      </c>
      <c r="E42" s="1">
        <v>170320</v>
      </c>
    </row>
    <row r="43" spans="1:5" x14ac:dyDescent="0.25">
      <c r="A43">
        <v>30</v>
      </c>
      <c r="B43" t="s">
        <v>15</v>
      </c>
      <c r="C43" t="s">
        <v>8</v>
      </c>
      <c r="D43" t="s">
        <v>6</v>
      </c>
      <c r="E43" s="1">
        <v>350991</v>
      </c>
    </row>
    <row r="44" spans="1:5" x14ac:dyDescent="0.25">
      <c r="A44">
        <v>30</v>
      </c>
      <c r="B44" t="s">
        <v>15</v>
      </c>
      <c r="C44" t="s">
        <v>8</v>
      </c>
      <c r="D44" t="s">
        <v>7</v>
      </c>
      <c r="E44" s="1">
        <v>161940</v>
      </c>
    </row>
    <row r="45" spans="1:5" x14ac:dyDescent="0.25">
      <c r="A45">
        <v>40</v>
      </c>
      <c r="B45" t="s">
        <v>12</v>
      </c>
      <c r="C45" t="s">
        <v>11</v>
      </c>
      <c r="D45" t="s">
        <v>5</v>
      </c>
      <c r="E45" s="1">
        <v>27200</v>
      </c>
    </row>
    <row r="46" spans="1:5" x14ac:dyDescent="0.25">
      <c r="A46">
        <v>40</v>
      </c>
      <c r="B46" t="s">
        <v>12</v>
      </c>
      <c r="C46" t="s">
        <v>11</v>
      </c>
      <c r="D46" t="s">
        <v>6</v>
      </c>
      <c r="E46" s="1">
        <v>37520</v>
      </c>
    </row>
    <row r="47" spans="1:5" x14ac:dyDescent="0.25">
      <c r="A47">
        <v>40</v>
      </c>
      <c r="B47" t="s">
        <v>12</v>
      </c>
      <c r="C47" t="s">
        <v>11</v>
      </c>
      <c r="D47" t="s">
        <v>7</v>
      </c>
      <c r="E47" s="1">
        <v>29280</v>
      </c>
    </row>
    <row r="48" spans="1:5" x14ac:dyDescent="0.25">
      <c r="A48">
        <v>40</v>
      </c>
      <c r="B48" t="s">
        <v>12</v>
      </c>
      <c r="C48" t="s">
        <v>9</v>
      </c>
      <c r="D48" t="s">
        <v>5</v>
      </c>
      <c r="E48" s="1">
        <v>28100</v>
      </c>
    </row>
    <row r="49" spans="1:5" x14ac:dyDescent="0.25">
      <c r="A49">
        <v>40</v>
      </c>
      <c r="B49" t="s">
        <v>12</v>
      </c>
      <c r="C49" t="s">
        <v>9</v>
      </c>
      <c r="D49" t="s">
        <v>6</v>
      </c>
      <c r="E49" s="1">
        <v>39055</v>
      </c>
    </row>
    <row r="50" spans="1:5" x14ac:dyDescent="0.25">
      <c r="A50">
        <v>40</v>
      </c>
      <c r="B50" t="s">
        <v>12</v>
      </c>
      <c r="C50" t="s">
        <v>9</v>
      </c>
      <c r="D50" t="s">
        <v>7</v>
      </c>
      <c r="E50" s="1">
        <v>29070</v>
      </c>
    </row>
    <row r="51" spans="1:5" x14ac:dyDescent="0.25">
      <c r="A51">
        <v>40</v>
      </c>
      <c r="B51" t="s">
        <v>12</v>
      </c>
      <c r="C51" t="s">
        <v>4</v>
      </c>
      <c r="D51" t="s">
        <v>5</v>
      </c>
      <c r="E51" s="1">
        <v>60123</v>
      </c>
    </row>
    <row r="52" spans="1:5" x14ac:dyDescent="0.25">
      <c r="A52">
        <v>40</v>
      </c>
      <c r="B52" t="s">
        <v>12</v>
      </c>
      <c r="C52" t="s">
        <v>4</v>
      </c>
      <c r="D52" t="s">
        <v>6</v>
      </c>
      <c r="E52" s="1">
        <v>80230</v>
      </c>
    </row>
    <row r="53" spans="1:5" x14ac:dyDescent="0.25">
      <c r="A53">
        <v>40</v>
      </c>
      <c r="B53" t="s">
        <v>12</v>
      </c>
      <c r="C53" t="s">
        <v>4</v>
      </c>
      <c r="D53" t="s">
        <v>7</v>
      </c>
      <c r="E53" s="1">
        <v>71190</v>
      </c>
    </row>
    <row r="54" spans="1:5" x14ac:dyDescent="0.25">
      <c r="A54">
        <v>40</v>
      </c>
      <c r="B54" t="s">
        <v>12</v>
      </c>
      <c r="C54" t="s">
        <v>8</v>
      </c>
      <c r="D54" t="s">
        <v>5</v>
      </c>
      <c r="E54" s="1">
        <v>132050</v>
      </c>
    </row>
    <row r="55" spans="1:5" x14ac:dyDescent="0.25">
      <c r="A55">
        <v>40</v>
      </c>
      <c r="B55" t="s">
        <v>12</v>
      </c>
      <c r="C55" t="s">
        <v>8</v>
      </c>
      <c r="D55" t="s">
        <v>6</v>
      </c>
      <c r="E55" s="1">
        <v>141930</v>
      </c>
    </row>
    <row r="56" spans="1:5" x14ac:dyDescent="0.25">
      <c r="A56">
        <v>40</v>
      </c>
      <c r="B56" t="s">
        <v>12</v>
      </c>
      <c r="C56" t="s">
        <v>8</v>
      </c>
      <c r="D56" t="s">
        <v>7</v>
      </c>
      <c r="E56" s="1">
        <v>114860</v>
      </c>
    </row>
    <row r="57" spans="1:5" x14ac:dyDescent="0.25">
      <c r="A57">
        <v>50</v>
      </c>
      <c r="B57" t="s">
        <v>3</v>
      </c>
      <c r="C57" t="s">
        <v>11</v>
      </c>
      <c r="D57" t="s">
        <v>5</v>
      </c>
      <c r="E57" s="1">
        <v>44188</v>
      </c>
    </row>
    <row r="58" spans="1:5" x14ac:dyDescent="0.25">
      <c r="A58">
        <v>50</v>
      </c>
      <c r="B58" t="s">
        <v>3</v>
      </c>
      <c r="C58" t="s">
        <v>11</v>
      </c>
      <c r="D58" t="s">
        <v>6</v>
      </c>
      <c r="E58" s="1">
        <v>77383</v>
      </c>
    </row>
    <row r="59" spans="1:5" x14ac:dyDescent="0.25">
      <c r="A59">
        <v>50</v>
      </c>
      <c r="B59" t="s">
        <v>3</v>
      </c>
      <c r="C59" t="s">
        <v>11</v>
      </c>
      <c r="D59" t="s">
        <v>7</v>
      </c>
      <c r="E59" s="1">
        <v>62615</v>
      </c>
    </row>
    <row r="60" spans="1:5" x14ac:dyDescent="0.25">
      <c r="A60">
        <v>50</v>
      </c>
      <c r="B60" t="s">
        <v>3</v>
      </c>
      <c r="C60" t="s">
        <v>9</v>
      </c>
      <c r="D60" t="s">
        <v>5</v>
      </c>
      <c r="E60" s="1">
        <v>4310</v>
      </c>
    </row>
    <row r="61" spans="1:5" x14ac:dyDescent="0.25">
      <c r="A61">
        <v>50</v>
      </c>
      <c r="B61" t="s">
        <v>3</v>
      </c>
      <c r="C61" t="s">
        <v>9</v>
      </c>
      <c r="D61" t="s">
        <v>6</v>
      </c>
      <c r="E61" s="1">
        <v>5203</v>
      </c>
    </row>
    <row r="62" spans="1:5" x14ac:dyDescent="0.25">
      <c r="A62">
        <v>50</v>
      </c>
      <c r="B62" t="s">
        <v>3</v>
      </c>
      <c r="C62" t="s">
        <v>9</v>
      </c>
      <c r="D62" t="s">
        <v>7</v>
      </c>
      <c r="E62" s="1">
        <v>4356</v>
      </c>
    </row>
    <row r="63" spans="1:5" x14ac:dyDescent="0.25">
      <c r="A63">
        <v>50</v>
      </c>
      <c r="B63" t="s">
        <v>3</v>
      </c>
      <c r="C63" t="s">
        <v>10</v>
      </c>
      <c r="D63" t="s">
        <v>5</v>
      </c>
      <c r="E63" s="1">
        <v>75491</v>
      </c>
    </row>
    <row r="64" spans="1:5" x14ac:dyDescent="0.25">
      <c r="A64">
        <v>50</v>
      </c>
      <c r="B64" t="s">
        <v>3</v>
      </c>
      <c r="C64" t="s">
        <v>10</v>
      </c>
      <c r="D64" t="s">
        <v>6</v>
      </c>
      <c r="E64" s="1">
        <v>117829</v>
      </c>
    </row>
    <row r="65" spans="1:5" x14ac:dyDescent="0.25">
      <c r="A65">
        <v>50</v>
      </c>
      <c r="B65" t="s">
        <v>3</v>
      </c>
      <c r="C65" t="s">
        <v>10</v>
      </c>
      <c r="D65" t="s">
        <v>7</v>
      </c>
      <c r="E65" s="1">
        <v>75752</v>
      </c>
    </row>
    <row r="66" spans="1:5" x14ac:dyDescent="0.25">
      <c r="A66">
        <v>50</v>
      </c>
      <c r="B66" t="s">
        <v>3</v>
      </c>
      <c r="C66" t="s">
        <v>4</v>
      </c>
      <c r="D66" t="s">
        <v>5</v>
      </c>
      <c r="E66" s="1">
        <v>26551</v>
      </c>
    </row>
    <row r="67" spans="1:5" x14ac:dyDescent="0.25">
      <c r="A67">
        <v>50</v>
      </c>
      <c r="B67" t="s">
        <v>3</v>
      </c>
      <c r="C67" t="s">
        <v>4</v>
      </c>
      <c r="D67" t="s">
        <v>6</v>
      </c>
      <c r="E67" s="1">
        <v>40065</v>
      </c>
    </row>
    <row r="68" spans="1:5" x14ac:dyDescent="0.25">
      <c r="A68">
        <v>50</v>
      </c>
      <c r="B68" t="s">
        <v>3</v>
      </c>
      <c r="C68" t="s">
        <v>4</v>
      </c>
      <c r="D68" t="s">
        <v>7</v>
      </c>
      <c r="E68" s="1">
        <v>15153</v>
      </c>
    </row>
    <row r="69" spans="1:5" x14ac:dyDescent="0.25">
      <c r="A69">
        <v>50</v>
      </c>
      <c r="B69" t="s">
        <v>3</v>
      </c>
      <c r="C69" t="s">
        <v>8</v>
      </c>
      <c r="D69" t="s">
        <v>5</v>
      </c>
      <c r="E69" s="1">
        <v>71072</v>
      </c>
    </row>
    <row r="70" spans="1:5" x14ac:dyDescent="0.25">
      <c r="A70">
        <v>50</v>
      </c>
      <c r="B70" t="s">
        <v>3</v>
      </c>
      <c r="C70" t="s">
        <v>8</v>
      </c>
      <c r="D70" t="s">
        <v>6</v>
      </c>
      <c r="E70" s="1">
        <v>80273</v>
      </c>
    </row>
    <row r="71" spans="1:5" x14ac:dyDescent="0.25">
      <c r="A71">
        <v>50</v>
      </c>
      <c r="B71" t="s">
        <v>3</v>
      </c>
      <c r="C71" t="s">
        <v>8</v>
      </c>
      <c r="D71" t="s">
        <v>7</v>
      </c>
      <c r="E71" s="1">
        <v>79877</v>
      </c>
    </row>
    <row r="72" spans="1:5" x14ac:dyDescent="0.25">
      <c r="A72">
        <v>60</v>
      </c>
      <c r="B72" t="s">
        <v>14</v>
      </c>
      <c r="C72" t="s">
        <v>11</v>
      </c>
      <c r="D72" t="s">
        <v>5</v>
      </c>
      <c r="E72" s="1">
        <v>177196</v>
      </c>
    </row>
    <row r="73" spans="1:5" x14ac:dyDescent="0.25">
      <c r="A73">
        <v>60</v>
      </c>
      <c r="B73" t="s">
        <v>14</v>
      </c>
      <c r="C73" t="s">
        <v>11</v>
      </c>
      <c r="D73" t="s">
        <v>6</v>
      </c>
      <c r="E73" s="1">
        <v>220909</v>
      </c>
    </row>
    <row r="74" spans="1:5" x14ac:dyDescent="0.25">
      <c r="A74">
        <v>60</v>
      </c>
      <c r="B74" t="s">
        <v>14</v>
      </c>
      <c r="C74" t="s">
        <v>11</v>
      </c>
      <c r="D74" t="s">
        <v>7</v>
      </c>
      <c r="E74" s="1">
        <v>197112</v>
      </c>
    </row>
    <row r="75" spans="1:5" x14ac:dyDescent="0.25">
      <c r="A75">
        <v>60</v>
      </c>
      <c r="B75" t="s">
        <v>14</v>
      </c>
      <c r="C75" t="s">
        <v>9</v>
      </c>
      <c r="D75" t="s">
        <v>5</v>
      </c>
      <c r="E75" s="1">
        <v>40272</v>
      </c>
    </row>
    <row r="76" spans="1:5" x14ac:dyDescent="0.25">
      <c r="A76">
        <v>60</v>
      </c>
      <c r="B76" t="s">
        <v>14</v>
      </c>
      <c r="C76" t="s">
        <v>9</v>
      </c>
      <c r="D76" t="s">
        <v>6</v>
      </c>
      <c r="E76" s="1">
        <v>49312</v>
      </c>
    </row>
    <row r="77" spans="1:5" x14ac:dyDescent="0.25">
      <c r="A77">
        <v>60</v>
      </c>
      <c r="B77" t="s">
        <v>14</v>
      </c>
      <c r="C77" t="s">
        <v>9</v>
      </c>
      <c r="D77" t="s">
        <v>7</v>
      </c>
      <c r="E77" s="1">
        <v>52732</v>
      </c>
    </row>
    <row r="78" spans="1:5" x14ac:dyDescent="0.25">
      <c r="A78">
        <v>60</v>
      </c>
      <c r="B78" t="s">
        <v>14</v>
      </c>
      <c r="C78" t="s">
        <v>10</v>
      </c>
      <c r="D78" t="s">
        <v>5</v>
      </c>
      <c r="E78" s="1">
        <v>110511</v>
      </c>
    </row>
    <row r="79" spans="1:5" x14ac:dyDescent="0.25">
      <c r="A79">
        <v>60</v>
      </c>
      <c r="B79" t="s">
        <v>14</v>
      </c>
      <c r="C79" t="s">
        <v>10</v>
      </c>
      <c r="D79" t="s">
        <v>6</v>
      </c>
      <c r="E79" s="1">
        <v>119349</v>
      </c>
    </row>
    <row r="80" spans="1:5" x14ac:dyDescent="0.25">
      <c r="A80">
        <v>60</v>
      </c>
      <c r="B80" t="s">
        <v>14</v>
      </c>
      <c r="C80" t="s">
        <v>10</v>
      </c>
      <c r="D80" t="s">
        <v>7</v>
      </c>
      <c r="E80" s="1">
        <v>110485</v>
      </c>
    </row>
    <row r="81" spans="1:5" x14ac:dyDescent="0.25">
      <c r="A81">
        <v>60</v>
      </c>
      <c r="B81" t="s">
        <v>14</v>
      </c>
      <c r="C81" t="s">
        <v>4</v>
      </c>
      <c r="D81" t="s">
        <v>5</v>
      </c>
      <c r="E81" s="1">
        <v>39516</v>
      </c>
    </row>
    <row r="82" spans="1:5" x14ac:dyDescent="0.25">
      <c r="A82">
        <v>60</v>
      </c>
      <c r="B82" t="s">
        <v>14</v>
      </c>
      <c r="C82" t="s">
        <v>4</v>
      </c>
      <c r="D82" t="s">
        <v>6</v>
      </c>
      <c r="E82" s="1">
        <v>53804</v>
      </c>
    </row>
    <row r="83" spans="1:5" x14ac:dyDescent="0.25">
      <c r="A83">
        <v>60</v>
      </c>
      <c r="B83" t="s">
        <v>14</v>
      </c>
      <c r="C83" t="s">
        <v>4</v>
      </c>
      <c r="D83" t="s">
        <v>7</v>
      </c>
      <c r="E83" s="1">
        <v>40458</v>
      </c>
    </row>
    <row r="84" spans="1:5" x14ac:dyDescent="0.25">
      <c r="A84">
        <v>60</v>
      </c>
      <c r="B84" t="s">
        <v>14</v>
      </c>
      <c r="C84" t="s">
        <v>8</v>
      </c>
      <c r="D84" t="s">
        <v>5</v>
      </c>
      <c r="E84" s="1">
        <v>85024</v>
      </c>
    </row>
    <row r="85" spans="1:5" x14ac:dyDescent="0.25">
      <c r="A85">
        <v>60</v>
      </c>
      <c r="B85" t="s">
        <v>14</v>
      </c>
      <c r="C85" t="s">
        <v>8</v>
      </c>
      <c r="D85" t="s">
        <v>6</v>
      </c>
      <c r="E85" s="1">
        <v>116343</v>
      </c>
    </row>
    <row r="86" spans="1:5" x14ac:dyDescent="0.25">
      <c r="A86">
        <v>60</v>
      </c>
      <c r="B86" t="s">
        <v>14</v>
      </c>
      <c r="C86" t="s">
        <v>8</v>
      </c>
      <c r="D86" t="s">
        <v>7</v>
      </c>
      <c r="E86" s="1">
        <v>114058</v>
      </c>
    </row>
  </sheetData>
  <autoFilter ref="A2:E86" xr:uid="{38E97298-C8C4-4E0A-B36E-892C8450AC92}">
    <sortState ref="A3:E86">
      <sortCondition ref="B3:B86"/>
      <sortCondition ref="C3:C86"/>
      <sortCondition ref="D3:D86" customList="Spring,Summer,Fall,Winter"/>
    </sortState>
  </autoFilter>
  <sortState ref="A3:E86">
    <sortCondition ref="B3:B86"/>
    <sortCondition ref="C3:C86"/>
    <sortCondition ref="D3:D8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H7"/>
  <sheetViews>
    <sheetView tabSelected="1" workbookViewId="0">
      <selection activeCell="C7" sqref="C7"/>
    </sheetView>
  </sheetViews>
  <sheetFormatPr defaultRowHeight="15" x14ac:dyDescent="0.25"/>
  <cols>
    <col min="1" max="1" width="32.28515625" customWidth="1"/>
    <col min="2" max="7" width="14.7109375" customWidth="1"/>
    <col min="8" max="8" width="13.42578125" customWidth="1"/>
  </cols>
  <sheetData>
    <row r="1" spans="1:8" x14ac:dyDescent="0.25">
      <c r="A1" s="17" t="s">
        <v>24</v>
      </c>
      <c r="B1" s="17"/>
      <c r="C1" s="17"/>
      <c r="D1" s="17"/>
      <c r="E1" s="17"/>
      <c r="F1" s="17"/>
      <c r="G1" s="17"/>
      <c r="H1" s="17"/>
    </row>
    <row r="2" spans="1:8" x14ac:dyDescent="0.25">
      <c r="A2" s="14"/>
      <c r="B2" s="14" t="s">
        <v>16</v>
      </c>
      <c r="C2" s="14" t="s">
        <v>13</v>
      </c>
      <c r="D2" s="14" t="s">
        <v>15</v>
      </c>
      <c r="E2" s="14" t="s">
        <v>12</v>
      </c>
      <c r="F2" s="14" t="s">
        <v>3</v>
      </c>
      <c r="G2" s="14" t="s">
        <v>14</v>
      </c>
      <c r="H2" s="14" t="s">
        <v>28</v>
      </c>
    </row>
    <row r="3" spans="1:8" x14ac:dyDescent="0.25">
      <c r="A3" s="14" t="s">
        <v>25</v>
      </c>
      <c r="B3" s="5">
        <f>B6*B5*B4</f>
        <v>48000</v>
      </c>
      <c r="C3" s="5">
        <f t="shared" ref="C3:G3" si="0">C6*C5*C4</f>
        <v>9600</v>
      </c>
      <c r="D3" s="5">
        <f t="shared" si="0"/>
        <v>24000</v>
      </c>
      <c r="E3" s="5">
        <f t="shared" si="0"/>
        <v>14400</v>
      </c>
      <c r="F3" s="5">
        <f t="shared" si="0"/>
        <v>14400</v>
      </c>
      <c r="G3" s="5">
        <f t="shared" si="0"/>
        <v>28800</v>
      </c>
      <c r="H3" s="5">
        <v>139200</v>
      </c>
    </row>
    <row r="4" spans="1:8" x14ac:dyDescent="0.25">
      <c r="A4" s="14" t="s">
        <v>22</v>
      </c>
      <c r="B4" s="2">
        <v>100</v>
      </c>
      <c r="C4" s="3">
        <v>20</v>
      </c>
      <c r="D4" s="3">
        <v>50</v>
      </c>
      <c r="E4" s="3">
        <v>30</v>
      </c>
      <c r="F4" s="3">
        <v>30</v>
      </c>
      <c r="G4" s="3">
        <v>60</v>
      </c>
      <c r="H4" s="3">
        <f>SUM(B4:G4)</f>
        <v>290</v>
      </c>
    </row>
    <row r="5" spans="1:8" x14ac:dyDescent="0.25">
      <c r="A5" s="14" t="s">
        <v>27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3">
        <v>24</v>
      </c>
    </row>
    <row r="6" spans="1:8" x14ac:dyDescent="0.25">
      <c r="A6" s="14" t="s">
        <v>23</v>
      </c>
      <c r="B6" s="4">
        <v>20</v>
      </c>
      <c r="C6" s="4">
        <v>20</v>
      </c>
      <c r="D6" s="4">
        <v>20</v>
      </c>
      <c r="E6" s="4">
        <v>20</v>
      </c>
      <c r="F6" s="4">
        <v>20</v>
      </c>
      <c r="G6" s="4">
        <v>20</v>
      </c>
      <c r="H6" s="4"/>
    </row>
    <row r="7" spans="1:8" x14ac:dyDescent="0.25">
      <c r="A7" s="14" t="s">
        <v>26</v>
      </c>
      <c r="B7" s="5">
        <f>B4*B5*B6</f>
        <v>48000</v>
      </c>
      <c r="C7" s="5">
        <f>C4*C6</f>
        <v>400</v>
      </c>
      <c r="D7" s="5">
        <f t="shared" ref="C7:H7" si="1">D4*D5*D6</f>
        <v>24000</v>
      </c>
      <c r="E7" s="5">
        <f t="shared" si="1"/>
        <v>14400</v>
      </c>
      <c r="F7" s="5">
        <f t="shared" si="1"/>
        <v>14400</v>
      </c>
      <c r="G7" s="5">
        <f t="shared" si="1"/>
        <v>28800</v>
      </c>
      <c r="H7" s="5">
        <f t="shared" si="1"/>
        <v>0</v>
      </c>
    </row>
  </sheetData>
  <mergeCells count="1">
    <mergeCell ref="A1:H1"/>
  </mergeCells>
  <pageMargins left="0.7" right="0.7" top="0.75" bottom="0.75" header="0.3" footer="0.3"/>
  <ignoredErrors>
    <ignoredError sqref="C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C37"/>
  <sheetViews>
    <sheetView workbookViewId="0">
      <selection activeCell="B37" sqref="B37"/>
    </sheetView>
  </sheetViews>
  <sheetFormatPr defaultRowHeight="15" x14ac:dyDescent="0.25"/>
  <cols>
    <col min="1" max="1" width="22.42578125" customWidth="1"/>
    <col min="2" max="2" width="13.7109375" style="1" customWidth="1"/>
    <col min="3" max="3" width="18.5703125" customWidth="1"/>
  </cols>
  <sheetData>
    <row r="1" spans="1:3" x14ac:dyDescent="0.25">
      <c r="A1" s="18" t="s">
        <v>29</v>
      </c>
      <c r="B1" s="19"/>
      <c r="C1" s="19"/>
    </row>
    <row r="2" spans="1:3" x14ac:dyDescent="0.25">
      <c r="A2" s="6" t="s">
        <v>17</v>
      </c>
      <c r="B2" s="9" t="s">
        <v>32</v>
      </c>
    </row>
    <row r="3" spans="1:3" x14ac:dyDescent="0.25">
      <c r="A3" s="7" t="s">
        <v>16</v>
      </c>
      <c r="B3" s="9">
        <v>2819650</v>
      </c>
    </row>
    <row r="4" spans="1:3" x14ac:dyDescent="0.25">
      <c r="A4" s="8" t="s">
        <v>11</v>
      </c>
      <c r="B4" s="9">
        <v>427336</v>
      </c>
    </row>
    <row r="5" spans="1:3" x14ac:dyDescent="0.25">
      <c r="A5" s="8" t="s">
        <v>9</v>
      </c>
      <c r="B5" s="9">
        <v>178000</v>
      </c>
    </row>
    <row r="6" spans="1:3" x14ac:dyDescent="0.25">
      <c r="A6" s="8" t="s">
        <v>10</v>
      </c>
      <c r="B6" s="9">
        <v>646435</v>
      </c>
    </row>
    <row r="7" spans="1:3" x14ac:dyDescent="0.25">
      <c r="A7" s="8" t="s">
        <v>4</v>
      </c>
      <c r="B7" s="9">
        <v>503010</v>
      </c>
    </row>
    <row r="8" spans="1:3" x14ac:dyDescent="0.25">
      <c r="A8" s="8" t="s">
        <v>8</v>
      </c>
      <c r="B8" s="9">
        <v>1064869</v>
      </c>
    </row>
    <row r="9" spans="1:3" x14ac:dyDescent="0.25">
      <c r="A9" s="7" t="s">
        <v>13</v>
      </c>
      <c r="B9" s="9">
        <v>443730</v>
      </c>
    </row>
    <row r="10" spans="1:3" x14ac:dyDescent="0.25">
      <c r="A10" s="8" t="s">
        <v>11</v>
      </c>
      <c r="B10" s="9">
        <v>48430</v>
      </c>
    </row>
    <row r="11" spans="1:3" x14ac:dyDescent="0.25">
      <c r="A11" s="8" t="s">
        <v>10</v>
      </c>
      <c r="B11" s="9">
        <v>174200</v>
      </c>
    </row>
    <row r="12" spans="1:3" x14ac:dyDescent="0.25">
      <c r="A12" s="8" t="s">
        <v>4</v>
      </c>
      <c r="B12" s="9">
        <v>52000</v>
      </c>
    </row>
    <row r="13" spans="1:3" x14ac:dyDescent="0.25">
      <c r="A13" s="8" t="s">
        <v>8</v>
      </c>
      <c r="B13" s="9">
        <v>169100</v>
      </c>
    </row>
    <row r="14" spans="1:3" x14ac:dyDescent="0.25">
      <c r="A14" s="7" t="s">
        <v>15</v>
      </c>
      <c r="B14" s="9">
        <v>1304589</v>
      </c>
    </row>
    <row r="15" spans="1:3" x14ac:dyDescent="0.25">
      <c r="A15" s="8" t="s">
        <v>11</v>
      </c>
      <c r="B15" s="9">
        <v>201440</v>
      </c>
    </row>
    <row r="16" spans="1:3" x14ac:dyDescent="0.25">
      <c r="A16" s="8" t="s">
        <v>9</v>
      </c>
      <c r="B16" s="9">
        <v>29889</v>
      </c>
    </row>
    <row r="17" spans="1:2" x14ac:dyDescent="0.25">
      <c r="A17" s="8" t="s">
        <v>10</v>
      </c>
      <c r="B17" s="9">
        <v>256739</v>
      </c>
    </row>
    <row r="18" spans="1:2" x14ac:dyDescent="0.25">
      <c r="A18" s="8" t="s">
        <v>4</v>
      </c>
      <c r="B18" s="9">
        <v>133270</v>
      </c>
    </row>
    <row r="19" spans="1:2" x14ac:dyDescent="0.25">
      <c r="A19" s="8" t="s">
        <v>8</v>
      </c>
      <c r="B19" s="9">
        <v>683251</v>
      </c>
    </row>
    <row r="20" spans="1:2" x14ac:dyDescent="0.25">
      <c r="A20" s="7" t="s">
        <v>12</v>
      </c>
      <c r="B20" s="9">
        <v>790608</v>
      </c>
    </row>
    <row r="21" spans="1:2" x14ac:dyDescent="0.25">
      <c r="A21" s="8" t="s">
        <v>11</v>
      </c>
      <c r="B21" s="9">
        <v>94000</v>
      </c>
    </row>
    <row r="22" spans="1:2" x14ac:dyDescent="0.25">
      <c r="A22" s="8" t="s">
        <v>9</v>
      </c>
      <c r="B22" s="9">
        <v>96225</v>
      </c>
    </row>
    <row r="23" spans="1:2" x14ac:dyDescent="0.25">
      <c r="A23" s="8" t="s">
        <v>4</v>
      </c>
      <c r="B23" s="9">
        <v>211543</v>
      </c>
    </row>
    <row r="24" spans="1:2" x14ac:dyDescent="0.25">
      <c r="A24" s="8" t="s">
        <v>8</v>
      </c>
      <c r="B24" s="9">
        <v>388840</v>
      </c>
    </row>
    <row r="25" spans="1:2" x14ac:dyDescent="0.25">
      <c r="A25" s="7" t="s">
        <v>3</v>
      </c>
      <c r="B25" s="9">
        <v>780118</v>
      </c>
    </row>
    <row r="26" spans="1:2" x14ac:dyDescent="0.25">
      <c r="A26" s="8" t="s">
        <v>11</v>
      </c>
      <c r="B26" s="9">
        <v>184186</v>
      </c>
    </row>
    <row r="27" spans="1:2" x14ac:dyDescent="0.25">
      <c r="A27" s="8" t="s">
        <v>9</v>
      </c>
      <c r="B27" s="9">
        <v>13869</v>
      </c>
    </row>
    <row r="28" spans="1:2" x14ac:dyDescent="0.25">
      <c r="A28" s="8" t="s">
        <v>10</v>
      </c>
      <c r="B28" s="9">
        <v>269072</v>
      </c>
    </row>
    <row r="29" spans="1:2" x14ac:dyDescent="0.25">
      <c r="A29" s="8" t="s">
        <v>4</v>
      </c>
      <c r="B29" s="9">
        <v>81769</v>
      </c>
    </row>
    <row r="30" spans="1:2" x14ac:dyDescent="0.25">
      <c r="A30" s="8" t="s">
        <v>8</v>
      </c>
      <c r="B30" s="9">
        <v>231222</v>
      </c>
    </row>
    <row r="31" spans="1:2" x14ac:dyDescent="0.25">
      <c r="A31" s="7" t="s">
        <v>14</v>
      </c>
      <c r="B31" s="9">
        <v>1527081</v>
      </c>
    </row>
    <row r="32" spans="1:2" x14ac:dyDescent="0.25">
      <c r="A32" s="8" t="s">
        <v>11</v>
      </c>
      <c r="B32" s="9">
        <v>595217</v>
      </c>
    </row>
    <row r="33" spans="1:2" x14ac:dyDescent="0.25">
      <c r="A33" s="8" t="s">
        <v>9</v>
      </c>
      <c r="B33" s="9">
        <v>142316</v>
      </c>
    </row>
    <row r="34" spans="1:2" x14ac:dyDescent="0.25">
      <c r="A34" s="8" t="s">
        <v>10</v>
      </c>
      <c r="B34" s="9">
        <v>340345</v>
      </c>
    </row>
    <row r="35" spans="1:2" x14ac:dyDescent="0.25">
      <c r="A35" s="8" t="s">
        <v>4</v>
      </c>
      <c r="B35" s="9">
        <v>133778</v>
      </c>
    </row>
    <row r="36" spans="1:2" x14ac:dyDescent="0.25">
      <c r="A36" s="8" t="s">
        <v>8</v>
      </c>
      <c r="B36" s="9">
        <v>315425</v>
      </c>
    </row>
    <row r="37" spans="1:2" x14ac:dyDescent="0.25">
      <c r="A37" s="7" t="s">
        <v>18</v>
      </c>
      <c r="B37" s="9">
        <v>7665776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5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7 0 a c d b f 7 - b 6 a 4 - 4 2 c 4 - a 7 b 4 - c 2 9 2 4 d 0 e 3 3 e 5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 S a l e s   S u m m a r y < / S l i c e r S h e e t N a m e > < S A H o s t H a s h > 1 2 4 1 9 3 8 6 0 3 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 2 0 1 6 - 0 9 - 0 2 T 2 3 : 1 4 : 4 9 . 7 0 5 9 0 5 9 - 0 6 : 0 0 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D04BAAEA-12C0-49BF-905C-1B4B9BCB6A01}">
  <ds:schemaRefs/>
</ds:datastoreItem>
</file>

<file path=customXml/itemProps2.xml><?xml version="1.0" encoding="utf-8"?>
<ds:datastoreItem xmlns:ds="http://schemas.openxmlformats.org/officeDocument/2006/customXml" ds:itemID="{3ACA4554-2B6B-4B1B-AD49-3CAE320CD431}">
  <ds:schemaRefs/>
</ds:datastoreItem>
</file>

<file path=customXml/itemProps3.xml><?xml version="1.0" encoding="utf-8"?>
<ds:datastoreItem xmlns:ds="http://schemas.openxmlformats.org/officeDocument/2006/customXml" ds:itemID="{1C30D877-86DA-4213-B2B8-B8542578FC46}">
  <ds:schemaRefs/>
</ds:datastoreItem>
</file>

<file path=customXml/itemProps4.xml><?xml version="1.0" encoding="utf-8"?>
<ds:datastoreItem xmlns:ds="http://schemas.openxmlformats.org/officeDocument/2006/customXml" ds:itemID="{6E1015AA-51FB-4F93-B3FC-522D41842188}">
  <ds:schemaRefs/>
</ds:datastoreItem>
</file>

<file path=customXml/itemProps5.xml><?xml version="1.0" encoding="utf-8"?>
<ds:datastoreItem xmlns:ds="http://schemas.openxmlformats.org/officeDocument/2006/customXml" ds:itemID="{D0CE84BA-5484-49D6-B0D0-34480E4FBEAA}">
  <ds:schemaRefs/>
</ds:datastoreItem>
</file>

<file path=customXml/itemProps6.xml><?xml version="1.0" encoding="utf-8"?>
<ds:datastoreItem xmlns:ds="http://schemas.openxmlformats.org/officeDocument/2006/customXml" ds:itemID="{A2EA5869-CA11-4805-9082-C76AF09B51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Farmers Market</vt:lpstr>
      <vt:lpstr>Rental Revenue</vt:lpstr>
      <vt:lpstr>Projected Sales (Next Year)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A. Collins</dc:creator>
  <cp:lastModifiedBy>Tyler</cp:lastModifiedBy>
  <dcterms:created xsi:type="dcterms:W3CDTF">2016-09-02T18:00:43Z</dcterms:created>
  <dcterms:modified xsi:type="dcterms:W3CDTF">2019-08-28T20:08:52Z</dcterms:modified>
</cp:coreProperties>
</file>