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goh.yu\Desktop\"/>
    </mc:Choice>
  </mc:AlternateContent>
  <xr:revisionPtr revIDLastSave="0" documentId="13_ncr:1_{39217722-E640-4395-87B6-382558EBE830}" xr6:coauthVersionLast="44" xr6:coauthVersionMax="44" xr10:uidLastSave="{00000000-0000-0000-0000-000000000000}"/>
  <bookViews>
    <workbookView xWindow="-120" yWindow="-120" windowWidth="29040" windowHeight="15840" activeTab="1" xr2:uid="{5D28EB7C-D9E7-4476-863C-DDFF088491A8}"/>
  </bookViews>
  <sheets>
    <sheet name="Ame,Acid_to_Topaz" sheetId="1" r:id="rId1"/>
    <sheet name="Aqua_to_Topaz" sheetId="3" r:id="rId2"/>
    <sheet name="Seconds_to_Topaz" sheetId="2" r:id="rId3"/>
    <sheet name="Topaz_to_ItemPric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4" l="1"/>
  <c r="B8" i="4" s="1"/>
  <c r="D5" i="4"/>
  <c r="D6" i="4" s="1"/>
  <c r="D8" i="4" s="1"/>
  <c r="D9" i="4" s="1"/>
  <c r="D4" i="4"/>
  <c r="B9" i="3"/>
  <c r="B8" i="3" s="1"/>
  <c r="D5" i="3"/>
  <c r="D6" i="3" s="1"/>
  <c r="D4" i="3"/>
  <c r="B9" i="2"/>
  <c r="B8" i="2" s="1"/>
  <c r="D5" i="2"/>
  <c r="D6" i="2" s="1"/>
  <c r="D4" i="2"/>
  <c r="D5" i="1"/>
  <c r="D6" i="1" s="1"/>
  <c r="D4" i="1"/>
  <c r="B9" i="1"/>
  <c r="B8" i="1" s="1"/>
  <c r="E3" i="4" l="1"/>
  <c r="E9" i="4"/>
  <c r="E6" i="4"/>
  <c r="E5" i="4"/>
  <c r="E8" i="4"/>
  <c r="E2" i="4"/>
  <c r="E4" i="4"/>
  <c r="D11" i="4"/>
  <c r="D12" i="4" s="1"/>
  <c r="E12" i="4" s="1"/>
  <c r="D10" i="4"/>
  <c r="E10" i="4" s="1"/>
  <c r="D7" i="4"/>
  <c r="E7" i="4" s="1"/>
  <c r="D7" i="3"/>
  <c r="E7" i="3" s="1"/>
  <c r="D8" i="3"/>
  <c r="D9" i="3" s="1"/>
  <c r="E9" i="3" s="1"/>
  <c r="E3" i="3"/>
  <c r="E6" i="3"/>
  <c r="E2" i="3"/>
  <c r="E4" i="3"/>
  <c r="E5" i="3"/>
  <c r="D7" i="2"/>
  <c r="D8" i="2"/>
  <c r="D9" i="2" s="1"/>
  <c r="E9" i="2" s="1"/>
  <c r="E7" i="2"/>
  <c r="E3" i="2"/>
  <c r="E2" i="2"/>
  <c r="E5" i="2"/>
  <c r="E4" i="2"/>
  <c r="E6" i="2"/>
  <c r="D7" i="1"/>
  <c r="E7" i="1" s="1"/>
  <c r="D8" i="1"/>
  <c r="D9" i="1" s="1"/>
  <c r="D10" i="1" s="1"/>
  <c r="E10" i="1" s="1"/>
  <c r="E4" i="1"/>
  <c r="E5" i="1"/>
  <c r="E6" i="1"/>
  <c r="E2" i="1"/>
  <c r="E3" i="1"/>
  <c r="D11" i="1"/>
  <c r="D12" i="1" s="1"/>
  <c r="E12" i="1" s="1"/>
  <c r="E8" i="3" l="1"/>
  <c r="E8" i="2"/>
  <c r="E11" i="4"/>
  <c r="D14" i="4"/>
  <c r="D13" i="4"/>
  <c r="E13" i="4" s="1"/>
  <c r="D10" i="3"/>
  <c r="E10" i="3" s="1"/>
  <c r="D11" i="3"/>
  <c r="D10" i="2"/>
  <c r="E10" i="2" s="1"/>
  <c r="D11" i="2"/>
  <c r="E9" i="1"/>
  <c r="E11" i="1"/>
  <c r="E8" i="1"/>
  <c r="D14" i="1"/>
  <c r="D13" i="1"/>
  <c r="E13" i="1" s="1"/>
  <c r="D15" i="4" l="1"/>
  <c r="E14" i="4"/>
  <c r="D12" i="3"/>
  <c r="E11" i="3"/>
  <c r="D12" i="2"/>
  <c r="E11" i="2"/>
  <c r="D15" i="1"/>
  <c r="E15" i="1" s="1"/>
  <c r="E14" i="1"/>
  <c r="D16" i="4" l="1"/>
  <c r="E16" i="4" s="1"/>
  <c r="D17" i="4"/>
  <c r="E15" i="4"/>
  <c r="D13" i="3"/>
  <c r="E13" i="3" s="1"/>
  <c r="D14" i="3"/>
  <c r="E12" i="3"/>
  <c r="D14" i="2"/>
  <c r="D13" i="2"/>
  <c r="E13" i="2" s="1"/>
  <c r="E12" i="2"/>
  <c r="D17" i="1"/>
  <c r="D16" i="1"/>
  <c r="E16" i="1" s="1"/>
  <c r="D18" i="4" l="1"/>
  <c r="E17" i="4"/>
  <c r="D15" i="3"/>
  <c r="E14" i="3"/>
  <c r="D15" i="2"/>
  <c r="E14" i="2"/>
  <c r="D18" i="1"/>
  <c r="E17" i="1"/>
  <c r="E18" i="4" l="1"/>
  <c r="D17" i="3"/>
  <c r="D16" i="3"/>
  <c r="E16" i="3" s="1"/>
  <c r="E15" i="3"/>
  <c r="D17" i="2"/>
  <c r="D16" i="2"/>
  <c r="E16" i="2" s="1"/>
  <c r="E15" i="2"/>
  <c r="E18" i="1"/>
  <c r="D19" i="1"/>
  <c r="E19" i="1" s="1"/>
  <c r="D20" i="1"/>
  <c r="D18" i="3" l="1"/>
  <c r="E17" i="3"/>
  <c r="D18" i="2"/>
  <c r="E17" i="2"/>
  <c r="D21" i="1"/>
  <c r="E20" i="1"/>
  <c r="D19" i="3" l="1"/>
  <c r="E19" i="3" s="1"/>
  <c r="D20" i="3"/>
  <c r="E18" i="3"/>
  <c r="D20" i="2"/>
  <c r="D19" i="2"/>
  <c r="E19" i="2" s="1"/>
  <c r="E18" i="2"/>
  <c r="E21" i="1"/>
  <c r="D22" i="1"/>
  <c r="E22" i="1" s="1"/>
  <c r="D23" i="1"/>
  <c r="D21" i="3" l="1"/>
  <c r="E20" i="3"/>
  <c r="D21" i="2"/>
  <c r="E20" i="2"/>
  <c r="D24" i="1"/>
  <c r="E23" i="1"/>
  <c r="E21" i="3" l="1"/>
  <c r="D22" i="2"/>
  <c r="E22" i="2" s="1"/>
  <c r="E21" i="2"/>
  <c r="E24" i="1"/>
  <c r="D25" i="1"/>
  <c r="E25" i="1" s="1"/>
  <c r="D26" i="1"/>
  <c r="D27" i="1" l="1"/>
  <c r="E26" i="1"/>
  <c r="E27" i="1" l="1"/>
</calcChain>
</file>

<file path=xl/sharedStrings.xml><?xml version="1.0" encoding="utf-8"?>
<sst xmlns="http://schemas.openxmlformats.org/spreadsheetml/2006/main" count="36" uniqueCount="12">
  <si>
    <t>a</t>
    <phoneticPr fontId="1" type="noConversion"/>
  </si>
  <si>
    <t>b</t>
    <phoneticPr fontId="1" type="noConversion"/>
  </si>
  <si>
    <t>x1</t>
    <phoneticPr fontId="1" type="noConversion"/>
  </si>
  <si>
    <t>공식</t>
    <phoneticPr fontId="1" type="noConversion"/>
  </si>
  <si>
    <t>a*(x^b)</t>
    <phoneticPr fontId="1" type="noConversion"/>
  </si>
  <si>
    <t>y1(x1에 대한 결과)</t>
    <phoneticPr fontId="1" type="noConversion"/>
  </si>
  <si>
    <t>y2(x1의 제곱에 대한 결과)</t>
    <phoneticPr fontId="1" type="noConversion"/>
  </si>
  <si>
    <t>Ame,Acid</t>
    <phoneticPr fontId="1" type="noConversion"/>
  </si>
  <si>
    <t>Topaz</t>
    <phoneticPr fontId="1" type="noConversion"/>
  </si>
  <si>
    <t>Seconds</t>
    <phoneticPr fontId="1" type="noConversion"/>
  </si>
  <si>
    <t>Aqua</t>
    <phoneticPr fontId="1" type="noConversion"/>
  </si>
  <si>
    <t>ItemPrice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</si>
</sst>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'Ame,Acid_to_Topaz'!$D$2:$D$27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  <c:pt idx="21">
                  <c:v>5000000</c:v>
                </c:pt>
                <c:pt idx="22">
                  <c:v>10000000</c:v>
                </c:pt>
                <c:pt idx="23">
                  <c:v>20000000</c:v>
                </c:pt>
                <c:pt idx="24">
                  <c:v>50000000</c:v>
                </c:pt>
                <c:pt idx="25">
                  <c:v>100000000</c:v>
                </c:pt>
              </c:numCache>
            </c:numRef>
          </c:xVal>
          <c:yVal>
            <c:numRef>
              <c:f>'Ame,Acid_to_Topaz'!$E$2:$E$27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  <c:pt idx="10">
                  <c:v>7</c:v>
                </c:pt>
                <c:pt idx="11">
                  <c:v>10</c:v>
                </c:pt>
                <c:pt idx="12">
                  <c:v>17</c:v>
                </c:pt>
                <c:pt idx="13">
                  <c:v>25</c:v>
                </c:pt>
                <c:pt idx="14">
                  <c:v>38</c:v>
                </c:pt>
                <c:pt idx="15">
                  <c:v>64</c:v>
                </c:pt>
                <c:pt idx="16">
                  <c:v>95</c:v>
                </c:pt>
                <c:pt idx="17">
                  <c:v>141</c:v>
                </c:pt>
                <c:pt idx="18">
                  <c:v>238</c:v>
                </c:pt>
                <c:pt idx="19">
                  <c:v>354</c:v>
                </c:pt>
                <c:pt idx="20">
                  <c:v>527</c:v>
                </c:pt>
                <c:pt idx="21">
                  <c:v>893</c:v>
                </c:pt>
                <c:pt idx="22">
                  <c:v>1330</c:v>
                </c:pt>
                <c:pt idx="23">
                  <c:v>1981</c:v>
                </c:pt>
                <c:pt idx="24">
                  <c:v>3356</c:v>
                </c:pt>
                <c:pt idx="25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A-40CC-BDC7-8C970BCAE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630512"/>
        <c:axId val="416628216"/>
      </c:scatterChart>
      <c:valAx>
        <c:axId val="4166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628216"/>
        <c:crosses val="autoZero"/>
        <c:crossBetween val="midCat"/>
      </c:valAx>
      <c:valAx>
        <c:axId val="41662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66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Aqua_to_Topaz!$D$2:$D$21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</c:numCache>
            </c:numRef>
          </c:xVal>
          <c:yVal>
            <c:numRef>
              <c:f>Aqua_to_Topaz!$E$2:$E$21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5</c:v>
                </c:pt>
                <c:pt idx="8">
                  <c:v>8</c:v>
                </c:pt>
                <c:pt idx="9">
                  <c:v>15</c:v>
                </c:pt>
                <c:pt idx="10">
                  <c:v>25</c:v>
                </c:pt>
                <c:pt idx="11">
                  <c:v>43</c:v>
                </c:pt>
                <c:pt idx="12">
                  <c:v>86</c:v>
                </c:pt>
                <c:pt idx="13">
                  <c:v>147</c:v>
                </c:pt>
                <c:pt idx="14">
                  <c:v>249</c:v>
                </c:pt>
                <c:pt idx="15">
                  <c:v>503</c:v>
                </c:pt>
                <c:pt idx="16">
                  <c:v>855</c:v>
                </c:pt>
                <c:pt idx="17">
                  <c:v>1455</c:v>
                </c:pt>
                <c:pt idx="18">
                  <c:v>2939</c:v>
                </c:pt>
                <c:pt idx="19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D-4C49-AB6F-4935BE8F7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3217488"/>
        <c:axId val="623214864"/>
      </c:scatterChart>
      <c:valAx>
        <c:axId val="62321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214864"/>
        <c:crosses val="autoZero"/>
        <c:crossBetween val="midCat"/>
      </c:valAx>
      <c:valAx>
        <c:axId val="6232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3217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Seconds_to_Topaz!$D$2:$D$22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  <c:pt idx="17">
                  <c:v>200000</c:v>
                </c:pt>
                <c:pt idx="18">
                  <c:v>500000</c:v>
                </c:pt>
                <c:pt idx="19">
                  <c:v>1000000</c:v>
                </c:pt>
                <c:pt idx="20">
                  <c:v>2000000</c:v>
                </c:pt>
              </c:numCache>
            </c:numRef>
          </c:xVal>
          <c:yVal>
            <c:numRef>
              <c:f>Seconds_to_Topaz!$E$2:$E$22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18</c:v>
                </c:pt>
                <c:pt idx="13">
                  <c:v>30</c:v>
                </c:pt>
                <c:pt idx="14">
                  <c:v>50</c:v>
                </c:pt>
                <c:pt idx="15">
                  <c:v>101</c:v>
                </c:pt>
                <c:pt idx="16">
                  <c:v>171</c:v>
                </c:pt>
                <c:pt idx="17">
                  <c:v>291</c:v>
                </c:pt>
                <c:pt idx="18">
                  <c:v>588</c:v>
                </c:pt>
                <c:pt idx="19">
                  <c:v>1000</c:v>
                </c:pt>
                <c:pt idx="20">
                  <c:v>1702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0-44BC-A43B-1FFCBF6C2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520504"/>
        <c:axId val="529520832"/>
      </c:scatterChart>
      <c:valAx>
        <c:axId val="529520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520832"/>
        <c:crosses val="autoZero"/>
        <c:crossBetween val="midCat"/>
      </c:valAx>
      <c:valAx>
        <c:axId val="5295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29520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Topaz_to_ItemPrice!$D$2:$D$18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500</c:v>
                </c:pt>
                <c:pt idx="10">
                  <c:v>1000</c:v>
                </c:pt>
                <c:pt idx="11">
                  <c:v>2000</c:v>
                </c:pt>
                <c:pt idx="12">
                  <c:v>5000</c:v>
                </c:pt>
                <c:pt idx="13">
                  <c:v>10000</c:v>
                </c:pt>
                <c:pt idx="14">
                  <c:v>20000</c:v>
                </c:pt>
                <c:pt idx="15">
                  <c:v>50000</c:v>
                </c:pt>
                <c:pt idx="16">
                  <c:v>100000</c:v>
                </c:pt>
              </c:numCache>
            </c:numRef>
          </c:xVal>
          <c:yVal>
            <c:numRef>
              <c:f>Topaz_to_ItemPrice!$E$2:$E$18</c:f>
              <c:numCache>
                <c:formatCode>General</c:formatCode>
                <c:ptCount val="17"/>
                <c:pt idx="0">
                  <c:v>0</c:v>
                </c:pt>
                <c:pt idx="1">
                  <c:v>50</c:v>
                </c:pt>
                <c:pt idx="2">
                  <c:v>88</c:v>
                </c:pt>
                <c:pt idx="3">
                  <c:v>182</c:v>
                </c:pt>
                <c:pt idx="4">
                  <c:v>317</c:v>
                </c:pt>
                <c:pt idx="5">
                  <c:v>551</c:v>
                </c:pt>
                <c:pt idx="6">
                  <c:v>1148</c:v>
                </c:pt>
                <c:pt idx="7">
                  <c:v>2000</c:v>
                </c:pt>
                <c:pt idx="8">
                  <c:v>3485</c:v>
                </c:pt>
                <c:pt idx="9">
                  <c:v>7260</c:v>
                </c:pt>
                <c:pt idx="10">
                  <c:v>12650</c:v>
                </c:pt>
                <c:pt idx="11">
                  <c:v>22040</c:v>
                </c:pt>
                <c:pt idx="12">
                  <c:v>45916</c:v>
                </c:pt>
                <c:pt idx="13">
                  <c:v>80000</c:v>
                </c:pt>
                <c:pt idx="14">
                  <c:v>139388</c:v>
                </c:pt>
                <c:pt idx="15">
                  <c:v>290393</c:v>
                </c:pt>
                <c:pt idx="16">
                  <c:v>505965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3-438D-9F75-84249AE9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55752"/>
        <c:axId val="619956408"/>
      </c:scatterChart>
      <c:valAx>
        <c:axId val="619955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956408"/>
        <c:crosses val="autoZero"/>
        <c:crossBetween val="midCat"/>
      </c:valAx>
      <c:valAx>
        <c:axId val="61995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19955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21</xdr:col>
      <xdr:colOff>0</xdr:colOff>
      <xdr:row>27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0CEA3E-A5EB-4095-A28A-67B4C7A8B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207064</xdr:rowOff>
    </xdr:from>
    <xdr:to>
      <xdr:col>21</xdr:col>
      <xdr:colOff>0</xdr:colOff>
      <xdr:row>20</xdr:row>
      <xdr:rowOff>207065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3EC6BE-C7A3-4CAF-B49D-F2C54C4308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298173</xdr:colOff>
      <xdr:row>1</xdr:row>
      <xdr:rowOff>0</xdr:rowOff>
    </xdr:from>
    <xdr:to>
      <xdr:col>20</xdr:col>
      <xdr:colOff>687455</xdr:colOff>
      <xdr:row>22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8D169FB-DB0A-4613-88F9-352D46C2A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207064</xdr:rowOff>
    </xdr:from>
    <xdr:to>
      <xdr:col>18</xdr:col>
      <xdr:colOff>0</xdr:colOff>
      <xdr:row>17</xdr:row>
      <xdr:rowOff>207064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E6C6AC-2B10-4F4D-9BF4-8DDB80708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26B2C-E09E-4A0F-8866-5607C2C448D0}">
  <dimension ref="A1:E27"/>
  <sheetViews>
    <sheetView zoomScale="115" zoomScaleNormal="115" workbookViewId="0">
      <selection activeCell="A26" sqref="A26"/>
    </sheetView>
  </sheetViews>
  <sheetFormatPr defaultRowHeight="16.5" x14ac:dyDescent="0.3"/>
  <cols>
    <col min="1" max="1" width="26" customWidth="1"/>
    <col min="3" max="3" width="3.75" customWidth="1"/>
    <col min="4" max="4" width="10.5" bestFit="1" customWidth="1"/>
    <col min="5" max="5" width="6.625" bestFit="1" customWidth="1"/>
    <col min="6" max="6" width="3.125" customWidth="1"/>
  </cols>
  <sheetData>
    <row r="1" spans="1:5" x14ac:dyDescent="0.3">
      <c r="D1" t="s">
        <v>7</v>
      </c>
      <c r="E1" t="s">
        <v>8</v>
      </c>
    </row>
    <row r="2" spans="1:5" x14ac:dyDescent="0.3">
      <c r="A2" s="1" t="s">
        <v>3</v>
      </c>
      <c r="B2" s="3" t="s">
        <v>4</v>
      </c>
      <c r="D2">
        <v>0</v>
      </c>
      <c r="E2">
        <f>CEILING(B$8*POWER(D2,B$9),1)</f>
        <v>0</v>
      </c>
    </row>
    <row r="3" spans="1:5" x14ac:dyDescent="0.3">
      <c r="D3">
        <v>1</v>
      </c>
      <c r="E3">
        <f>CEILING(B$8*POWER(D3,B$9),1)</f>
        <v>1</v>
      </c>
    </row>
    <row r="4" spans="1:5" x14ac:dyDescent="0.3">
      <c r="A4" s="1" t="s">
        <v>5</v>
      </c>
      <c r="B4" s="2">
        <v>25</v>
      </c>
      <c r="D4">
        <f>D3*2</f>
        <v>2</v>
      </c>
      <c r="E4">
        <f>CEILING(B$8*POWER(D4,B$9),1)</f>
        <v>1</v>
      </c>
    </row>
    <row r="5" spans="1:5" x14ac:dyDescent="0.3">
      <c r="A5" s="1" t="s">
        <v>6</v>
      </c>
      <c r="B5" s="2">
        <v>5000</v>
      </c>
      <c r="D5">
        <f>D3*5</f>
        <v>5</v>
      </c>
      <c r="E5">
        <f>CEILING(B$8*POWER(D5,B$9),1)</f>
        <v>1</v>
      </c>
    </row>
    <row r="6" spans="1:5" x14ac:dyDescent="0.3">
      <c r="A6" s="1" t="s">
        <v>2</v>
      </c>
      <c r="B6" s="2">
        <v>10000</v>
      </c>
      <c r="D6">
        <f>D5*2</f>
        <v>10</v>
      </c>
      <c r="E6">
        <f>CEILING(B$8*POWER(D6,B$9),1)</f>
        <v>1</v>
      </c>
    </row>
    <row r="7" spans="1:5" x14ac:dyDescent="0.3">
      <c r="D7">
        <f t="shared" ref="D7:D25" si="0">D6*2</f>
        <v>20</v>
      </c>
      <c r="E7">
        <f>CEILING(B$8*POWER(D7,B$9),1)</f>
        <v>1</v>
      </c>
    </row>
    <row r="8" spans="1:5" x14ac:dyDescent="0.3">
      <c r="A8" s="1" t="s">
        <v>0</v>
      </c>
      <c r="B8" s="3">
        <f>B4/POWER(B6,B9)</f>
        <v>0.12500000000000006</v>
      </c>
      <c r="D8">
        <f t="shared" ref="D8" si="1">D6*5</f>
        <v>50</v>
      </c>
      <c r="E8">
        <f>CEILING(B$8*POWER(D8,B$9),1)</f>
        <v>2</v>
      </c>
    </row>
    <row r="9" spans="1:5" x14ac:dyDescent="0.3">
      <c r="A9" s="1" t="s">
        <v>1</v>
      </c>
      <c r="B9" s="3">
        <f>LOG(B5/B4,B6)</f>
        <v>0.5752574989159952</v>
      </c>
      <c r="D9">
        <f t="shared" ref="D9" si="2">D8*2</f>
        <v>100</v>
      </c>
      <c r="E9">
        <f>CEILING(B$8*POWER(D9,B$9),1)</f>
        <v>2</v>
      </c>
    </row>
    <row r="10" spans="1:5" x14ac:dyDescent="0.3">
      <c r="D10">
        <f t="shared" si="0"/>
        <v>200</v>
      </c>
      <c r="E10">
        <f>CEILING(B$8*POWER(D10,B$9),1)</f>
        <v>3</v>
      </c>
    </row>
    <row r="11" spans="1:5" x14ac:dyDescent="0.3">
      <c r="D11">
        <f t="shared" ref="D11" si="3">D9*5</f>
        <v>500</v>
      </c>
      <c r="E11">
        <f>CEILING(B$8*POWER(D11,B$9),1)</f>
        <v>5</v>
      </c>
    </row>
    <row r="12" spans="1:5" x14ac:dyDescent="0.3">
      <c r="D12">
        <f t="shared" ref="D12" si="4">D11*2</f>
        <v>1000</v>
      </c>
      <c r="E12">
        <f>CEILING(B$8*POWER(D12,B$9),1)</f>
        <v>7</v>
      </c>
    </row>
    <row r="13" spans="1:5" x14ac:dyDescent="0.3">
      <c r="D13">
        <f t="shared" si="0"/>
        <v>2000</v>
      </c>
      <c r="E13">
        <f>CEILING(B$8*POWER(D13,B$9),1)</f>
        <v>10</v>
      </c>
    </row>
    <row r="14" spans="1:5" x14ac:dyDescent="0.3">
      <c r="D14">
        <f t="shared" ref="D14" si="5">D12*5</f>
        <v>5000</v>
      </c>
      <c r="E14">
        <f>CEILING(B$8*POWER(D14,B$9),1)</f>
        <v>17</v>
      </c>
    </row>
    <row r="15" spans="1:5" x14ac:dyDescent="0.3">
      <c r="D15">
        <f t="shared" ref="D15" si="6">D14*2</f>
        <v>10000</v>
      </c>
      <c r="E15">
        <f>CEILING(B$8*POWER(D15,B$9),1)</f>
        <v>25</v>
      </c>
    </row>
    <row r="16" spans="1:5" x14ac:dyDescent="0.3">
      <c r="D16">
        <f t="shared" si="0"/>
        <v>20000</v>
      </c>
      <c r="E16">
        <f>CEILING(B$8*POWER(D16,B$9),1)</f>
        <v>38</v>
      </c>
    </row>
    <row r="17" spans="4:5" x14ac:dyDescent="0.3">
      <c r="D17">
        <f t="shared" ref="D17" si="7">D15*5</f>
        <v>50000</v>
      </c>
      <c r="E17">
        <f>CEILING(B$8*POWER(D17,B$9),1)</f>
        <v>64</v>
      </c>
    </row>
    <row r="18" spans="4:5" x14ac:dyDescent="0.3">
      <c r="D18">
        <f t="shared" ref="D18" si="8">D17*2</f>
        <v>100000</v>
      </c>
      <c r="E18">
        <f>CEILING(B$8*POWER(D18,B$9),1)</f>
        <v>95</v>
      </c>
    </row>
    <row r="19" spans="4:5" x14ac:dyDescent="0.3">
      <c r="D19">
        <f t="shared" si="0"/>
        <v>200000</v>
      </c>
      <c r="E19">
        <f>CEILING(B$8*POWER(D19,B$9),1)</f>
        <v>141</v>
      </c>
    </row>
    <row r="20" spans="4:5" x14ac:dyDescent="0.3">
      <c r="D20">
        <f t="shared" ref="D20" si="9">D18*5</f>
        <v>500000</v>
      </c>
      <c r="E20">
        <f>CEILING(B$8*POWER(D20,B$9),1)</f>
        <v>238</v>
      </c>
    </row>
    <row r="21" spans="4:5" x14ac:dyDescent="0.3">
      <c r="D21">
        <f t="shared" ref="D21" si="10">D20*2</f>
        <v>1000000</v>
      </c>
      <c r="E21">
        <f>CEILING(B$8*POWER(D21,B$9),1)</f>
        <v>354</v>
      </c>
    </row>
    <row r="22" spans="4:5" x14ac:dyDescent="0.3">
      <c r="D22">
        <f t="shared" si="0"/>
        <v>2000000</v>
      </c>
      <c r="E22">
        <f>CEILING(B$8*POWER(D22,B$9),1)</f>
        <v>527</v>
      </c>
    </row>
    <row r="23" spans="4:5" x14ac:dyDescent="0.3">
      <c r="D23">
        <f t="shared" ref="D23" si="11">D21*5</f>
        <v>5000000</v>
      </c>
      <c r="E23">
        <f>CEILING(B$8*POWER(D23,B$9),1)</f>
        <v>893</v>
      </c>
    </row>
    <row r="24" spans="4:5" x14ac:dyDescent="0.3">
      <c r="D24">
        <f t="shared" ref="D24" si="12">D23*2</f>
        <v>10000000</v>
      </c>
      <c r="E24">
        <f>CEILING(B$8*POWER(D24,B$9),1)</f>
        <v>1330</v>
      </c>
    </row>
    <row r="25" spans="4:5" x14ac:dyDescent="0.3">
      <c r="D25">
        <f t="shared" si="0"/>
        <v>20000000</v>
      </c>
      <c r="E25">
        <f>CEILING(B$8*POWER(D25,B$9),1)</f>
        <v>1981</v>
      </c>
    </row>
    <row r="26" spans="4:5" x14ac:dyDescent="0.3">
      <c r="D26">
        <f t="shared" ref="D26" si="13">D24*5</f>
        <v>50000000</v>
      </c>
      <c r="E26">
        <f>CEILING(B$8*POWER(D26,B$9),1)</f>
        <v>3356</v>
      </c>
    </row>
    <row r="27" spans="4:5" x14ac:dyDescent="0.3">
      <c r="D27">
        <f t="shared" ref="D27" si="14">D26*2</f>
        <v>100000000</v>
      </c>
      <c r="E27">
        <f>CEILING(B$8*POWER(D27,B$9),1)</f>
        <v>5000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6297-AA6A-4836-B734-D1DB091EAF1A}">
  <dimension ref="A1:E21"/>
  <sheetViews>
    <sheetView tabSelected="1" zoomScale="115" zoomScaleNormal="115" workbookViewId="0">
      <selection activeCell="B20" sqref="B20"/>
    </sheetView>
  </sheetViews>
  <sheetFormatPr defaultRowHeight="16.5" x14ac:dyDescent="0.3"/>
  <cols>
    <col min="1" max="1" width="22.375" customWidth="1"/>
    <col min="3" max="3" width="3.5" customWidth="1"/>
    <col min="4" max="4" width="10.5" bestFit="1" customWidth="1"/>
    <col min="5" max="5" width="6.625" bestFit="1" customWidth="1"/>
    <col min="6" max="6" width="3.375" customWidth="1"/>
  </cols>
  <sheetData>
    <row r="1" spans="1:5" x14ac:dyDescent="0.3">
      <c r="D1" t="s">
        <v>10</v>
      </c>
      <c r="E1" t="s">
        <v>8</v>
      </c>
    </row>
    <row r="2" spans="1:5" x14ac:dyDescent="0.3">
      <c r="A2" s="1" t="s">
        <v>3</v>
      </c>
      <c r="B2" s="3" t="s">
        <v>4</v>
      </c>
      <c r="D2">
        <v>0</v>
      </c>
      <c r="E2">
        <f>CEILING(B$8*POWER(D2,B$9),1)</f>
        <v>0</v>
      </c>
    </row>
    <row r="3" spans="1:5" x14ac:dyDescent="0.3">
      <c r="D3">
        <v>1</v>
      </c>
      <c r="E3">
        <f>CEILING(B$8*POWER(D3,B$9),1)</f>
        <v>1</v>
      </c>
    </row>
    <row r="4" spans="1:5" x14ac:dyDescent="0.3">
      <c r="A4" s="1" t="s">
        <v>5</v>
      </c>
      <c r="B4" s="2">
        <v>25</v>
      </c>
      <c r="D4">
        <f>D3*2</f>
        <v>2</v>
      </c>
      <c r="E4">
        <f>CEILING(B$8*POWER(D4,B$9),1)</f>
        <v>1</v>
      </c>
    </row>
    <row r="5" spans="1:5" x14ac:dyDescent="0.3">
      <c r="A5" s="1" t="s">
        <v>6</v>
      </c>
      <c r="B5" s="2">
        <v>5000</v>
      </c>
      <c r="D5">
        <f>D3*5</f>
        <v>5</v>
      </c>
      <c r="E5">
        <f>CEILING(B$8*POWER(D5,B$9),1)</f>
        <v>1</v>
      </c>
    </row>
    <row r="6" spans="1:5" x14ac:dyDescent="0.3">
      <c r="A6" s="1" t="s">
        <v>2</v>
      </c>
      <c r="B6" s="2">
        <v>1000</v>
      </c>
      <c r="D6">
        <f>D5*2</f>
        <v>10</v>
      </c>
      <c r="E6">
        <f>CEILING(B$8*POWER(D6,B$9),1)</f>
        <v>1</v>
      </c>
    </row>
    <row r="7" spans="1:5" x14ac:dyDescent="0.3">
      <c r="D7">
        <f t="shared" ref="D7:D19" si="0">D6*2</f>
        <v>20</v>
      </c>
      <c r="E7">
        <f>CEILING(B$8*POWER(D7,B$9),1)</f>
        <v>2</v>
      </c>
    </row>
    <row r="8" spans="1:5" x14ac:dyDescent="0.3">
      <c r="A8" s="1" t="s">
        <v>0</v>
      </c>
      <c r="B8" s="3">
        <f>B4/POWER(B6,B9)</f>
        <v>0.12500000000000006</v>
      </c>
      <c r="D8">
        <f t="shared" ref="D8" si="1">D6*5</f>
        <v>50</v>
      </c>
      <c r="E8">
        <f>CEILING(B$8*POWER(D8,B$9),1)</f>
        <v>3</v>
      </c>
    </row>
    <row r="9" spans="1:5" x14ac:dyDescent="0.3">
      <c r="A9" s="1" t="s">
        <v>1</v>
      </c>
      <c r="B9" s="3">
        <f>LOG(B5/B4,B6)</f>
        <v>0.76700999855466034</v>
      </c>
      <c r="D9">
        <f t="shared" ref="D9" si="2">D8*2</f>
        <v>100</v>
      </c>
      <c r="E9">
        <f>CEILING(B$8*POWER(D9,B$9),1)</f>
        <v>5</v>
      </c>
    </row>
    <row r="10" spans="1:5" x14ac:dyDescent="0.3">
      <c r="D10">
        <f t="shared" si="0"/>
        <v>200</v>
      </c>
      <c r="E10">
        <f>CEILING(B$8*POWER(D10,B$9),1)</f>
        <v>8</v>
      </c>
    </row>
    <row r="11" spans="1:5" x14ac:dyDescent="0.3">
      <c r="D11">
        <f t="shared" ref="D11" si="3">D9*5</f>
        <v>500</v>
      </c>
      <c r="E11">
        <f>CEILING(B$8*POWER(D11,B$9),1)</f>
        <v>15</v>
      </c>
    </row>
    <row r="12" spans="1:5" x14ac:dyDescent="0.3">
      <c r="D12">
        <f t="shared" ref="D12" si="4">D11*2</f>
        <v>1000</v>
      </c>
      <c r="E12">
        <f>CEILING(B$8*POWER(D12,B$9),1)</f>
        <v>25</v>
      </c>
    </row>
    <row r="13" spans="1:5" x14ac:dyDescent="0.3">
      <c r="D13">
        <f t="shared" si="0"/>
        <v>2000</v>
      </c>
      <c r="E13">
        <f>CEILING(B$8*POWER(D13,B$9),1)</f>
        <v>43</v>
      </c>
    </row>
    <row r="14" spans="1:5" x14ac:dyDescent="0.3">
      <c r="D14">
        <f t="shared" ref="D14" si="5">D12*5</f>
        <v>5000</v>
      </c>
      <c r="E14">
        <f>CEILING(B$8*POWER(D14,B$9),1)</f>
        <v>86</v>
      </c>
    </row>
    <row r="15" spans="1:5" x14ac:dyDescent="0.3">
      <c r="D15">
        <f t="shared" ref="D15" si="6">D14*2</f>
        <v>10000</v>
      </c>
      <c r="E15">
        <f>CEILING(B$8*POWER(D15,B$9),1)</f>
        <v>147</v>
      </c>
    </row>
    <row r="16" spans="1:5" x14ac:dyDescent="0.3">
      <c r="D16">
        <f t="shared" si="0"/>
        <v>20000</v>
      </c>
      <c r="E16">
        <f>CEILING(B$8*POWER(D16,B$9),1)</f>
        <v>249</v>
      </c>
    </row>
    <row r="17" spans="4:5" x14ac:dyDescent="0.3">
      <c r="D17">
        <f t="shared" ref="D17" si="7">D15*5</f>
        <v>50000</v>
      </c>
      <c r="E17">
        <f>CEILING(B$8*POWER(D17,B$9),1)</f>
        <v>503</v>
      </c>
    </row>
    <row r="18" spans="4:5" x14ac:dyDescent="0.3">
      <c r="D18">
        <f t="shared" ref="D18" si="8">D17*2</f>
        <v>100000</v>
      </c>
      <c r="E18">
        <f>CEILING(B$8*POWER(D18,B$9),1)</f>
        <v>855</v>
      </c>
    </row>
    <row r="19" spans="4:5" x14ac:dyDescent="0.3">
      <c r="D19">
        <f t="shared" si="0"/>
        <v>200000</v>
      </c>
      <c r="E19">
        <f>CEILING(B$8*POWER(D19,B$9),1)</f>
        <v>1455</v>
      </c>
    </row>
    <row r="20" spans="4:5" x14ac:dyDescent="0.3">
      <c r="D20">
        <f t="shared" ref="D20" si="9">D18*5</f>
        <v>500000</v>
      </c>
      <c r="E20">
        <f>CEILING(B$8*POWER(D20,B$9),1)</f>
        <v>2939</v>
      </c>
    </row>
    <row r="21" spans="4:5" x14ac:dyDescent="0.3">
      <c r="D21">
        <f t="shared" ref="D21" si="10">D20*2</f>
        <v>1000000</v>
      </c>
      <c r="E21">
        <f>CEILING(B$8*POWER(D21,B$9),1)</f>
        <v>5000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EC577-BD47-4D92-8ACB-C15029C7CB49}">
  <dimension ref="A1:E22"/>
  <sheetViews>
    <sheetView zoomScale="115" zoomScaleNormal="115" workbookViewId="0">
      <selection activeCell="G25" sqref="G25"/>
    </sheetView>
  </sheetViews>
  <sheetFormatPr defaultRowHeight="16.5" x14ac:dyDescent="0.3"/>
  <cols>
    <col min="1" max="1" width="23" customWidth="1"/>
    <col min="3" max="3" width="3.375" customWidth="1"/>
    <col min="4" max="4" width="10.5" bestFit="1" customWidth="1"/>
    <col min="5" max="5" width="6.625" bestFit="1" customWidth="1"/>
    <col min="6" max="6" width="3.875" customWidth="1"/>
  </cols>
  <sheetData>
    <row r="1" spans="1:5" x14ac:dyDescent="0.3">
      <c r="D1" t="s">
        <v>9</v>
      </c>
      <c r="E1" t="s">
        <v>8</v>
      </c>
    </row>
    <row r="2" spans="1:5" x14ac:dyDescent="0.3">
      <c r="A2" s="1" t="s">
        <v>3</v>
      </c>
      <c r="B2" s="3" t="s">
        <v>4</v>
      </c>
      <c r="D2">
        <v>0</v>
      </c>
      <c r="E2">
        <f>CEILING(B$8*POWER(D2,B$9),1)</f>
        <v>0</v>
      </c>
    </row>
    <row r="3" spans="1:5" x14ac:dyDescent="0.3">
      <c r="D3">
        <v>1</v>
      </c>
      <c r="E3">
        <f>CEILING(B$8*POWER(D3,B$9),1)</f>
        <v>1</v>
      </c>
    </row>
    <row r="4" spans="1:5" x14ac:dyDescent="0.3">
      <c r="A4" s="1" t="s">
        <v>5</v>
      </c>
      <c r="B4" s="2">
        <v>5</v>
      </c>
      <c r="D4">
        <f>D3*2</f>
        <v>2</v>
      </c>
      <c r="E4">
        <f>CEILING(B$8*POWER(D4,B$9),1)</f>
        <v>1</v>
      </c>
    </row>
    <row r="5" spans="1:5" x14ac:dyDescent="0.3">
      <c r="A5" s="1" t="s">
        <v>6</v>
      </c>
      <c r="B5" s="2">
        <v>1000</v>
      </c>
      <c r="D5">
        <f>D3*5</f>
        <v>5</v>
      </c>
      <c r="E5">
        <f>CEILING(B$8*POWER(D5,B$9),1)</f>
        <v>1</v>
      </c>
    </row>
    <row r="6" spans="1:5" x14ac:dyDescent="0.3">
      <c r="A6" s="1" t="s">
        <v>2</v>
      </c>
      <c r="B6" s="2">
        <v>1000</v>
      </c>
      <c r="D6">
        <f>D5*2</f>
        <v>10</v>
      </c>
      <c r="E6">
        <f>CEILING(B$8*POWER(D6,B$9),1)</f>
        <v>1</v>
      </c>
    </row>
    <row r="7" spans="1:5" x14ac:dyDescent="0.3">
      <c r="D7">
        <f t="shared" ref="D7:D22" si="0">D6*2</f>
        <v>20</v>
      </c>
      <c r="E7">
        <f>CEILING(B$8*POWER(D7,B$9),1)</f>
        <v>1</v>
      </c>
    </row>
    <row r="8" spans="1:5" x14ac:dyDescent="0.3">
      <c r="A8" s="1" t="s">
        <v>0</v>
      </c>
      <c r="B8" s="3">
        <f>B4/POWER(B6,B9)</f>
        <v>2.5000000000000012E-2</v>
      </c>
      <c r="D8">
        <f t="shared" ref="D8" si="1">D6*5</f>
        <v>50</v>
      </c>
      <c r="E8">
        <f>CEILING(B$8*POWER(D8,B$9),1)</f>
        <v>1</v>
      </c>
    </row>
    <row r="9" spans="1:5" x14ac:dyDescent="0.3">
      <c r="A9" s="1" t="s">
        <v>1</v>
      </c>
      <c r="B9" s="3">
        <f>LOG(B5/B4,B6)</f>
        <v>0.76700999855466034</v>
      </c>
      <c r="D9">
        <f t="shared" ref="D9" si="2">D8*2</f>
        <v>100</v>
      </c>
      <c r="E9">
        <f>CEILING(B$8*POWER(D9,B$9),1)</f>
        <v>1</v>
      </c>
    </row>
    <row r="10" spans="1:5" x14ac:dyDescent="0.3">
      <c r="D10">
        <f t="shared" si="0"/>
        <v>200</v>
      </c>
      <c r="E10">
        <f>CEILING(B$8*POWER(D10,B$9),1)</f>
        <v>2</v>
      </c>
    </row>
    <row r="11" spans="1:5" x14ac:dyDescent="0.3">
      <c r="D11">
        <f t="shared" ref="D11" si="3">D9*5</f>
        <v>500</v>
      </c>
      <c r="E11">
        <f>CEILING(B$8*POWER(D11,B$9),1)</f>
        <v>3</v>
      </c>
    </row>
    <row r="12" spans="1:5" x14ac:dyDescent="0.3">
      <c r="D12">
        <f t="shared" ref="D12" si="4">D11*2</f>
        <v>1000</v>
      </c>
      <c r="E12">
        <f>CEILING(B$8*POWER(D12,B$9),1)</f>
        <v>5</v>
      </c>
    </row>
    <row r="13" spans="1:5" x14ac:dyDescent="0.3">
      <c r="D13">
        <f t="shared" si="0"/>
        <v>2000</v>
      </c>
      <c r="E13">
        <f>CEILING(B$8*POWER(D13,B$9),1)</f>
        <v>9</v>
      </c>
    </row>
    <row r="14" spans="1:5" x14ac:dyDescent="0.3">
      <c r="D14">
        <f t="shared" ref="D14" si="5">D12*5</f>
        <v>5000</v>
      </c>
      <c r="E14">
        <f>CEILING(B$8*POWER(D14,B$9),1)</f>
        <v>18</v>
      </c>
    </row>
    <row r="15" spans="1:5" x14ac:dyDescent="0.3">
      <c r="D15">
        <f t="shared" ref="D15" si="6">D14*2</f>
        <v>10000</v>
      </c>
      <c r="E15">
        <f>CEILING(B$8*POWER(D15,B$9),1)</f>
        <v>30</v>
      </c>
    </row>
    <row r="16" spans="1:5" x14ac:dyDescent="0.3">
      <c r="D16">
        <f t="shared" si="0"/>
        <v>20000</v>
      </c>
      <c r="E16">
        <f>CEILING(B$8*POWER(D16,B$9),1)</f>
        <v>50</v>
      </c>
    </row>
    <row r="17" spans="4:5" x14ac:dyDescent="0.3">
      <c r="D17">
        <f t="shared" ref="D17" si="7">D15*5</f>
        <v>50000</v>
      </c>
      <c r="E17">
        <f>CEILING(B$8*POWER(D17,B$9),1)</f>
        <v>101</v>
      </c>
    </row>
    <row r="18" spans="4:5" x14ac:dyDescent="0.3">
      <c r="D18">
        <f t="shared" ref="D18" si="8">D17*2</f>
        <v>100000</v>
      </c>
      <c r="E18">
        <f>CEILING(B$8*POWER(D18,B$9),1)</f>
        <v>171</v>
      </c>
    </row>
    <row r="19" spans="4:5" x14ac:dyDescent="0.3">
      <c r="D19">
        <f t="shared" si="0"/>
        <v>200000</v>
      </c>
      <c r="E19">
        <f>CEILING(B$8*POWER(D19,B$9),1)</f>
        <v>291</v>
      </c>
    </row>
    <row r="20" spans="4:5" x14ac:dyDescent="0.3">
      <c r="D20">
        <f t="shared" ref="D20" si="9">D18*5</f>
        <v>500000</v>
      </c>
      <c r="E20">
        <f>CEILING(B$8*POWER(D20,B$9),1)</f>
        <v>588</v>
      </c>
    </row>
    <row r="21" spans="4:5" x14ac:dyDescent="0.3">
      <c r="D21">
        <f t="shared" ref="D21" si="10">D20*2</f>
        <v>1000000</v>
      </c>
      <c r="E21">
        <f>CEILING(B$8*POWER(D21,B$9),1)</f>
        <v>1000</v>
      </c>
    </row>
    <row r="22" spans="4:5" x14ac:dyDescent="0.3">
      <c r="D22">
        <f t="shared" si="0"/>
        <v>2000000</v>
      </c>
      <c r="E22">
        <f>CEILING(B$8*POWER(D22,B$9),1)</f>
        <v>1702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1E27D-6DBF-46BC-A318-75A3E40CDEEE}">
  <dimension ref="A1:E18"/>
  <sheetViews>
    <sheetView zoomScale="115" zoomScaleNormal="115" workbookViewId="0">
      <selection activeCell="I24" sqref="I24"/>
    </sheetView>
  </sheetViews>
  <sheetFormatPr defaultRowHeight="16.5" x14ac:dyDescent="0.3"/>
  <cols>
    <col min="1" max="1" width="23" customWidth="1"/>
    <col min="3" max="3" width="3" customWidth="1"/>
    <col min="4" max="4" width="10.5" bestFit="1" customWidth="1"/>
    <col min="5" max="5" width="9.375" bestFit="1" customWidth="1"/>
    <col min="6" max="6" width="2.875" customWidth="1"/>
  </cols>
  <sheetData>
    <row r="1" spans="1:5" x14ac:dyDescent="0.3">
      <c r="D1" t="s">
        <v>8</v>
      </c>
      <c r="E1" t="s">
        <v>11</v>
      </c>
    </row>
    <row r="2" spans="1:5" x14ac:dyDescent="0.3">
      <c r="A2" s="1" t="s">
        <v>3</v>
      </c>
      <c r="B2" s="3" t="s">
        <v>4</v>
      </c>
      <c r="D2">
        <v>0</v>
      </c>
      <c r="E2">
        <f>CEILING(B$8*POWER(D2,B$9),1)</f>
        <v>0</v>
      </c>
    </row>
    <row r="3" spans="1:5" x14ac:dyDescent="0.3">
      <c r="D3">
        <v>1</v>
      </c>
      <c r="E3">
        <f>CEILING(B$8*POWER(D3,B$9),1)</f>
        <v>50</v>
      </c>
    </row>
    <row r="4" spans="1:5" x14ac:dyDescent="0.3">
      <c r="A4" s="1" t="s">
        <v>5</v>
      </c>
      <c r="B4" s="2">
        <v>2000</v>
      </c>
      <c r="D4">
        <f>D3*2</f>
        <v>2</v>
      </c>
      <c r="E4">
        <f>CEILING(B$8*POWER(D4,B$9),1)</f>
        <v>88</v>
      </c>
    </row>
    <row r="5" spans="1:5" x14ac:dyDescent="0.3">
      <c r="A5" s="1" t="s">
        <v>6</v>
      </c>
      <c r="B5" s="2">
        <v>80000</v>
      </c>
      <c r="D5">
        <f>D3*5</f>
        <v>5</v>
      </c>
      <c r="E5">
        <f>CEILING(B$8*POWER(D5,B$9),1)</f>
        <v>182</v>
      </c>
    </row>
    <row r="6" spans="1:5" x14ac:dyDescent="0.3">
      <c r="A6" s="1" t="s">
        <v>2</v>
      </c>
      <c r="B6" s="2">
        <v>100</v>
      </c>
      <c r="D6">
        <f>D5*2</f>
        <v>10</v>
      </c>
      <c r="E6">
        <f>CEILING(B$8*POWER(D6,B$9),1)</f>
        <v>317</v>
      </c>
    </row>
    <row r="7" spans="1:5" x14ac:dyDescent="0.3">
      <c r="D7">
        <f t="shared" ref="D7:D16" si="0">D6*2</f>
        <v>20</v>
      </c>
      <c r="E7">
        <f>CEILING(B$8*POWER(D7,B$9),1)</f>
        <v>551</v>
      </c>
    </row>
    <row r="8" spans="1:5" x14ac:dyDescent="0.3">
      <c r="A8" s="1" t="s">
        <v>0</v>
      </c>
      <c r="B8" s="3">
        <f>B4/POWER(B6,B9)</f>
        <v>50</v>
      </c>
      <c r="D8">
        <f t="shared" ref="D8" si="1">D6*5</f>
        <v>50</v>
      </c>
      <c r="E8">
        <f>CEILING(B$8*POWER(D8,B$9),1)</f>
        <v>1148</v>
      </c>
    </row>
    <row r="9" spans="1:5" x14ac:dyDescent="0.3">
      <c r="A9" s="1" t="s">
        <v>1</v>
      </c>
      <c r="B9" s="3">
        <f>LOG(B5/B4,B6)</f>
        <v>0.80102999566398114</v>
      </c>
      <c r="D9">
        <f t="shared" ref="D9" si="2">D8*2</f>
        <v>100</v>
      </c>
      <c r="E9">
        <f>CEILING(B$8*POWER(D9,B$9),1)</f>
        <v>2000</v>
      </c>
    </row>
    <row r="10" spans="1:5" x14ac:dyDescent="0.3">
      <c r="D10">
        <f t="shared" si="0"/>
        <v>200</v>
      </c>
      <c r="E10">
        <f>CEILING(B$8*POWER(D10,B$9),1)</f>
        <v>3485</v>
      </c>
    </row>
    <row r="11" spans="1:5" x14ac:dyDescent="0.3">
      <c r="D11">
        <f t="shared" ref="D11" si="3">D9*5</f>
        <v>500</v>
      </c>
      <c r="E11">
        <f>CEILING(B$8*POWER(D11,B$9),1)</f>
        <v>7260</v>
      </c>
    </row>
    <row r="12" spans="1:5" x14ac:dyDescent="0.3">
      <c r="D12">
        <f t="shared" ref="D12" si="4">D11*2</f>
        <v>1000</v>
      </c>
      <c r="E12">
        <f>CEILING(B$8*POWER(D12,B$9),1)</f>
        <v>12650</v>
      </c>
    </row>
    <row r="13" spans="1:5" x14ac:dyDescent="0.3">
      <c r="D13">
        <f t="shared" si="0"/>
        <v>2000</v>
      </c>
      <c r="E13">
        <f>CEILING(B$8*POWER(D13,B$9),1)</f>
        <v>22040</v>
      </c>
    </row>
    <row r="14" spans="1:5" x14ac:dyDescent="0.3">
      <c r="D14">
        <f t="shared" ref="D14" si="5">D12*5</f>
        <v>5000</v>
      </c>
      <c r="E14">
        <f>CEILING(B$8*POWER(D14,B$9),1)</f>
        <v>45916</v>
      </c>
    </row>
    <row r="15" spans="1:5" x14ac:dyDescent="0.3">
      <c r="D15">
        <f t="shared" ref="D15" si="6">D14*2</f>
        <v>10000</v>
      </c>
      <c r="E15">
        <f>CEILING(B$8*POWER(D15,B$9),1)</f>
        <v>80000</v>
      </c>
    </row>
    <row r="16" spans="1:5" x14ac:dyDescent="0.3">
      <c r="D16">
        <f t="shared" si="0"/>
        <v>20000</v>
      </c>
      <c r="E16">
        <f>CEILING(B$8*POWER(D16,B$9),1)</f>
        <v>139388</v>
      </c>
    </row>
    <row r="17" spans="4:5" x14ac:dyDescent="0.3">
      <c r="D17">
        <f t="shared" ref="D17" si="7">D15*5</f>
        <v>50000</v>
      </c>
      <c r="E17">
        <f>CEILING(B$8*POWER(D17,B$9),1)</f>
        <v>290393</v>
      </c>
    </row>
    <row r="18" spans="4:5" x14ac:dyDescent="0.3">
      <c r="D18">
        <f t="shared" ref="D18" si="8">D17*2</f>
        <v>100000</v>
      </c>
      <c r="E18">
        <f>CEILING(B$8*POWER(D18,B$9),1)</f>
        <v>505965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Ame,Acid_to_Topaz</vt:lpstr>
      <vt:lpstr>Aqua_to_Topaz</vt:lpstr>
      <vt:lpstr>Seconds_to_Topaz</vt:lpstr>
      <vt:lpstr>Topaz_to_ItemPrice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sungoh.yu</dc:creator>
  <cp:lastModifiedBy>sungoh.yu</cp:lastModifiedBy>
  <dcterms:created xsi:type="dcterms:W3CDTF">2019-09-19T01:04:07Z</dcterms:created>
  <dcterms:modified xsi:type="dcterms:W3CDTF">2019-09-19T05:18:12Z</dcterms:modified>
</cp:coreProperties>
</file>