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asual\Tools\ExcelTool\MetaExporterCS\MetaDataXLS\"/>
    </mc:Choice>
  </mc:AlternateContent>
  <xr:revisionPtr revIDLastSave="0" documentId="13_ncr:1_{14F2C806-F6AE-45C7-B82B-C5EC18D6DCB1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Single" sheetId="1" r:id="rId1"/>
    <sheet name="Island" sheetId="3" r:id="rId2"/>
    <sheet name="Single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E20" i="2" l="1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E2" i="2"/>
  <c r="D2" i="2"/>
  <c r="B3" i="2" l="1"/>
  <c r="C3" i="2"/>
  <c r="F3" i="2"/>
  <c r="B4" i="2"/>
  <c r="C4" i="2"/>
  <c r="F4" i="2"/>
  <c r="B5" i="2"/>
  <c r="C5" i="2"/>
  <c r="F5" i="2"/>
  <c r="B6" i="2"/>
  <c r="C6" i="2"/>
  <c r="F6" i="2"/>
  <c r="B7" i="2"/>
  <c r="C7" i="2"/>
  <c r="F7" i="2"/>
  <c r="B8" i="2"/>
  <c r="C8" i="2"/>
  <c r="F8" i="2"/>
  <c r="B9" i="2"/>
  <c r="C9" i="2"/>
  <c r="F9" i="2"/>
  <c r="B10" i="2"/>
  <c r="C10" i="2"/>
  <c r="F10" i="2"/>
  <c r="B11" i="2"/>
  <c r="C11" i="2"/>
  <c r="F11" i="2"/>
  <c r="B12" i="2"/>
  <c r="C12" i="2"/>
  <c r="F12" i="2"/>
  <c r="B13" i="2"/>
  <c r="C13" i="2"/>
  <c r="F13" i="2"/>
  <c r="B14" i="2"/>
  <c r="C14" i="2"/>
  <c r="F14" i="2"/>
  <c r="B15" i="2"/>
  <c r="C15" i="2"/>
  <c r="F15" i="2"/>
  <c r="B16" i="2"/>
  <c r="C16" i="2"/>
  <c r="F16" i="2"/>
  <c r="B17" i="2"/>
  <c r="C17" i="2"/>
  <c r="F17" i="2"/>
  <c r="B18" i="2"/>
  <c r="C18" i="2"/>
  <c r="F18" i="2"/>
  <c r="B19" i="2"/>
  <c r="C19" i="2"/>
  <c r="F19" i="2"/>
  <c r="B20" i="2"/>
  <c r="C20" i="2"/>
  <c r="F20" i="2"/>
  <c r="B21" i="2"/>
  <c r="C21" i="2"/>
  <c r="F21" i="2"/>
  <c r="B22" i="2"/>
  <c r="C22" i="2"/>
  <c r="F22" i="2"/>
  <c r="B23" i="2"/>
  <c r="C23" i="2"/>
  <c r="F23" i="2"/>
  <c r="B24" i="2"/>
  <c r="C24" i="2"/>
  <c r="F24" i="2"/>
  <c r="B25" i="2"/>
  <c r="C25" i="2"/>
  <c r="F25" i="2"/>
  <c r="B26" i="2"/>
  <c r="C26" i="2"/>
  <c r="F26" i="2"/>
  <c r="B27" i="2"/>
  <c r="C27" i="2"/>
  <c r="F27" i="2"/>
  <c r="B28" i="2"/>
  <c r="C28" i="2"/>
  <c r="F28" i="2"/>
  <c r="B29" i="2"/>
  <c r="C29" i="2"/>
  <c r="F29" i="2"/>
  <c r="B30" i="2"/>
  <c r="C30" i="2"/>
  <c r="F30" i="2"/>
  <c r="B31" i="2"/>
  <c r="C31" i="2"/>
  <c r="F31" i="2"/>
  <c r="B32" i="2"/>
  <c r="C32" i="2"/>
  <c r="F32" i="2"/>
  <c r="B33" i="2"/>
  <c r="C33" i="2"/>
  <c r="F33" i="2"/>
  <c r="B34" i="2"/>
  <c r="C34" i="2"/>
  <c r="F34" i="2"/>
  <c r="B35" i="2"/>
  <c r="C35" i="2"/>
  <c r="F35" i="2"/>
  <c r="B36" i="2"/>
  <c r="C36" i="2"/>
  <c r="F36" i="2"/>
  <c r="B37" i="2"/>
  <c r="C37" i="2"/>
  <c r="F37" i="2"/>
  <c r="B38" i="2"/>
  <c r="C38" i="2"/>
  <c r="F38" i="2"/>
  <c r="B39" i="2"/>
  <c r="C39" i="2"/>
  <c r="F39" i="2"/>
  <c r="B40" i="2"/>
  <c r="C40" i="2"/>
  <c r="F40" i="2"/>
  <c r="B41" i="2"/>
  <c r="C41" i="2"/>
  <c r="F41" i="2"/>
  <c r="B42" i="2"/>
  <c r="C42" i="2"/>
  <c r="F42" i="2"/>
  <c r="B43" i="2"/>
  <c r="C43" i="2"/>
  <c r="F43" i="2"/>
  <c r="B44" i="2"/>
  <c r="C44" i="2"/>
  <c r="F44" i="2"/>
  <c r="B45" i="2"/>
  <c r="C45" i="2"/>
  <c r="F45" i="2"/>
  <c r="B46" i="2"/>
  <c r="C46" i="2"/>
  <c r="F46" i="2"/>
  <c r="B47" i="2"/>
  <c r="C47" i="2"/>
  <c r="F47" i="2"/>
  <c r="B48" i="2"/>
  <c r="C48" i="2"/>
  <c r="F48" i="2"/>
  <c r="B49" i="2"/>
  <c r="C49" i="2"/>
  <c r="F49" i="2"/>
  <c r="B50" i="2"/>
  <c r="C50" i="2"/>
  <c r="F50" i="2"/>
  <c r="B51" i="2"/>
  <c r="C51" i="2"/>
  <c r="F51" i="2"/>
  <c r="B52" i="2"/>
  <c r="C52" i="2"/>
  <c r="F52" i="2"/>
  <c r="B53" i="2"/>
  <c r="C53" i="2"/>
  <c r="F53" i="2"/>
  <c r="B54" i="2"/>
  <c r="C54" i="2"/>
  <c r="F54" i="2"/>
  <c r="B55" i="2"/>
  <c r="C55" i="2"/>
  <c r="F55" i="2"/>
  <c r="B56" i="2"/>
  <c r="C56" i="2"/>
  <c r="F56" i="2"/>
  <c r="B57" i="2"/>
  <c r="C57" i="2"/>
  <c r="F57" i="2"/>
  <c r="B58" i="2"/>
  <c r="C58" i="2"/>
  <c r="F58" i="2"/>
  <c r="B59" i="2"/>
  <c r="C59" i="2"/>
  <c r="F59" i="2"/>
  <c r="B60" i="2"/>
  <c r="C60" i="2"/>
  <c r="F60" i="2"/>
  <c r="B61" i="2"/>
  <c r="C61" i="2"/>
  <c r="F61" i="2"/>
  <c r="B62" i="2"/>
  <c r="C62" i="2"/>
  <c r="F62" i="2"/>
  <c r="B63" i="2"/>
  <c r="C63" i="2"/>
  <c r="F63" i="2"/>
  <c r="B64" i="2"/>
  <c r="C64" i="2"/>
  <c r="F64" i="2"/>
  <c r="B65" i="2"/>
  <c r="C65" i="2"/>
  <c r="F65" i="2"/>
  <c r="B66" i="2"/>
  <c r="C66" i="2"/>
  <c r="F66" i="2"/>
  <c r="B67" i="2"/>
  <c r="C67" i="2"/>
  <c r="F67" i="2"/>
  <c r="B68" i="2"/>
  <c r="C68" i="2"/>
  <c r="F68" i="2"/>
  <c r="B69" i="2"/>
  <c r="C69" i="2"/>
  <c r="F69" i="2"/>
  <c r="B70" i="2"/>
  <c r="C70" i="2"/>
  <c r="F70" i="2"/>
  <c r="B71" i="2"/>
  <c r="C71" i="2"/>
  <c r="F71" i="2"/>
  <c r="B72" i="2"/>
  <c r="C72" i="2"/>
  <c r="F72" i="2"/>
  <c r="B73" i="2"/>
  <c r="C73" i="2"/>
  <c r="F73" i="2"/>
  <c r="B74" i="2"/>
  <c r="C74" i="2"/>
  <c r="F74" i="2"/>
  <c r="B75" i="2"/>
  <c r="C75" i="2"/>
  <c r="F75" i="2"/>
  <c r="B76" i="2"/>
  <c r="C76" i="2"/>
  <c r="F76" i="2"/>
  <c r="B77" i="2"/>
  <c r="C77" i="2"/>
  <c r="F77" i="2"/>
  <c r="B78" i="2"/>
  <c r="C78" i="2"/>
  <c r="F78" i="2"/>
  <c r="B79" i="2"/>
  <c r="C79" i="2"/>
  <c r="F79" i="2"/>
  <c r="B80" i="2"/>
  <c r="C80" i="2"/>
  <c r="F80" i="2"/>
  <c r="B81" i="2"/>
  <c r="C81" i="2"/>
  <c r="F81" i="2"/>
  <c r="B82" i="2"/>
  <c r="C82" i="2"/>
  <c r="F82" i="2"/>
  <c r="B83" i="2"/>
  <c r="C83" i="2"/>
  <c r="F83" i="2"/>
  <c r="B84" i="2"/>
  <c r="C84" i="2"/>
  <c r="F84" i="2"/>
  <c r="B85" i="2"/>
  <c r="C85" i="2"/>
  <c r="F85" i="2"/>
  <c r="B86" i="2"/>
  <c r="C86" i="2"/>
  <c r="F86" i="2"/>
  <c r="B87" i="2"/>
  <c r="C87" i="2"/>
  <c r="F87" i="2"/>
  <c r="B88" i="2"/>
  <c r="C88" i="2"/>
  <c r="F88" i="2"/>
  <c r="B89" i="2"/>
  <c r="C89" i="2"/>
  <c r="F89" i="2"/>
  <c r="B90" i="2"/>
  <c r="C90" i="2"/>
  <c r="F90" i="2"/>
  <c r="B91" i="2"/>
  <c r="C91" i="2"/>
  <c r="F91" i="2"/>
  <c r="B92" i="2"/>
  <c r="C92" i="2"/>
  <c r="F92" i="2"/>
  <c r="B93" i="2"/>
  <c r="C93" i="2"/>
  <c r="F93" i="2"/>
  <c r="B94" i="2"/>
  <c r="C94" i="2"/>
  <c r="F94" i="2"/>
  <c r="B95" i="2"/>
  <c r="C95" i="2"/>
  <c r="F95" i="2"/>
  <c r="B96" i="2"/>
  <c r="C96" i="2"/>
  <c r="F96" i="2"/>
  <c r="B97" i="2"/>
  <c r="C97" i="2"/>
  <c r="F97" i="2"/>
  <c r="B98" i="2"/>
  <c r="C98" i="2"/>
  <c r="F98" i="2"/>
  <c r="B99" i="2"/>
  <c r="C99" i="2"/>
  <c r="F99" i="2"/>
  <c r="B100" i="2"/>
  <c r="C100" i="2"/>
  <c r="F100" i="2"/>
  <c r="B101" i="2"/>
  <c r="C101" i="2"/>
  <c r="F101" i="2"/>
  <c r="F2" i="2"/>
  <c r="C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3804A813-4CDE-4967-8319-89C7ECB84F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B1" authorId="0" shapeId="0" xr:uid="{ACC07165-E527-40B2-9399-321EEBB047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1" authorId="0" shapeId="0" xr:uid="{E31A5B8A-B073-458B-9E36-938BA8C960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</t>
        </r>
      </text>
    </comment>
    <comment ref="D1" authorId="0" shapeId="0" xr:uid="{696A7E73-47BC-4383-BA25-DA028024A1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</text>
    </comment>
    <comment ref="E1" authorId="0" shapeId="0" xr:uid="{D2705FCB-160B-4F42-8238-18B927BCEB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보정값</t>
        </r>
      </text>
    </comment>
    <comment ref="F1" authorId="0" shapeId="0" xr:uid="{2A40926D-9F93-4D8D-AAB4-EB2E800FDA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보정값
</t>
        </r>
        <r>
          <rPr>
            <sz val="9"/>
            <color indexed="81"/>
            <rFont val="Tahoma"/>
            <family val="2"/>
          </rPr>
          <t>Wave/SpeedFix</t>
        </r>
      </text>
    </comment>
    <comment ref="G1" authorId="0" shapeId="0" xr:uid="{E692F50B-C912-4AA8-864C-D3BC1B665B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퍼센트</t>
        </r>
      </text>
    </comment>
    <comment ref="H1" authorId="0" shapeId="0" xr:uid="{B85D009B-C236-47AB-A30B-D6140D4F7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좌측으로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퍼센트</t>
        </r>
      </text>
    </comment>
    <comment ref="I1" authorId="0" shapeId="0" xr:uid="{0D924436-E8AD-4F55-A954-425ADC52B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퍼센트</t>
        </r>
      </text>
    </comment>
    <comment ref="J1" authorId="0" shapeId="0" xr:uid="{D1E73C20-1E80-49EE-B383-B2842C4C50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대각선으로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퍼센트</t>
        </r>
      </text>
    </comment>
    <comment ref="K1" authorId="0" shapeId="0" xr:uid="{96A6E78D-9834-456E-8DE5-C2D7B97D63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L1" authorId="0" shapeId="0" xr:uid="{3C93A974-B507-44BA-B6CF-1B6DFF57B5E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M1" authorId="0" shapeId="0" xr:uid="{02C2AAB5-56AC-4107-8310-8844E0FD3D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보너스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</t>
        </r>
      </text>
    </comment>
    <comment ref="N1" authorId="0" shapeId="0" xr:uid="{E22B9DD7-9CB2-406B-9266-3DDCBA7D92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보너스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O1" authorId="0" shapeId="0" xr:uid="{DE82B70B-EE89-4950-B4D8-5EF9CBF6F5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P1" authorId="0" shapeId="0" xr:uid="{D7FA4CDF-2AA9-40CC-A1F4-5025C15813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Q1" authorId="0" shapeId="0" xr:uid="{B02F180B-1DE6-438E-8F38-EBFD0E029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</t>
        </r>
      </text>
    </comment>
  </commentList>
</comments>
</file>

<file path=xl/sharedStrings.xml><?xml version="1.0" encoding="utf-8"?>
<sst xmlns="http://schemas.openxmlformats.org/spreadsheetml/2006/main" count="79" uniqueCount="70">
  <si>
    <t>speed min</t>
    <phoneticPr fontId="2" type="noConversion"/>
  </si>
  <si>
    <t>speed max</t>
    <phoneticPr fontId="2" type="noConversion"/>
  </si>
  <si>
    <t>OnceTrap</t>
    <phoneticPr fontId="2" type="noConversion"/>
  </si>
  <si>
    <t>MaxTrap</t>
    <phoneticPr fontId="2" type="noConversion"/>
  </si>
  <si>
    <t>Total Trap</t>
    <phoneticPr fontId="2" type="noConversion"/>
  </si>
  <si>
    <t>Wave</t>
    <phoneticPr fontId="1" type="noConversion"/>
  </si>
  <si>
    <t>MinSpeed</t>
    <phoneticPr fontId="1" type="noConversion"/>
  </si>
  <si>
    <t>MaxSpeed</t>
    <phoneticPr fontId="1" type="noConversion"/>
  </si>
  <si>
    <t>ShotDelay</t>
    <phoneticPr fontId="1" type="noConversion"/>
  </si>
  <si>
    <t>TypeFix</t>
    <phoneticPr fontId="1" type="noConversion"/>
  </si>
  <si>
    <t>CountFix</t>
    <phoneticPr fontId="1" type="noConversion"/>
  </si>
  <si>
    <t>SpeedFix</t>
    <phoneticPr fontId="1" type="noConversion"/>
  </si>
  <si>
    <t>Left</t>
    <phoneticPr fontId="1" type="noConversion"/>
  </si>
  <si>
    <t>Right</t>
  </si>
  <si>
    <t>Bottom</t>
  </si>
  <si>
    <t>Diagonal</t>
  </si>
  <si>
    <t>속도를 제외한 나머지는 여기서 고정</t>
    <phoneticPr fontId="1" type="noConversion"/>
  </si>
  <si>
    <t>FixCount</t>
    <phoneticPr fontId="1" type="noConversion"/>
  </si>
  <si>
    <t>FixOnceCount</t>
    <phoneticPr fontId="1" type="noConversion"/>
  </si>
  <si>
    <t>BonusTerm</t>
    <phoneticPr fontId="1" type="noConversion"/>
  </si>
  <si>
    <t>BonusCointStart</t>
    <phoneticPr fontId="1" type="noConversion"/>
  </si>
  <si>
    <t>BonusCoinSpeed</t>
    <phoneticPr fontId="1" type="noConversion"/>
  </si>
  <si>
    <t>CoinShotDelay</t>
    <phoneticPr fontId="1" type="noConversion"/>
  </si>
  <si>
    <t>BonusCoinOnce</t>
    <phoneticPr fontId="1" type="noConversion"/>
  </si>
  <si>
    <t>Bonus Coin Max</t>
    <phoneticPr fontId="1" type="noConversion"/>
  </si>
  <si>
    <t>WaveGold</t>
    <phoneticPr fontId="1" type="noConversion"/>
  </si>
  <si>
    <t>InitGold</t>
    <phoneticPr fontId="1" type="noConversion"/>
  </si>
  <si>
    <t>AddGold</t>
    <phoneticPr fontId="1" type="noConversion"/>
  </si>
  <si>
    <t>WaveCountGold</t>
    <phoneticPr fontId="1" type="noConversion"/>
  </si>
  <si>
    <t>ScoreFactorWave</t>
    <phoneticPr fontId="1" type="noConversion"/>
  </si>
  <si>
    <t>ScoreFactorTime</t>
    <phoneticPr fontId="1" type="noConversion"/>
  </si>
  <si>
    <t>ScoreFactorGold</t>
    <phoneticPr fontId="1" type="noConversion"/>
  </si>
  <si>
    <t>PlayCountMax</t>
    <phoneticPr fontId="1" type="noConversion"/>
  </si>
  <si>
    <t>ChargeCostGold</t>
    <phoneticPr fontId="1" type="noConversion"/>
  </si>
  <si>
    <t>RefreshDurationMinute</t>
  </si>
  <si>
    <t>StageGoldCount</t>
    <phoneticPr fontId="1" type="noConversion"/>
  </si>
  <si>
    <t>StageGoldWave</t>
    <phoneticPr fontId="1" type="noConversion"/>
  </si>
  <si>
    <t>StageGoldCountMax</t>
    <phoneticPr fontId="1" type="noConversion"/>
  </si>
  <si>
    <t>IslandVelocity</t>
    <phoneticPr fontId="1" type="noConversion"/>
  </si>
  <si>
    <t>InitTermMin</t>
    <phoneticPr fontId="1" type="noConversion"/>
  </si>
  <si>
    <t>InitTermMax</t>
    <phoneticPr fontId="1" type="noConversion"/>
  </si>
  <si>
    <t>AddTerm</t>
    <phoneticPr fontId="1" type="noConversion"/>
  </si>
  <si>
    <t>InitHeight</t>
    <phoneticPr fontId="1" type="noConversion"/>
  </si>
  <si>
    <t>ExcludeHeight</t>
    <phoneticPr fontId="1" type="noConversion"/>
  </si>
  <si>
    <t>AddHeight</t>
    <phoneticPr fontId="1" type="noConversion"/>
  </si>
  <si>
    <t>BalanceCount</t>
    <phoneticPr fontId="1" type="noConversion"/>
  </si>
  <si>
    <t>CoinTerm</t>
    <phoneticPr fontId="1" type="noConversion"/>
  </si>
  <si>
    <t>StaminaTerm</t>
    <phoneticPr fontId="1" type="noConversion"/>
  </si>
  <si>
    <t>AddExcludeHeight</t>
    <phoneticPr fontId="1" type="noConversion"/>
  </si>
  <si>
    <t>StaminaBonus</t>
    <phoneticPr fontId="1" type="noConversion"/>
  </si>
  <si>
    <t>StaminaMax</t>
    <phoneticPr fontId="1" type="noConversion"/>
  </si>
  <si>
    <t>StaminaApple</t>
    <phoneticPr fontId="1" type="noConversion"/>
  </si>
  <si>
    <t>StaminaMeat</t>
    <phoneticPr fontId="1" type="noConversion"/>
  </si>
  <si>
    <t>IslandDownPercent</t>
    <phoneticPr fontId="1" type="noConversion"/>
  </si>
  <si>
    <t>IslandTypeRange</t>
    <phoneticPr fontId="1" type="noConversion"/>
  </si>
  <si>
    <t>IslandInitTime</t>
    <phoneticPr fontId="1" type="noConversion"/>
  </si>
  <si>
    <t>IslandAddTime</t>
    <phoneticPr fontId="1" type="noConversion"/>
  </si>
  <si>
    <t>IslandTimeMin</t>
    <phoneticPr fontId="1" type="noConversion"/>
  </si>
  <si>
    <t>SpikeIslandTerm</t>
    <phoneticPr fontId="1" type="noConversion"/>
  </si>
  <si>
    <t>IslandStamina</t>
    <phoneticPr fontId="1" type="noConversion"/>
  </si>
  <si>
    <t>SpikeIslandBalanceCount</t>
    <phoneticPr fontId="1" type="noConversion"/>
  </si>
  <si>
    <t>ScoreFactorIsland</t>
    <phoneticPr fontId="1" type="noConversion"/>
  </si>
  <si>
    <t>GoldBarTerm</t>
  </si>
  <si>
    <t>GoldBarCount</t>
    <phoneticPr fontId="1" type="noConversion"/>
  </si>
  <si>
    <t>StaminaChicken</t>
    <phoneticPr fontId="1" type="noConversion"/>
  </si>
  <si>
    <t>ItemPattern</t>
    <phoneticPr fontId="1" type="noConversion"/>
  </si>
  <si>
    <t>apple,apple,meat,apple,apple,meat,apple,apple,meat,apple,apple,chicken</t>
    <phoneticPr fontId="1" type="noConversion"/>
  </si>
  <si>
    <t>coin,item,coin,shield,coin,item,coin,shield,goldbar</t>
    <phoneticPr fontId="1" type="noConversion"/>
  </si>
  <si>
    <t>ShieldTime</t>
    <phoneticPr fontId="1" type="noConversion"/>
  </si>
  <si>
    <t>StaminaTime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</si>
</sst>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topLeftCell="AA1" zoomScale="85" zoomScaleNormal="85" workbookViewId="0">
      <selection activeCell="AF2" sqref="AF2"/>
    </sheetView>
  </sheetViews>
  <sheetFormatPr defaultRowHeight="16.5" x14ac:dyDescent="0.3"/>
  <cols>
    <col min="1" max="1" width="10.125" bestFit="1" customWidth="1"/>
    <col min="2" max="2" width="10.375" bestFit="1" customWidth="1"/>
    <col min="3" max="3" width="10.125" bestFit="1" customWidth="1"/>
    <col min="4" max="4" width="7.75" bestFit="1" customWidth="1"/>
    <col min="7" max="7" width="6" bestFit="1" customWidth="1"/>
    <col min="8" max="8" width="4.625" bestFit="1" customWidth="1"/>
    <col min="9" max="9" width="7.75" bestFit="1" customWidth="1"/>
    <col min="10" max="10" width="9.25" bestFit="1" customWidth="1"/>
    <col min="12" max="12" width="13.875" bestFit="1" customWidth="1"/>
    <col min="13" max="13" width="11.125" bestFit="1" customWidth="1"/>
    <col min="14" max="15" width="15.875" bestFit="1" customWidth="1"/>
    <col min="16" max="16" width="16.625" bestFit="1" customWidth="1"/>
    <col min="17" max="17" width="14.625" bestFit="1" customWidth="1"/>
    <col min="18" max="18" width="16.125" bestFit="1" customWidth="1"/>
    <col min="19" max="19" width="8.375" bestFit="1" customWidth="1"/>
    <col min="20" max="20" width="9.125" bestFit="1" customWidth="1"/>
    <col min="21" max="21" width="14.25" bestFit="1" customWidth="1"/>
    <col min="22" max="22" width="16.125" bestFit="1" customWidth="1"/>
    <col min="23" max="23" width="16.5" bestFit="1" customWidth="1"/>
    <col min="24" max="25" width="16" bestFit="1" customWidth="1"/>
    <col min="26" max="26" width="22.625" bestFit="1" customWidth="1"/>
    <col min="27" max="27" width="16.25" bestFit="1" customWidth="1"/>
    <col min="28" max="28" width="15.5" bestFit="1" customWidth="1"/>
    <col min="29" max="29" width="20.25" bestFit="1" customWidth="1"/>
    <col min="30" max="30" width="68.625" bestFit="1" customWidth="1"/>
    <col min="31" max="31" width="15.5" bestFit="1" customWidth="1"/>
    <col min="32" max="32" width="20.25" bestFit="1" customWidth="1"/>
    <col min="33" max="33" width="12.875" customWidth="1"/>
  </cols>
  <sheetData>
    <row r="1" spans="1:33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13</v>
      </c>
      <c r="H1" s="3" t="s">
        <v>12</v>
      </c>
      <c r="I1" s="3" t="s">
        <v>14</v>
      </c>
      <c r="J1" s="3" t="s">
        <v>15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23</v>
      </c>
      <c r="P1" s="3" t="s">
        <v>21</v>
      </c>
      <c r="Q1" s="3" t="s">
        <v>22</v>
      </c>
      <c r="R1" s="3" t="s">
        <v>28</v>
      </c>
      <c r="S1" s="3" t="s">
        <v>26</v>
      </c>
      <c r="T1" s="3" t="s">
        <v>27</v>
      </c>
      <c r="U1" s="3" t="s">
        <v>32</v>
      </c>
      <c r="V1" s="3" t="s">
        <v>33</v>
      </c>
      <c r="W1" s="3" t="s">
        <v>29</v>
      </c>
      <c r="X1" s="3" t="s">
        <v>30</v>
      </c>
      <c r="Y1" s="3" t="s">
        <v>31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65</v>
      </c>
      <c r="AE1" s="3" t="s">
        <v>68</v>
      </c>
      <c r="AF1" s="3" t="s">
        <v>69</v>
      </c>
      <c r="AG1" s="3" t="s">
        <v>63</v>
      </c>
    </row>
    <row r="2" spans="1:33" x14ac:dyDescent="0.3">
      <c r="A2" s="1">
        <v>8.9999999999999993E-3</v>
      </c>
      <c r="B2" s="1">
        <v>1.4999999999999999E-2</v>
      </c>
      <c r="C2" s="1">
        <v>1.8</v>
      </c>
      <c r="D2" s="1">
        <v>10</v>
      </c>
      <c r="E2" s="2">
        <v>5</v>
      </c>
      <c r="F2" s="1">
        <v>10000</v>
      </c>
      <c r="G2" s="1">
        <v>35</v>
      </c>
      <c r="H2" s="1">
        <v>35</v>
      </c>
      <c r="I2" s="1">
        <v>20</v>
      </c>
      <c r="J2" s="1">
        <v>10</v>
      </c>
      <c r="K2" s="1">
        <v>2</v>
      </c>
      <c r="L2" s="1">
        <v>1</v>
      </c>
      <c r="M2" s="1">
        <v>5</v>
      </c>
      <c r="N2" s="1">
        <v>10</v>
      </c>
      <c r="O2" s="1">
        <v>1</v>
      </c>
      <c r="P2" s="1">
        <v>0.01</v>
      </c>
      <c r="Q2" s="1">
        <v>0.4</v>
      </c>
      <c r="R2" s="1">
        <v>5</v>
      </c>
      <c r="S2" s="1">
        <v>0</v>
      </c>
      <c r="T2" s="1">
        <v>5</v>
      </c>
      <c r="U2">
        <v>5</v>
      </c>
      <c r="V2">
        <v>100</v>
      </c>
      <c r="W2" s="1">
        <v>50</v>
      </c>
      <c r="X2" s="1">
        <v>2</v>
      </c>
      <c r="Y2" s="1">
        <v>10</v>
      </c>
      <c r="Z2" s="1">
        <v>30</v>
      </c>
      <c r="AA2" s="1">
        <v>1</v>
      </c>
      <c r="AB2" s="1">
        <v>5</v>
      </c>
      <c r="AC2" s="1">
        <v>5</v>
      </c>
      <c r="AD2" t="s">
        <v>67</v>
      </c>
      <c r="AE2" s="1">
        <v>10</v>
      </c>
      <c r="AF2" s="1">
        <v>10</v>
      </c>
      <c r="AG2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5813-783A-4FD7-AA5B-1AB6BE7B58FE}">
  <dimension ref="A1:AI2"/>
  <sheetViews>
    <sheetView zoomScale="85" zoomScaleNormal="85" workbookViewId="0">
      <selection activeCell="L1" sqref="L1:L1048576"/>
    </sheetView>
  </sheetViews>
  <sheetFormatPr defaultRowHeight="16.5" x14ac:dyDescent="0.3"/>
  <cols>
    <col min="1" max="1" width="13.625" bestFit="1" customWidth="1"/>
    <col min="2" max="2" width="12.125" bestFit="1" customWidth="1"/>
    <col min="3" max="3" width="12.375" bestFit="1" customWidth="1"/>
    <col min="4" max="4" width="9.25" bestFit="1" customWidth="1"/>
    <col min="5" max="5" width="10" bestFit="1" customWidth="1"/>
    <col min="6" max="6" width="14.125" bestFit="1" customWidth="1"/>
    <col min="7" max="7" width="10.875" bestFit="1" customWidth="1"/>
    <col min="8" max="8" width="18" bestFit="1" customWidth="1"/>
    <col min="9" max="9" width="12.875" bestFit="1" customWidth="1"/>
    <col min="10" max="10" width="9.75" bestFit="1" customWidth="1"/>
    <col min="11" max="11" width="12.875" bestFit="1" customWidth="1"/>
    <col min="12" max="12" width="12.875" customWidth="1"/>
    <col min="13" max="16" width="13.75" bestFit="1" customWidth="1"/>
    <col min="17" max="17" width="15.875" bestFit="1" customWidth="1"/>
    <col min="18" max="18" width="68.625" bestFit="1" customWidth="1"/>
    <col min="19" max="19" width="13.75" bestFit="1" customWidth="1"/>
    <col min="20" max="20" width="18.75" bestFit="1" customWidth="1"/>
    <col min="21" max="21" width="18.75" customWidth="1"/>
    <col min="22" max="22" width="16.125" bestFit="1" customWidth="1"/>
    <col min="23" max="23" width="8.375" bestFit="1" customWidth="1"/>
    <col min="24" max="24" width="9.125" bestFit="1" customWidth="1"/>
    <col min="25" max="25" width="13.75" bestFit="1" customWidth="1"/>
    <col min="26" max="26" width="14.625" bestFit="1" customWidth="1"/>
    <col min="27" max="27" width="14.375" bestFit="1" customWidth="1"/>
    <col min="28" max="28" width="16" bestFit="1" customWidth="1"/>
    <col min="29" max="29" width="13.75" bestFit="1" customWidth="1"/>
    <col min="30" max="30" width="24.375" bestFit="1" customWidth="1"/>
    <col min="31" max="31" width="14.25" bestFit="1" customWidth="1"/>
    <col min="32" max="32" width="16.125" bestFit="1" customWidth="1"/>
    <col min="33" max="33" width="16.875" bestFit="1" customWidth="1"/>
    <col min="34" max="34" width="16" bestFit="1" customWidth="1"/>
    <col min="35" max="35" width="22.625" bestFit="1" customWidth="1"/>
  </cols>
  <sheetData>
    <row r="1" spans="1:35" x14ac:dyDescent="0.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48</v>
      </c>
      <c r="I1" s="3" t="s">
        <v>47</v>
      </c>
      <c r="J1" s="3" t="s">
        <v>46</v>
      </c>
      <c r="K1" s="3" t="s">
        <v>62</v>
      </c>
      <c r="L1" s="3" t="s">
        <v>63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64</v>
      </c>
      <c r="R1" s="3" t="s">
        <v>65</v>
      </c>
      <c r="S1" s="3" t="s">
        <v>45</v>
      </c>
      <c r="T1" s="3" t="s">
        <v>53</v>
      </c>
      <c r="U1" s="3" t="s">
        <v>54</v>
      </c>
      <c r="V1" s="3" t="s">
        <v>28</v>
      </c>
      <c r="W1" s="3" t="s">
        <v>26</v>
      </c>
      <c r="X1" s="3" t="s">
        <v>27</v>
      </c>
      <c r="Y1" s="3" t="s">
        <v>55</v>
      </c>
      <c r="Z1" s="3" t="s">
        <v>56</v>
      </c>
      <c r="AA1" s="3" t="s">
        <v>57</v>
      </c>
      <c r="AB1" s="3" t="s">
        <v>58</v>
      </c>
      <c r="AC1" s="3" t="s">
        <v>59</v>
      </c>
      <c r="AD1" s="3" t="s">
        <v>60</v>
      </c>
      <c r="AE1" s="3" t="s">
        <v>32</v>
      </c>
      <c r="AF1" s="3" t="s">
        <v>33</v>
      </c>
      <c r="AG1" s="3" t="s">
        <v>61</v>
      </c>
      <c r="AH1" s="3" t="s">
        <v>31</v>
      </c>
      <c r="AI1" s="3" t="s">
        <v>34</v>
      </c>
    </row>
    <row r="2" spans="1:35" x14ac:dyDescent="0.3">
      <c r="A2">
        <v>0.8</v>
      </c>
      <c r="B2">
        <v>0.8</v>
      </c>
      <c r="C2">
        <v>2</v>
      </c>
      <c r="D2">
        <v>0.05</v>
      </c>
      <c r="E2">
        <v>0.2</v>
      </c>
      <c r="F2">
        <v>0</v>
      </c>
      <c r="G2">
        <v>0.3</v>
      </c>
      <c r="H2">
        <v>5.0000000000000001E-3</v>
      </c>
      <c r="I2">
        <v>2</v>
      </c>
      <c r="J2">
        <v>3</v>
      </c>
      <c r="K2">
        <v>9</v>
      </c>
      <c r="L2">
        <v>5</v>
      </c>
      <c r="M2">
        <v>2</v>
      </c>
      <c r="N2">
        <v>100</v>
      </c>
      <c r="O2">
        <v>5</v>
      </c>
      <c r="P2">
        <v>10</v>
      </c>
      <c r="Q2">
        <v>20</v>
      </c>
      <c r="R2" t="s">
        <v>66</v>
      </c>
      <c r="S2">
        <v>10</v>
      </c>
      <c r="T2">
        <v>45</v>
      </c>
      <c r="U2">
        <v>2</v>
      </c>
      <c r="V2" s="1">
        <v>10</v>
      </c>
      <c r="W2" s="1">
        <v>0</v>
      </c>
      <c r="X2" s="1">
        <v>5</v>
      </c>
      <c r="Y2">
        <v>1.5</v>
      </c>
      <c r="Z2">
        <v>0.02</v>
      </c>
      <c r="AA2">
        <v>0.5</v>
      </c>
      <c r="AB2">
        <v>5</v>
      </c>
      <c r="AC2">
        <v>2</v>
      </c>
      <c r="AD2">
        <v>5</v>
      </c>
      <c r="AE2">
        <v>5</v>
      </c>
      <c r="AF2">
        <v>100</v>
      </c>
      <c r="AG2" s="1">
        <v>50</v>
      </c>
      <c r="AH2" s="1">
        <v>7</v>
      </c>
      <c r="AI2" s="1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E7AF-B150-4BAF-BF1A-49107472E8A1}">
  <dimension ref="A1:L101"/>
  <sheetViews>
    <sheetView workbookViewId="0">
      <selection activeCell="G11" sqref="G11"/>
    </sheetView>
  </sheetViews>
  <sheetFormatPr defaultRowHeight="16.5" x14ac:dyDescent="0.3"/>
  <cols>
    <col min="1" max="1" width="6.125" bestFit="1" customWidth="1"/>
    <col min="2" max="2" width="10.375" bestFit="1" customWidth="1"/>
    <col min="3" max="3" width="10.625" bestFit="1" customWidth="1"/>
    <col min="4" max="4" width="9.75" bestFit="1" customWidth="1"/>
    <col min="5" max="5" width="8.875" bestFit="1" customWidth="1"/>
    <col min="6" max="6" width="10.125" bestFit="1" customWidth="1"/>
    <col min="9" max="9" width="16.25" bestFit="1" customWidth="1"/>
    <col min="12" max="12" width="10.25" bestFit="1" customWidth="1"/>
  </cols>
  <sheetData>
    <row r="1" spans="1:12" x14ac:dyDescent="0.3">
      <c r="A1" s="1" t="s">
        <v>5</v>
      </c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I1" t="s">
        <v>24</v>
      </c>
      <c r="L1" t="s">
        <v>25</v>
      </c>
    </row>
    <row r="2" spans="1:12" x14ac:dyDescent="0.3">
      <c r="A2" s="1">
        <v>1</v>
      </c>
      <c r="B2" s="1">
        <f>A2/Single!$F$2+Single!$A$2</f>
        <v>9.0999999999999987E-3</v>
      </c>
      <c r="C2" s="1">
        <f>A2/Single!$F$2+Single!$B$2</f>
        <v>1.5099999999999999E-2</v>
      </c>
      <c r="D2" s="2">
        <f>ROUNDDOWN(Single!$L$2+A2/Single!$E$2 - ROUNDDOWN(A2/Single!$D$2,0),0)</f>
        <v>1</v>
      </c>
      <c r="E2" s="2">
        <f>ROUNDDOWN(Single!$K$2+A2/Single!$E$2+MOD(A2,Single!$E$2) - ROUNDDOWN(A2/Single!$D$2,0),0)</f>
        <v>3</v>
      </c>
      <c r="F2" s="2">
        <f>D2*E2</f>
        <v>3</v>
      </c>
      <c r="I2">
        <f>A2*Single!$N$2</f>
        <v>10</v>
      </c>
      <c r="J2">
        <v>1</v>
      </c>
      <c r="L2">
        <f>Single!$S$2 + Single!$T$2 * ROUNDDOWN((SingleTest!A2-1) / Single!$R$2,0)</f>
        <v>0</v>
      </c>
    </row>
    <row r="3" spans="1:12" x14ac:dyDescent="0.3">
      <c r="A3" s="1">
        <v>2</v>
      </c>
      <c r="B3" s="1">
        <f>A3/Single!$F$2+Single!$A$2</f>
        <v>9.1999999999999998E-3</v>
      </c>
      <c r="C3" s="1">
        <f>A3/Single!$F$2+Single!$B$2</f>
        <v>1.52E-2</v>
      </c>
      <c r="D3" s="2">
        <f>ROUNDDOWN(Single!$L$2+A3/Single!$E$2 - ROUNDDOWN(A3/Single!$D$2,0),0)</f>
        <v>1</v>
      </c>
      <c r="E3" s="2">
        <f>ROUNDDOWN(Single!$K$2+A3/Single!$E$2+MOD(A3,Single!$E$2) - ROUNDDOWN(A3/Single!$D$2,0),0)</f>
        <v>4</v>
      </c>
      <c r="F3" s="2">
        <f t="shared" ref="F3:F66" si="0">D3*E3</f>
        <v>4</v>
      </c>
      <c r="I3">
        <f>A3*Single!$N$2</f>
        <v>20</v>
      </c>
      <c r="J3">
        <v>2</v>
      </c>
      <c r="L3">
        <f>Single!$S$2 + Single!$T$2 * ROUNDDOWN((SingleTest!A3-1) / Single!$R$2,0)</f>
        <v>0</v>
      </c>
    </row>
    <row r="4" spans="1:12" x14ac:dyDescent="0.3">
      <c r="A4" s="1">
        <v>3</v>
      </c>
      <c r="B4" s="1">
        <f>A4/Single!$F$2+Single!$A$2</f>
        <v>9.2999999999999992E-3</v>
      </c>
      <c r="C4" s="1">
        <f>A4/Single!$F$2+Single!$B$2</f>
        <v>1.5299999999999999E-2</v>
      </c>
      <c r="D4" s="2">
        <f>ROUNDDOWN(Single!$L$2+A4/Single!$E$2 - ROUNDDOWN(A4/Single!$D$2,0),0)</f>
        <v>1</v>
      </c>
      <c r="E4" s="2">
        <f>ROUNDDOWN(Single!$K$2+A4/Single!$E$2+MOD(A4,Single!$E$2) - ROUNDDOWN(A4/Single!$D$2,0),0)</f>
        <v>5</v>
      </c>
      <c r="F4" s="2">
        <f t="shared" si="0"/>
        <v>5</v>
      </c>
      <c r="I4">
        <f>A4*Single!$N$2</f>
        <v>30</v>
      </c>
      <c r="J4">
        <v>3</v>
      </c>
      <c r="L4">
        <f>Single!$S$2 + Single!$T$2 * ROUNDDOWN((SingleTest!A4-1) / Single!$R$2,0)</f>
        <v>0</v>
      </c>
    </row>
    <row r="5" spans="1:12" x14ac:dyDescent="0.3">
      <c r="A5" s="1">
        <v>4</v>
      </c>
      <c r="B5" s="1">
        <f>A5/Single!$F$2+Single!$A$2</f>
        <v>9.3999999999999986E-3</v>
      </c>
      <c r="C5" s="1">
        <f>A5/Single!$F$2+Single!$B$2</f>
        <v>1.5399999999999999E-2</v>
      </c>
      <c r="D5" s="2">
        <f>ROUNDDOWN(Single!$L$2+A5/Single!$E$2 - ROUNDDOWN(A5/Single!$D$2,0),0)</f>
        <v>1</v>
      </c>
      <c r="E5" s="2">
        <f>ROUNDDOWN(Single!$K$2+A5/Single!$E$2+MOD(A5,Single!$E$2) - ROUNDDOWN(A5/Single!$D$2,0),0)</f>
        <v>6</v>
      </c>
      <c r="F5" s="2">
        <f t="shared" si="0"/>
        <v>6</v>
      </c>
      <c r="I5">
        <f>A5*Single!$N$2</f>
        <v>40</v>
      </c>
      <c r="J5">
        <v>4</v>
      </c>
      <c r="L5">
        <f>Single!$S$2 + Single!$T$2 * ROUNDDOWN((SingleTest!A5-1) / Single!$R$2,0)</f>
        <v>0</v>
      </c>
    </row>
    <row r="6" spans="1:12" x14ac:dyDescent="0.3">
      <c r="A6" s="1">
        <v>5</v>
      </c>
      <c r="B6" s="1">
        <f>A6/Single!$F$2+Single!$A$2</f>
        <v>9.4999999999999998E-3</v>
      </c>
      <c r="C6" s="1">
        <f>A6/Single!$F$2+Single!$B$2</f>
        <v>1.55E-2</v>
      </c>
      <c r="D6" s="2">
        <f>ROUNDDOWN(Single!$L$2+A6/Single!$E$2 - ROUNDDOWN(A6/Single!$D$2,0),0)</f>
        <v>2</v>
      </c>
      <c r="E6" s="2">
        <f>ROUNDDOWN(Single!$K$2+A6/Single!$E$2+MOD(A6,Single!$E$2) - ROUNDDOWN(A6/Single!$D$2,0),0)</f>
        <v>3</v>
      </c>
      <c r="F6" s="2">
        <f t="shared" si="0"/>
        <v>6</v>
      </c>
      <c r="I6">
        <f>A6*Single!$N$2</f>
        <v>50</v>
      </c>
      <c r="L6">
        <f>Single!$S$2 + Single!$T$2 * ROUNDDOWN((SingleTest!A6-1) / Single!$R$2,0)</f>
        <v>0</v>
      </c>
    </row>
    <row r="7" spans="1:12" x14ac:dyDescent="0.3">
      <c r="A7" s="1">
        <v>6</v>
      </c>
      <c r="B7" s="1">
        <f>A7/Single!$F$2+Single!$A$2</f>
        <v>9.5999999999999992E-3</v>
      </c>
      <c r="C7" s="1">
        <f>A7/Single!$F$2+Single!$B$2</f>
        <v>1.5599999999999999E-2</v>
      </c>
      <c r="D7" s="2">
        <f>ROUNDDOWN(Single!$L$2+A7/Single!$E$2 - ROUNDDOWN(A7/Single!$D$2,0),0)</f>
        <v>2</v>
      </c>
      <c r="E7" s="2">
        <f>ROUNDDOWN(Single!$K$2+A7/Single!$E$2+MOD(A7,Single!$E$2) - ROUNDDOWN(A7/Single!$D$2,0),0)</f>
        <v>4</v>
      </c>
      <c r="F7" s="2">
        <f t="shared" si="0"/>
        <v>8</v>
      </c>
      <c r="I7">
        <f>A7*Single!$N$2</f>
        <v>60</v>
      </c>
      <c r="L7">
        <f>Single!$S$2 + Single!$T$2 * ROUNDDOWN((SingleTest!A7-1) / Single!$R$2,0)</f>
        <v>5</v>
      </c>
    </row>
    <row r="8" spans="1:12" x14ac:dyDescent="0.3">
      <c r="A8" s="1">
        <v>7</v>
      </c>
      <c r="B8" s="1">
        <f>A8/Single!$F$2+Single!$A$2</f>
        <v>9.6999999999999986E-3</v>
      </c>
      <c r="C8" s="1">
        <f>A8/Single!$F$2+Single!$B$2</f>
        <v>1.5699999999999999E-2</v>
      </c>
      <c r="D8" s="2">
        <f>ROUNDDOWN(Single!$L$2+A8/Single!$E$2 - ROUNDDOWN(A8/Single!$D$2,0),0)</f>
        <v>2</v>
      </c>
      <c r="E8" s="2">
        <f>ROUNDDOWN(Single!$K$2+A8/Single!$E$2+MOD(A8,Single!$E$2) - ROUNDDOWN(A8/Single!$D$2,0),0)</f>
        <v>5</v>
      </c>
      <c r="F8" s="2">
        <f t="shared" si="0"/>
        <v>10</v>
      </c>
      <c r="I8">
        <f>A8*Single!$N$2</f>
        <v>70</v>
      </c>
      <c r="L8">
        <f>Single!$S$2 + Single!$T$2 * ROUNDDOWN((SingleTest!A8-1) / Single!$R$2,0)</f>
        <v>5</v>
      </c>
    </row>
    <row r="9" spans="1:12" x14ac:dyDescent="0.3">
      <c r="A9" s="1">
        <v>8</v>
      </c>
      <c r="B9" s="1">
        <f>A9/Single!$F$2+Single!$A$2</f>
        <v>9.7999999999999997E-3</v>
      </c>
      <c r="C9" s="1">
        <f>A9/Single!$F$2+Single!$B$2</f>
        <v>1.5799999999999998E-2</v>
      </c>
      <c r="D9" s="2">
        <f>ROUNDDOWN(Single!$L$2+A9/Single!$E$2 - ROUNDDOWN(A9/Single!$D$2,0),0)</f>
        <v>2</v>
      </c>
      <c r="E9" s="2">
        <f>ROUNDDOWN(Single!$K$2+A9/Single!$E$2+MOD(A9,Single!$E$2) - ROUNDDOWN(A9/Single!$D$2,0),0)</f>
        <v>6</v>
      </c>
      <c r="F9" s="2">
        <f t="shared" si="0"/>
        <v>12</v>
      </c>
      <c r="I9">
        <f>A9*Single!$N$2</f>
        <v>80</v>
      </c>
      <c r="L9">
        <f>Single!$S$2 + Single!$T$2 * ROUNDDOWN((SingleTest!A9-1) / Single!$R$2,0)</f>
        <v>5</v>
      </c>
    </row>
    <row r="10" spans="1:12" x14ac:dyDescent="0.3">
      <c r="A10" s="1">
        <v>9</v>
      </c>
      <c r="B10" s="1">
        <f>A10/Single!$F$2+Single!$A$2</f>
        <v>9.8999999999999991E-3</v>
      </c>
      <c r="C10" s="1">
        <f>A10/Single!$F$2+Single!$B$2</f>
        <v>1.5900000000000001E-2</v>
      </c>
      <c r="D10" s="2">
        <f>ROUNDDOWN(Single!$L$2+A10/Single!$E$2 - ROUNDDOWN(A10/Single!$D$2,0),0)</f>
        <v>2</v>
      </c>
      <c r="E10" s="2">
        <f>ROUNDDOWN(Single!$K$2+A10/Single!$E$2+MOD(A10,Single!$E$2) - ROUNDDOWN(A10/Single!$D$2,0),0)</f>
        <v>7</v>
      </c>
      <c r="F10" s="2">
        <f t="shared" si="0"/>
        <v>14</v>
      </c>
      <c r="I10">
        <f>A10*Single!$N$2</f>
        <v>90</v>
      </c>
      <c r="L10">
        <f>Single!$S$2 + Single!$T$2 * ROUNDDOWN((SingleTest!A10-1) / Single!$R$2,0)</f>
        <v>5</v>
      </c>
    </row>
    <row r="11" spans="1:12" x14ac:dyDescent="0.3">
      <c r="A11" s="1">
        <v>10</v>
      </c>
      <c r="B11" s="1">
        <f>A11/Single!$F$2+Single!$A$2</f>
        <v>9.9999999999999985E-3</v>
      </c>
      <c r="C11" s="1">
        <f>A11/Single!$F$2+Single!$B$2</f>
        <v>1.6E-2</v>
      </c>
      <c r="D11" s="2">
        <f>ROUNDDOWN(Single!$L$2+A11/Single!$E$2 - ROUNDDOWN(A11/Single!$D$2,0),0)</f>
        <v>2</v>
      </c>
      <c r="E11" s="2">
        <f>ROUNDDOWN(Single!$K$2+A11/Single!$E$2+MOD(A11,Single!$E$2) - ROUNDDOWN(A11/Single!$D$2,0),0)</f>
        <v>3</v>
      </c>
      <c r="F11" s="2">
        <f t="shared" si="0"/>
        <v>6</v>
      </c>
      <c r="I11">
        <f>A11*Single!$N$2</f>
        <v>100</v>
      </c>
      <c r="L11">
        <f>Single!$S$2 + Single!$T$2 * ROUNDDOWN((SingleTest!A11-1) / Single!$R$2,0)</f>
        <v>5</v>
      </c>
    </row>
    <row r="12" spans="1:12" x14ac:dyDescent="0.3">
      <c r="A12" s="1">
        <v>11</v>
      </c>
      <c r="B12" s="1">
        <f>A12/Single!$F$2+Single!$A$2</f>
        <v>1.01E-2</v>
      </c>
      <c r="C12" s="1">
        <f>A12/Single!$F$2+Single!$B$2</f>
        <v>1.61E-2</v>
      </c>
      <c r="D12" s="2">
        <f>ROUNDDOWN(Single!$L$2+A12/Single!$E$2 - ROUNDDOWN(A12/Single!$D$2,0),0)</f>
        <v>2</v>
      </c>
      <c r="E12" s="2">
        <f>ROUNDDOWN(Single!$K$2+A12/Single!$E$2+MOD(A12,Single!$E$2) - ROUNDDOWN(A12/Single!$D$2,0),0)</f>
        <v>4</v>
      </c>
      <c r="F12" s="2">
        <f t="shared" si="0"/>
        <v>8</v>
      </c>
      <c r="I12">
        <f>A12*Single!$N$2</f>
        <v>110</v>
      </c>
      <c r="L12">
        <f>Single!$S$2 + Single!$T$2 * ROUNDDOWN((SingleTest!A12-1) / Single!$R$2,0)</f>
        <v>10</v>
      </c>
    </row>
    <row r="13" spans="1:12" x14ac:dyDescent="0.3">
      <c r="A13" s="1">
        <v>12</v>
      </c>
      <c r="B13" s="1">
        <f>A13/Single!$F$2+Single!$A$2</f>
        <v>1.0199999999999999E-2</v>
      </c>
      <c r="C13" s="1">
        <f>A13/Single!$F$2+Single!$B$2</f>
        <v>1.6199999999999999E-2</v>
      </c>
      <c r="D13" s="2">
        <f>ROUNDDOWN(Single!$L$2+A13/Single!$E$2 - ROUNDDOWN(A13/Single!$D$2,0),0)</f>
        <v>2</v>
      </c>
      <c r="E13" s="2">
        <f>ROUNDDOWN(Single!$K$2+A13/Single!$E$2+MOD(A13,Single!$E$2) - ROUNDDOWN(A13/Single!$D$2,0),0)</f>
        <v>5</v>
      </c>
      <c r="F13" s="2">
        <f t="shared" si="0"/>
        <v>10</v>
      </c>
      <c r="I13">
        <f>A13*Single!$N$2</f>
        <v>120</v>
      </c>
      <c r="L13">
        <f>Single!$S$2 + Single!$T$2 * ROUNDDOWN((SingleTest!A13-1) / Single!$R$2,0)</f>
        <v>10</v>
      </c>
    </row>
    <row r="14" spans="1:12" x14ac:dyDescent="0.3">
      <c r="A14" s="1">
        <v>13</v>
      </c>
      <c r="B14" s="1">
        <f>A14/Single!$F$2+Single!$A$2</f>
        <v>1.03E-2</v>
      </c>
      <c r="C14" s="1">
        <f>A14/Single!$F$2+Single!$B$2</f>
        <v>1.6299999999999999E-2</v>
      </c>
      <c r="D14" s="2">
        <f>ROUNDDOWN(Single!$L$2+A14/Single!$E$2 - ROUNDDOWN(A14/Single!$D$2,0),0)</f>
        <v>2</v>
      </c>
      <c r="E14" s="2">
        <f>ROUNDDOWN(Single!$K$2+A14/Single!$E$2+MOD(A14,Single!$E$2) - ROUNDDOWN(A14/Single!$D$2,0),0)</f>
        <v>6</v>
      </c>
      <c r="F14" s="2">
        <f t="shared" si="0"/>
        <v>12</v>
      </c>
      <c r="I14">
        <f>A14*Single!$N$2</f>
        <v>130</v>
      </c>
      <c r="L14">
        <f>Single!$S$2 + Single!$T$2 * ROUNDDOWN((SingleTest!A14-1) / Single!$R$2,0)</f>
        <v>10</v>
      </c>
    </row>
    <row r="15" spans="1:12" x14ac:dyDescent="0.3">
      <c r="A15" s="1">
        <v>14</v>
      </c>
      <c r="B15" s="1">
        <f>A15/Single!$F$2+Single!$A$2</f>
        <v>1.04E-2</v>
      </c>
      <c r="C15" s="1">
        <f>A15/Single!$F$2+Single!$B$2</f>
        <v>1.6399999999999998E-2</v>
      </c>
      <c r="D15" s="2">
        <f>ROUNDDOWN(Single!$L$2+A15/Single!$E$2 - ROUNDDOWN(A15/Single!$D$2,0),0)</f>
        <v>2</v>
      </c>
      <c r="E15" s="2">
        <f>ROUNDDOWN(Single!$K$2+A15/Single!$E$2+MOD(A15,Single!$E$2) - ROUNDDOWN(A15/Single!$D$2,0),0)</f>
        <v>7</v>
      </c>
      <c r="F15" s="2">
        <f t="shared" si="0"/>
        <v>14</v>
      </c>
      <c r="I15">
        <f>A15*Single!$N$2</f>
        <v>140</v>
      </c>
      <c r="L15">
        <f>Single!$S$2 + Single!$T$2 * ROUNDDOWN((SingleTest!A15-1) / Single!$R$2,0)</f>
        <v>10</v>
      </c>
    </row>
    <row r="16" spans="1:12" x14ac:dyDescent="0.3">
      <c r="A16" s="1">
        <v>15</v>
      </c>
      <c r="B16" s="1">
        <f>A16/Single!$F$2+Single!$A$2</f>
        <v>1.0499999999999999E-2</v>
      </c>
      <c r="C16" s="1">
        <f>A16/Single!$F$2+Single!$B$2</f>
        <v>1.6500000000000001E-2</v>
      </c>
      <c r="D16" s="2">
        <f>ROUNDDOWN(Single!$L$2+A16/Single!$E$2 - ROUNDDOWN(A16/Single!$D$2,0),0)</f>
        <v>3</v>
      </c>
      <c r="E16" s="2">
        <f>ROUNDDOWN(Single!$K$2+A16/Single!$E$2+MOD(A16,Single!$E$2) - ROUNDDOWN(A16/Single!$D$2,0),0)</f>
        <v>4</v>
      </c>
      <c r="F16" s="2">
        <f t="shared" si="0"/>
        <v>12</v>
      </c>
      <c r="I16">
        <f>A16*Single!$N$2</f>
        <v>150</v>
      </c>
      <c r="L16">
        <f>Single!$S$2 + Single!$T$2 * ROUNDDOWN((SingleTest!A16-1) / Single!$R$2,0)</f>
        <v>10</v>
      </c>
    </row>
    <row r="17" spans="1:12" x14ac:dyDescent="0.3">
      <c r="A17" s="1">
        <v>16</v>
      </c>
      <c r="B17" s="1">
        <f>A17/Single!$F$2+Single!$A$2</f>
        <v>1.06E-2</v>
      </c>
      <c r="C17" s="1">
        <f>A17/Single!$F$2+Single!$B$2</f>
        <v>1.66E-2</v>
      </c>
      <c r="D17" s="2">
        <f>ROUNDDOWN(Single!$L$2+A17/Single!$E$2 - ROUNDDOWN(A17/Single!$D$2,0),0)</f>
        <v>3</v>
      </c>
      <c r="E17" s="2">
        <f>ROUNDDOWN(Single!$K$2+A17/Single!$E$2+MOD(A17,Single!$E$2) - ROUNDDOWN(A17/Single!$D$2,0),0)</f>
        <v>5</v>
      </c>
      <c r="F17" s="2">
        <f t="shared" si="0"/>
        <v>15</v>
      </c>
      <c r="I17">
        <f>A17*Single!$N$2</f>
        <v>160</v>
      </c>
      <c r="L17">
        <f>Single!$S$2 + Single!$T$2 * ROUNDDOWN((SingleTest!A17-1) / Single!$R$2,0)</f>
        <v>15</v>
      </c>
    </row>
    <row r="18" spans="1:12" x14ac:dyDescent="0.3">
      <c r="A18" s="1">
        <v>17</v>
      </c>
      <c r="B18" s="1">
        <f>A18/Single!$F$2+Single!$A$2</f>
        <v>1.0699999999999999E-2</v>
      </c>
      <c r="C18" s="1">
        <f>A18/Single!$F$2+Single!$B$2</f>
        <v>1.67E-2</v>
      </c>
      <c r="D18" s="2">
        <f>ROUNDDOWN(Single!$L$2+A18/Single!$E$2 - ROUNDDOWN(A18/Single!$D$2,0),0)</f>
        <v>3</v>
      </c>
      <c r="E18" s="2">
        <f>ROUNDDOWN(Single!$K$2+A18/Single!$E$2+MOD(A18,Single!$E$2) - ROUNDDOWN(A18/Single!$D$2,0),0)</f>
        <v>6</v>
      </c>
      <c r="F18" s="2">
        <f t="shared" si="0"/>
        <v>18</v>
      </c>
      <c r="I18">
        <f>A18*Single!$N$2</f>
        <v>170</v>
      </c>
      <c r="L18">
        <f>Single!$S$2 + Single!$T$2 * ROUNDDOWN((SingleTest!A18-1) / Single!$R$2,0)</f>
        <v>15</v>
      </c>
    </row>
    <row r="19" spans="1:12" x14ac:dyDescent="0.3">
      <c r="A19" s="1">
        <v>18</v>
      </c>
      <c r="B19" s="1">
        <f>A19/Single!$F$2+Single!$A$2</f>
        <v>1.0799999999999999E-2</v>
      </c>
      <c r="C19" s="1">
        <f>A19/Single!$F$2+Single!$B$2</f>
        <v>1.6799999999999999E-2</v>
      </c>
      <c r="D19" s="2">
        <f>ROUNDDOWN(Single!$L$2+A19/Single!$E$2 - ROUNDDOWN(A19/Single!$D$2,0),0)</f>
        <v>3</v>
      </c>
      <c r="E19" s="2">
        <f>ROUNDDOWN(Single!$K$2+A19/Single!$E$2+MOD(A19,Single!$E$2) - ROUNDDOWN(A19/Single!$D$2,0),0)</f>
        <v>7</v>
      </c>
      <c r="F19" s="2">
        <f t="shared" si="0"/>
        <v>21</v>
      </c>
      <c r="I19">
        <f>A19*Single!$N$2</f>
        <v>180</v>
      </c>
      <c r="L19">
        <f>Single!$S$2 + Single!$T$2 * ROUNDDOWN((SingleTest!A19-1) / Single!$R$2,0)</f>
        <v>15</v>
      </c>
    </row>
    <row r="20" spans="1:12" x14ac:dyDescent="0.3">
      <c r="A20" s="1">
        <v>19</v>
      </c>
      <c r="B20" s="1">
        <f>A20/Single!$F$2+Single!$A$2</f>
        <v>1.09E-2</v>
      </c>
      <c r="C20" s="1">
        <f>A20/Single!$F$2+Single!$B$2</f>
        <v>1.6899999999999998E-2</v>
      </c>
      <c r="D20" s="2">
        <f>ROUNDDOWN(Single!$L$2+A20/Single!$E$2 - ROUNDDOWN(A20/Single!$D$2,0),0)</f>
        <v>3</v>
      </c>
      <c r="E20" s="2">
        <f>ROUNDDOWN(Single!$K$2+A20/Single!$E$2+MOD(A20,Single!$E$2) - ROUNDDOWN(A20/Single!$D$2,0),0)</f>
        <v>8</v>
      </c>
      <c r="F20" s="2">
        <f t="shared" si="0"/>
        <v>24</v>
      </c>
      <c r="I20">
        <f>A20*Single!$N$2</f>
        <v>190</v>
      </c>
      <c r="L20">
        <f>Single!$S$2 + Single!$T$2 * ROUNDDOWN((SingleTest!A20-1) / Single!$R$2,0)</f>
        <v>15</v>
      </c>
    </row>
    <row r="21" spans="1:12" x14ac:dyDescent="0.3">
      <c r="A21" s="1">
        <v>20</v>
      </c>
      <c r="B21" s="1">
        <f>A21/Single!$F$2+Single!$A$2</f>
        <v>1.0999999999999999E-2</v>
      </c>
      <c r="C21" s="1">
        <f>A21/Single!$F$2+Single!$B$2</f>
        <v>1.7000000000000001E-2</v>
      </c>
      <c r="D21" s="2">
        <f>ROUNDDOWN(Single!$L$2+A21/Single!$E$2 - ROUNDDOWN(A21/Single!$D$2,0),0)</f>
        <v>3</v>
      </c>
      <c r="E21" s="2">
        <f>ROUNDDOWN(Single!$K$2+A21/Single!$E$2+MOD(A21,Single!$E$2) - ROUNDDOWN(A21/Single!$D$2,0),0)</f>
        <v>4</v>
      </c>
      <c r="F21" s="2">
        <f t="shared" si="0"/>
        <v>12</v>
      </c>
      <c r="I21">
        <f>A21*Single!$N$2</f>
        <v>200</v>
      </c>
      <c r="L21">
        <f>Single!$S$2 + Single!$T$2 * ROUNDDOWN((SingleTest!A21-1) / Single!$R$2,0)</f>
        <v>15</v>
      </c>
    </row>
    <row r="22" spans="1:12" x14ac:dyDescent="0.3">
      <c r="A22" s="1">
        <v>21</v>
      </c>
      <c r="B22" s="1">
        <f>A22/Single!$F$2+Single!$A$2</f>
        <v>1.1099999999999999E-2</v>
      </c>
      <c r="C22" s="1">
        <f>A22/Single!$F$2+Single!$B$2</f>
        <v>1.7100000000000001E-2</v>
      </c>
      <c r="D22" s="2">
        <f>ROUNDDOWN(Single!$L$2+A22/Single!$E$2 - ROUNDDOWN(A22/Single!$D$2,0),0)</f>
        <v>3</v>
      </c>
      <c r="E22" s="2">
        <f>ROUNDDOWN(Single!$K$2+A22/Single!$E$2+MOD(A22,Single!$E$2) - ROUNDDOWN(A22/Single!$D$2,0),0)</f>
        <v>5</v>
      </c>
      <c r="F22" s="2">
        <f t="shared" si="0"/>
        <v>15</v>
      </c>
      <c r="I22">
        <f>A22*Single!$N$2</f>
        <v>210</v>
      </c>
      <c r="L22">
        <f>Single!$S$2 + Single!$T$2 * ROUNDDOWN((SingleTest!A22-1) / Single!$R$2,0)</f>
        <v>20</v>
      </c>
    </row>
    <row r="23" spans="1:12" x14ac:dyDescent="0.3">
      <c r="A23" s="1">
        <v>22</v>
      </c>
      <c r="B23" s="1">
        <f>A23/Single!$F$2+Single!$A$2</f>
        <v>1.12E-2</v>
      </c>
      <c r="C23" s="1">
        <f>A23/Single!$F$2+Single!$B$2</f>
        <v>1.72E-2</v>
      </c>
      <c r="D23" s="2">
        <f>ROUNDDOWN(Single!$L$2+A23/Single!$E$2 - ROUNDDOWN(A23/Single!$D$2,0),0)</f>
        <v>3</v>
      </c>
      <c r="E23" s="2">
        <f>ROUNDDOWN(Single!$K$2+A23/Single!$E$2+MOD(A23,Single!$E$2) - ROUNDDOWN(A23/Single!$D$2,0),0)</f>
        <v>6</v>
      </c>
      <c r="F23" s="2">
        <f t="shared" si="0"/>
        <v>18</v>
      </c>
      <c r="I23">
        <f>A23*Single!$N$2</f>
        <v>220</v>
      </c>
      <c r="L23">
        <f>Single!$S$2 + Single!$T$2 * ROUNDDOWN((SingleTest!A23-1) / Single!$R$2,0)</f>
        <v>20</v>
      </c>
    </row>
    <row r="24" spans="1:12" x14ac:dyDescent="0.3">
      <c r="A24" s="1">
        <v>23</v>
      </c>
      <c r="B24" s="1">
        <f>A24/Single!$F$2+Single!$A$2</f>
        <v>1.1299999999999999E-2</v>
      </c>
      <c r="C24" s="1">
        <f>A24/Single!$F$2+Single!$B$2</f>
        <v>1.7299999999999999E-2</v>
      </c>
      <c r="D24" s="2">
        <f>ROUNDDOWN(Single!$L$2+A24/Single!$E$2 - ROUNDDOWN(A24/Single!$D$2,0),0)</f>
        <v>3</v>
      </c>
      <c r="E24" s="2">
        <f>ROUNDDOWN(Single!$K$2+A24/Single!$E$2+MOD(A24,Single!$E$2) - ROUNDDOWN(A24/Single!$D$2,0),0)</f>
        <v>7</v>
      </c>
      <c r="F24" s="2">
        <f t="shared" si="0"/>
        <v>21</v>
      </c>
      <c r="I24">
        <f>A24*Single!$N$2</f>
        <v>230</v>
      </c>
      <c r="L24">
        <f>Single!$S$2 + Single!$T$2 * ROUNDDOWN((SingleTest!A24-1) / Single!$R$2,0)</f>
        <v>20</v>
      </c>
    </row>
    <row r="25" spans="1:12" x14ac:dyDescent="0.3">
      <c r="A25" s="1">
        <v>24</v>
      </c>
      <c r="B25" s="1">
        <f>A25/Single!$F$2+Single!$A$2</f>
        <v>1.1399999999999999E-2</v>
      </c>
      <c r="C25" s="1">
        <f>A25/Single!$F$2+Single!$B$2</f>
        <v>1.7399999999999999E-2</v>
      </c>
      <c r="D25" s="2">
        <f>ROUNDDOWN(Single!$L$2+A25/Single!$E$2 - ROUNDDOWN(A25/Single!$D$2,0),0)</f>
        <v>3</v>
      </c>
      <c r="E25" s="2">
        <f>ROUNDDOWN(Single!$K$2+A25/Single!$E$2+MOD(A25,Single!$E$2) - ROUNDDOWN(A25/Single!$D$2,0),0)</f>
        <v>8</v>
      </c>
      <c r="F25" s="2">
        <f t="shared" si="0"/>
        <v>24</v>
      </c>
      <c r="I25">
        <f>A25*Single!$N$2</f>
        <v>240</v>
      </c>
      <c r="L25">
        <f>Single!$S$2 + Single!$T$2 * ROUNDDOWN((SingleTest!A25-1) / Single!$R$2,0)</f>
        <v>20</v>
      </c>
    </row>
    <row r="26" spans="1:12" x14ac:dyDescent="0.3">
      <c r="A26" s="1">
        <v>25</v>
      </c>
      <c r="B26" s="1">
        <f>A26/Single!$F$2+Single!$A$2</f>
        <v>1.15E-2</v>
      </c>
      <c r="C26" s="1">
        <f>A26/Single!$F$2+Single!$B$2</f>
        <v>1.7499999999999998E-2</v>
      </c>
      <c r="D26" s="2">
        <f>ROUNDDOWN(Single!$L$2+A26/Single!$E$2 - ROUNDDOWN(A26/Single!$D$2,0),0)</f>
        <v>4</v>
      </c>
      <c r="E26" s="2">
        <f>ROUNDDOWN(Single!$K$2+A26/Single!$E$2+MOD(A26,Single!$E$2) - ROUNDDOWN(A26/Single!$D$2,0),0)</f>
        <v>5</v>
      </c>
      <c r="F26" s="2">
        <f t="shared" si="0"/>
        <v>20</v>
      </c>
      <c r="I26">
        <f>A26*Single!$N$2</f>
        <v>250</v>
      </c>
      <c r="L26">
        <f>Single!$S$2 + Single!$T$2 * ROUNDDOWN((SingleTest!A26-1) / Single!$R$2,0)</f>
        <v>20</v>
      </c>
    </row>
    <row r="27" spans="1:12" x14ac:dyDescent="0.3">
      <c r="A27" s="1">
        <v>26</v>
      </c>
      <c r="B27" s="1">
        <f>A27/Single!$F$2+Single!$A$2</f>
        <v>1.1599999999999999E-2</v>
      </c>
      <c r="C27" s="1">
        <f>A27/Single!$F$2+Single!$B$2</f>
        <v>1.7599999999999998E-2</v>
      </c>
      <c r="D27" s="2">
        <f>ROUNDDOWN(Single!$L$2+A27/Single!$E$2 - ROUNDDOWN(A27/Single!$D$2,0),0)</f>
        <v>4</v>
      </c>
      <c r="E27" s="2">
        <f>ROUNDDOWN(Single!$K$2+A27/Single!$E$2+MOD(A27,Single!$E$2) - ROUNDDOWN(A27/Single!$D$2,0),0)</f>
        <v>6</v>
      </c>
      <c r="F27" s="2">
        <f t="shared" si="0"/>
        <v>24</v>
      </c>
      <c r="I27">
        <f>A27*Single!$N$2</f>
        <v>260</v>
      </c>
      <c r="L27">
        <f>Single!$S$2 + Single!$T$2 * ROUNDDOWN((SingleTest!A27-1) / Single!$R$2,0)</f>
        <v>25</v>
      </c>
    </row>
    <row r="28" spans="1:12" x14ac:dyDescent="0.3">
      <c r="A28" s="1">
        <v>27</v>
      </c>
      <c r="B28" s="1">
        <f>A28/Single!$F$2+Single!$A$2</f>
        <v>1.1699999999999999E-2</v>
      </c>
      <c r="C28" s="1">
        <f>A28/Single!$F$2+Single!$B$2</f>
        <v>1.77E-2</v>
      </c>
      <c r="D28" s="2">
        <f>ROUNDDOWN(Single!$L$2+A28/Single!$E$2 - ROUNDDOWN(A28/Single!$D$2,0),0)</f>
        <v>4</v>
      </c>
      <c r="E28" s="2">
        <f>ROUNDDOWN(Single!$K$2+A28/Single!$E$2+MOD(A28,Single!$E$2) - ROUNDDOWN(A28/Single!$D$2,0),0)</f>
        <v>7</v>
      </c>
      <c r="F28" s="2">
        <f t="shared" si="0"/>
        <v>28</v>
      </c>
      <c r="I28">
        <f>A28*Single!$N$2</f>
        <v>270</v>
      </c>
      <c r="L28">
        <f>Single!$S$2 + Single!$T$2 * ROUNDDOWN((SingleTest!A28-1) / Single!$R$2,0)</f>
        <v>25</v>
      </c>
    </row>
    <row r="29" spans="1:12" x14ac:dyDescent="0.3">
      <c r="A29" s="1">
        <v>28</v>
      </c>
      <c r="B29" s="1">
        <f>A29/Single!$F$2+Single!$A$2</f>
        <v>1.18E-2</v>
      </c>
      <c r="C29" s="1">
        <f>A29/Single!$F$2+Single!$B$2</f>
        <v>1.78E-2</v>
      </c>
      <c r="D29" s="2">
        <f>ROUNDDOWN(Single!$L$2+A29/Single!$E$2 - ROUNDDOWN(A29/Single!$D$2,0),0)</f>
        <v>4</v>
      </c>
      <c r="E29" s="2">
        <f>ROUNDDOWN(Single!$K$2+A29/Single!$E$2+MOD(A29,Single!$E$2) - ROUNDDOWN(A29/Single!$D$2,0),0)</f>
        <v>8</v>
      </c>
      <c r="F29" s="2">
        <f t="shared" si="0"/>
        <v>32</v>
      </c>
      <c r="I29">
        <f>A29*Single!$N$2</f>
        <v>280</v>
      </c>
      <c r="L29">
        <f>Single!$S$2 + Single!$T$2 * ROUNDDOWN((SingleTest!A29-1) / Single!$R$2,0)</f>
        <v>25</v>
      </c>
    </row>
    <row r="30" spans="1:12" x14ac:dyDescent="0.3">
      <c r="A30" s="1">
        <v>29</v>
      </c>
      <c r="B30" s="1">
        <f>A30/Single!$F$2+Single!$A$2</f>
        <v>1.1899999999999999E-2</v>
      </c>
      <c r="C30" s="1">
        <f>A30/Single!$F$2+Single!$B$2</f>
        <v>1.7899999999999999E-2</v>
      </c>
      <c r="D30" s="2">
        <f>ROUNDDOWN(Single!$L$2+A30/Single!$E$2 - ROUNDDOWN(A30/Single!$D$2,0),0)</f>
        <v>4</v>
      </c>
      <c r="E30" s="2">
        <f>ROUNDDOWN(Single!$K$2+A30/Single!$E$2+MOD(A30,Single!$E$2) - ROUNDDOWN(A30/Single!$D$2,0),0)</f>
        <v>9</v>
      </c>
      <c r="F30" s="2">
        <f t="shared" si="0"/>
        <v>36</v>
      </c>
      <c r="I30">
        <f>A30*Single!$N$2</f>
        <v>290</v>
      </c>
      <c r="L30">
        <f>Single!$S$2 + Single!$T$2 * ROUNDDOWN((SingleTest!A30-1) / Single!$R$2,0)</f>
        <v>25</v>
      </c>
    </row>
    <row r="31" spans="1:12" x14ac:dyDescent="0.3">
      <c r="A31" s="1">
        <v>30</v>
      </c>
      <c r="B31" s="1">
        <f>A31/Single!$F$2+Single!$A$2</f>
        <v>1.2E-2</v>
      </c>
      <c r="C31" s="1">
        <f>A31/Single!$F$2+Single!$B$2</f>
        <v>1.7999999999999999E-2</v>
      </c>
      <c r="D31" s="2">
        <f>ROUNDDOWN(Single!$L$2+A31/Single!$E$2 - ROUNDDOWN(A31/Single!$D$2,0),0)</f>
        <v>4</v>
      </c>
      <c r="E31" s="2">
        <f>ROUNDDOWN(Single!$K$2+A31/Single!$E$2+MOD(A31,Single!$E$2) - ROUNDDOWN(A31/Single!$D$2,0),0)</f>
        <v>5</v>
      </c>
      <c r="F31" s="2">
        <f t="shared" si="0"/>
        <v>20</v>
      </c>
      <c r="I31">
        <f>A31*Single!$N$2</f>
        <v>300</v>
      </c>
      <c r="L31">
        <f>Single!$S$2 + Single!$T$2 * ROUNDDOWN((SingleTest!A31-1) / Single!$R$2,0)</f>
        <v>25</v>
      </c>
    </row>
    <row r="32" spans="1:12" x14ac:dyDescent="0.3">
      <c r="A32" s="1">
        <v>31</v>
      </c>
      <c r="B32" s="1">
        <f>A32/Single!$F$2+Single!$A$2</f>
        <v>1.21E-2</v>
      </c>
      <c r="C32" s="1">
        <f>A32/Single!$F$2+Single!$B$2</f>
        <v>1.8099999999999998E-2</v>
      </c>
      <c r="D32" s="2">
        <f>ROUNDDOWN(Single!$L$2+A32/Single!$E$2 - ROUNDDOWN(A32/Single!$D$2,0),0)</f>
        <v>4</v>
      </c>
      <c r="E32" s="2">
        <f>ROUNDDOWN(Single!$K$2+A32/Single!$E$2+MOD(A32,Single!$E$2) - ROUNDDOWN(A32/Single!$D$2,0),0)</f>
        <v>6</v>
      </c>
      <c r="F32" s="2">
        <f t="shared" si="0"/>
        <v>24</v>
      </c>
      <c r="I32">
        <f>A32*Single!$N$2</f>
        <v>310</v>
      </c>
      <c r="L32">
        <f>Single!$S$2 + Single!$T$2 * ROUNDDOWN((SingleTest!A32-1) / Single!$R$2,0)</f>
        <v>30</v>
      </c>
    </row>
    <row r="33" spans="1:12" x14ac:dyDescent="0.3">
      <c r="A33" s="1">
        <v>32</v>
      </c>
      <c r="B33" s="1">
        <f>A33/Single!$F$2+Single!$A$2</f>
        <v>1.2199999999999999E-2</v>
      </c>
      <c r="C33" s="1">
        <f>A33/Single!$F$2+Single!$B$2</f>
        <v>1.8200000000000001E-2</v>
      </c>
      <c r="D33" s="2">
        <f>ROUNDDOWN(Single!$L$2+A33/Single!$E$2 - ROUNDDOWN(A33/Single!$D$2,0),0)</f>
        <v>4</v>
      </c>
      <c r="E33" s="2">
        <f>ROUNDDOWN(Single!$K$2+A33/Single!$E$2+MOD(A33,Single!$E$2) - ROUNDDOWN(A33/Single!$D$2,0),0)</f>
        <v>7</v>
      </c>
      <c r="F33" s="2">
        <f t="shared" si="0"/>
        <v>28</v>
      </c>
      <c r="I33">
        <f>A33*Single!$N$2</f>
        <v>320</v>
      </c>
      <c r="L33">
        <f>Single!$S$2 + Single!$T$2 * ROUNDDOWN((SingleTest!A33-1) / Single!$R$2,0)</f>
        <v>30</v>
      </c>
    </row>
    <row r="34" spans="1:12" x14ac:dyDescent="0.3">
      <c r="A34" s="1">
        <v>33</v>
      </c>
      <c r="B34" s="1">
        <f>A34/Single!$F$2+Single!$A$2</f>
        <v>1.2299999999999998E-2</v>
      </c>
      <c r="C34" s="1">
        <f>A34/Single!$F$2+Single!$B$2</f>
        <v>1.83E-2</v>
      </c>
      <c r="D34" s="2">
        <f>ROUNDDOWN(Single!$L$2+A34/Single!$E$2 - ROUNDDOWN(A34/Single!$D$2,0),0)</f>
        <v>4</v>
      </c>
      <c r="E34" s="2">
        <f>ROUNDDOWN(Single!$K$2+A34/Single!$E$2+MOD(A34,Single!$E$2) - ROUNDDOWN(A34/Single!$D$2,0),0)</f>
        <v>8</v>
      </c>
      <c r="F34" s="2">
        <f t="shared" si="0"/>
        <v>32</v>
      </c>
      <c r="I34">
        <f>A34*Single!$N$2</f>
        <v>330</v>
      </c>
      <c r="L34">
        <f>Single!$S$2 + Single!$T$2 * ROUNDDOWN((SingleTest!A34-1) / Single!$R$2,0)</f>
        <v>30</v>
      </c>
    </row>
    <row r="35" spans="1:12" x14ac:dyDescent="0.3">
      <c r="A35" s="1">
        <v>34</v>
      </c>
      <c r="B35" s="1">
        <f>A35/Single!$F$2+Single!$A$2</f>
        <v>1.24E-2</v>
      </c>
      <c r="C35" s="1">
        <f>A35/Single!$F$2+Single!$B$2</f>
        <v>1.84E-2</v>
      </c>
      <c r="D35" s="2">
        <f>ROUNDDOWN(Single!$L$2+A35/Single!$E$2 - ROUNDDOWN(A35/Single!$D$2,0),0)</f>
        <v>4</v>
      </c>
      <c r="E35" s="2">
        <f>ROUNDDOWN(Single!$K$2+A35/Single!$E$2+MOD(A35,Single!$E$2) - ROUNDDOWN(A35/Single!$D$2,0),0)</f>
        <v>9</v>
      </c>
      <c r="F35" s="2">
        <f t="shared" si="0"/>
        <v>36</v>
      </c>
      <c r="I35">
        <f>A35*Single!$N$2</f>
        <v>340</v>
      </c>
      <c r="L35">
        <f>Single!$S$2 + Single!$T$2 * ROUNDDOWN((SingleTest!A35-1) / Single!$R$2,0)</f>
        <v>30</v>
      </c>
    </row>
    <row r="36" spans="1:12" x14ac:dyDescent="0.3">
      <c r="A36" s="1">
        <v>35</v>
      </c>
      <c r="B36" s="1">
        <f>A36/Single!$F$2+Single!$A$2</f>
        <v>1.2499999999999999E-2</v>
      </c>
      <c r="C36" s="1">
        <f>A36/Single!$F$2+Single!$B$2</f>
        <v>1.8499999999999999E-2</v>
      </c>
      <c r="D36" s="2">
        <f>ROUNDDOWN(Single!$L$2+A36/Single!$E$2 - ROUNDDOWN(A36/Single!$D$2,0),0)</f>
        <v>5</v>
      </c>
      <c r="E36" s="2">
        <f>ROUNDDOWN(Single!$K$2+A36/Single!$E$2+MOD(A36,Single!$E$2) - ROUNDDOWN(A36/Single!$D$2,0),0)</f>
        <v>6</v>
      </c>
      <c r="F36" s="2">
        <f t="shared" si="0"/>
        <v>30</v>
      </c>
      <c r="I36">
        <f>A36*Single!$N$2</f>
        <v>350</v>
      </c>
      <c r="L36">
        <f>Single!$S$2 + Single!$T$2 * ROUNDDOWN((SingleTest!A36-1) / Single!$R$2,0)</f>
        <v>30</v>
      </c>
    </row>
    <row r="37" spans="1:12" x14ac:dyDescent="0.3">
      <c r="A37" s="1">
        <v>36</v>
      </c>
      <c r="B37" s="1">
        <f>A37/Single!$F$2+Single!$A$2</f>
        <v>1.26E-2</v>
      </c>
      <c r="C37" s="1">
        <f>A37/Single!$F$2+Single!$B$2</f>
        <v>1.8599999999999998E-2</v>
      </c>
      <c r="D37" s="2">
        <f>ROUNDDOWN(Single!$L$2+A37/Single!$E$2 - ROUNDDOWN(A37/Single!$D$2,0),0)</f>
        <v>5</v>
      </c>
      <c r="E37" s="2">
        <f>ROUNDDOWN(Single!$K$2+A37/Single!$E$2+MOD(A37,Single!$E$2) - ROUNDDOWN(A37/Single!$D$2,0),0)</f>
        <v>7</v>
      </c>
      <c r="F37" s="2">
        <f t="shared" si="0"/>
        <v>35</v>
      </c>
      <c r="I37">
        <f>A37*Single!$N$2</f>
        <v>360</v>
      </c>
      <c r="L37">
        <f>Single!$S$2 + Single!$T$2 * ROUNDDOWN((SingleTest!A37-1) / Single!$R$2,0)</f>
        <v>35</v>
      </c>
    </row>
    <row r="38" spans="1:12" x14ac:dyDescent="0.3">
      <c r="A38" s="1">
        <v>37</v>
      </c>
      <c r="B38" s="1">
        <f>A38/Single!$F$2+Single!$A$2</f>
        <v>1.2699999999999999E-2</v>
      </c>
      <c r="C38" s="1">
        <f>A38/Single!$F$2+Single!$B$2</f>
        <v>1.8700000000000001E-2</v>
      </c>
      <c r="D38" s="2">
        <f>ROUNDDOWN(Single!$L$2+A38/Single!$E$2 - ROUNDDOWN(A38/Single!$D$2,0),0)</f>
        <v>5</v>
      </c>
      <c r="E38" s="2">
        <f>ROUNDDOWN(Single!$K$2+A38/Single!$E$2+MOD(A38,Single!$E$2) - ROUNDDOWN(A38/Single!$D$2,0),0)</f>
        <v>8</v>
      </c>
      <c r="F38" s="2">
        <f t="shared" si="0"/>
        <v>40</v>
      </c>
      <c r="I38">
        <f>A38*Single!$N$2</f>
        <v>370</v>
      </c>
      <c r="L38">
        <f>Single!$S$2 + Single!$T$2 * ROUNDDOWN((SingleTest!A38-1) / Single!$R$2,0)</f>
        <v>35</v>
      </c>
    </row>
    <row r="39" spans="1:12" x14ac:dyDescent="0.3">
      <c r="A39" s="1">
        <v>38</v>
      </c>
      <c r="B39" s="1">
        <f>A39/Single!$F$2+Single!$A$2</f>
        <v>1.2799999999999999E-2</v>
      </c>
      <c r="C39" s="1">
        <f>A39/Single!$F$2+Single!$B$2</f>
        <v>1.8800000000000001E-2</v>
      </c>
      <c r="D39" s="2">
        <f>ROUNDDOWN(Single!$L$2+A39/Single!$E$2 - ROUNDDOWN(A39/Single!$D$2,0),0)</f>
        <v>5</v>
      </c>
      <c r="E39" s="2">
        <f>ROUNDDOWN(Single!$K$2+A39/Single!$E$2+MOD(A39,Single!$E$2) - ROUNDDOWN(A39/Single!$D$2,0),0)</f>
        <v>9</v>
      </c>
      <c r="F39" s="2">
        <f t="shared" si="0"/>
        <v>45</v>
      </c>
      <c r="I39">
        <f>A39*Single!$N$2</f>
        <v>380</v>
      </c>
      <c r="L39">
        <f>Single!$S$2 + Single!$T$2 * ROUNDDOWN((SingleTest!A39-1) / Single!$R$2,0)</f>
        <v>35</v>
      </c>
    </row>
    <row r="40" spans="1:12" x14ac:dyDescent="0.3">
      <c r="A40" s="1">
        <v>39</v>
      </c>
      <c r="B40" s="1">
        <f>A40/Single!$F$2+Single!$A$2</f>
        <v>1.2899999999999998E-2</v>
      </c>
      <c r="C40" s="1">
        <f>A40/Single!$F$2+Single!$B$2</f>
        <v>1.89E-2</v>
      </c>
      <c r="D40" s="2">
        <f>ROUNDDOWN(Single!$L$2+A40/Single!$E$2 - ROUNDDOWN(A40/Single!$D$2,0),0)</f>
        <v>5</v>
      </c>
      <c r="E40" s="2">
        <f>ROUNDDOWN(Single!$K$2+A40/Single!$E$2+MOD(A40,Single!$E$2) - ROUNDDOWN(A40/Single!$D$2,0),0)</f>
        <v>10</v>
      </c>
      <c r="F40" s="2">
        <f t="shared" si="0"/>
        <v>50</v>
      </c>
      <c r="G40" t="s">
        <v>16</v>
      </c>
      <c r="I40">
        <f>A40*Single!$N$2</f>
        <v>390</v>
      </c>
      <c r="L40">
        <f>Single!$S$2 + Single!$T$2 * ROUNDDOWN((SingleTest!A40-1) / Single!$R$2,0)</f>
        <v>35</v>
      </c>
    </row>
    <row r="41" spans="1:12" x14ac:dyDescent="0.3">
      <c r="A41" s="1">
        <v>40</v>
      </c>
      <c r="B41" s="1">
        <f>A41/Single!$F$2+Single!$A$2</f>
        <v>1.2999999999999999E-2</v>
      </c>
      <c r="C41" s="1">
        <f>A41/Single!$F$2+Single!$B$2</f>
        <v>1.9E-2</v>
      </c>
      <c r="D41" s="2">
        <f>ROUNDDOWN(Single!$L$2+A41/Single!$E$2 - ROUNDDOWN(A41/Single!$D$2,0),0)</f>
        <v>5</v>
      </c>
      <c r="E41" s="2">
        <f>ROUNDDOWN(Single!$K$2+A41/Single!$E$2+MOD(A41,Single!$E$2) - ROUNDDOWN(A41/Single!$D$2,0),0)</f>
        <v>6</v>
      </c>
      <c r="F41" s="2">
        <f t="shared" si="0"/>
        <v>30</v>
      </c>
      <c r="I41">
        <f>A41*Single!$N$2</f>
        <v>400</v>
      </c>
      <c r="L41">
        <f>Single!$S$2 + Single!$T$2 * ROUNDDOWN((SingleTest!A41-1) / Single!$R$2,0)</f>
        <v>35</v>
      </c>
    </row>
    <row r="42" spans="1:12" x14ac:dyDescent="0.3">
      <c r="A42" s="1">
        <v>41</v>
      </c>
      <c r="B42" s="1">
        <f>A42/Single!$F$2+Single!$A$2</f>
        <v>1.3100000000000001E-2</v>
      </c>
      <c r="C42" s="1">
        <f>A42/Single!$F$2+Single!$B$2</f>
        <v>1.9099999999999999E-2</v>
      </c>
      <c r="D42" s="2">
        <f>ROUNDDOWN(Single!$L$2+A42/Single!$E$2 - ROUNDDOWN(A42/Single!$D$2,0),0)</f>
        <v>5</v>
      </c>
      <c r="E42" s="2">
        <f>ROUNDDOWN(Single!$K$2+A42/Single!$E$2+MOD(A42,Single!$E$2) - ROUNDDOWN(A42/Single!$D$2,0),0)</f>
        <v>7</v>
      </c>
      <c r="F42" s="2">
        <f t="shared" si="0"/>
        <v>35</v>
      </c>
      <c r="I42">
        <f>A42*Single!$N$2</f>
        <v>410</v>
      </c>
      <c r="L42">
        <f>Single!$S$2 + Single!$T$2 * ROUNDDOWN((SingleTest!A42-1) / Single!$R$2,0)</f>
        <v>40</v>
      </c>
    </row>
    <row r="43" spans="1:12" x14ac:dyDescent="0.3">
      <c r="A43" s="1">
        <v>42</v>
      </c>
      <c r="B43" s="1">
        <f>A43/Single!$F$2+Single!$A$2</f>
        <v>1.32E-2</v>
      </c>
      <c r="C43" s="1">
        <f>A43/Single!$F$2+Single!$B$2</f>
        <v>1.9199999999999998E-2</v>
      </c>
      <c r="D43" s="2">
        <f>ROUNDDOWN(Single!$L$2+A43/Single!$E$2 - ROUNDDOWN(A43/Single!$D$2,0),0)</f>
        <v>5</v>
      </c>
      <c r="E43" s="2">
        <f>ROUNDDOWN(Single!$K$2+A43/Single!$E$2+MOD(A43,Single!$E$2) - ROUNDDOWN(A43/Single!$D$2,0),0)</f>
        <v>8</v>
      </c>
      <c r="F43" s="2">
        <f t="shared" si="0"/>
        <v>40</v>
      </c>
      <c r="I43">
        <f>A43*Single!$N$2</f>
        <v>420</v>
      </c>
      <c r="L43">
        <f>Single!$S$2 + Single!$T$2 * ROUNDDOWN((SingleTest!A43-1) / Single!$R$2,0)</f>
        <v>40</v>
      </c>
    </row>
    <row r="44" spans="1:12" x14ac:dyDescent="0.3">
      <c r="A44" s="1">
        <v>43</v>
      </c>
      <c r="B44" s="1">
        <f>A44/Single!$F$2+Single!$A$2</f>
        <v>1.3299999999999999E-2</v>
      </c>
      <c r="C44" s="1">
        <f>A44/Single!$F$2+Single!$B$2</f>
        <v>1.9299999999999998E-2</v>
      </c>
      <c r="D44" s="2">
        <f>ROUNDDOWN(Single!$L$2+A44/Single!$E$2 - ROUNDDOWN(A44/Single!$D$2,0),0)</f>
        <v>5</v>
      </c>
      <c r="E44" s="2">
        <f>ROUNDDOWN(Single!$K$2+A44/Single!$E$2+MOD(A44,Single!$E$2) - ROUNDDOWN(A44/Single!$D$2,0),0)</f>
        <v>9</v>
      </c>
      <c r="F44" s="2">
        <f t="shared" si="0"/>
        <v>45</v>
      </c>
      <c r="I44">
        <f>A44*Single!$N$2</f>
        <v>430</v>
      </c>
      <c r="L44">
        <f>Single!$S$2 + Single!$T$2 * ROUNDDOWN((SingleTest!A44-1) / Single!$R$2,0)</f>
        <v>40</v>
      </c>
    </row>
    <row r="45" spans="1:12" x14ac:dyDescent="0.3">
      <c r="A45" s="1">
        <v>44</v>
      </c>
      <c r="B45" s="1">
        <f>A45/Single!$F$2+Single!$A$2</f>
        <v>1.3399999999999999E-2</v>
      </c>
      <c r="C45" s="1">
        <f>A45/Single!$F$2+Single!$B$2</f>
        <v>1.9400000000000001E-2</v>
      </c>
      <c r="D45" s="2">
        <f>ROUNDDOWN(Single!$L$2+A45/Single!$E$2 - ROUNDDOWN(A45/Single!$D$2,0),0)</f>
        <v>5</v>
      </c>
      <c r="E45" s="2">
        <f>ROUNDDOWN(Single!$K$2+A45/Single!$E$2+MOD(A45,Single!$E$2) - ROUNDDOWN(A45/Single!$D$2,0),0)</f>
        <v>10</v>
      </c>
      <c r="F45" s="2">
        <f t="shared" si="0"/>
        <v>50</v>
      </c>
      <c r="I45">
        <f>A45*Single!$N$2</f>
        <v>440</v>
      </c>
      <c r="L45">
        <f>Single!$S$2 + Single!$T$2 * ROUNDDOWN((SingleTest!A45-1) / Single!$R$2,0)</f>
        <v>40</v>
      </c>
    </row>
    <row r="46" spans="1:12" x14ac:dyDescent="0.3">
      <c r="A46" s="1">
        <v>45</v>
      </c>
      <c r="B46" s="1">
        <f>A46/Single!$F$2+Single!$A$2</f>
        <v>1.3499999999999998E-2</v>
      </c>
      <c r="C46" s="1">
        <f>A46/Single!$F$2+Single!$B$2</f>
        <v>1.95E-2</v>
      </c>
      <c r="D46" s="2">
        <f>ROUNDDOWN(Single!$L$2+A46/Single!$E$2 - ROUNDDOWN(A46/Single!$D$2,0),0)</f>
        <v>6</v>
      </c>
      <c r="E46" s="2">
        <f>ROUNDDOWN(Single!$K$2+A46/Single!$E$2+MOD(A46,Single!$E$2) - ROUNDDOWN(A46/Single!$D$2,0),0)</f>
        <v>7</v>
      </c>
      <c r="F46" s="2">
        <f t="shared" si="0"/>
        <v>42</v>
      </c>
      <c r="I46">
        <f>A46*Single!$N$2</f>
        <v>450</v>
      </c>
      <c r="L46">
        <f>Single!$S$2 + Single!$T$2 * ROUNDDOWN((SingleTest!A46-1) / Single!$R$2,0)</f>
        <v>40</v>
      </c>
    </row>
    <row r="47" spans="1:12" x14ac:dyDescent="0.3">
      <c r="A47" s="1">
        <v>46</v>
      </c>
      <c r="B47" s="1">
        <f>A47/Single!$F$2+Single!$A$2</f>
        <v>1.3599999999999999E-2</v>
      </c>
      <c r="C47" s="1">
        <f>A47/Single!$F$2+Single!$B$2</f>
        <v>1.9599999999999999E-2</v>
      </c>
      <c r="D47" s="2">
        <f>ROUNDDOWN(Single!$L$2+A47/Single!$E$2 - ROUNDDOWN(A47/Single!$D$2,0),0)</f>
        <v>6</v>
      </c>
      <c r="E47" s="2">
        <f>ROUNDDOWN(Single!$K$2+A47/Single!$E$2+MOD(A47,Single!$E$2) - ROUNDDOWN(A47/Single!$D$2,0),0)</f>
        <v>8</v>
      </c>
      <c r="F47" s="2">
        <f t="shared" si="0"/>
        <v>48</v>
      </c>
      <c r="I47">
        <f>A47*Single!$N$2</f>
        <v>460</v>
      </c>
      <c r="L47">
        <f>Single!$S$2 + Single!$T$2 * ROUNDDOWN((SingleTest!A47-1) / Single!$R$2,0)</f>
        <v>45</v>
      </c>
    </row>
    <row r="48" spans="1:12" x14ac:dyDescent="0.3">
      <c r="A48" s="1">
        <v>47</v>
      </c>
      <c r="B48" s="1">
        <f>A48/Single!$F$2+Single!$A$2</f>
        <v>1.37E-2</v>
      </c>
      <c r="C48" s="1">
        <f>A48/Single!$F$2+Single!$B$2</f>
        <v>1.9699999999999999E-2</v>
      </c>
      <c r="D48" s="2">
        <f>ROUNDDOWN(Single!$L$2+A48/Single!$E$2 - ROUNDDOWN(A48/Single!$D$2,0),0)</f>
        <v>6</v>
      </c>
      <c r="E48" s="2">
        <f>ROUNDDOWN(Single!$K$2+A48/Single!$E$2+MOD(A48,Single!$E$2) - ROUNDDOWN(A48/Single!$D$2,0),0)</f>
        <v>9</v>
      </c>
      <c r="F48" s="2">
        <f t="shared" si="0"/>
        <v>54</v>
      </c>
      <c r="I48">
        <f>A48*Single!$N$2</f>
        <v>470</v>
      </c>
      <c r="L48">
        <f>Single!$S$2 + Single!$T$2 * ROUNDDOWN((SingleTest!A48-1) / Single!$R$2,0)</f>
        <v>45</v>
      </c>
    </row>
    <row r="49" spans="1:12" x14ac:dyDescent="0.3">
      <c r="A49" s="1">
        <v>48</v>
      </c>
      <c r="B49" s="1">
        <f>A49/Single!$F$2+Single!$A$2</f>
        <v>1.38E-2</v>
      </c>
      <c r="C49" s="1">
        <f>A49/Single!$F$2+Single!$B$2</f>
        <v>1.9799999999999998E-2</v>
      </c>
      <c r="D49" s="2">
        <f>ROUNDDOWN(Single!$L$2+A49/Single!$E$2 - ROUNDDOWN(A49/Single!$D$2,0),0)</f>
        <v>6</v>
      </c>
      <c r="E49" s="2">
        <f>ROUNDDOWN(Single!$K$2+A49/Single!$E$2+MOD(A49,Single!$E$2) - ROUNDDOWN(A49/Single!$D$2,0),0)</f>
        <v>10</v>
      </c>
      <c r="F49" s="2">
        <f t="shared" si="0"/>
        <v>60</v>
      </c>
      <c r="I49">
        <f>A49*Single!$N$2</f>
        <v>480</v>
      </c>
      <c r="L49">
        <f>Single!$S$2 + Single!$T$2 * ROUNDDOWN((SingleTest!A49-1) / Single!$R$2,0)</f>
        <v>45</v>
      </c>
    </row>
    <row r="50" spans="1:12" x14ac:dyDescent="0.3">
      <c r="A50" s="1">
        <v>49</v>
      </c>
      <c r="B50" s="1">
        <f>A50/Single!$F$2+Single!$A$2</f>
        <v>1.3899999999999999E-2</v>
      </c>
      <c r="C50" s="1">
        <f>A50/Single!$F$2+Single!$B$2</f>
        <v>1.9900000000000001E-2</v>
      </c>
      <c r="D50" s="2">
        <f>ROUNDDOWN(Single!$L$2+A50/Single!$E$2 - ROUNDDOWN(A50/Single!$D$2,0),0)</f>
        <v>6</v>
      </c>
      <c r="E50" s="2">
        <f>ROUNDDOWN(Single!$K$2+A50/Single!$E$2+MOD(A50,Single!$E$2) - ROUNDDOWN(A50/Single!$D$2,0),0)</f>
        <v>11</v>
      </c>
      <c r="F50" s="2">
        <f t="shared" si="0"/>
        <v>66</v>
      </c>
      <c r="I50">
        <f>A50*Single!$N$2</f>
        <v>490</v>
      </c>
      <c r="L50">
        <f>Single!$S$2 + Single!$T$2 * ROUNDDOWN((SingleTest!A50-1) / Single!$R$2,0)</f>
        <v>45</v>
      </c>
    </row>
    <row r="51" spans="1:12" x14ac:dyDescent="0.3">
      <c r="A51" s="1">
        <v>50</v>
      </c>
      <c r="B51" s="1">
        <f>A51/Single!$F$2+Single!$A$2</f>
        <v>1.3999999999999999E-2</v>
      </c>
      <c r="C51" s="1">
        <f>A51/Single!$F$2+Single!$B$2</f>
        <v>0.02</v>
      </c>
      <c r="D51" s="2">
        <f>ROUNDDOWN(Single!$L$2+A51/Single!$E$2 - ROUNDDOWN(A51/Single!$D$2,0),0)</f>
        <v>6</v>
      </c>
      <c r="E51" s="2">
        <f>ROUNDDOWN(Single!$K$2+A51/Single!$E$2+MOD(A51,Single!$E$2) - ROUNDDOWN(A51/Single!$D$2,0),0)</f>
        <v>7</v>
      </c>
      <c r="F51" s="2">
        <f t="shared" si="0"/>
        <v>42</v>
      </c>
      <c r="I51">
        <f>A51*Single!$N$2</f>
        <v>500</v>
      </c>
      <c r="L51">
        <f>Single!$S$2 + Single!$T$2 * ROUNDDOWN((SingleTest!A51-1) / Single!$R$2,0)</f>
        <v>45</v>
      </c>
    </row>
    <row r="52" spans="1:12" x14ac:dyDescent="0.3">
      <c r="A52" s="1">
        <v>51</v>
      </c>
      <c r="B52" s="1">
        <f>A52/Single!$F$2+Single!$A$2</f>
        <v>1.41E-2</v>
      </c>
      <c r="C52" s="1">
        <f>A52/Single!$F$2+Single!$B$2</f>
        <v>2.01E-2</v>
      </c>
      <c r="D52" s="2">
        <f>ROUNDDOWN(Single!$L$2+A52/Single!$E$2 - ROUNDDOWN(A52/Single!$D$2,0),0)</f>
        <v>6</v>
      </c>
      <c r="E52" s="2">
        <f>ROUNDDOWN(Single!$K$2+A52/Single!$E$2+MOD(A52,Single!$E$2) - ROUNDDOWN(A52/Single!$D$2,0),0)</f>
        <v>8</v>
      </c>
      <c r="F52" s="2">
        <f t="shared" si="0"/>
        <v>48</v>
      </c>
      <c r="I52">
        <f>A52*Single!$N$2</f>
        <v>510</v>
      </c>
      <c r="L52">
        <f>Single!$S$2 + Single!$T$2 * ROUNDDOWN((SingleTest!A52-1) / Single!$R$2,0)</f>
        <v>50</v>
      </c>
    </row>
    <row r="53" spans="1:12" x14ac:dyDescent="0.3">
      <c r="A53" s="1">
        <v>52</v>
      </c>
      <c r="B53" s="1">
        <f>A53/Single!$F$2+Single!$A$2</f>
        <v>1.4199999999999999E-2</v>
      </c>
      <c r="C53" s="1">
        <f>A53/Single!$F$2+Single!$B$2</f>
        <v>2.0199999999999999E-2</v>
      </c>
      <c r="D53" s="2">
        <f>ROUNDDOWN(Single!$L$2+A53/Single!$E$2 - ROUNDDOWN(A53/Single!$D$2,0),0)</f>
        <v>6</v>
      </c>
      <c r="E53" s="2">
        <f>ROUNDDOWN(Single!$K$2+A53/Single!$E$2+MOD(A53,Single!$E$2) - ROUNDDOWN(A53/Single!$D$2,0),0)</f>
        <v>9</v>
      </c>
      <c r="F53" s="2">
        <f t="shared" si="0"/>
        <v>54</v>
      </c>
      <c r="I53">
        <f>A53*Single!$N$2</f>
        <v>520</v>
      </c>
      <c r="L53">
        <f>Single!$S$2 + Single!$T$2 * ROUNDDOWN((SingleTest!A53-1) / Single!$R$2,0)</f>
        <v>50</v>
      </c>
    </row>
    <row r="54" spans="1:12" x14ac:dyDescent="0.3">
      <c r="A54" s="1">
        <v>53</v>
      </c>
      <c r="B54" s="1">
        <f>A54/Single!$F$2+Single!$A$2</f>
        <v>1.43E-2</v>
      </c>
      <c r="C54" s="1">
        <f>A54/Single!$F$2+Single!$B$2</f>
        <v>2.0299999999999999E-2</v>
      </c>
      <c r="D54" s="2">
        <f>ROUNDDOWN(Single!$L$2+A54/Single!$E$2 - ROUNDDOWN(A54/Single!$D$2,0),0)</f>
        <v>6</v>
      </c>
      <c r="E54" s="2">
        <f>ROUNDDOWN(Single!$K$2+A54/Single!$E$2+MOD(A54,Single!$E$2) - ROUNDDOWN(A54/Single!$D$2,0),0)</f>
        <v>10</v>
      </c>
      <c r="F54" s="2">
        <f t="shared" si="0"/>
        <v>60</v>
      </c>
      <c r="I54">
        <f>A54*Single!$N$2</f>
        <v>530</v>
      </c>
      <c r="L54">
        <f>Single!$S$2 + Single!$T$2 * ROUNDDOWN((SingleTest!A54-1) / Single!$R$2,0)</f>
        <v>50</v>
      </c>
    </row>
    <row r="55" spans="1:12" x14ac:dyDescent="0.3">
      <c r="A55" s="1">
        <v>54</v>
      </c>
      <c r="B55" s="1">
        <f>A55/Single!$F$2+Single!$A$2</f>
        <v>1.44E-2</v>
      </c>
      <c r="C55" s="1">
        <f>A55/Single!$F$2+Single!$B$2</f>
        <v>2.0400000000000001E-2</v>
      </c>
      <c r="D55" s="2">
        <f>ROUNDDOWN(Single!$L$2+A55/Single!$E$2 - ROUNDDOWN(A55/Single!$D$2,0),0)</f>
        <v>6</v>
      </c>
      <c r="E55" s="2">
        <f>ROUNDDOWN(Single!$K$2+A55/Single!$E$2+MOD(A55,Single!$E$2) - ROUNDDOWN(A55/Single!$D$2,0),0)</f>
        <v>11</v>
      </c>
      <c r="F55" s="2">
        <f t="shared" si="0"/>
        <v>66</v>
      </c>
      <c r="I55">
        <f>A55*Single!$N$2</f>
        <v>540</v>
      </c>
      <c r="L55">
        <f>Single!$S$2 + Single!$T$2 * ROUNDDOWN((SingleTest!A55-1) / Single!$R$2,0)</f>
        <v>50</v>
      </c>
    </row>
    <row r="56" spans="1:12" x14ac:dyDescent="0.3">
      <c r="A56" s="1">
        <v>55</v>
      </c>
      <c r="B56" s="1">
        <f>A56/Single!$F$2+Single!$A$2</f>
        <v>1.4499999999999999E-2</v>
      </c>
      <c r="C56" s="1">
        <f>A56/Single!$F$2+Single!$B$2</f>
        <v>2.0499999999999997E-2</v>
      </c>
      <c r="D56" s="2">
        <f>ROUNDDOWN(Single!$L$2+A56/Single!$E$2 - ROUNDDOWN(A56/Single!$D$2,0),0)</f>
        <v>7</v>
      </c>
      <c r="E56" s="2">
        <f>ROUNDDOWN(Single!$K$2+A56/Single!$E$2+MOD(A56,Single!$E$2) - ROUNDDOWN(A56/Single!$D$2,0),0)</f>
        <v>8</v>
      </c>
      <c r="F56" s="2">
        <f t="shared" si="0"/>
        <v>56</v>
      </c>
      <c r="I56">
        <f>A56*Single!$N$2</f>
        <v>550</v>
      </c>
      <c r="L56">
        <f>Single!$S$2 + Single!$T$2 * ROUNDDOWN((SingleTest!A56-1) / Single!$R$2,0)</f>
        <v>50</v>
      </c>
    </row>
    <row r="57" spans="1:12" x14ac:dyDescent="0.3">
      <c r="A57" s="1">
        <v>56</v>
      </c>
      <c r="B57" s="1">
        <f>A57/Single!$F$2+Single!$A$2</f>
        <v>1.4599999999999998E-2</v>
      </c>
      <c r="C57" s="1">
        <f>A57/Single!$F$2+Single!$B$2</f>
        <v>2.06E-2</v>
      </c>
      <c r="D57" s="2">
        <f>ROUNDDOWN(Single!$L$2+A57/Single!$E$2 - ROUNDDOWN(A57/Single!$D$2,0),0)</f>
        <v>7</v>
      </c>
      <c r="E57" s="2">
        <f>ROUNDDOWN(Single!$K$2+A57/Single!$E$2+MOD(A57,Single!$E$2) - ROUNDDOWN(A57/Single!$D$2,0),0)</f>
        <v>9</v>
      </c>
      <c r="F57" s="2">
        <f t="shared" si="0"/>
        <v>63</v>
      </c>
      <c r="I57">
        <f>A57*Single!$N$2</f>
        <v>560</v>
      </c>
      <c r="L57">
        <f>Single!$S$2 + Single!$T$2 * ROUNDDOWN((SingleTest!A57-1) / Single!$R$2,0)</f>
        <v>55</v>
      </c>
    </row>
    <row r="58" spans="1:12" x14ac:dyDescent="0.3">
      <c r="A58" s="1">
        <v>57</v>
      </c>
      <c r="B58" s="1">
        <f>A58/Single!$F$2+Single!$A$2</f>
        <v>1.47E-2</v>
      </c>
      <c r="C58" s="1">
        <f>A58/Single!$F$2+Single!$B$2</f>
        <v>2.07E-2</v>
      </c>
      <c r="D58" s="2">
        <f>ROUNDDOWN(Single!$L$2+A58/Single!$E$2 - ROUNDDOWN(A58/Single!$D$2,0),0)</f>
        <v>7</v>
      </c>
      <c r="E58" s="2">
        <f>ROUNDDOWN(Single!$K$2+A58/Single!$E$2+MOD(A58,Single!$E$2) - ROUNDDOWN(A58/Single!$D$2,0),0)</f>
        <v>10</v>
      </c>
      <c r="F58" s="2">
        <f t="shared" si="0"/>
        <v>70</v>
      </c>
      <c r="I58">
        <f>A58*Single!$N$2</f>
        <v>570</v>
      </c>
      <c r="L58">
        <f>Single!$S$2 + Single!$T$2 * ROUNDDOWN((SingleTest!A58-1) / Single!$R$2,0)</f>
        <v>55</v>
      </c>
    </row>
    <row r="59" spans="1:12" x14ac:dyDescent="0.3">
      <c r="A59" s="1">
        <v>58</v>
      </c>
      <c r="B59" s="1">
        <f>A59/Single!$F$2+Single!$A$2</f>
        <v>1.4799999999999999E-2</v>
      </c>
      <c r="C59" s="1">
        <f>A59/Single!$F$2+Single!$B$2</f>
        <v>2.0799999999999999E-2</v>
      </c>
      <c r="D59" s="2">
        <f>ROUNDDOWN(Single!$L$2+A59/Single!$E$2 - ROUNDDOWN(A59/Single!$D$2,0),0)</f>
        <v>7</v>
      </c>
      <c r="E59" s="2">
        <f>ROUNDDOWN(Single!$K$2+A59/Single!$E$2+MOD(A59,Single!$E$2) - ROUNDDOWN(A59/Single!$D$2,0),0)</f>
        <v>11</v>
      </c>
      <c r="F59" s="2">
        <f t="shared" si="0"/>
        <v>77</v>
      </c>
      <c r="I59">
        <f>A59*Single!$N$2</f>
        <v>580</v>
      </c>
      <c r="L59">
        <f>Single!$S$2 + Single!$T$2 * ROUNDDOWN((SingleTest!A59-1) / Single!$R$2,0)</f>
        <v>55</v>
      </c>
    </row>
    <row r="60" spans="1:12" x14ac:dyDescent="0.3">
      <c r="A60" s="1">
        <v>59</v>
      </c>
      <c r="B60" s="1">
        <f>A60/Single!$F$2+Single!$A$2</f>
        <v>1.49E-2</v>
      </c>
      <c r="C60" s="1">
        <f>A60/Single!$F$2+Single!$B$2</f>
        <v>2.0899999999999998E-2</v>
      </c>
      <c r="D60" s="2">
        <f>ROUNDDOWN(Single!$L$2+A60/Single!$E$2 - ROUNDDOWN(A60/Single!$D$2,0),0)</f>
        <v>7</v>
      </c>
      <c r="E60" s="2">
        <f>ROUNDDOWN(Single!$K$2+A60/Single!$E$2+MOD(A60,Single!$E$2) - ROUNDDOWN(A60/Single!$D$2,0),0)</f>
        <v>12</v>
      </c>
      <c r="F60" s="2">
        <f t="shared" si="0"/>
        <v>84</v>
      </c>
      <c r="I60">
        <f>A60*Single!$N$2</f>
        <v>590</v>
      </c>
      <c r="L60">
        <f>Single!$S$2 + Single!$T$2 * ROUNDDOWN((SingleTest!A60-1) / Single!$R$2,0)</f>
        <v>55</v>
      </c>
    </row>
    <row r="61" spans="1:12" x14ac:dyDescent="0.3">
      <c r="A61" s="1">
        <v>60</v>
      </c>
      <c r="B61" s="1">
        <f>A61/Single!$F$2+Single!$A$2</f>
        <v>1.4999999999999999E-2</v>
      </c>
      <c r="C61" s="1">
        <f>A61/Single!$F$2+Single!$B$2</f>
        <v>2.0999999999999998E-2</v>
      </c>
      <c r="D61" s="2">
        <f>ROUNDDOWN(Single!$L$2+A61/Single!$E$2 - ROUNDDOWN(A61/Single!$D$2,0),0)</f>
        <v>7</v>
      </c>
      <c r="E61" s="2">
        <f>ROUNDDOWN(Single!$K$2+A61/Single!$E$2+MOD(A61,Single!$E$2) - ROUNDDOWN(A61/Single!$D$2,0),0)</f>
        <v>8</v>
      </c>
      <c r="F61" s="2">
        <f t="shared" si="0"/>
        <v>56</v>
      </c>
      <c r="I61">
        <f>A61*Single!$N$2</f>
        <v>600</v>
      </c>
      <c r="L61">
        <f>Single!$S$2 + Single!$T$2 * ROUNDDOWN((SingleTest!A61-1) / Single!$R$2,0)</f>
        <v>55</v>
      </c>
    </row>
    <row r="62" spans="1:12" x14ac:dyDescent="0.3">
      <c r="A62" s="1">
        <v>61</v>
      </c>
      <c r="B62" s="1">
        <f>A62/Single!$F$2+Single!$A$2</f>
        <v>1.5099999999999999E-2</v>
      </c>
      <c r="C62" s="1">
        <f>A62/Single!$F$2+Single!$B$2</f>
        <v>2.1100000000000001E-2</v>
      </c>
      <c r="D62" s="2">
        <f>ROUNDDOWN(Single!$L$2+A62/Single!$E$2 - ROUNDDOWN(A62/Single!$D$2,0),0)</f>
        <v>7</v>
      </c>
      <c r="E62" s="2">
        <f>ROUNDDOWN(Single!$K$2+A62/Single!$E$2+MOD(A62,Single!$E$2) - ROUNDDOWN(A62/Single!$D$2,0),0)</f>
        <v>9</v>
      </c>
      <c r="F62" s="2">
        <f t="shared" si="0"/>
        <v>63</v>
      </c>
      <c r="I62">
        <f>A62*Single!$N$2</f>
        <v>610</v>
      </c>
      <c r="L62">
        <f>Single!$S$2 + Single!$T$2 * ROUNDDOWN((SingleTest!A62-1) / Single!$R$2,0)</f>
        <v>60</v>
      </c>
    </row>
    <row r="63" spans="1:12" x14ac:dyDescent="0.3">
      <c r="A63" s="1">
        <v>62</v>
      </c>
      <c r="B63" s="1">
        <f>A63/Single!$F$2+Single!$A$2</f>
        <v>1.5199999999999998E-2</v>
      </c>
      <c r="C63" s="1">
        <f>A63/Single!$F$2+Single!$B$2</f>
        <v>2.12E-2</v>
      </c>
      <c r="D63" s="2">
        <f>ROUNDDOWN(Single!$L$2+A63/Single!$E$2 - ROUNDDOWN(A63/Single!$D$2,0),0)</f>
        <v>7</v>
      </c>
      <c r="E63" s="2">
        <f>ROUNDDOWN(Single!$K$2+A63/Single!$E$2+MOD(A63,Single!$E$2) - ROUNDDOWN(A63/Single!$D$2,0),0)</f>
        <v>10</v>
      </c>
      <c r="F63" s="2">
        <f t="shared" si="0"/>
        <v>70</v>
      </c>
      <c r="I63">
        <f>A63*Single!$N$2</f>
        <v>620</v>
      </c>
      <c r="L63">
        <f>Single!$S$2 + Single!$T$2 * ROUNDDOWN((SingleTest!A63-1) / Single!$R$2,0)</f>
        <v>60</v>
      </c>
    </row>
    <row r="64" spans="1:12" x14ac:dyDescent="0.3">
      <c r="A64" s="1">
        <v>63</v>
      </c>
      <c r="B64" s="1">
        <f>A64/Single!$F$2+Single!$A$2</f>
        <v>1.5299999999999999E-2</v>
      </c>
      <c r="C64" s="1">
        <f>A64/Single!$F$2+Single!$B$2</f>
        <v>2.1299999999999999E-2</v>
      </c>
      <c r="D64" s="2">
        <f>ROUNDDOWN(Single!$L$2+A64/Single!$E$2 - ROUNDDOWN(A64/Single!$D$2,0),0)</f>
        <v>7</v>
      </c>
      <c r="E64" s="2">
        <f>ROUNDDOWN(Single!$K$2+A64/Single!$E$2+MOD(A64,Single!$E$2) - ROUNDDOWN(A64/Single!$D$2,0),0)</f>
        <v>11</v>
      </c>
      <c r="F64" s="2">
        <f t="shared" si="0"/>
        <v>77</v>
      </c>
      <c r="I64">
        <f>A64*Single!$N$2</f>
        <v>630</v>
      </c>
      <c r="L64">
        <f>Single!$S$2 + Single!$T$2 * ROUNDDOWN((SingleTest!A64-1) / Single!$R$2,0)</f>
        <v>60</v>
      </c>
    </row>
    <row r="65" spans="1:12" x14ac:dyDescent="0.3">
      <c r="A65" s="1">
        <v>64</v>
      </c>
      <c r="B65" s="1">
        <f>A65/Single!$F$2+Single!$A$2</f>
        <v>1.54E-2</v>
      </c>
      <c r="C65" s="1">
        <f>A65/Single!$F$2+Single!$B$2</f>
        <v>2.1399999999999999E-2</v>
      </c>
      <c r="D65" s="2">
        <f>ROUNDDOWN(Single!$L$2+A65/Single!$E$2 - ROUNDDOWN(A65/Single!$D$2,0),0)</f>
        <v>7</v>
      </c>
      <c r="E65" s="2">
        <f>ROUNDDOWN(Single!$K$2+A65/Single!$E$2+MOD(A65,Single!$E$2) - ROUNDDOWN(A65/Single!$D$2,0),0)</f>
        <v>12</v>
      </c>
      <c r="F65" s="2">
        <f t="shared" si="0"/>
        <v>84</v>
      </c>
      <c r="I65">
        <f>A65*Single!$N$2</f>
        <v>640</v>
      </c>
      <c r="L65">
        <f>Single!$S$2 + Single!$T$2 * ROUNDDOWN((SingleTest!A65-1) / Single!$R$2,0)</f>
        <v>60</v>
      </c>
    </row>
    <row r="66" spans="1:12" x14ac:dyDescent="0.3">
      <c r="A66" s="1">
        <v>65</v>
      </c>
      <c r="B66" s="1">
        <f>A66/Single!$F$2+Single!$A$2</f>
        <v>1.55E-2</v>
      </c>
      <c r="C66" s="1">
        <f>A66/Single!$F$2+Single!$B$2</f>
        <v>2.1499999999999998E-2</v>
      </c>
      <c r="D66" s="2">
        <f>ROUNDDOWN(Single!$L$2+A66/Single!$E$2 - ROUNDDOWN(A66/Single!$D$2,0),0)</f>
        <v>8</v>
      </c>
      <c r="E66" s="2">
        <f>ROUNDDOWN(Single!$K$2+A66/Single!$E$2+MOD(A66,Single!$E$2) - ROUNDDOWN(A66/Single!$D$2,0),0)</f>
        <v>9</v>
      </c>
      <c r="F66" s="2">
        <f t="shared" si="0"/>
        <v>72</v>
      </c>
      <c r="I66">
        <f>A66*Single!$N$2</f>
        <v>650</v>
      </c>
      <c r="L66">
        <f>Single!$S$2 + Single!$T$2 * ROUNDDOWN((SingleTest!A66-1) / Single!$R$2,0)</f>
        <v>60</v>
      </c>
    </row>
    <row r="67" spans="1:12" x14ac:dyDescent="0.3">
      <c r="A67" s="1">
        <v>66</v>
      </c>
      <c r="B67" s="1">
        <f>A67/Single!$F$2+Single!$A$2</f>
        <v>1.5599999999999999E-2</v>
      </c>
      <c r="C67" s="1">
        <f>A67/Single!$F$2+Single!$B$2</f>
        <v>2.1600000000000001E-2</v>
      </c>
      <c r="D67" s="2">
        <f>ROUNDDOWN(Single!$L$2+A67/Single!$E$2 - ROUNDDOWN(A67/Single!$D$2,0),0)</f>
        <v>8</v>
      </c>
      <c r="E67" s="2">
        <f>ROUNDDOWN(Single!$K$2+A67/Single!$E$2+MOD(A67,Single!$E$2) - ROUNDDOWN(A67/Single!$D$2,0),0)</f>
        <v>10</v>
      </c>
      <c r="F67" s="2">
        <f t="shared" ref="F67:F101" si="1">D67*E67</f>
        <v>80</v>
      </c>
      <c r="I67">
        <f>A67*Single!$N$2</f>
        <v>660</v>
      </c>
      <c r="L67">
        <f>Single!$S$2 + Single!$T$2 * ROUNDDOWN((SingleTest!A67-1) / Single!$R$2,0)</f>
        <v>65</v>
      </c>
    </row>
    <row r="68" spans="1:12" x14ac:dyDescent="0.3">
      <c r="A68" s="1">
        <v>67</v>
      </c>
      <c r="B68" s="1">
        <f>A68/Single!$F$2+Single!$A$2</f>
        <v>1.5699999999999999E-2</v>
      </c>
      <c r="C68" s="1">
        <f>A68/Single!$F$2+Single!$B$2</f>
        <v>2.1700000000000001E-2</v>
      </c>
      <c r="D68" s="2">
        <f>ROUNDDOWN(Single!$L$2+A68/Single!$E$2 - ROUNDDOWN(A68/Single!$D$2,0),0)</f>
        <v>8</v>
      </c>
      <c r="E68" s="2">
        <f>ROUNDDOWN(Single!$K$2+A68/Single!$E$2+MOD(A68,Single!$E$2) - ROUNDDOWN(A68/Single!$D$2,0),0)</f>
        <v>11</v>
      </c>
      <c r="F68" s="2">
        <f t="shared" si="1"/>
        <v>88</v>
      </c>
      <c r="I68">
        <f>A68*Single!$N$2</f>
        <v>670</v>
      </c>
      <c r="L68">
        <f>Single!$S$2 + Single!$T$2 * ROUNDDOWN((SingleTest!A68-1) / Single!$R$2,0)</f>
        <v>65</v>
      </c>
    </row>
    <row r="69" spans="1:12" x14ac:dyDescent="0.3">
      <c r="A69" s="1">
        <v>68</v>
      </c>
      <c r="B69" s="1">
        <f>A69/Single!$F$2+Single!$A$2</f>
        <v>1.5799999999999998E-2</v>
      </c>
      <c r="C69" s="1">
        <f>A69/Single!$F$2+Single!$B$2</f>
        <v>2.18E-2</v>
      </c>
      <c r="D69" s="2">
        <f>ROUNDDOWN(Single!$L$2+A69/Single!$E$2 - ROUNDDOWN(A69/Single!$D$2,0),0)</f>
        <v>8</v>
      </c>
      <c r="E69" s="2">
        <f>ROUNDDOWN(Single!$K$2+A69/Single!$E$2+MOD(A69,Single!$E$2) - ROUNDDOWN(A69/Single!$D$2,0),0)</f>
        <v>12</v>
      </c>
      <c r="F69" s="2">
        <f t="shared" si="1"/>
        <v>96</v>
      </c>
      <c r="I69">
        <f>A69*Single!$N$2</f>
        <v>680</v>
      </c>
      <c r="L69">
        <f>Single!$S$2 + Single!$T$2 * ROUNDDOWN((SingleTest!A69-1) / Single!$R$2,0)</f>
        <v>65</v>
      </c>
    </row>
    <row r="70" spans="1:12" x14ac:dyDescent="0.3">
      <c r="A70" s="1">
        <v>69</v>
      </c>
      <c r="B70" s="1">
        <f>A70/Single!$F$2+Single!$A$2</f>
        <v>1.5899999999999997E-2</v>
      </c>
      <c r="C70" s="1">
        <f>A70/Single!$F$2+Single!$B$2</f>
        <v>2.1899999999999999E-2</v>
      </c>
      <c r="D70" s="2">
        <f>ROUNDDOWN(Single!$L$2+A70/Single!$E$2 - ROUNDDOWN(A70/Single!$D$2,0),0)</f>
        <v>8</v>
      </c>
      <c r="E70" s="2">
        <f>ROUNDDOWN(Single!$K$2+A70/Single!$E$2+MOD(A70,Single!$E$2) - ROUNDDOWN(A70/Single!$D$2,0),0)</f>
        <v>13</v>
      </c>
      <c r="F70" s="2">
        <f t="shared" si="1"/>
        <v>104</v>
      </c>
      <c r="I70">
        <f>A70*Single!$N$2</f>
        <v>690</v>
      </c>
      <c r="L70">
        <f>Single!$S$2 + Single!$T$2 * ROUNDDOWN((SingleTest!A70-1) / Single!$R$2,0)</f>
        <v>65</v>
      </c>
    </row>
    <row r="71" spans="1:12" x14ac:dyDescent="0.3">
      <c r="A71" s="1">
        <v>70</v>
      </c>
      <c r="B71" s="1">
        <f>A71/Single!$F$2+Single!$A$2</f>
        <v>1.6E-2</v>
      </c>
      <c r="C71" s="1">
        <f>A71/Single!$F$2+Single!$B$2</f>
        <v>2.1999999999999999E-2</v>
      </c>
      <c r="D71" s="2">
        <f>ROUNDDOWN(Single!$L$2+A71/Single!$E$2 - ROUNDDOWN(A71/Single!$D$2,0),0)</f>
        <v>8</v>
      </c>
      <c r="E71" s="2">
        <f>ROUNDDOWN(Single!$K$2+A71/Single!$E$2+MOD(A71,Single!$E$2) - ROUNDDOWN(A71/Single!$D$2,0),0)</f>
        <v>9</v>
      </c>
      <c r="F71" s="2">
        <f t="shared" si="1"/>
        <v>72</v>
      </c>
      <c r="I71">
        <f>A71*Single!$N$2</f>
        <v>700</v>
      </c>
      <c r="L71">
        <f>Single!$S$2 + Single!$T$2 * ROUNDDOWN((SingleTest!A71-1) / Single!$R$2,0)</f>
        <v>65</v>
      </c>
    </row>
    <row r="72" spans="1:12" x14ac:dyDescent="0.3">
      <c r="A72" s="1">
        <v>71</v>
      </c>
      <c r="B72" s="1">
        <f>A72/Single!$F$2+Single!$A$2</f>
        <v>1.61E-2</v>
      </c>
      <c r="C72" s="1">
        <f>A72/Single!$F$2+Single!$B$2</f>
        <v>2.2100000000000002E-2</v>
      </c>
      <c r="D72" s="2">
        <f>ROUNDDOWN(Single!$L$2+A72/Single!$E$2 - ROUNDDOWN(A72/Single!$D$2,0),0)</f>
        <v>8</v>
      </c>
      <c r="E72" s="2">
        <f>ROUNDDOWN(Single!$K$2+A72/Single!$E$2+MOD(A72,Single!$E$2) - ROUNDDOWN(A72/Single!$D$2,0),0)</f>
        <v>10</v>
      </c>
      <c r="F72" s="2">
        <f t="shared" si="1"/>
        <v>80</v>
      </c>
      <c r="I72">
        <f>A72*Single!$N$2</f>
        <v>710</v>
      </c>
      <c r="L72">
        <f>Single!$S$2 + Single!$T$2 * ROUNDDOWN((SingleTest!A72-1) / Single!$R$2,0)</f>
        <v>70</v>
      </c>
    </row>
    <row r="73" spans="1:12" x14ac:dyDescent="0.3">
      <c r="A73" s="1">
        <v>72</v>
      </c>
      <c r="B73" s="1">
        <f>A73/Single!$F$2+Single!$A$2</f>
        <v>1.6199999999999999E-2</v>
      </c>
      <c r="C73" s="1">
        <f>A73/Single!$F$2+Single!$B$2</f>
        <v>2.2199999999999998E-2</v>
      </c>
      <c r="D73" s="2">
        <f>ROUNDDOWN(Single!$L$2+A73/Single!$E$2 - ROUNDDOWN(A73/Single!$D$2,0),0)</f>
        <v>8</v>
      </c>
      <c r="E73" s="2">
        <f>ROUNDDOWN(Single!$K$2+A73/Single!$E$2+MOD(A73,Single!$E$2) - ROUNDDOWN(A73/Single!$D$2,0),0)</f>
        <v>11</v>
      </c>
      <c r="F73" s="2">
        <f t="shared" si="1"/>
        <v>88</v>
      </c>
      <c r="I73">
        <f>A73*Single!$N$2</f>
        <v>720</v>
      </c>
      <c r="L73">
        <f>Single!$S$2 + Single!$T$2 * ROUNDDOWN((SingleTest!A73-1) / Single!$R$2,0)</f>
        <v>70</v>
      </c>
    </row>
    <row r="74" spans="1:12" x14ac:dyDescent="0.3">
      <c r="A74" s="1">
        <v>73</v>
      </c>
      <c r="B74" s="1">
        <f>A74/Single!$F$2+Single!$A$2</f>
        <v>1.6299999999999999E-2</v>
      </c>
      <c r="C74" s="1">
        <f>A74/Single!$F$2+Single!$B$2</f>
        <v>2.23E-2</v>
      </c>
      <c r="D74" s="2">
        <f>ROUNDDOWN(Single!$L$2+A74/Single!$E$2 - ROUNDDOWN(A74/Single!$D$2,0),0)</f>
        <v>8</v>
      </c>
      <c r="E74" s="2">
        <f>ROUNDDOWN(Single!$K$2+A74/Single!$E$2+MOD(A74,Single!$E$2) - ROUNDDOWN(A74/Single!$D$2,0),0)</f>
        <v>12</v>
      </c>
      <c r="F74" s="2">
        <f t="shared" si="1"/>
        <v>96</v>
      </c>
      <c r="I74">
        <f>A74*Single!$N$2</f>
        <v>730</v>
      </c>
      <c r="L74">
        <f>Single!$S$2 + Single!$T$2 * ROUNDDOWN((SingleTest!A74-1) / Single!$R$2,0)</f>
        <v>70</v>
      </c>
    </row>
    <row r="75" spans="1:12" x14ac:dyDescent="0.3">
      <c r="A75" s="1">
        <v>74</v>
      </c>
      <c r="B75" s="1">
        <f>A75/Single!$F$2+Single!$A$2</f>
        <v>1.6399999999999998E-2</v>
      </c>
      <c r="C75" s="1">
        <f>A75/Single!$F$2+Single!$B$2</f>
        <v>2.24E-2</v>
      </c>
      <c r="D75" s="2">
        <f>ROUNDDOWN(Single!$L$2+A75/Single!$E$2 - ROUNDDOWN(A75/Single!$D$2,0),0)</f>
        <v>8</v>
      </c>
      <c r="E75" s="2">
        <f>ROUNDDOWN(Single!$K$2+A75/Single!$E$2+MOD(A75,Single!$E$2) - ROUNDDOWN(A75/Single!$D$2,0),0)</f>
        <v>13</v>
      </c>
      <c r="F75" s="2">
        <f t="shared" si="1"/>
        <v>104</v>
      </c>
      <c r="I75">
        <f>A75*Single!$N$2</f>
        <v>740</v>
      </c>
      <c r="L75">
        <f>Single!$S$2 + Single!$T$2 * ROUNDDOWN((SingleTest!A75-1) / Single!$R$2,0)</f>
        <v>70</v>
      </c>
    </row>
    <row r="76" spans="1:12" x14ac:dyDescent="0.3">
      <c r="A76" s="1">
        <v>75</v>
      </c>
      <c r="B76" s="1">
        <f>A76/Single!$F$2+Single!$A$2</f>
        <v>1.6500000000000001E-2</v>
      </c>
      <c r="C76" s="1">
        <f>A76/Single!$F$2+Single!$B$2</f>
        <v>2.2499999999999999E-2</v>
      </c>
      <c r="D76" s="2">
        <f>ROUNDDOWN(Single!$L$2+A76/Single!$E$2 - ROUNDDOWN(A76/Single!$D$2,0),0)</f>
        <v>9</v>
      </c>
      <c r="E76" s="2">
        <f>ROUNDDOWN(Single!$K$2+A76/Single!$E$2+MOD(A76,Single!$E$2) - ROUNDDOWN(A76/Single!$D$2,0),0)</f>
        <v>10</v>
      </c>
      <c r="F76" s="2">
        <f t="shared" si="1"/>
        <v>90</v>
      </c>
      <c r="I76">
        <f>A76*Single!$N$2</f>
        <v>750</v>
      </c>
      <c r="L76">
        <f>Single!$S$2 + Single!$T$2 * ROUNDDOWN((SingleTest!A76-1) / Single!$R$2,0)</f>
        <v>70</v>
      </c>
    </row>
    <row r="77" spans="1:12" x14ac:dyDescent="0.3">
      <c r="A77" s="1">
        <v>76</v>
      </c>
      <c r="B77" s="1">
        <f>A77/Single!$F$2+Single!$A$2</f>
        <v>1.66E-2</v>
      </c>
      <c r="C77" s="1">
        <f>A77/Single!$F$2+Single!$B$2</f>
        <v>2.2599999999999999E-2</v>
      </c>
      <c r="D77" s="2">
        <f>ROUNDDOWN(Single!$L$2+A77/Single!$E$2 - ROUNDDOWN(A77/Single!$D$2,0),0)</f>
        <v>9</v>
      </c>
      <c r="E77" s="2">
        <f>ROUNDDOWN(Single!$K$2+A77/Single!$E$2+MOD(A77,Single!$E$2) - ROUNDDOWN(A77/Single!$D$2,0),0)</f>
        <v>11</v>
      </c>
      <c r="F77" s="2">
        <f t="shared" si="1"/>
        <v>99</v>
      </c>
      <c r="I77">
        <f>A77*Single!$N$2</f>
        <v>760</v>
      </c>
      <c r="L77">
        <f>Single!$S$2 + Single!$T$2 * ROUNDDOWN((SingleTest!A77-1) / Single!$R$2,0)</f>
        <v>75</v>
      </c>
    </row>
    <row r="78" spans="1:12" x14ac:dyDescent="0.3">
      <c r="A78" s="1">
        <v>77</v>
      </c>
      <c r="B78" s="1">
        <f>A78/Single!$F$2+Single!$A$2</f>
        <v>1.67E-2</v>
      </c>
      <c r="C78" s="1">
        <f>A78/Single!$F$2+Single!$B$2</f>
        <v>2.2699999999999998E-2</v>
      </c>
      <c r="D78" s="2">
        <f>ROUNDDOWN(Single!$L$2+A78/Single!$E$2 - ROUNDDOWN(A78/Single!$D$2,0),0)</f>
        <v>9</v>
      </c>
      <c r="E78" s="2">
        <f>ROUNDDOWN(Single!$K$2+A78/Single!$E$2+MOD(A78,Single!$E$2) - ROUNDDOWN(A78/Single!$D$2,0),0)</f>
        <v>12</v>
      </c>
      <c r="F78" s="2">
        <f t="shared" si="1"/>
        <v>108</v>
      </c>
      <c r="I78">
        <f>A78*Single!$N$2</f>
        <v>770</v>
      </c>
      <c r="L78">
        <f>Single!$S$2 + Single!$T$2 * ROUNDDOWN((SingleTest!A78-1) / Single!$R$2,0)</f>
        <v>75</v>
      </c>
    </row>
    <row r="79" spans="1:12" x14ac:dyDescent="0.3">
      <c r="A79" s="1">
        <v>78</v>
      </c>
      <c r="B79" s="1">
        <f>A79/Single!$F$2+Single!$A$2</f>
        <v>1.6799999999999999E-2</v>
      </c>
      <c r="C79" s="1">
        <f>A79/Single!$F$2+Single!$B$2</f>
        <v>2.2800000000000001E-2</v>
      </c>
      <c r="D79" s="2">
        <f>ROUNDDOWN(Single!$L$2+A79/Single!$E$2 - ROUNDDOWN(A79/Single!$D$2,0),0)</f>
        <v>9</v>
      </c>
      <c r="E79" s="2">
        <f>ROUNDDOWN(Single!$K$2+A79/Single!$E$2+MOD(A79,Single!$E$2) - ROUNDDOWN(A79/Single!$D$2,0),0)</f>
        <v>13</v>
      </c>
      <c r="F79" s="2">
        <f t="shared" si="1"/>
        <v>117</v>
      </c>
      <c r="I79">
        <f>A79*Single!$N$2</f>
        <v>780</v>
      </c>
      <c r="L79">
        <f>Single!$S$2 + Single!$T$2 * ROUNDDOWN((SingleTest!A79-1) / Single!$R$2,0)</f>
        <v>75</v>
      </c>
    </row>
    <row r="80" spans="1:12" x14ac:dyDescent="0.3">
      <c r="A80" s="1">
        <v>79</v>
      </c>
      <c r="B80" s="1">
        <f>A80/Single!$F$2+Single!$A$2</f>
        <v>1.6899999999999998E-2</v>
      </c>
      <c r="C80" s="1">
        <f>A80/Single!$F$2+Single!$B$2</f>
        <v>2.29E-2</v>
      </c>
      <c r="D80" s="2">
        <f>ROUNDDOWN(Single!$L$2+A80/Single!$E$2 - ROUNDDOWN(A80/Single!$D$2,0),0)</f>
        <v>9</v>
      </c>
      <c r="E80" s="2">
        <f>ROUNDDOWN(Single!$K$2+A80/Single!$E$2+MOD(A80,Single!$E$2) - ROUNDDOWN(A80/Single!$D$2,0),0)</f>
        <v>14</v>
      </c>
      <c r="F80" s="2">
        <f t="shared" si="1"/>
        <v>126</v>
      </c>
      <c r="I80">
        <f>A80*Single!$N$2</f>
        <v>790</v>
      </c>
      <c r="L80">
        <f>Single!$S$2 + Single!$T$2 * ROUNDDOWN((SingleTest!A80-1) / Single!$R$2,0)</f>
        <v>75</v>
      </c>
    </row>
    <row r="81" spans="1:12" x14ac:dyDescent="0.3">
      <c r="A81" s="1">
        <v>80</v>
      </c>
      <c r="B81" s="1">
        <f>A81/Single!$F$2+Single!$A$2</f>
        <v>1.7000000000000001E-2</v>
      </c>
      <c r="C81" s="1">
        <f>A81/Single!$F$2+Single!$B$2</f>
        <v>2.3E-2</v>
      </c>
      <c r="D81" s="2">
        <f>ROUNDDOWN(Single!$L$2+A81/Single!$E$2 - ROUNDDOWN(A81/Single!$D$2,0),0)</f>
        <v>9</v>
      </c>
      <c r="E81" s="2">
        <f>ROUNDDOWN(Single!$K$2+A81/Single!$E$2+MOD(A81,Single!$E$2) - ROUNDDOWN(A81/Single!$D$2,0),0)</f>
        <v>10</v>
      </c>
      <c r="F81" s="2">
        <f t="shared" si="1"/>
        <v>90</v>
      </c>
      <c r="I81">
        <f>A81*Single!$N$2</f>
        <v>800</v>
      </c>
      <c r="L81">
        <f>Single!$S$2 + Single!$T$2 * ROUNDDOWN((SingleTest!A81-1) / Single!$R$2,0)</f>
        <v>75</v>
      </c>
    </row>
    <row r="82" spans="1:12" x14ac:dyDescent="0.3">
      <c r="A82" s="1">
        <v>81</v>
      </c>
      <c r="B82" s="1">
        <f>A82/Single!$F$2+Single!$A$2</f>
        <v>1.7099999999999997E-2</v>
      </c>
      <c r="C82" s="1">
        <f>A82/Single!$F$2+Single!$B$2</f>
        <v>2.3099999999999999E-2</v>
      </c>
      <c r="D82" s="2">
        <f>ROUNDDOWN(Single!$L$2+A82/Single!$E$2 - ROUNDDOWN(A82/Single!$D$2,0),0)</f>
        <v>9</v>
      </c>
      <c r="E82" s="2">
        <f>ROUNDDOWN(Single!$K$2+A82/Single!$E$2+MOD(A82,Single!$E$2) - ROUNDDOWN(A82/Single!$D$2,0),0)</f>
        <v>11</v>
      </c>
      <c r="F82" s="2">
        <f t="shared" si="1"/>
        <v>99</v>
      </c>
      <c r="I82">
        <f>A82*Single!$N$2</f>
        <v>810</v>
      </c>
      <c r="L82">
        <f>Single!$S$2 + Single!$T$2 * ROUNDDOWN((SingleTest!A82-1) / Single!$R$2,0)</f>
        <v>80</v>
      </c>
    </row>
    <row r="83" spans="1:12" x14ac:dyDescent="0.3">
      <c r="A83" s="1">
        <v>82</v>
      </c>
      <c r="B83" s="1">
        <f>A83/Single!$F$2+Single!$A$2</f>
        <v>1.72E-2</v>
      </c>
      <c r="C83" s="1">
        <f>A83/Single!$F$2+Single!$B$2</f>
        <v>2.3199999999999998E-2</v>
      </c>
      <c r="D83" s="2">
        <f>ROUNDDOWN(Single!$L$2+A83/Single!$E$2 - ROUNDDOWN(A83/Single!$D$2,0),0)</f>
        <v>9</v>
      </c>
      <c r="E83" s="2">
        <f>ROUNDDOWN(Single!$K$2+A83/Single!$E$2+MOD(A83,Single!$E$2) - ROUNDDOWN(A83/Single!$D$2,0),0)</f>
        <v>12</v>
      </c>
      <c r="F83" s="2">
        <f t="shared" si="1"/>
        <v>108</v>
      </c>
      <c r="I83">
        <f>A83*Single!$N$2</f>
        <v>820</v>
      </c>
      <c r="L83">
        <f>Single!$S$2 + Single!$T$2 * ROUNDDOWN((SingleTest!A83-1) / Single!$R$2,0)</f>
        <v>80</v>
      </c>
    </row>
    <row r="84" spans="1:12" x14ac:dyDescent="0.3">
      <c r="A84" s="1">
        <v>83</v>
      </c>
      <c r="B84" s="1">
        <f>A84/Single!$F$2+Single!$A$2</f>
        <v>1.7299999999999999E-2</v>
      </c>
      <c r="C84" s="1">
        <f>A84/Single!$F$2+Single!$B$2</f>
        <v>2.3300000000000001E-2</v>
      </c>
      <c r="D84" s="2">
        <f>ROUNDDOWN(Single!$L$2+A84/Single!$E$2 - ROUNDDOWN(A84/Single!$D$2,0),0)</f>
        <v>9</v>
      </c>
      <c r="E84" s="2">
        <f>ROUNDDOWN(Single!$K$2+A84/Single!$E$2+MOD(A84,Single!$E$2) - ROUNDDOWN(A84/Single!$D$2,0),0)</f>
        <v>13</v>
      </c>
      <c r="F84" s="2">
        <f t="shared" si="1"/>
        <v>117</v>
      </c>
      <c r="I84">
        <f>A84*Single!$N$2</f>
        <v>830</v>
      </c>
      <c r="L84">
        <f>Single!$S$2 + Single!$T$2 * ROUNDDOWN((SingleTest!A84-1) / Single!$R$2,0)</f>
        <v>80</v>
      </c>
    </row>
    <row r="85" spans="1:12" x14ac:dyDescent="0.3">
      <c r="A85" s="1">
        <v>84</v>
      </c>
      <c r="B85" s="1">
        <f>A85/Single!$F$2+Single!$A$2</f>
        <v>1.7399999999999999E-2</v>
      </c>
      <c r="C85" s="1">
        <f>A85/Single!$F$2+Single!$B$2</f>
        <v>2.3399999999999997E-2</v>
      </c>
      <c r="D85" s="2">
        <f>ROUNDDOWN(Single!$L$2+A85/Single!$E$2 - ROUNDDOWN(A85/Single!$D$2,0),0)</f>
        <v>9</v>
      </c>
      <c r="E85" s="2">
        <f>ROUNDDOWN(Single!$K$2+A85/Single!$E$2+MOD(A85,Single!$E$2) - ROUNDDOWN(A85/Single!$D$2,0),0)</f>
        <v>14</v>
      </c>
      <c r="F85" s="2">
        <f t="shared" si="1"/>
        <v>126</v>
      </c>
      <c r="I85">
        <f>A85*Single!$N$2</f>
        <v>840</v>
      </c>
      <c r="L85">
        <f>Single!$S$2 + Single!$T$2 * ROUNDDOWN((SingleTest!A85-1) / Single!$R$2,0)</f>
        <v>80</v>
      </c>
    </row>
    <row r="86" spans="1:12" x14ac:dyDescent="0.3">
      <c r="A86" s="1">
        <v>85</v>
      </c>
      <c r="B86" s="1">
        <f>A86/Single!$F$2+Single!$A$2</f>
        <v>1.7500000000000002E-2</v>
      </c>
      <c r="C86" s="1">
        <f>A86/Single!$F$2+Single!$B$2</f>
        <v>2.35E-2</v>
      </c>
      <c r="D86" s="2">
        <f>ROUNDDOWN(Single!$L$2+A86/Single!$E$2 - ROUNDDOWN(A86/Single!$D$2,0),0)</f>
        <v>10</v>
      </c>
      <c r="E86" s="2">
        <f>ROUNDDOWN(Single!$K$2+A86/Single!$E$2+MOD(A86,Single!$E$2) - ROUNDDOWN(A86/Single!$D$2,0),0)</f>
        <v>11</v>
      </c>
      <c r="F86" s="2">
        <f t="shared" si="1"/>
        <v>110</v>
      </c>
      <c r="I86">
        <f>A86*Single!$N$2</f>
        <v>850</v>
      </c>
      <c r="L86">
        <f>Single!$S$2 + Single!$T$2 * ROUNDDOWN((SingleTest!A86-1) / Single!$R$2,0)</f>
        <v>80</v>
      </c>
    </row>
    <row r="87" spans="1:12" x14ac:dyDescent="0.3">
      <c r="A87" s="1">
        <v>86</v>
      </c>
      <c r="B87" s="1">
        <f>A87/Single!$F$2+Single!$A$2</f>
        <v>1.7599999999999998E-2</v>
      </c>
      <c r="C87" s="1">
        <f>A87/Single!$F$2+Single!$B$2</f>
        <v>2.3599999999999999E-2</v>
      </c>
      <c r="D87" s="2">
        <f>ROUNDDOWN(Single!$L$2+A87/Single!$E$2 - ROUNDDOWN(A87/Single!$D$2,0),0)</f>
        <v>10</v>
      </c>
      <c r="E87" s="2">
        <f>ROUNDDOWN(Single!$K$2+A87/Single!$E$2+MOD(A87,Single!$E$2) - ROUNDDOWN(A87/Single!$D$2,0),0)</f>
        <v>12</v>
      </c>
      <c r="F87" s="2">
        <f t="shared" si="1"/>
        <v>120</v>
      </c>
      <c r="I87">
        <f>A87*Single!$N$2</f>
        <v>860</v>
      </c>
      <c r="L87">
        <f>Single!$S$2 + Single!$T$2 * ROUNDDOWN((SingleTest!A87-1) / Single!$R$2,0)</f>
        <v>85</v>
      </c>
    </row>
    <row r="88" spans="1:12" x14ac:dyDescent="0.3">
      <c r="A88" s="1">
        <v>87</v>
      </c>
      <c r="B88" s="1">
        <f>A88/Single!$F$2+Single!$A$2</f>
        <v>1.77E-2</v>
      </c>
      <c r="C88" s="1">
        <f>A88/Single!$F$2+Single!$B$2</f>
        <v>2.3699999999999999E-2</v>
      </c>
      <c r="D88" s="2">
        <f>ROUNDDOWN(Single!$L$2+A88/Single!$E$2 - ROUNDDOWN(A88/Single!$D$2,0),0)</f>
        <v>10</v>
      </c>
      <c r="E88" s="2">
        <f>ROUNDDOWN(Single!$K$2+A88/Single!$E$2+MOD(A88,Single!$E$2) - ROUNDDOWN(A88/Single!$D$2,0),0)</f>
        <v>13</v>
      </c>
      <c r="F88" s="2">
        <f t="shared" si="1"/>
        <v>130</v>
      </c>
      <c r="I88">
        <f>A88*Single!$N$2</f>
        <v>870</v>
      </c>
      <c r="L88">
        <f>Single!$S$2 + Single!$T$2 * ROUNDDOWN((SingleTest!A88-1) / Single!$R$2,0)</f>
        <v>85</v>
      </c>
    </row>
    <row r="89" spans="1:12" x14ac:dyDescent="0.3">
      <c r="A89" s="1">
        <v>88</v>
      </c>
      <c r="B89" s="1">
        <f>A89/Single!$F$2+Single!$A$2</f>
        <v>1.78E-2</v>
      </c>
      <c r="C89" s="1">
        <f>A89/Single!$F$2+Single!$B$2</f>
        <v>2.3800000000000002E-2</v>
      </c>
      <c r="D89" s="2">
        <f>ROUNDDOWN(Single!$L$2+A89/Single!$E$2 - ROUNDDOWN(A89/Single!$D$2,0),0)</f>
        <v>10</v>
      </c>
      <c r="E89" s="2">
        <f>ROUNDDOWN(Single!$K$2+A89/Single!$E$2+MOD(A89,Single!$E$2) - ROUNDDOWN(A89/Single!$D$2,0),0)</f>
        <v>14</v>
      </c>
      <c r="F89" s="2">
        <f t="shared" si="1"/>
        <v>140</v>
      </c>
      <c r="I89">
        <f>A89*Single!$N$2</f>
        <v>880</v>
      </c>
      <c r="L89">
        <f>Single!$S$2 + Single!$T$2 * ROUNDDOWN((SingleTest!A89-1) / Single!$R$2,0)</f>
        <v>85</v>
      </c>
    </row>
    <row r="90" spans="1:12" x14ac:dyDescent="0.3">
      <c r="A90" s="1">
        <v>89</v>
      </c>
      <c r="B90" s="1">
        <f>A90/Single!$F$2+Single!$A$2</f>
        <v>1.7899999999999999E-2</v>
      </c>
      <c r="C90" s="1">
        <f>A90/Single!$F$2+Single!$B$2</f>
        <v>2.3899999999999998E-2</v>
      </c>
      <c r="D90" s="2">
        <f>ROUNDDOWN(Single!$L$2+A90/Single!$E$2 - ROUNDDOWN(A90/Single!$D$2,0),0)</f>
        <v>10</v>
      </c>
      <c r="E90" s="2">
        <f>ROUNDDOWN(Single!$K$2+A90/Single!$E$2+MOD(A90,Single!$E$2) - ROUNDDOWN(A90/Single!$D$2,0),0)</f>
        <v>15</v>
      </c>
      <c r="F90" s="2">
        <f t="shared" si="1"/>
        <v>150</v>
      </c>
      <c r="I90">
        <f>A90*Single!$N$2</f>
        <v>890</v>
      </c>
      <c r="L90">
        <f>Single!$S$2 + Single!$T$2 * ROUNDDOWN((SingleTest!A90-1) / Single!$R$2,0)</f>
        <v>85</v>
      </c>
    </row>
    <row r="91" spans="1:12" x14ac:dyDescent="0.3">
      <c r="A91" s="1">
        <v>90</v>
      </c>
      <c r="B91" s="1">
        <f>A91/Single!$F$2+Single!$A$2</f>
        <v>1.7999999999999999E-2</v>
      </c>
      <c r="C91" s="1">
        <f>A91/Single!$F$2+Single!$B$2</f>
        <v>2.4E-2</v>
      </c>
      <c r="D91" s="2">
        <f>ROUNDDOWN(Single!$L$2+A91/Single!$E$2 - ROUNDDOWN(A91/Single!$D$2,0),0)</f>
        <v>10</v>
      </c>
      <c r="E91" s="2">
        <f>ROUNDDOWN(Single!$K$2+A91/Single!$E$2+MOD(A91,Single!$E$2) - ROUNDDOWN(A91/Single!$D$2,0),0)</f>
        <v>11</v>
      </c>
      <c r="F91" s="2">
        <f t="shared" si="1"/>
        <v>110</v>
      </c>
      <c r="I91">
        <f>A91*Single!$N$2</f>
        <v>900</v>
      </c>
      <c r="L91">
        <f>Single!$S$2 + Single!$T$2 * ROUNDDOWN((SingleTest!A91-1) / Single!$R$2,0)</f>
        <v>85</v>
      </c>
    </row>
    <row r="92" spans="1:12" x14ac:dyDescent="0.3">
      <c r="A92" s="1">
        <v>91</v>
      </c>
      <c r="B92" s="1">
        <f>A92/Single!$F$2+Single!$A$2</f>
        <v>1.8099999999999998E-2</v>
      </c>
      <c r="C92" s="1">
        <f>A92/Single!$F$2+Single!$B$2</f>
        <v>2.41E-2</v>
      </c>
      <c r="D92" s="2">
        <f>ROUNDDOWN(Single!$L$2+A92/Single!$E$2 - ROUNDDOWN(A92/Single!$D$2,0),0)</f>
        <v>10</v>
      </c>
      <c r="E92" s="2">
        <f>ROUNDDOWN(Single!$K$2+A92/Single!$E$2+MOD(A92,Single!$E$2) - ROUNDDOWN(A92/Single!$D$2,0),0)</f>
        <v>12</v>
      </c>
      <c r="F92" s="2">
        <f t="shared" si="1"/>
        <v>120</v>
      </c>
      <c r="I92">
        <f>A92*Single!$N$2</f>
        <v>910</v>
      </c>
      <c r="L92">
        <f>Single!$S$2 + Single!$T$2 * ROUNDDOWN((SingleTest!A92-1) / Single!$R$2,0)</f>
        <v>90</v>
      </c>
    </row>
    <row r="93" spans="1:12" x14ac:dyDescent="0.3">
      <c r="A93" s="1">
        <v>92</v>
      </c>
      <c r="B93" s="1">
        <f>A93/Single!$F$2+Single!$A$2</f>
        <v>1.8200000000000001E-2</v>
      </c>
      <c r="C93" s="1">
        <f>A93/Single!$F$2+Single!$B$2</f>
        <v>2.4199999999999999E-2</v>
      </c>
      <c r="D93" s="2">
        <f>ROUNDDOWN(Single!$L$2+A93/Single!$E$2 - ROUNDDOWN(A93/Single!$D$2,0),0)</f>
        <v>10</v>
      </c>
      <c r="E93" s="2">
        <f>ROUNDDOWN(Single!$K$2+A93/Single!$E$2+MOD(A93,Single!$E$2) - ROUNDDOWN(A93/Single!$D$2,0),0)</f>
        <v>13</v>
      </c>
      <c r="F93" s="2">
        <f t="shared" si="1"/>
        <v>130</v>
      </c>
      <c r="I93">
        <f>A93*Single!$N$2</f>
        <v>920</v>
      </c>
      <c r="L93">
        <f>Single!$S$2 + Single!$T$2 * ROUNDDOWN((SingleTest!A93-1) / Single!$R$2,0)</f>
        <v>90</v>
      </c>
    </row>
    <row r="94" spans="1:12" x14ac:dyDescent="0.3">
      <c r="A94" s="1">
        <v>93</v>
      </c>
      <c r="B94" s="1">
        <f>A94/Single!$F$2+Single!$A$2</f>
        <v>1.8299999999999997E-2</v>
      </c>
      <c r="C94" s="1">
        <f>A94/Single!$F$2+Single!$B$2</f>
        <v>2.4299999999999999E-2</v>
      </c>
      <c r="D94" s="2">
        <f>ROUNDDOWN(Single!$L$2+A94/Single!$E$2 - ROUNDDOWN(A94/Single!$D$2,0),0)</f>
        <v>10</v>
      </c>
      <c r="E94" s="2">
        <f>ROUNDDOWN(Single!$K$2+A94/Single!$E$2+MOD(A94,Single!$E$2) - ROUNDDOWN(A94/Single!$D$2,0),0)</f>
        <v>14</v>
      </c>
      <c r="F94" s="2">
        <f t="shared" si="1"/>
        <v>140</v>
      </c>
      <c r="I94">
        <f>A94*Single!$N$2</f>
        <v>930</v>
      </c>
      <c r="L94">
        <f>Single!$S$2 + Single!$T$2 * ROUNDDOWN((SingleTest!A94-1) / Single!$R$2,0)</f>
        <v>90</v>
      </c>
    </row>
    <row r="95" spans="1:12" x14ac:dyDescent="0.3">
      <c r="A95" s="1">
        <v>94</v>
      </c>
      <c r="B95" s="1">
        <f>A95/Single!$F$2+Single!$A$2</f>
        <v>1.84E-2</v>
      </c>
      <c r="C95" s="1">
        <f>A95/Single!$F$2+Single!$B$2</f>
        <v>2.4399999999999998E-2</v>
      </c>
      <c r="D95" s="2">
        <f>ROUNDDOWN(Single!$L$2+A95/Single!$E$2 - ROUNDDOWN(A95/Single!$D$2,0),0)</f>
        <v>10</v>
      </c>
      <c r="E95" s="2">
        <f>ROUNDDOWN(Single!$K$2+A95/Single!$E$2+MOD(A95,Single!$E$2) - ROUNDDOWN(A95/Single!$D$2,0),0)</f>
        <v>15</v>
      </c>
      <c r="F95" s="2">
        <f t="shared" si="1"/>
        <v>150</v>
      </c>
      <c r="I95">
        <f>A95*Single!$N$2</f>
        <v>940</v>
      </c>
      <c r="L95">
        <f>Single!$S$2 + Single!$T$2 * ROUNDDOWN((SingleTest!A95-1) / Single!$R$2,0)</f>
        <v>90</v>
      </c>
    </row>
    <row r="96" spans="1:12" x14ac:dyDescent="0.3">
      <c r="A96" s="1">
        <v>95</v>
      </c>
      <c r="B96" s="1">
        <f>A96/Single!$F$2+Single!$A$2</f>
        <v>1.8499999999999999E-2</v>
      </c>
      <c r="C96" s="1">
        <f>A96/Single!$F$2+Single!$B$2</f>
        <v>2.4500000000000001E-2</v>
      </c>
      <c r="D96" s="2">
        <f>ROUNDDOWN(Single!$L$2+A96/Single!$E$2 - ROUNDDOWN(A96/Single!$D$2,0),0)</f>
        <v>11</v>
      </c>
      <c r="E96" s="2">
        <f>ROUNDDOWN(Single!$K$2+A96/Single!$E$2+MOD(A96,Single!$E$2) - ROUNDDOWN(A96/Single!$D$2,0),0)</f>
        <v>12</v>
      </c>
      <c r="F96" s="2">
        <f t="shared" si="1"/>
        <v>132</v>
      </c>
      <c r="I96">
        <f>A96*Single!$N$2</f>
        <v>950</v>
      </c>
      <c r="L96">
        <f>Single!$S$2 + Single!$T$2 * ROUNDDOWN((SingleTest!A96-1) / Single!$R$2,0)</f>
        <v>90</v>
      </c>
    </row>
    <row r="97" spans="1:12" x14ac:dyDescent="0.3">
      <c r="A97" s="1">
        <v>96</v>
      </c>
      <c r="B97" s="1">
        <f>A97/Single!$F$2+Single!$A$2</f>
        <v>1.8599999999999998E-2</v>
      </c>
      <c r="C97" s="1">
        <f>A97/Single!$F$2+Single!$B$2</f>
        <v>2.4599999999999997E-2</v>
      </c>
      <c r="D97" s="2">
        <f>ROUNDDOWN(Single!$L$2+A97/Single!$E$2 - ROUNDDOWN(A97/Single!$D$2,0),0)</f>
        <v>11</v>
      </c>
      <c r="E97" s="2">
        <f>ROUNDDOWN(Single!$K$2+A97/Single!$E$2+MOD(A97,Single!$E$2) - ROUNDDOWN(A97/Single!$D$2,0),0)</f>
        <v>13</v>
      </c>
      <c r="F97" s="2">
        <f t="shared" si="1"/>
        <v>143</v>
      </c>
      <c r="I97">
        <f>A97*Single!$N$2</f>
        <v>960</v>
      </c>
      <c r="L97">
        <f>Single!$S$2 + Single!$T$2 * ROUNDDOWN((SingleTest!A97-1) / Single!$R$2,0)</f>
        <v>95</v>
      </c>
    </row>
    <row r="98" spans="1:12" x14ac:dyDescent="0.3">
      <c r="A98" s="1">
        <v>97</v>
      </c>
      <c r="B98" s="1">
        <f>A98/Single!$F$2+Single!$A$2</f>
        <v>1.8700000000000001E-2</v>
      </c>
      <c r="C98" s="1">
        <f>A98/Single!$F$2+Single!$B$2</f>
        <v>2.47E-2</v>
      </c>
      <c r="D98" s="2">
        <f>ROUNDDOWN(Single!$L$2+A98/Single!$E$2 - ROUNDDOWN(A98/Single!$D$2,0),0)</f>
        <v>11</v>
      </c>
      <c r="E98" s="2">
        <f>ROUNDDOWN(Single!$K$2+A98/Single!$E$2+MOD(A98,Single!$E$2) - ROUNDDOWN(A98/Single!$D$2,0),0)</f>
        <v>14</v>
      </c>
      <c r="F98" s="2">
        <f t="shared" si="1"/>
        <v>154</v>
      </c>
      <c r="I98">
        <f>A98*Single!$N$2</f>
        <v>970</v>
      </c>
      <c r="L98">
        <f>Single!$S$2 + Single!$T$2 * ROUNDDOWN((SingleTest!A98-1) / Single!$R$2,0)</f>
        <v>95</v>
      </c>
    </row>
    <row r="99" spans="1:12" x14ac:dyDescent="0.3">
      <c r="A99" s="1">
        <v>98</v>
      </c>
      <c r="B99" s="1">
        <f>A99/Single!$F$2+Single!$A$2</f>
        <v>1.8799999999999997E-2</v>
      </c>
      <c r="C99" s="1">
        <f>A99/Single!$F$2+Single!$B$2</f>
        <v>2.4799999999999999E-2</v>
      </c>
      <c r="D99" s="2">
        <f>ROUNDDOWN(Single!$L$2+A99/Single!$E$2 - ROUNDDOWN(A99/Single!$D$2,0),0)</f>
        <v>11</v>
      </c>
      <c r="E99" s="2">
        <f>ROUNDDOWN(Single!$K$2+A99/Single!$E$2+MOD(A99,Single!$E$2) - ROUNDDOWN(A99/Single!$D$2,0),0)</f>
        <v>15</v>
      </c>
      <c r="F99" s="2">
        <f t="shared" si="1"/>
        <v>165</v>
      </c>
      <c r="I99">
        <f>A99*Single!$N$2</f>
        <v>980</v>
      </c>
      <c r="L99">
        <f>Single!$S$2 + Single!$T$2 * ROUNDDOWN((SingleTest!A99-1) / Single!$R$2,0)</f>
        <v>95</v>
      </c>
    </row>
    <row r="100" spans="1:12" x14ac:dyDescent="0.3">
      <c r="A100" s="1">
        <v>99</v>
      </c>
      <c r="B100" s="1">
        <f>A100/Single!$F$2+Single!$A$2</f>
        <v>1.89E-2</v>
      </c>
      <c r="C100" s="1">
        <f>A100/Single!$F$2+Single!$B$2</f>
        <v>2.4899999999999999E-2</v>
      </c>
      <c r="D100" s="2">
        <f>ROUNDDOWN(Single!$L$2+A100/Single!$E$2 - ROUNDDOWN(A100/Single!$D$2,0),0)</f>
        <v>11</v>
      </c>
      <c r="E100" s="2">
        <f>ROUNDDOWN(Single!$K$2+A100/Single!$E$2+MOD(A100,Single!$E$2) - ROUNDDOWN(A100/Single!$D$2,0),0)</f>
        <v>16</v>
      </c>
      <c r="F100" s="2">
        <f t="shared" si="1"/>
        <v>176</v>
      </c>
      <c r="I100">
        <f>A100*Single!$N$2</f>
        <v>990</v>
      </c>
      <c r="L100">
        <f>Single!$S$2 + Single!$T$2 * ROUNDDOWN((SingleTest!A100-1) / Single!$R$2,0)</f>
        <v>95</v>
      </c>
    </row>
    <row r="101" spans="1:12" x14ac:dyDescent="0.3">
      <c r="A101" s="1">
        <v>100</v>
      </c>
      <c r="B101" s="1">
        <f>A101/Single!$F$2+Single!$A$2</f>
        <v>1.9E-2</v>
      </c>
      <c r="C101" s="1">
        <f>A101/Single!$F$2+Single!$B$2</f>
        <v>2.5000000000000001E-2</v>
      </c>
      <c r="D101" s="2">
        <f>ROUNDDOWN(Single!$L$2+A101/Single!$E$2 - ROUNDDOWN(A101/Single!$D$2,0),0)</f>
        <v>11</v>
      </c>
      <c r="E101" s="2">
        <f>ROUNDDOWN(Single!$K$2+A101/Single!$E$2+MOD(A101,Single!$E$2) - ROUNDDOWN(A101/Single!$D$2,0),0)</f>
        <v>12</v>
      </c>
      <c r="F101" s="2">
        <f t="shared" si="1"/>
        <v>132</v>
      </c>
      <c r="I101">
        <f>A101*Single!$N$2</f>
        <v>1000</v>
      </c>
      <c r="L101">
        <f>Single!$S$2 + Single!$T$2 * ROUNDDOWN((SingleTest!A101-1) / Single!$R$2,0)</f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Single</vt:lpstr>
      <vt:lpstr>Island</vt:lpstr>
      <vt:lpstr>SingleTest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stairgames-k02</cp:lastModifiedBy>
  <dcterms:created xsi:type="dcterms:W3CDTF">2015-06-05T18:19:34Z</dcterms:created>
  <dcterms:modified xsi:type="dcterms:W3CDTF">2021-01-18T01:24:58Z</dcterms:modified>
</cp:coreProperties>
</file>