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100" yWindow="0" windowWidth="28540" windowHeight="18900" tabRatio="500" firstSheet="9" activeTab="10"/>
  </bookViews>
  <sheets>
    <sheet name="LEAF803-804" sheetId="20" r:id="rId1"/>
    <sheet name="LEAF805-806" sheetId="19" r:id="rId2"/>
    <sheet name="LEAF801-802" sheetId="17" r:id="rId3"/>
    <sheet name="LEAF401-402" sheetId="1" r:id="rId4"/>
    <sheet name="LEAF403-404" sheetId="2" r:id="rId5"/>
    <sheet name="LEAF405-406" sheetId="3" r:id="rId6"/>
    <sheet name="LEAF301-302" sheetId="4" r:id="rId7"/>
    <sheet name="LEAF201-202" sheetId="11" r:id="rId8"/>
    <sheet name="LEAF203-204" sheetId="9" r:id="rId9"/>
    <sheet name="LEAF205-206" sheetId="10" r:id="rId10"/>
    <sheet name="LEAF107-108" sheetId="22" r:id="rId11"/>
    <sheet name="LEAF109-110" sheetId="13" r:id="rId12"/>
    <sheet name="LEAF111-112" sheetId="14" r:id="rId13"/>
    <sheet name="LEAF113-114" sheetId="15" r:id="rId14"/>
    <sheet name="LEAF115-116" sheetId="16" r:id="rId15"/>
    <sheet name="LEAF117-118" sheetId="23" r:id="rId16"/>
    <sheet name="LEAF119-120" sheetId="24" r:id="rId17"/>
    <sheet name="Sheet1" sheetId="18" r:id="rId18"/>
  </sheets>
  <externalReferences>
    <externalReference r:id="rId19"/>
    <externalReference r:id="rId20"/>
  </externalReferences>
  <definedNames>
    <definedName name="az1altlb1">[1]Names!$F$48</definedName>
    <definedName name="az1altlb2">[1]Names!$F$68</definedName>
    <definedName name="az1apw1">[1]Names!$F$49</definedName>
    <definedName name="az1apw2">[1]Names!$F$69</definedName>
    <definedName name="az1apw3">[1]Names!$F$50</definedName>
    <definedName name="az1apw4">[1]Names!$F$70</definedName>
    <definedName name="az1cc1">[1]Names!$F$54</definedName>
    <definedName name="az1cc2">[1]Names!$F$71</definedName>
    <definedName name="az1dp1">[1]Names!$F$53</definedName>
    <definedName name="az1fw1">[1]Names!$F$14</definedName>
    <definedName name="az1fw2">[1]Names!$F$31</definedName>
    <definedName name="az1ibs1">[1]Names!$F$52</definedName>
    <definedName name="az1n2apic1">[1]Names!$F$11</definedName>
    <definedName name="az1nam1">[1]Names!$F$13</definedName>
    <definedName name="az1nam2">[1]Names!$F$30</definedName>
    <definedName name="pod6vpod0c2201">[2]Names!$F$186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19" l="1"/>
  <c r="D56" i="19"/>
  <c r="G55" i="19"/>
  <c r="E55" i="19"/>
  <c r="D55" i="19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2" i="10"/>
  <c r="D2" i="10"/>
  <c r="D19" i="9"/>
  <c r="D4" i="9"/>
  <c r="G2" i="9"/>
  <c r="E2" i="9"/>
  <c r="D19" i="11"/>
  <c r="D4" i="11"/>
  <c r="D91" i="3"/>
  <c r="D90" i="3"/>
  <c r="D89" i="3"/>
  <c r="D88" i="3"/>
  <c r="D87" i="3"/>
  <c r="D86" i="3"/>
  <c r="D85" i="3"/>
  <c r="D84" i="3"/>
  <c r="D83" i="3"/>
  <c r="D81" i="3"/>
  <c r="D80" i="3"/>
  <c r="D79" i="3"/>
  <c r="D78" i="3"/>
  <c r="D77" i="3"/>
  <c r="D76" i="3"/>
  <c r="D67" i="3"/>
  <c r="D66" i="3"/>
  <c r="D65" i="3"/>
  <c r="D64" i="3"/>
  <c r="D63" i="3"/>
  <c r="D62" i="3"/>
  <c r="D61" i="3"/>
  <c r="D60" i="3"/>
  <c r="D59" i="3"/>
  <c r="D57" i="3"/>
  <c r="D56" i="3"/>
  <c r="D55" i="3"/>
  <c r="D54" i="3"/>
  <c r="D53" i="3"/>
  <c r="D52" i="3"/>
  <c r="D41" i="3"/>
  <c r="D40" i="3"/>
  <c r="D39" i="3"/>
  <c r="D38" i="3"/>
  <c r="D37" i="3"/>
  <c r="D36" i="3"/>
  <c r="D35" i="3"/>
  <c r="D34" i="3"/>
  <c r="D33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7" i="3"/>
  <c r="D6" i="3"/>
  <c r="D5" i="3"/>
  <c r="D4" i="3"/>
  <c r="D3" i="3"/>
  <c r="D2" i="3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41" i="2"/>
  <c r="D40" i="2"/>
  <c r="D39" i="2"/>
  <c r="D38" i="2"/>
  <c r="D37" i="2"/>
  <c r="D36" i="2"/>
  <c r="D35" i="2"/>
  <c r="D34" i="2"/>
  <c r="D33" i="2"/>
  <c r="D31" i="2"/>
  <c r="D30" i="2"/>
  <c r="D29" i="2"/>
  <c r="D28" i="2"/>
  <c r="D27" i="2"/>
  <c r="D26" i="2"/>
  <c r="D17" i="2"/>
  <c r="D16" i="2"/>
  <c r="D15" i="2"/>
  <c r="D14" i="2"/>
  <c r="D13" i="2"/>
  <c r="D12" i="2"/>
  <c r="D11" i="2"/>
  <c r="D10" i="2"/>
  <c r="D9" i="2"/>
  <c r="D7" i="2"/>
  <c r="D6" i="2"/>
  <c r="D5" i="2"/>
  <c r="D4" i="2"/>
  <c r="D3" i="2"/>
  <c r="D2" i="2"/>
  <c r="G52" i="3"/>
  <c r="E52" i="3"/>
  <c r="G2" i="3"/>
  <c r="E2" i="3"/>
  <c r="G52" i="2"/>
  <c r="E52" i="2"/>
  <c r="D92" i="1"/>
  <c r="D91" i="1"/>
  <c r="D90" i="1"/>
  <c r="D89" i="1"/>
  <c r="D88" i="1"/>
  <c r="D87" i="1"/>
  <c r="D86" i="1"/>
  <c r="D85" i="1"/>
  <c r="D84" i="1"/>
  <c r="D83" i="1"/>
  <c r="D81" i="1"/>
  <c r="D80" i="1"/>
  <c r="D79" i="1"/>
  <c r="D78" i="1"/>
  <c r="D77" i="1"/>
  <c r="D76" i="1"/>
  <c r="D67" i="1"/>
  <c r="D66" i="1"/>
  <c r="D65" i="1"/>
  <c r="D64" i="1"/>
  <c r="D63" i="1"/>
  <c r="D62" i="1"/>
  <c r="D61" i="1"/>
  <c r="D60" i="1"/>
  <c r="D59" i="1"/>
  <c r="D57" i="1"/>
  <c r="D56" i="1"/>
  <c r="D55" i="1"/>
  <c r="D54" i="1"/>
  <c r="D53" i="1"/>
  <c r="D5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  <c r="E2" i="2"/>
  <c r="E52" i="1"/>
  <c r="E2" i="1"/>
  <c r="G91" i="3"/>
  <c r="G90" i="3"/>
  <c r="G89" i="3"/>
  <c r="G88" i="3"/>
  <c r="G87" i="3"/>
  <c r="G86" i="3"/>
  <c r="G85" i="3"/>
  <c r="G84" i="3"/>
  <c r="G83" i="3"/>
  <c r="G81" i="3"/>
  <c r="G80" i="3"/>
  <c r="G79" i="3"/>
  <c r="G78" i="3"/>
  <c r="G77" i="3"/>
  <c r="G76" i="3"/>
  <c r="G2" i="2"/>
  <c r="G52" i="1"/>
  <c r="G2" i="1"/>
</calcChain>
</file>

<file path=xl/sharedStrings.xml><?xml version="1.0" encoding="utf-8"?>
<sst xmlns="http://schemas.openxmlformats.org/spreadsheetml/2006/main" count="4661" uniqueCount="178">
  <si>
    <t>Switch</t>
  </si>
  <si>
    <t>Port</t>
  </si>
  <si>
    <t>csm-a-aio-001</t>
  </si>
  <si>
    <t>csm-a-infra-001</t>
  </si>
  <si>
    <t>csm-a-nova2-001</t>
  </si>
  <si>
    <t>csm-a-nova3-001</t>
  </si>
  <si>
    <t>csm-a-ceph-001</t>
  </si>
  <si>
    <t>EPG46</t>
  </si>
  <si>
    <t>EPG51</t>
  </si>
  <si>
    <t>EPG63</t>
  </si>
  <si>
    <t>EPG66</t>
  </si>
  <si>
    <t>EPG67</t>
  </si>
  <si>
    <t>EPG68</t>
  </si>
  <si>
    <t>EPG82</t>
  </si>
  <si>
    <t>Untagged</t>
  </si>
  <si>
    <t>Tagged</t>
  </si>
  <si>
    <t>SHUTDOWN</t>
  </si>
  <si>
    <t>csm-b-aio-001</t>
  </si>
  <si>
    <t>csm-b-ceph-001</t>
  </si>
  <si>
    <t>csm-b-nova3-001</t>
  </si>
  <si>
    <t>csm-b-nova2-001</t>
  </si>
  <si>
    <t>csm-c-nova3-001</t>
  </si>
  <si>
    <t>csm-c-aio-001</t>
  </si>
  <si>
    <t>csm-c-nova2-001</t>
  </si>
  <si>
    <t>csm-c-ceph-001</t>
  </si>
  <si>
    <t>InterfaceProfile</t>
  </si>
  <si>
    <t>InterfacePolicyGrp</t>
  </si>
  <si>
    <t>Node</t>
  </si>
  <si>
    <t>Device Attached</t>
  </si>
  <si>
    <t>Leaf-Port</t>
  </si>
  <si>
    <t>csxpod1-ibs01</t>
  </si>
  <si>
    <t>csxpod1-fw01</t>
  </si>
  <si>
    <t>csxpod1-fw02</t>
  </si>
  <si>
    <t>csxpod1-apic01</t>
  </si>
  <si>
    <t>eth01</t>
  </si>
  <si>
    <t>eth02</t>
  </si>
  <si>
    <t>eth03</t>
  </si>
  <si>
    <t>eth04</t>
  </si>
  <si>
    <t>eth05</t>
  </si>
  <si>
    <t>eth06</t>
  </si>
  <si>
    <t>eth07</t>
  </si>
  <si>
    <t>eth08</t>
  </si>
  <si>
    <t>eth09</t>
  </si>
  <si>
    <t>eth10</t>
  </si>
  <si>
    <t>eth11</t>
  </si>
  <si>
    <t>eth12</t>
  </si>
  <si>
    <t>eth13</t>
  </si>
  <si>
    <t>eth14</t>
  </si>
  <si>
    <t>eth15</t>
  </si>
  <si>
    <t>eth16</t>
  </si>
  <si>
    <t>eth17</t>
  </si>
  <si>
    <t>eth18</t>
  </si>
  <si>
    <t>eth19</t>
  </si>
  <si>
    <t>eth20</t>
  </si>
  <si>
    <t>eth21</t>
  </si>
  <si>
    <t>eth22</t>
  </si>
  <si>
    <t>eth23</t>
  </si>
  <si>
    <t>eth24</t>
  </si>
  <si>
    <t>eth25</t>
  </si>
  <si>
    <t>eth26</t>
  </si>
  <si>
    <t>eth27</t>
  </si>
  <si>
    <t>eth28</t>
  </si>
  <si>
    <t>eth29</t>
  </si>
  <si>
    <t>eth30</t>
  </si>
  <si>
    <t>eth31</t>
  </si>
  <si>
    <t>eth32</t>
  </si>
  <si>
    <t>eth33</t>
  </si>
  <si>
    <t>eth34</t>
  </si>
  <si>
    <t>eth35</t>
  </si>
  <si>
    <t>eth36</t>
  </si>
  <si>
    <t>eth37</t>
  </si>
  <si>
    <t>eth38</t>
  </si>
  <si>
    <t>eth39</t>
  </si>
  <si>
    <t>eth40</t>
  </si>
  <si>
    <t>eth41</t>
  </si>
  <si>
    <t>eth42</t>
  </si>
  <si>
    <t>eth43</t>
  </si>
  <si>
    <t>eth44</t>
  </si>
  <si>
    <t>eth45</t>
  </si>
  <si>
    <t>eth46</t>
  </si>
  <si>
    <t>eth47</t>
  </si>
  <si>
    <t>eth48</t>
  </si>
  <si>
    <t>Switch-Node-ID</t>
  </si>
  <si>
    <t>NOT-APPLICABLBE</t>
  </si>
  <si>
    <t>csx-a-ceph-020</t>
  </si>
  <si>
    <t>csx-a-ceph-037</t>
  </si>
  <si>
    <t>csx-a-ceph-003</t>
  </si>
  <si>
    <t>Access</t>
  </si>
  <si>
    <t>AccessType</t>
  </si>
  <si>
    <t>SwitchProfile</t>
  </si>
  <si>
    <t>vpc</t>
  </si>
  <si>
    <t xml:space="preserve"> </t>
  </si>
  <si>
    <t>3400-3900</t>
  </si>
  <si>
    <t>ccbb-gw01</t>
  </si>
  <si>
    <t>ccbb-gw02</t>
  </si>
  <si>
    <t>csxpod1-apic02</t>
  </si>
  <si>
    <t>ccpl-gw01</t>
  </si>
  <si>
    <t>ccpl-gw02</t>
  </si>
  <si>
    <t>VLANs</t>
  </si>
  <si>
    <t>Speed</t>
  </si>
  <si>
    <t>2,41,46,51,63,66-68,82</t>
  </si>
  <si>
    <t>10000</t>
  </si>
  <si>
    <t>csxpod1-nam01</t>
  </si>
  <si>
    <t>csxpod1-nam02</t>
  </si>
  <si>
    <t>csxpod1-apw01</t>
  </si>
  <si>
    <t>csxpod1-apw02</t>
  </si>
  <si>
    <t>csxpod1-apw03</t>
  </si>
  <si>
    <t>csxpod1-apw04</t>
  </si>
  <si>
    <t>csxpod1-dp01</t>
  </si>
  <si>
    <t>csxpod1-altlb01</t>
  </si>
  <si>
    <t>csxpod1-altlb02</t>
  </si>
  <si>
    <t>csxpod1-plt-cc01</t>
  </si>
  <si>
    <t>csxpod1-plt-cc02</t>
  </si>
  <si>
    <t>2,12,13</t>
  </si>
  <si>
    <t>RTP10-A29-vpod0-c220-1</t>
  </si>
  <si>
    <t>RTP10-A29-vpod0-c220-2</t>
  </si>
  <si>
    <t>RTP10-A29-vpod0-c220-3</t>
  </si>
  <si>
    <t>RTP10-A29-vpod0-c220-4</t>
  </si>
  <si>
    <t>RTP10-A29-vpod0-c220-14</t>
  </si>
  <si>
    <t>csxpod1-fw03-out</t>
  </si>
  <si>
    <t>csxpod1-fw03-in</t>
  </si>
  <si>
    <t>vPOD</t>
  </si>
  <si>
    <t>vpod0</t>
  </si>
  <si>
    <t>vpod1-server-1</t>
  </si>
  <si>
    <t>vpod1-server-2</t>
  </si>
  <si>
    <t>vpod1-server-3</t>
  </si>
  <si>
    <t>vpod1-server-4</t>
  </si>
  <si>
    <t>vpod1-server-5</t>
  </si>
  <si>
    <t>vpod1-server-6</t>
  </si>
  <si>
    <t>vpod1-server-7</t>
  </si>
  <si>
    <t>vpod1-server-8</t>
  </si>
  <si>
    <t>vpod1-server-9</t>
  </si>
  <si>
    <t>vpod1-server-10</t>
  </si>
  <si>
    <t>vpod1-server-11</t>
  </si>
  <si>
    <t>vpod1-server-12</t>
  </si>
  <si>
    <t>vpod1</t>
  </si>
  <si>
    <t>2,3,4,66,67</t>
  </si>
  <si>
    <t>vpod2-server-1</t>
  </si>
  <si>
    <t>vpod2-server-2</t>
  </si>
  <si>
    <t>vpod2-server-3</t>
  </si>
  <si>
    <t>vpod2-server-4</t>
  </si>
  <si>
    <t>vpod2-server-5</t>
  </si>
  <si>
    <t>vpod2-server-6</t>
  </si>
  <si>
    <t>vpod2-server-7</t>
  </si>
  <si>
    <t>vpod2-server-8</t>
  </si>
  <si>
    <t>vpod2-server-9</t>
  </si>
  <si>
    <t>vpod2</t>
  </si>
  <si>
    <t>2,3,4,5,6</t>
  </si>
  <si>
    <t>vpod6-server-1</t>
  </si>
  <si>
    <t>vpod6-server-2</t>
  </si>
  <si>
    <t>vpod6-server-3</t>
  </si>
  <si>
    <t>vpod6-server-4</t>
  </si>
  <si>
    <t>vpod6-server-5</t>
  </si>
  <si>
    <t>vpod6-server-6</t>
  </si>
  <si>
    <t>vpod6-server-7</t>
  </si>
  <si>
    <t>2,10,20,30,40,50,60,70,80</t>
  </si>
  <si>
    <t>vpod4</t>
  </si>
  <si>
    <t>vpod3</t>
  </si>
  <si>
    <t>vpod3-server-1</t>
  </si>
  <si>
    <t>vpod3-server-2</t>
  </si>
  <si>
    <t>vpod3-server-3</t>
  </si>
  <si>
    <t>vpod3-server-4</t>
  </si>
  <si>
    <t>vpod3-server-5</t>
  </si>
  <si>
    <t>vpod3-server-6</t>
  </si>
  <si>
    <t>vpod3-server-7</t>
  </si>
  <si>
    <t>vpod3-server-8</t>
  </si>
  <si>
    <t>vpcm</t>
  </si>
  <si>
    <t>leaf301-302-asa-dp-pg</t>
  </si>
  <si>
    <t>leaf301-302-asa-cp-pg</t>
  </si>
  <si>
    <t>asa-cluster-dp</t>
  </si>
  <si>
    <t>asa-cluster-cp</t>
  </si>
  <si>
    <t>vpod5</t>
  </si>
  <si>
    <t>vpod5-server-1</t>
  </si>
  <si>
    <t>vpod5-server-2</t>
  </si>
  <si>
    <t>vpod5-server-3</t>
  </si>
  <si>
    <t>3,4</t>
  </si>
  <si>
    <t>vpod5-server-4</t>
  </si>
  <si>
    <t>vpod5-server-5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</si>
</sst>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0" fillId="3" borderId="1" xfId="0" applyFill="1" applyBorder="1" applyAlignment="1">
      <alignment horizontal="left"/>
    </xf>
    <xf numFmtId="0" fontId="3" fillId="0" borderId="0" xfId="0" applyNumberFormat="1" applyFont="1"/>
    <xf numFmtId="0" fontId="0" fillId="0" borderId="0" xfId="0" applyNumberFormat="1"/>
    <xf numFmtId="0" fontId="0" fillId="2" borderId="0" xfId="0" applyFill="1"/>
    <xf numFmtId="0" fontId="3" fillId="4" borderId="0" xfId="0" applyFont="1" applyFill="1"/>
    <xf numFmtId="0" fontId="2" fillId="0" borderId="0" xfId="0" applyFont="1"/>
    <xf numFmtId="16" fontId="0" fillId="0" borderId="0" xfId="0" applyNumberFormat="1" applyFill="1"/>
    <xf numFmtId="0" fontId="0" fillId="0" borderId="0" xfId="0" applyFill="1"/>
    <xf numFmtId="0" fontId="0" fillId="3" borderId="1" xfId="0" applyFont="1" applyFill="1" applyBorder="1" applyAlignment="1">
      <alignment horizontal="left"/>
    </xf>
    <xf numFmtId="0" fontId="1" fillId="0" borderId="0" xfId="0" applyFont="1"/>
    <xf numFmtId="0" fontId="0" fillId="0" borderId="1" xfId="0" applyFont="1" applyFill="1" applyBorder="1" applyAlignment="1">
      <alignment horizontal="left"/>
    </xf>
    <xf numFmtId="0" fontId="1" fillId="0" borderId="0" xfId="0" applyFont="1" applyFill="1"/>
    <xf numFmtId="49" fontId="0" fillId="0" borderId="0" xfId="0" applyNumberFormat="1"/>
    <xf numFmtId="0" fontId="0" fillId="0" borderId="0" xfId="0" applyNumberFormat="1" applyAlignment="1">
      <alignment vertical="top"/>
    </xf>
    <xf numFmtId="0" fontId="0" fillId="0" borderId="0" xfId="0" applyNumberFormat="1" applyFill="1" applyAlignment="1">
      <alignment vertical="top"/>
    </xf>
    <xf numFmtId="0" fontId="3" fillId="0" borderId="0" xfId="0" applyFont="1" applyFill="1"/>
    <xf numFmtId="0" fontId="0" fillId="0" borderId="0" xfId="0" applyAlignment="1">
      <alignment horizontal="left"/>
    </xf>
    <xf numFmtId="16" fontId="0" fillId="4" borderId="0" xfId="0" applyNumberFormat="1" applyFill="1"/>
    <xf numFmtId="0" fontId="0" fillId="3" borderId="0" xfId="0" applyFill="1" applyBorder="1" applyAlignment="1">
      <alignment horizontal="left"/>
    </xf>
    <xf numFmtId="0" fontId="2" fillId="0" borderId="1" xfId="0" applyFont="1" applyFill="1" applyBorder="1"/>
    <xf numFmtId="0" fontId="6" fillId="0" borderId="0" xfId="0" applyFont="1"/>
    <xf numFmtId="49" fontId="0" fillId="5" borderId="0" xfId="0" applyNumberFormat="1" applyFill="1"/>
    <xf numFmtId="0" fontId="0" fillId="5" borderId="0" xfId="0" applyFill="1"/>
    <xf numFmtId="3" fontId="0" fillId="0" borderId="0" xfId="0" applyNumberFormat="1"/>
    <xf numFmtId="0" fontId="0" fillId="0" borderId="0" xfId="0" applyFont="1" applyFill="1" applyBorder="1" applyAlignment="1">
      <alignment horizontal="left"/>
    </xf>
    <xf numFmtId="0" fontId="2" fillId="0" borderId="0" xfId="1" applyFont="1"/>
    <xf numFmtId="0" fontId="1" fillId="0" borderId="0" xfId="1" applyFont="1"/>
    <xf numFmtId="0" fontId="3" fillId="0" borderId="0" xfId="0" applyFont="1" applyAlignment="1" applyProtection="1"/>
    <xf numFmtId="49" fontId="7" fillId="0" borderId="0" xfId="0" applyNumberFormat="1" applyFont="1"/>
    <xf numFmtId="16" fontId="0" fillId="0" borderId="0" xfId="0" applyNumberFormat="1"/>
    <xf numFmtId="0" fontId="0" fillId="3" borderId="0" xfId="0" applyFill="1"/>
    <xf numFmtId="0" fontId="7" fillId="0" borderId="0" xfId="0" applyFont="1"/>
  </cellXfs>
  <cellStyles count="6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ionisi/Downloads/NRT3%20Cabling%20Patch%20Plan%20-%2006.22.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nikkhe/Downloads/Pod%206%20Cabling%20Patch%20Pl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s"/>
      <sheetName val="Network"/>
      <sheetName val="Security"/>
      <sheetName val="Compute"/>
      <sheetName val="Storage"/>
      <sheetName val="Service Cloud"/>
    </sheetNames>
    <sheetDataSet>
      <sheetData sheetId="0">
        <row r="11">
          <cell r="F11" t="str">
            <v>NRT3-csxpod1-apic01</v>
          </cell>
        </row>
        <row r="13">
          <cell r="F13" t="str">
            <v>NRT3-csxpod1-nam01</v>
          </cell>
        </row>
        <row r="14">
          <cell r="F14" t="str">
            <v>NRT3-csxpod1-fw01</v>
          </cell>
        </row>
        <row r="30">
          <cell r="F30" t="str">
            <v>NRT3-csxpod1-nam02</v>
          </cell>
        </row>
        <row r="31">
          <cell r="F31" t="str">
            <v>NRT3-csxpod1-fw02</v>
          </cell>
        </row>
        <row r="48">
          <cell r="F48" t="str">
            <v>NRT3-csxpod1-altlb01</v>
          </cell>
        </row>
        <row r="49">
          <cell r="F49" t="str">
            <v>NRT3-csxpod1-apw01</v>
          </cell>
        </row>
        <row r="50">
          <cell r="F50" t="str">
            <v>NRT3-csxpod1-apw03</v>
          </cell>
        </row>
        <row r="52">
          <cell r="F52" t="str">
            <v>NRT3-csxpod1-ibs01</v>
          </cell>
        </row>
        <row r="53">
          <cell r="F53" t="str">
            <v>NRT3-csxpod1-dp01</v>
          </cell>
        </row>
        <row r="54">
          <cell r="F54" t="str">
            <v>NRT3-csxpod1-plt-cc01</v>
          </cell>
        </row>
        <row r="68">
          <cell r="F68" t="str">
            <v>NRT3-csxpod1-altlb02</v>
          </cell>
        </row>
        <row r="69">
          <cell r="F69" t="str">
            <v>NRT3-csxpod1-apw02</v>
          </cell>
        </row>
        <row r="70">
          <cell r="F70" t="str">
            <v>NRT3-csxpod1-apw04</v>
          </cell>
        </row>
        <row r="71">
          <cell r="F71" t="str">
            <v>NRT3-csxpod1-plt-cc02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ames"/>
      <sheetName val="Network Security A17"/>
      <sheetName val="Network Security A18"/>
      <sheetName val="Network Security A19"/>
      <sheetName val="Storage A20"/>
      <sheetName val="Compute A21"/>
      <sheetName val="Service Cloud A22"/>
      <sheetName val="Service Cloud A23"/>
      <sheetName val="Service Cloud A24"/>
      <sheetName val="Network A25"/>
      <sheetName val="Network A26"/>
      <sheetName val="CIS 2.0 Rack A27"/>
      <sheetName val="CIS 2.0 Rack A28"/>
      <sheetName val="CIS 2.0 Rack A29"/>
      <sheetName val="CIS 2.0 Rack A30"/>
    </sheetNames>
    <sheetDataSet>
      <sheetData sheetId="0">
        <row r="186">
          <cell r="F186" t="str">
            <v>RTP10-A29-vpod0-c220-1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65" workbookViewId="0">
      <selection activeCell="C55" sqref="C55"/>
    </sheetView>
  </sheetViews>
  <sheetFormatPr baseColWidth="10" defaultColWidth="11.1640625" defaultRowHeight="15" x14ac:dyDescent="0"/>
  <cols>
    <col min="3" max="3" width="27.5" customWidth="1"/>
    <col min="4" max="5" width="19.33203125" customWidth="1"/>
    <col min="6" max="6" width="14.1640625" customWidth="1"/>
    <col min="7" max="7" width="19.33203125" customWidth="1"/>
    <col min="8" max="8" width="21" customWidth="1"/>
    <col min="12" max="12" width="29.83203125" customWidth="1"/>
    <col min="13" max="13" width="26.83203125" customWidth="1"/>
  </cols>
  <sheetData>
    <row r="1" spans="1:13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7" t="s">
        <v>98</v>
      </c>
      <c r="J1" s="1" t="s">
        <v>99</v>
      </c>
    </row>
    <row r="2" spans="1:13">
      <c r="A2" s="18">
        <v>803</v>
      </c>
      <c r="B2" s="8" t="s">
        <v>34</v>
      </c>
      <c r="D2" s="15" t="s">
        <v>83</v>
      </c>
      <c r="E2" s="15" t="s">
        <v>83</v>
      </c>
      <c r="F2" s="16"/>
      <c r="G2" s="16"/>
      <c r="J2">
        <v>10000</v>
      </c>
    </row>
    <row r="3" spans="1:13">
      <c r="A3" s="18">
        <v>803</v>
      </c>
      <c r="B3" s="8" t="s">
        <v>35</v>
      </c>
      <c r="D3" s="15" t="s">
        <v>83</v>
      </c>
      <c r="E3" s="15" t="s">
        <v>83</v>
      </c>
      <c r="F3" s="16"/>
      <c r="J3">
        <v>10000</v>
      </c>
      <c r="L3" s="21"/>
      <c r="M3" s="21"/>
    </row>
    <row r="4" spans="1:13">
      <c r="A4" s="18">
        <v>803</v>
      </c>
      <c r="B4" s="8" t="s">
        <v>36</v>
      </c>
      <c r="D4" s="15" t="s">
        <v>83</v>
      </c>
      <c r="E4" s="15" t="s">
        <v>83</v>
      </c>
      <c r="J4">
        <v>10000</v>
      </c>
      <c r="L4" s="21"/>
      <c r="M4" s="21"/>
    </row>
    <row r="5" spans="1:13">
      <c r="A5" s="18">
        <v>803</v>
      </c>
      <c r="B5" s="8" t="s">
        <v>37</v>
      </c>
      <c r="D5" s="16"/>
      <c r="E5" s="16"/>
      <c r="F5" s="16"/>
      <c r="G5" s="16"/>
      <c r="J5">
        <v>10000</v>
      </c>
      <c r="L5" s="9"/>
      <c r="M5" s="9"/>
    </row>
    <row r="6" spans="1:13">
      <c r="A6" s="18">
        <v>803</v>
      </c>
      <c r="B6" s="8" t="s">
        <v>38</v>
      </c>
      <c r="D6" s="16"/>
      <c r="E6" s="16"/>
      <c r="F6" s="16"/>
      <c r="G6" s="16"/>
      <c r="J6">
        <v>10000</v>
      </c>
      <c r="L6" s="21"/>
      <c r="M6" s="21"/>
    </row>
    <row r="7" spans="1:13">
      <c r="A7" s="18">
        <v>803</v>
      </c>
      <c r="B7" s="8" t="s">
        <v>39</v>
      </c>
      <c r="J7">
        <v>10000</v>
      </c>
      <c r="L7" s="21"/>
      <c r="M7" s="21"/>
    </row>
    <row r="8" spans="1:13">
      <c r="A8" s="18">
        <v>803</v>
      </c>
      <c r="B8" s="8" t="s">
        <v>40</v>
      </c>
      <c r="J8">
        <v>10000</v>
      </c>
      <c r="L8" s="21"/>
      <c r="M8" s="21"/>
    </row>
    <row r="9" spans="1:13">
      <c r="A9" s="18">
        <v>803</v>
      </c>
      <c r="B9" s="8" t="s">
        <v>41</v>
      </c>
      <c r="J9">
        <v>10000</v>
      </c>
      <c r="L9" s="21"/>
      <c r="M9" s="21"/>
    </row>
    <row r="10" spans="1:13">
      <c r="A10" s="18">
        <v>803</v>
      </c>
      <c r="B10" s="8" t="s">
        <v>42</v>
      </c>
      <c r="J10">
        <v>10000</v>
      </c>
      <c r="L10" s="21"/>
      <c r="M10" s="21"/>
    </row>
    <row r="11" spans="1:13">
      <c r="A11" s="18">
        <v>803</v>
      </c>
      <c r="B11" s="8" t="s">
        <v>43</v>
      </c>
      <c r="J11">
        <v>10000</v>
      </c>
      <c r="L11" s="9"/>
      <c r="M11" s="9"/>
    </row>
    <row r="12" spans="1:13">
      <c r="A12" s="18">
        <v>803</v>
      </c>
      <c r="B12" s="8" t="s">
        <v>44</v>
      </c>
      <c r="J12">
        <v>10000</v>
      </c>
      <c r="L12" s="9"/>
      <c r="M12" s="9"/>
    </row>
    <row r="13" spans="1:13">
      <c r="A13" s="18">
        <v>803</v>
      </c>
      <c r="B13" s="8" t="s">
        <v>45</v>
      </c>
      <c r="J13">
        <v>10000</v>
      </c>
      <c r="L13" s="21"/>
      <c r="M13" s="21"/>
    </row>
    <row r="14" spans="1:13">
      <c r="A14" s="18">
        <v>803</v>
      </c>
      <c r="B14" s="8" t="s">
        <v>46</v>
      </c>
      <c r="J14">
        <v>10000</v>
      </c>
      <c r="L14" s="21"/>
      <c r="M14" s="21"/>
    </row>
    <row r="15" spans="1:13">
      <c r="A15" s="18">
        <v>803</v>
      </c>
      <c r="B15" s="8" t="s">
        <v>47</v>
      </c>
      <c r="J15">
        <v>10000</v>
      </c>
      <c r="L15" s="21"/>
      <c r="M15" s="21"/>
    </row>
    <row r="16" spans="1:13">
      <c r="A16" s="18">
        <v>803</v>
      </c>
      <c r="B16" s="8" t="s">
        <v>48</v>
      </c>
      <c r="J16">
        <v>10000</v>
      </c>
      <c r="L16" s="21"/>
      <c r="M16" s="21"/>
    </row>
    <row r="17" spans="1:13">
      <c r="A17" s="18">
        <v>803</v>
      </c>
      <c r="B17" s="8" t="s">
        <v>49</v>
      </c>
      <c r="J17">
        <v>10000</v>
      </c>
      <c r="L17" s="9"/>
      <c r="M17" s="9"/>
    </row>
    <row r="18" spans="1:13">
      <c r="A18" s="18">
        <v>803</v>
      </c>
      <c r="B18" s="8" t="s">
        <v>50</v>
      </c>
      <c r="J18">
        <v>10000</v>
      </c>
      <c r="L18" s="21"/>
      <c r="M18" s="21"/>
    </row>
    <row r="19" spans="1:13">
      <c r="A19" s="18">
        <v>803</v>
      </c>
      <c r="B19" s="8" t="s">
        <v>51</v>
      </c>
      <c r="J19">
        <v>10000</v>
      </c>
      <c r="L19" s="21"/>
      <c r="M19" s="21"/>
    </row>
    <row r="20" spans="1:13">
      <c r="A20" s="18">
        <v>803</v>
      </c>
      <c r="B20" s="8" t="s">
        <v>52</v>
      </c>
      <c r="J20">
        <v>10000</v>
      </c>
      <c r="L20" s="9"/>
      <c r="M20" s="9"/>
    </row>
    <row r="21" spans="1:13">
      <c r="A21" s="18">
        <v>803</v>
      </c>
      <c r="B21" s="8" t="s">
        <v>53</v>
      </c>
      <c r="J21">
        <v>10000</v>
      </c>
      <c r="L21" s="21"/>
      <c r="M21" s="21"/>
    </row>
    <row r="22" spans="1:13">
      <c r="A22" s="18">
        <v>803</v>
      </c>
      <c r="B22" s="8" t="s">
        <v>54</v>
      </c>
      <c r="J22">
        <v>10000</v>
      </c>
      <c r="L22" s="21"/>
      <c r="M22" s="21"/>
    </row>
    <row r="23" spans="1:13">
      <c r="A23" s="18">
        <v>803</v>
      </c>
      <c r="B23" s="8" t="s">
        <v>55</v>
      </c>
      <c r="J23">
        <v>10000</v>
      </c>
      <c r="L23" s="21"/>
      <c r="M23" s="21"/>
    </row>
    <row r="24" spans="1:13">
      <c r="A24" s="18">
        <v>803</v>
      </c>
      <c r="B24" s="8" t="s">
        <v>56</v>
      </c>
      <c r="J24">
        <v>10000</v>
      </c>
      <c r="L24" s="21"/>
      <c r="M24" s="21"/>
    </row>
    <row r="25" spans="1:13">
      <c r="A25" s="18">
        <v>803</v>
      </c>
      <c r="B25" s="8" t="s">
        <v>57</v>
      </c>
      <c r="J25">
        <v>10000</v>
      </c>
      <c r="L25" s="21"/>
      <c r="M25" s="21"/>
    </row>
    <row r="26" spans="1:13">
      <c r="A26" s="18">
        <v>803</v>
      </c>
      <c r="B26" s="8" t="s">
        <v>58</v>
      </c>
      <c r="J26">
        <v>10000</v>
      </c>
      <c r="L26" s="9"/>
      <c r="M26" s="9"/>
    </row>
    <row r="27" spans="1:13">
      <c r="A27" s="18">
        <v>803</v>
      </c>
      <c r="B27" s="8" t="s">
        <v>59</v>
      </c>
      <c r="J27">
        <v>10000</v>
      </c>
      <c r="L27" s="9"/>
      <c r="M27" s="9"/>
    </row>
    <row r="28" spans="1:13">
      <c r="A28" s="18">
        <v>803</v>
      </c>
      <c r="B28" s="8" t="s">
        <v>60</v>
      </c>
      <c r="J28">
        <v>10000</v>
      </c>
      <c r="L28" s="9"/>
      <c r="M28" s="9"/>
    </row>
    <row r="29" spans="1:13">
      <c r="A29" s="18">
        <v>803</v>
      </c>
      <c r="B29" s="8" t="s">
        <v>61</v>
      </c>
      <c r="J29">
        <v>10000</v>
      </c>
      <c r="L29" s="9"/>
      <c r="M29" s="9"/>
    </row>
    <row r="30" spans="1:13">
      <c r="A30" s="18">
        <v>803</v>
      </c>
      <c r="B30" s="8" t="s">
        <v>62</v>
      </c>
      <c r="J30">
        <v>10000</v>
      </c>
      <c r="L30" s="9"/>
      <c r="M30" s="9"/>
    </row>
    <row r="31" spans="1:13">
      <c r="A31" s="18">
        <v>803</v>
      </c>
      <c r="B31" s="8" t="s">
        <v>63</v>
      </c>
      <c r="J31">
        <v>10000</v>
      </c>
      <c r="L31" s="9"/>
      <c r="M31" s="9"/>
    </row>
    <row r="32" spans="1:13">
      <c r="A32" s="18">
        <v>803</v>
      </c>
      <c r="B32" s="8" t="s">
        <v>64</v>
      </c>
      <c r="J32">
        <v>10000</v>
      </c>
      <c r="L32" s="9"/>
      <c r="M32" s="9"/>
    </row>
    <row r="33" spans="1:13">
      <c r="A33" s="18">
        <v>803</v>
      </c>
      <c r="B33" s="8" t="s">
        <v>65</v>
      </c>
      <c r="J33">
        <v>10000</v>
      </c>
      <c r="L33" s="9"/>
      <c r="M33" s="9"/>
    </row>
    <row r="34" spans="1:13">
      <c r="A34" s="18">
        <v>803</v>
      </c>
      <c r="B34" s="8" t="s">
        <v>66</v>
      </c>
      <c r="J34">
        <v>10000</v>
      </c>
      <c r="L34" s="9"/>
      <c r="M34" s="9"/>
    </row>
    <row r="35" spans="1:13">
      <c r="A35" s="18">
        <v>803</v>
      </c>
      <c r="B35" s="8" t="s">
        <v>67</v>
      </c>
      <c r="J35">
        <v>10000</v>
      </c>
      <c r="L35" s="9"/>
      <c r="M35" s="9"/>
    </row>
    <row r="36" spans="1:13">
      <c r="A36" s="18">
        <v>803</v>
      </c>
      <c r="B36" s="8" t="s">
        <v>68</v>
      </c>
      <c r="J36">
        <v>10000</v>
      </c>
      <c r="L36" s="9"/>
      <c r="M36" s="9"/>
    </row>
    <row r="37" spans="1:13">
      <c r="A37" s="18">
        <v>803</v>
      </c>
      <c r="B37" s="8" t="s">
        <v>69</v>
      </c>
      <c r="J37">
        <v>10000</v>
      </c>
      <c r="L37" s="9"/>
      <c r="M37" s="9"/>
    </row>
    <row r="38" spans="1:13">
      <c r="A38" s="18">
        <v>803</v>
      </c>
      <c r="B38" s="8" t="s">
        <v>70</v>
      </c>
      <c r="J38">
        <v>10000</v>
      </c>
    </row>
    <row r="39" spans="1:13">
      <c r="A39" s="18">
        <v>803</v>
      </c>
      <c r="B39" s="8" t="s">
        <v>71</v>
      </c>
      <c r="J39">
        <v>10000</v>
      </c>
    </row>
    <row r="40" spans="1:13">
      <c r="A40" s="18">
        <v>803</v>
      </c>
      <c r="B40" s="8" t="s">
        <v>72</v>
      </c>
      <c r="J40">
        <v>10000</v>
      </c>
    </row>
    <row r="41" spans="1:13">
      <c r="A41" s="18">
        <v>803</v>
      </c>
      <c r="B41" s="8" t="s">
        <v>73</v>
      </c>
      <c r="J41">
        <v>10000</v>
      </c>
    </row>
    <row r="42" spans="1:13">
      <c r="A42" s="18">
        <v>803</v>
      </c>
      <c r="B42" s="8" t="s">
        <v>74</v>
      </c>
      <c r="J42">
        <v>10000</v>
      </c>
    </row>
    <row r="43" spans="1:13">
      <c r="A43" s="18">
        <v>803</v>
      </c>
      <c r="B43" s="8" t="s">
        <v>75</v>
      </c>
      <c r="J43">
        <v>10000</v>
      </c>
    </row>
    <row r="44" spans="1:13">
      <c r="A44" s="18">
        <v>803</v>
      </c>
      <c r="B44" s="8" t="s">
        <v>76</v>
      </c>
      <c r="J44">
        <v>10000</v>
      </c>
    </row>
    <row r="45" spans="1:13">
      <c r="A45" s="18">
        <v>803</v>
      </c>
      <c r="B45" s="8" t="s">
        <v>77</v>
      </c>
      <c r="J45">
        <v>10000</v>
      </c>
    </row>
    <row r="46" spans="1:13">
      <c r="A46" s="18">
        <v>803</v>
      </c>
      <c r="B46" s="8" t="s">
        <v>78</v>
      </c>
      <c r="J46">
        <v>10000</v>
      </c>
    </row>
    <row r="47" spans="1:13">
      <c r="A47" s="18">
        <v>803</v>
      </c>
      <c r="B47" s="8" t="s">
        <v>79</v>
      </c>
      <c r="J47">
        <v>10000</v>
      </c>
    </row>
    <row r="48" spans="1:13">
      <c r="A48" s="18">
        <v>803</v>
      </c>
      <c r="B48" s="8" t="s">
        <v>80</v>
      </c>
      <c r="J48">
        <v>10000</v>
      </c>
    </row>
    <row r="49" spans="1:10">
      <c r="A49" s="18">
        <v>803</v>
      </c>
      <c r="B49" s="8" t="s">
        <v>81</v>
      </c>
      <c r="J49">
        <v>10000</v>
      </c>
    </row>
    <row r="50" spans="1:10">
      <c r="J50">
        <v>10000</v>
      </c>
    </row>
    <row r="51" spans="1:10">
      <c r="J51">
        <v>10000</v>
      </c>
    </row>
    <row r="52" spans="1:10">
      <c r="A52" s="18">
        <v>804</v>
      </c>
      <c r="B52" s="8" t="s">
        <v>34</v>
      </c>
      <c r="D52" s="15" t="s">
        <v>83</v>
      </c>
      <c r="E52" s="15" t="s">
        <v>83</v>
      </c>
      <c r="F52" s="16"/>
      <c r="G52" s="16"/>
      <c r="J52">
        <v>10000</v>
      </c>
    </row>
    <row r="53" spans="1:10">
      <c r="A53" s="18">
        <v>804</v>
      </c>
      <c r="B53" s="8" t="s">
        <v>35</v>
      </c>
      <c r="D53" s="15" t="s">
        <v>83</v>
      </c>
      <c r="E53" s="15" t="s">
        <v>83</v>
      </c>
      <c r="F53" s="16"/>
      <c r="J53">
        <v>10000</v>
      </c>
    </row>
    <row r="54" spans="1:10">
      <c r="A54" s="18">
        <v>804</v>
      </c>
      <c r="B54" s="8" t="s">
        <v>36</v>
      </c>
      <c r="D54" s="15" t="s">
        <v>83</v>
      </c>
      <c r="E54" s="15" t="s">
        <v>83</v>
      </c>
      <c r="J54">
        <v>10000</v>
      </c>
    </row>
    <row r="55" spans="1:10">
      <c r="A55" s="18">
        <v>804</v>
      </c>
      <c r="B55" s="8" t="s">
        <v>37</v>
      </c>
      <c r="D55" s="16"/>
      <c r="E55" s="16"/>
      <c r="F55" s="16"/>
      <c r="G55" s="16"/>
      <c r="J55">
        <v>10000</v>
      </c>
    </row>
    <row r="56" spans="1:10">
      <c r="A56" s="18">
        <v>804</v>
      </c>
      <c r="B56" s="8" t="s">
        <v>38</v>
      </c>
      <c r="D56" s="16"/>
      <c r="E56" s="16"/>
      <c r="F56" s="16"/>
      <c r="G56" s="16"/>
      <c r="J56">
        <v>10000</v>
      </c>
    </row>
    <row r="57" spans="1:10">
      <c r="A57" s="18">
        <v>804</v>
      </c>
      <c r="B57" s="8" t="s">
        <v>39</v>
      </c>
      <c r="J57">
        <v>10000</v>
      </c>
    </row>
    <row r="58" spans="1:10">
      <c r="A58" s="18">
        <v>804</v>
      </c>
      <c r="B58" s="8" t="s">
        <v>40</v>
      </c>
      <c r="J58">
        <v>10000</v>
      </c>
    </row>
    <row r="59" spans="1:10">
      <c r="A59" s="18">
        <v>804</v>
      </c>
      <c r="B59" s="8" t="s">
        <v>41</v>
      </c>
      <c r="J59">
        <v>10000</v>
      </c>
    </row>
    <row r="60" spans="1:10">
      <c r="A60" s="18">
        <v>804</v>
      </c>
      <c r="B60" s="8" t="s">
        <v>42</v>
      </c>
      <c r="J60">
        <v>10000</v>
      </c>
    </row>
    <row r="61" spans="1:10">
      <c r="A61" s="18">
        <v>804</v>
      </c>
      <c r="B61" s="8" t="s">
        <v>43</v>
      </c>
      <c r="J61">
        <v>10000</v>
      </c>
    </row>
    <row r="62" spans="1:10">
      <c r="A62" s="18">
        <v>804</v>
      </c>
      <c r="B62" s="8" t="s">
        <v>44</v>
      </c>
      <c r="J62">
        <v>10000</v>
      </c>
    </row>
    <row r="63" spans="1:10">
      <c r="A63" s="18">
        <v>804</v>
      </c>
      <c r="B63" s="8" t="s">
        <v>45</v>
      </c>
      <c r="J63">
        <v>10000</v>
      </c>
    </row>
    <row r="64" spans="1:10">
      <c r="A64" s="18">
        <v>804</v>
      </c>
      <c r="B64" s="8" t="s">
        <v>46</v>
      </c>
      <c r="J64">
        <v>10000</v>
      </c>
    </row>
    <row r="65" spans="1:10">
      <c r="A65" s="18">
        <v>804</v>
      </c>
      <c r="B65" s="8" t="s">
        <v>47</v>
      </c>
      <c r="J65">
        <v>10000</v>
      </c>
    </row>
    <row r="66" spans="1:10">
      <c r="A66" s="18">
        <v>804</v>
      </c>
      <c r="B66" s="8" t="s">
        <v>48</v>
      </c>
      <c r="J66">
        <v>10000</v>
      </c>
    </row>
    <row r="67" spans="1:10">
      <c r="A67" s="18">
        <v>804</v>
      </c>
      <c r="B67" s="8" t="s">
        <v>49</v>
      </c>
      <c r="J67">
        <v>10000</v>
      </c>
    </row>
    <row r="68" spans="1:10">
      <c r="A68" s="18">
        <v>804</v>
      </c>
      <c r="B68" s="8" t="s">
        <v>50</v>
      </c>
      <c r="J68">
        <v>10000</v>
      </c>
    </row>
    <row r="69" spans="1:10">
      <c r="A69" s="18">
        <v>804</v>
      </c>
      <c r="B69" s="8" t="s">
        <v>51</v>
      </c>
      <c r="J69">
        <v>10000</v>
      </c>
    </row>
    <row r="70" spans="1:10">
      <c r="A70" s="18">
        <v>804</v>
      </c>
      <c r="B70" s="8" t="s">
        <v>52</v>
      </c>
      <c r="J70">
        <v>10000</v>
      </c>
    </row>
    <row r="71" spans="1:10">
      <c r="A71" s="18">
        <v>804</v>
      </c>
      <c r="B71" s="8" t="s">
        <v>53</v>
      </c>
      <c r="J71">
        <v>10000</v>
      </c>
    </row>
    <row r="72" spans="1:10">
      <c r="A72" s="18">
        <v>804</v>
      </c>
      <c r="B72" s="8" t="s">
        <v>54</v>
      </c>
      <c r="J72">
        <v>10000</v>
      </c>
    </row>
    <row r="73" spans="1:10">
      <c r="A73" s="18">
        <v>804</v>
      </c>
      <c r="B73" s="8" t="s">
        <v>55</v>
      </c>
      <c r="J73">
        <v>10000</v>
      </c>
    </row>
    <row r="74" spans="1:10">
      <c r="A74" s="18">
        <v>804</v>
      </c>
      <c r="B74" s="8" t="s">
        <v>56</v>
      </c>
      <c r="J74">
        <v>10000</v>
      </c>
    </row>
    <row r="75" spans="1:10">
      <c r="A75" s="18">
        <v>804</v>
      </c>
      <c r="B75" s="8" t="s">
        <v>57</v>
      </c>
      <c r="J75">
        <v>10000</v>
      </c>
    </row>
    <row r="76" spans="1:10">
      <c r="A76" s="18">
        <v>804</v>
      </c>
      <c r="B76" s="8" t="s">
        <v>58</v>
      </c>
      <c r="J76">
        <v>10000</v>
      </c>
    </row>
    <row r="77" spans="1:10">
      <c r="A77" s="18">
        <v>804</v>
      </c>
      <c r="B77" s="8" t="s">
        <v>59</v>
      </c>
      <c r="J77">
        <v>10000</v>
      </c>
    </row>
    <row r="78" spans="1:10">
      <c r="A78" s="18">
        <v>804</v>
      </c>
      <c r="B78" s="8" t="s">
        <v>60</v>
      </c>
      <c r="J78">
        <v>10000</v>
      </c>
    </row>
    <row r="79" spans="1:10">
      <c r="A79" s="18">
        <v>804</v>
      </c>
      <c r="B79" s="8" t="s">
        <v>61</v>
      </c>
      <c r="J79">
        <v>10000</v>
      </c>
    </row>
    <row r="80" spans="1:10">
      <c r="A80" s="18">
        <v>804</v>
      </c>
      <c r="B80" s="8" t="s">
        <v>62</v>
      </c>
      <c r="J80">
        <v>10000</v>
      </c>
    </row>
    <row r="81" spans="1:10">
      <c r="A81" s="18">
        <v>804</v>
      </c>
      <c r="B81" s="8" t="s">
        <v>63</v>
      </c>
      <c r="J81">
        <v>10000</v>
      </c>
    </row>
    <row r="82" spans="1:10">
      <c r="A82" s="18">
        <v>804</v>
      </c>
      <c r="B82" s="8" t="s">
        <v>64</v>
      </c>
      <c r="J82">
        <v>10000</v>
      </c>
    </row>
    <row r="83" spans="1:10">
      <c r="A83" s="18">
        <v>804</v>
      </c>
      <c r="B83" s="8" t="s">
        <v>65</v>
      </c>
      <c r="J83">
        <v>10000</v>
      </c>
    </row>
    <row r="84" spans="1:10">
      <c r="A84" s="18">
        <v>804</v>
      </c>
      <c r="B84" s="8" t="s">
        <v>66</v>
      </c>
      <c r="J84">
        <v>10000</v>
      </c>
    </row>
    <row r="85" spans="1:10">
      <c r="A85" s="18">
        <v>804</v>
      </c>
      <c r="B85" s="8" t="s">
        <v>67</v>
      </c>
      <c r="J85">
        <v>10000</v>
      </c>
    </row>
    <row r="86" spans="1:10">
      <c r="A86" s="18">
        <v>804</v>
      </c>
      <c r="B86" s="8" t="s">
        <v>68</v>
      </c>
      <c r="J86">
        <v>10000</v>
      </c>
    </row>
    <row r="87" spans="1:10">
      <c r="A87" s="18">
        <v>804</v>
      </c>
      <c r="B87" s="8" t="s">
        <v>69</v>
      </c>
      <c r="J87">
        <v>10000</v>
      </c>
    </row>
    <row r="88" spans="1:10">
      <c r="A88" s="18">
        <v>804</v>
      </c>
      <c r="B88" s="8" t="s">
        <v>70</v>
      </c>
      <c r="J88">
        <v>10000</v>
      </c>
    </row>
    <row r="89" spans="1:10">
      <c r="A89" s="18">
        <v>804</v>
      </c>
      <c r="B89" s="8" t="s">
        <v>71</v>
      </c>
      <c r="J89">
        <v>10000</v>
      </c>
    </row>
    <row r="90" spans="1:10">
      <c r="A90" s="18">
        <v>804</v>
      </c>
      <c r="B90" s="8" t="s">
        <v>72</v>
      </c>
      <c r="J90">
        <v>10000</v>
      </c>
    </row>
    <row r="91" spans="1:10">
      <c r="A91" s="18">
        <v>804</v>
      </c>
      <c r="B91" s="8" t="s">
        <v>73</v>
      </c>
      <c r="J91">
        <v>10000</v>
      </c>
    </row>
    <row r="92" spans="1:10">
      <c r="A92" s="18">
        <v>804</v>
      </c>
      <c r="B92" s="8" t="s">
        <v>74</v>
      </c>
      <c r="J92">
        <v>10000</v>
      </c>
    </row>
    <row r="93" spans="1:10">
      <c r="A93" s="18">
        <v>804</v>
      </c>
      <c r="B93" s="8" t="s">
        <v>75</v>
      </c>
      <c r="J93">
        <v>10000</v>
      </c>
    </row>
    <row r="94" spans="1:10">
      <c r="A94" s="18">
        <v>804</v>
      </c>
      <c r="B94" s="8" t="s">
        <v>76</v>
      </c>
      <c r="J94">
        <v>10000</v>
      </c>
    </row>
    <row r="95" spans="1:10">
      <c r="A95" s="18">
        <v>804</v>
      </c>
      <c r="B95" s="8" t="s">
        <v>77</v>
      </c>
      <c r="J95">
        <v>10000</v>
      </c>
    </row>
    <row r="96" spans="1:10">
      <c r="A96" s="18">
        <v>804</v>
      </c>
      <c r="B96" s="8" t="s">
        <v>78</v>
      </c>
      <c r="J96">
        <v>10000</v>
      </c>
    </row>
    <row r="97" spans="1:10">
      <c r="A97" s="18">
        <v>804</v>
      </c>
      <c r="B97" s="8" t="s">
        <v>79</v>
      </c>
      <c r="J97">
        <v>10000</v>
      </c>
    </row>
    <row r="98" spans="1:10">
      <c r="A98" s="18">
        <v>804</v>
      </c>
      <c r="B98" s="8" t="s">
        <v>80</v>
      </c>
      <c r="J98">
        <v>10000</v>
      </c>
    </row>
    <row r="99" spans="1:10">
      <c r="A99" s="18">
        <v>804</v>
      </c>
      <c r="B99" s="8" t="s">
        <v>81</v>
      </c>
      <c r="J99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1" topLeftCell="A76" activePane="bottomLeft" state="frozen"/>
      <selection pane="bottomLeft" activeCell="F5" sqref="F5:H18"/>
    </sheetView>
  </sheetViews>
  <sheetFormatPr baseColWidth="10" defaultColWidth="8.83203125" defaultRowHeight="15" x14ac:dyDescent="0"/>
  <cols>
    <col min="3" max="3" width="19.6640625" customWidth="1"/>
    <col min="4" max="4" width="30.1640625" customWidth="1"/>
    <col min="5" max="5" width="26.6640625" customWidth="1"/>
    <col min="6" max="6" width="12.1640625" style="9" customWidth="1"/>
    <col min="7" max="7" width="23.83203125" style="9" customWidth="1"/>
    <col min="8" max="8" width="12.33203125" customWidth="1"/>
  </cols>
  <sheetData>
    <row r="1" spans="1:10" ht="18">
      <c r="A1" s="1" t="s">
        <v>0</v>
      </c>
      <c r="B1" s="3" t="s">
        <v>1</v>
      </c>
      <c r="C1" s="1" t="s">
        <v>28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</row>
    <row r="2" spans="1:10">
      <c r="A2" s="18">
        <v>205</v>
      </c>
      <c r="B2" s="8" t="s">
        <v>34</v>
      </c>
      <c r="C2" s="14" t="s">
        <v>16</v>
      </c>
      <c r="D2" s="16" t="str">
        <f>CONCATENATE("leaf",A2,"-",A52,"-","vpc","-",B2,"-pg")</f>
        <v>leaf205-206-vpc-eth01-pg</v>
      </c>
      <c r="E2" s="15" t="str">
        <f>CONCATENATE("leaf",A2,"-",A52,"-","vpc-profile")</f>
        <v>leaf205-206-vpc-profile</v>
      </c>
      <c r="F2" s="16"/>
      <c r="G2" s="16"/>
      <c r="J2">
        <v>10000</v>
      </c>
    </row>
    <row r="3" spans="1:10">
      <c r="A3" s="18">
        <v>205</v>
      </c>
      <c r="B3" s="8" t="s">
        <v>35</v>
      </c>
      <c r="C3" s="14" t="s">
        <v>16</v>
      </c>
      <c r="D3" s="16" t="str">
        <f t="shared" ref="D3:D33" si="0">CONCATENATE("leaf",A3,"-",A53,"-","vpc","-",B3,"-pg")</f>
        <v>leaf205-206-vpc-eth02-pg</v>
      </c>
      <c r="E3" s="15"/>
      <c r="F3" s="16"/>
      <c r="G3" s="16"/>
      <c r="J3">
        <v>10000</v>
      </c>
    </row>
    <row r="4" spans="1:10">
      <c r="A4" s="18">
        <v>205</v>
      </c>
      <c r="B4" s="8" t="s">
        <v>36</v>
      </c>
      <c r="C4" s="24" t="s">
        <v>85</v>
      </c>
      <c r="D4" s="16" t="str">
        <f t="shared" si="0"/>
        <v>leaf205-206-vpc-eth03-pg</v>
      </c>
      <c r="E4" s="15"/>
      <c r="F4" s="16" t="s">
        <v>90</v>
      </c>
      <c r="G4" s="16"/>
      <c r="H4">
        <v>83</v>
      </c>
      <c r="J4">
        <v>10000</v>
      </c>
    </row>
    <row r="5" spans="1:10">
      <c r="A5" s="18">
        <v>205</v>
      </c>
      <c r="B5" s="8" t="s">
        <v>37</v>
      </c>
      <c r="C5" s="14" t="s">
        <v>16</v>
      </c>
      <c r="D5" s="16" t="str">
        <f t="shared" si="0"/>
        <v>leaf205-206-vpc-eth04-pg</v>
      </c>
      <c r="E5" s="15"/>
      <c r="F5" s="16"/>
      <c r="G5" s="16"/>
      <c r="J5">
        <v>10000</v>
      </c>
    </row>
    <row r="6" spans="1:10">
      <c r="A6" s="18">
        <v>205</v>
      </c>
      <c r="B6" s="8" t="s">
        <v>38</v>
      </c>
      <c r="C6" s="14" t="s">
        <v>16</v>
      </c>
      <c r="D6" s="16" t="str">
        <f t="shared" si="0"/>
        <v>leaf205-206-vpc-eth05-pg</v>
      </c>
      <c r="E6" s="15"/>
      <c r="F6" s="16"/>
      <c r="G6" s="16"/>
      <c r="J6">
        <v>10000</v>
      </c>
    </row>
    <row r="7" spans="1:10">
      <c r="A7" s="18">
        <v>205</v>
      </c>
      <c r="B7" s="8" t="s">
        <v>39</v>
      </c>
      <c r="C7" s="14" t="s">
        <v>16</v>
      </c>
      <c r="D7" s="16" t="str">
        <f t="shared" si="0"/>
        <v>leaf205-206-vpc-eth06-pg</v>
      </c>
      <c r="E7" s="15"/>
      <c r="F7" s="16"/>
      <c r="G7" s="16"/>
      <c r="J7">
        <v>10000</v>
      </c>
    </row>
    <row r="8" spans="1:10">
      <c r="A8" s="18">
        <v>205</v>
      </c>
      <c r="B8" s="8" t="s">
        <v>40</v>
      </c>
      <c r="C8" s="14" t="s">
        <v>16</v>
      </c>
      <c r="D8" s="16" t="str">
        <f t="shared" si="0"/>
        <v>leaf205-206-vpc-eth07-pg</v>
      </c>
      <c r="E8" s="15"/>
      <c r="F8" s="16"/>
      <c r="G8" s="16"/>
      <c r="J8">
        <v>10000</v>
      </c>
    </row>
    <row r="9" spans="1:10">
      <c r="A9" s="18">
        <v>205</v>
      </c>
      <c r="B9" s="8" t="s">
        <v>41</v>
      </c>
      <c r="C9" s="14" t="s">
        <v>16</v>
      </c>
      <c r="D9" s="16" t="str">
        <f t="shared" si="0"/>
        <v>leaf205-206-vpc-eth08-pg</v>
      </c>
      <c r="E9" s="15"/>
      <c r="F9" s="16"/>
      <c r="G9" s="16"/>
      <c r="J9">
        <v>10000</v>
      </c>
    </row>
    <row r="10" spans="1:10">
      <c r="A10" s="18">
        <v>205</v>
      </c>
      <c r="B10" s="8" t="s">
        <v>42</v>
      </c>
      <c r="C10" s="14" t="s">
        <v>16</v>
      </c>
      <c r="D10" s="16" t="str">
        <f t="shared" si="0"/>
        <v>leaf205-206-vpc-eth09-pg</v>
      </c>
      <c r="E10" s="15"/>
      <c r="F10" s="16"/>
      <c r="G10" s="16"/>
      <c r="J10">
        <v>10000</v>
      </c>
    </row>
    <row r="11" spans="1:10">
      <c r="A11" s="18">
        <v>205</v>
      </c>
      <c r="B11" s="8" t="s">
        <v>43</v>
      </c>
      <c r="C11" s="14" t="s">
        <v>16</v>
      </c>
      <c r="D11" s="16" t="str">
        <f t="shared" si="0"/>
        <v>leaf205-206-vpc-eth10-pg</v>
      </c>
      <c r="E11" s="15"/>
      <c r="F11" s="16"/>
      <c r="G11" s="16"/>
      <c r="J11">
        <v>10000</v>
      </c>
    </row>
    <row r="12" spans="1:10">
      <c r="A12" s="18">
        <v>205</v>
      </c>
      <c r="B12" s="8" t="s">
        <v>44</v>
      </c>
      <c r="C12" s="14" t="s">
        <v>16</v>
      </c>
      <c r="D12" s="16" t="str">
        <f t="shared" si="0"/>
        <v>leaf205-206-vpc-eth11-pg</v>
      </c>
      <c r="E12" s="15"/>
      <c r="F12" s="16"/>
      <c r="G12" s="16"/>
      <c r="J12">
        <v>10000</v>
      </c>
    </row>
    <row r="13" spans="1:10">
      <c r="A13" s="18">
        <v>205</v>
      </c>
      <c r="B13" s="8" t="s">
        <v>45</v>
      </c>
      <c r="C13" s="14" t="s">
        <v>16</v>
      </c>
      <c r="D13" s="16" t="str">
        <f t="shared" si="0"/>
        <v>leaf205-206-vpc-eth12-pg</v>
      </c>
      <c r="E13" s="15"/>
      <c r="F13" s="16"/>
      <c r="G13" s="16"/>
      <c r="J13">
        <v>10000</v>
      </c>
    </row>
    <row r="14" spans="1:10">
      <c r="A14" s="18">
        <v>205</v>
      </c>
      <c r="B14" s="8" t="s">
        <v>46</v>
      </c>
      <c r="C14" s="14" t="s">
        <v>16</v>
      </c>
      <c r="D14" s="16" t="str">
        <f t="shared" si="0"/>
        <v>leaf205-206-vpc-eth13-pg</v>
      </c>
      <c r="E14" s="15"/>
      <c r="F14" s="16"/>
      <c r="G14" s="16"/>
      <c r="J14">
        <v>10000</v>
      </c>
    </row>
    <row r="15" spans="1:10">
      <c r="A15" s="18">
        <v>205</v>
      </c>
      <c r="B15" s="8" t="s">
        <v>47</v>
      </c>
      <c r="C15" s="14" t="s">
        <v>16</v>
      </c>
      <c r="D15" s="16" t="str">
        <f t="shared" si="0"/>
        <v>leaf205-206-vpc-eth14-pg</v>
      </c>
      <c r="E15" s="15"/>
      <c r="F15" s="16"/>
      <c r="G15" s="16"/>
      <c r="J15">
        <v>10000</v>
      </c>
    </row>
    <row r="16" spans="1:10">
      <c r="A16" s="18">
        <v>205</v>
      </c>
      <c r="B16" s="8" t="s">
        <v>48</v>
      </c>
      <c r="C16" s="14" t="s">
        <v>16</v>
      </c>
      <c r="D16" s="16" t="str">
        <f t="shared" si="0"/>
        <v>leaf205-206-vpc-eth15-pg</v>
      </c>
      <c r="E16" s="15"/>
      <c r="F16" s="16"/>
      <c r="G16" s="16"/>
      <c r="J16">
        <v>10000</v>
      </c>
    </row>
    <row r="17" spans="1:10">
      <c r="A17" s="18">
        <v>205</v>
      </c>
      <c r="B17" s="8" t="s">
        <v>49</v>
      </c>
      <c r="C17" s="14" t="s">
        <v>16</v>
      </c>
      <c r="D17" s="16" t="str">
        <f t="shared" si="0"/>
        <v>leaf205-206-vpc-eth16-pg</v>
      </c>
      <c r="E17" s="15"/>
      <c r="F17" s="16"/>
      <c r="G17" s="16"/>
      <c r="J17">
        <v>10000</v>
      </c>
    </row>
    <row r="18" spans="1:10">
      <c r="A18" s="18">
        <v>205</v>
      </c>
      <c r="B18" s="8" t="s">
        <v>50</v>
      </c>
      <c r="C18" s="14" t="s">
        <v>16</v>
      </c>
      <c r="D18" s="16" t="str">
        <f t="shared" si="0"/>
        <v>leaf205-206-vpc-eth17-pg</v>
      </c>
      <c r="E18" s="15"/>
      <c r="F18" s="16"/>
      <c r="G18" s="16"/>
      <c r="J18">
        <v>10000</v>
      </c>
    </row>
    <row r="19" spans="1:10">
      <c r="A19" s="18">
        <v>205</v>
      </c>
      <c r="B19" s="8" t="s">
        <v>51</v>
      </c>
      <c r="C19" s="24" t="s">
        <v>85</v>
      </c>
      <c r="D19" s="16" t="str">
        <f t="shared" si="0"/>
        <v>leaf205-206-vpc-eth18-pg</v>
      </c>
      <c r="E19" s="15"/>
      <c r="F19" s="16" t="s">
        <v>90</v>
      </c>
      <c r="G19" s="16"/>
      <c r="H19">
        <v>84</v>
      </c>
      <c r="J19">
        <v>10000</v>
      </c>
    </row>
    <row r="20" spans="1:10">
      <c r="A20" s="18">
        <v>205</v>
      </c>
      <c r="B20" s="8" t="s">
        <v>52</v>
      </c>
      <c r="C20" s="14" t="s">
        <v>16</v>
      </c>
      <c r="D20" s="16" t="str">
        <f t="shared" si="0"/>
        <v>leaf205-206-vpc-eth19-pg</v>
      </c>
      <c r="E20" s="15"/>
      <c r="F20" s="16"/>
      <c r="G20" s="16"/>
      <c r="J20">
        <v>10000</v>
      </c>
    </row>
    <row r="21" spans="1:10">
      <c r="A21" s="18">
        <v>205</v>
      </c>
      <c r="B21" s="8" t="s">
        <v>53</v>
      </c>
      <c r="C21" s="14" t="s">
        <v>16</v>
      </c>
      <c r="D21" s="16" t="str">
        <f t="shared" si="0"/>
        <v>leaf205-206-vpc-eth20-pg</v>
      </c>
      <c r="E21" s="15"/>
      <c r="F21" s="16"/>
      <c r="G21" s="16"/>
      <c r="J21">
        <v>10000</v>
      </c>
    </row>
    <row r="22" spans="1:10">
      <c r="A22" s="18">
        <v>205</v>
      </c>
      <c r="B22" s="8" t="s">
        <v>54</v>
      </c>
      <c r="C22" s="14" t="s">
        <v>16</v>
      </c>
      <c r="D22" s="16" t="str">
        <f t="shared" si="0"/>
        <v>leaf205-206-vpc-eth21-pg</v>
      </c>
      <c r="E22" s="15"/>
      <c r="F22" s="16"/>
      <c r="J22">
        <v>10000</v>
      </c>
    </row>
    <row r="23" spans="1:10">
      <c r="A23" s="18">
        <v>205</v>
      </c>
      <c r="B23" s="8" t="s">
        <v>55</v>
      </c>
      <c r="C23" s="14" t="s">
        <v>16</v>
      </c>
      <c r="D23" s="16" t="str">
        <f t="shared" si="0"/>
        <v>leaf205-206-vpc-eth22-pg</v>
      </c>
      <c r="E23" s="15"/>
      <c r="F23" s="16"/>
      <c r="J23">
        <v>10000</v>
      </c>
    </row>
    <row r="24" spans="1:10">
      <c r="A24" s="18">
        <v>205</v>
      </c>
      <c r="B24" s="8" t="s">
        <v>56</v>
      </c>
      <c r="C24" s="14" t="s">
        <v>16</v>
      </c>
      <c r="D24" s="16" t="str">
        <f t="shared" si="0"/>
        <v>leaf205-206-vpc-eth23-pg</v>
      </c>
      <c r="E24" s="15"/>
      <c r="F24" s="16"/>
      <c r="G24" s="16"/>
      <c r="J24">
        <v>10000</v>
      </c>
    </row>
    <row r="25" spans="1:10">
      <c r="A25" s="18">
        <v>205</v>
      </c>
      <c r="B25" s="8" t="s">
        <v>57</v>
      </c>
      <c r="C25" s="14" t="s">
        <v>16</v>
      </c>
      <c r="D25" s="16" t="str">
        <f t="shared" si="0"/>
        <v>leaf205-206-vpc-eth24-pg</v>
      </c>
      <c r="E25" s="15"/>
      <c r="F25" s="16"/>
      <c r="G25" s="16"/>
      <c r="J25">
        <v>10000</v>
      </c>
    </row>
    <row r="26" spans="1:10">
      <c r="A26" s="18">
        <v>205</v>
      </c>
      <c r="B26" s="8" t="s">
        <v>58</v>
      </c>
      <c r="C26" s="14" t="s">
        <v>16</v>
      </c>
      <c r="D26" s="16" t="str">
        <f t="shared" si="0"/>
        <v>leaf205-206-vpc-eth25-pg</v>
      </c>
      <c r="E26" s="15"/>
      <c r="F26" s="16"/>
      <c r="G26" s="16"/>
      <c r="J26">
        <v>10000</v>
      </c>
    </row>
    <row r="27" spans="1:10">
      <c r="A27" s="18">
        <v>205</v>
      </c>
      <c r="B27" s="8" t="s">
        <v>59</v>
      </c>
      <c r="C27" s="14" t="s">
        <v>16</v>
      </c>
      <c r="D27" s="16" t="str">
        <f t="shared" si="0"/>
        <v>leaf205-206-vpc-eth26-pg</v>
      </c>
      <c r="E27" s="15"/>
      <c r="F27" s="16"/>
      <c r="G27" s="16"/>
      <c r="J27">
        <v>10000</v>
      </c>
    </row>
    <row r="28" spans="1:10">
      <c r="A28" s="18">
        <v>205</v>
      </c>
      <c r="B28" s="8" t="s">
        <v>60</v>
      </c>
      <c r="C28" s="14" t="s">
        <v>16</v>
      </c>
      <c r="D28" s="16" t="str">
        <f t="shared" si="0"/>
        <v>leaf205-206-vpc-eth27-pg</v>
      </c>
      <c r="E28" s="15"/>
      <c r="F28" s="16"/>
      <c r="G28" s="16"/>
      <c r="J28">
        <v>10000</v>
      </c>
    </row>
    <row r="29" spans="1:10">
      <c r="A29" s="18">
        <v>205</v>
      </c>
      <c r="B29" s="8" t="s">
        <v>61</v>
      </c>
      <c r="C29" s="14" t="s">
        <v>16</v>
      </c>
      <c r="D29" s="16" t="str">
        <f t="shared" si="0"/>
        <v>leaf205-206-vpc-eth28-pg</v>
      </c>
      <c r="E29" s="15"/>
      <c r="F29" s="16"/>
      <c r="G29" s="16"/>
      <c r="J29">
        <v>10000</v>
      </c>
    </row>
    <row r="30" spans="1:10">
      <c r="A30" s="18">
        <v>205</v>
      </c>
      <c r="B30" s="8" t="s">
        <v>62</v>
      </c>
      <c r="C30" s="14" t="s">
        <v>16</v>
      </c>
      <c r="D30" s="16" t="str">
        <f t="shared" si="0"/>
        <v>leaf205-206-vpc-eth29-pg</v>
      </c>
      <c r="E30" s="15"/>
      <c r="F30" s="16"/>
      <c r="G30" s="16"/>
      <c r="J30">
        <v>10000</v>
      </c>
    </row>
    <row r="31" spans="1:10">
      <c r="A31" s="18">
        <v>205</v>
      </c>
      <c r="B31" s="8" t="s">
        <v>63</v>
      </c>
      <c r="C31" s="14" t="s">
        <v>16</v>
      </c>
      <c r="D31" s="16" t="str">
        <f t="shared" si="0"/>
        <v>leaf205-206-vpc-eth30-pg</v>
      </c>
      <c r="E31" s="15"/>
      <c r="F31" s="16"/>
      <c r="G31" s="16"/>
      <c r="J31">
        <v>10000</v>
      </c>
    </row>
    <row r="32" spans="1:10">
      <c r="A32" s="18">
        <v>205</v>
      </c>
      <c r="B32" s="8" t="s">
        <v>64</v>
      </c>
      <c r="C32" s="14" t="s">
        <v>16</v>
      </c>
      <c r="D32" s="16" t="str">
        <f t="shared" si="0"/>
        <v>leaf205-206-vpc-eth31-pg</v>
      </c>
      <c r="E32" s="15"/>
      <c r="F32" s="16"/>
      <c r="J32">
        <v>10000</v>
      </c>
    </row>
    <row r="33" spans="1:10">
      <c r="A33" s="18">
        <v>205</v>
      </c>
      <c r="B33" s="8" t="s">
        <v>65</v>
      </c>
      <c r="C33" s="14" t="s">
        <v>16</v>
      </c>
      <c r="D33" s="16" t="str">
        <f t="shared" si="0"/>
        <v>leaf205-206-vpc-eth32-pg</v>
      </c>
      <c r="E33" s="15"/>
      <c r="F33" s="16"/>
      <c r="G33" s="16"/>
      <c r="J33">
        <v>10000</v>
      </c>
    </row>
    <row r="34" spans="1:10">
      <c r="A34" s="18">
        <v>205</v>
      </c>
      <c r="B34" s="8" t="s">
        <v>66</v>
      </c>
      <c r="C34" s="14" t="s">
        <v>16</v>
      </c>
      <c r="F34" s="16"/>
      <c r="G34" s="16"/>
      <c r="J34">
        <v>10000</v>
      </c>
    </row>
    <row r="35" spans="1:10">
      <c r="A35" s="18">
        <v>205</v>
      </c>
      <c r="B35" s="8" t="s">
        <v>67</v>
      </c>
      <c r="C35" s="14" t="s">
        <v>16</v>
      </c>
      <c r="F35" s="16"/>
      <c r="G35" s="16"/>
      <c r="J35">
        <v>10000</v>
      </c>
    </row>
    <row r="36" spans="1:10">
      <c r="A36" s="18">
        <v>205</v>
      </c>
      <c r="B36" s="8" t="s">
        <v>68</v>
      </c>
      <c r="C36" s="14" t="s">
        <v>16</v>
      </c>
      <c r="F36" s="16"/>
      <c r="G36" s="16"/>
      <c r="J36">
        <v>10000</v>
      </c>
    </row>
    <row r="37" spans="1:10">
      <c r="A37" s="18">
        <v>205</v>
      </c>
      <c r="B37" s="8" t="s">
        <v>69</v>
      </c>
      <c r="C37" s="14" t="s">
        <v>16</v>
      </c>
      <c r="F37" s="16"/>
      <c r="G37" s="16"/>
      <c r="J37">
        <v>10000</v>
      </c>
    </row>
    <row r="38" spans="1:10">
      <c r="A38" s="18">
        <v>205</v>
      </c>
      <c r="B38" s="8" t="s">
        <v>70</v>
      </c>
      <c r="C38" s="14" t="s">
        <v>16</v>
      </c>
      <c r="F38" s="16"/>
      <c r="G38" s="16"/>
      <c r="J38">
        <v>10000</v>
      </c>
    </row>
    <row r="39" spans="1:10">
      <c r="A39" s="18">
        <v>205</v>
      </c>
      <c r="B39" s="8" t="s">
        <v>71</v>
      </c>
      <c r="C39" s="14" t="s">
        <v>16</v>
      </c>
      <c r="F39" s="16"/>
      <c r="G39" s="16"/>
      <c r="J39">
        <v>10000</v>
      </c>
    </row>
    <row r="40" spans="1:10">
      <c r="A40" s="18">
        <v>205</v>
      </c>
      <c r="B40" s="8" t="s">
        <v>72</v>
      </c>
      <c r="C40" s="14" t="s">
        <v>16</v>
      </c>
      <c r="F40" s="16"/>
      <c r="G40" s="16"/>
      <c r="J40">
        <v>10000</v>
      </c>
    </row>
    <row r="41" spans="1:10">
      <c r="A41" s="18">
        <v>205</v>
      </c>
      <c r="B41" s="8" t="s">
        <v>73</v>
      </c>
      <c r="C41" s="14" t="s">
        <v>16</v>
      </c>
      <c r="F41" s="16"/>
      <c r="G41" s="16"/>
      <c r="J41">
        <v>10000</v>
      </c>
    </row>
    <row r="42" spans="1:10">
      <c r="A42" s="18">
        <v>205</v>
      </c>
      <c r="B42" s="8" t="s">
        <v>74</v>
      </c>
      <c r="C42" s="14" t="s">
        <v>16</v>
      </c>
      <c r="J42">
        <v>10000</v>
      </c>
    </row>
    <row r="43" spans="1:10">
      <c r="A43" s="18">
        <v>205</v>
      </c>
      <c r="B43" s="8" t="s">
        <v>75</v>
      </c>
      <c r="C43" s="14" t="s">
        <v>16</v>
      </c>
      <c r="J43">
        <v>10000</v>
      </c>
    </row>
    <row r="44" spans="1:10">
      <c r="A44" s="18">
        <v>205</v>
      </c>
      <c r="B44" s="8" t="s">
        <v>76</v>
      </c>
      <c r="C44" s="14" t="s">
        <v>16</v>
      </c>
      <c r="J44">
        <v>10000</v>
      </c>
    </row>
    <row r="45" spans="1:10">
      <c r="A45" s="18">
        <v>205</v>
      </c>
      <c r="B45" s="8" t="s">
        <v>77</v>
      </c>
      <c r="C45" s="14" t="s">
        <v>16</v>
      </c>
      <c r="J45">
        <v>10000</v>
      </c>
    </row>
    <row r="46" spans="1:10">
      <c r="A46" s="18">
        <v>205</v>
      </c>
      <c r="B46" s="8" t="s">
        <v>78</v>
      </c>
      <c r="C46" s="14" t="s">
        <v>16</v>
      </c>
      <c r="J46">
        <v>10000</v>
      </c>
    </row>
    <row r="47" spans="1:10">
      <c r="A47" s="18">
        <v>205</v>
      </c>
      <c r="B47" s="8" t="s">
        <v>79</v>
      </c>
      <c r="C47" s="14" t="s">
        <v>16</v>
      </c>
      <c r="J47">
        <v>10000</v>
      </c>
    </row>
    <row r="48" spans="1:10">
      <c r="A48" s="18">
        <v>205</v>
      </c>
      <c r="B48" s="8" t="s">
        <v>80</v>
      </c>
      <c r="C48" s="14" t="s">
        <v>16</v>
      </c>
      <c r="J48">
        <v>10000</v>
      </c>
    </row>
    <row r="49" spans="1:10">
      <c r="A49" s="18">
        <v>205</v>
      </c>
      <c r="B49" s="8" t="s">
        <v>81</v>
      </c>
      <c r="C49" s="14" t="s">
        <v>16</v>
      </c>
      <c r="J49">
        <v>10000</v>
      </c>
    </row>
    <row r="51" spans="1:10" ht="18">
      <c r="F51" s="17"/>
      <c r="G51" s="17"/>
      <c r="H51" s="1" t="s">
        <v>14</v>
      </c>
      <c r="I51" s="1" t="s">
        <v>98</v>
      </c>
      <c r="J51" s="1" t="s">
        <v>99</v>
      </c>
    </row>
    <row r="52" spans="1:10">
      <c r="A52" s="18">
        <v>206</v>
      </c>
      <c r="B52" s="8" t="s">
        <v>34</v>
      </c>
      <c r="C52" s="14" t="s">
        <v>16</v>
      </c>
      <c r="D52" s="15"/>
      <c r="E52" s="15"/>
      <c r="F52" s="16"/>
      <c r="G52" s="16"/>
      <c r="J52">
        <v>10000</v>
      </c>
    </row>
    <row r="53" spans="1:10">
      <c r="A53" s="18">
        <v>206</v>
      </c>
      <c r="B53" s="8" t="s">
        <v>35</v>
      </c>
      <c r="C53" s="14" t="s">
        <v>16</v>
      </c>
      <c r="D53" s="15"/>
      <c r="E53" s="15"/>
      <c r="F53" s="16"/>
      <c r="G53" s="16"/>
      <c r="J53">
        <v>10000</v>
      </c>
    </row>
    <row r="54" spans="1:10">
      <c r="A54" s="18">
        <v>206</v>
      </c>
      <c r="B54" s="8" t="s">
        <v>36</v>
      </c>
      <c r="C54" s="24" t="s">
        <v>85</v>
      </c>
      <c r="D54" s="15"/>
      <c r="E54" s="15"/>
      <c r="F54" s="16" t="s">
        <v>90</v>
      </c>
      <c r="G54" s="16"/>
      <c r="H54">
        <v>83</v>
      </c>
      <c r="J54">
        <v>10000</v>
      </c>
    </row>
    <row r="55" spans="1:10">
      <c r="A55" s="18">
        <v>206</v>
      </c>
      <c r="B55" s="8" t="s">
        <v>37</v>
      </c>
      <c r="C55" s="14" t="s">
        <v>16</v>
      </c>
      <c r="D55" s="15"/>
      <c r="E55" s="15"/>
      <c r="F55" s="16"/>
      <c r="G55" s="16"/>
      <c r="J55">
        <v>10000</v>
      </c>
    </row>
    <row r="56" spans="1:10">
      <c r="A56" s="18">
        <v>206</v>
      </c>
      <c r="B56" s="8" t="s">
        <v>38</v>
      </c>
      <c r="C56" s="14" t="s">
        <v>16</v>
      </c>
      <c r="D56" s="15"/>
      <c r="E56" s="15"/>
      <c r="F56" s="16"/>
      <c r="G56" s="16"/>
      <c r="J56">
        <v>10000</v>
      </c>
    </row>
    <row r="57" spans="1:10">
      <c r="A57" s="18">
        <v>206</v>
      </c>
      <c r="B57" s="8" t="s">
        <v>39</v>
      </c>
      <c r="C57" s="14" t="s">
        <v>16</v>
      </c>
      <c r="D57" s="15"/>
      <c r="E57" s="15"/>
      <c r="F57" s="16"/>
      <c r="G57" s="16"/>
      <c r="J57">
        <v>10000</v>
      </c>
    </row>
    <row r="58" spans="1:10">
      <c r="A58" s="18">
        <v>206</v>
      </c>
      <c r="B58" s="8" t="s">
        <v>40</v>
      </c>
      <c r="C58" s="14" t="s">
        <v>16</v>
      </c>
      <c r="D58" s="15"/>
      <c r="E58" s="15"/>
      <c r="F58" s="16"/>
      <c r="G58" s="16"/>
      <c r="J58">
        <v>10000</v>
      </c>
    </row>
    <row r="59" spans="1:10">
      <c r="A59" s="18">
        <v>206</v>
      </c>
      <c r="B59" s="8" t="s">
        <v>41</v>
      </c>
      <c r="C59" s="14" t="s">
        <v>16</v>
      </c>
      <c r="D59" s="15"/>
      <c r="E59" s="15"/>
      <c r="F59" s="16"/>
      <c r="G59" s="16"/>
      <c r="J59">
        <v>10000</v>
      </c>
    </row>
    <row r="60" spans="1:10">
      <c r="A60" s="18">
        <v>206</v>
      </c>
      <c r="B60" s="8" t="s">
        <v>42</v>
      </c>
      <c r="C60" s="14" t="s">
        <v>16</v>
      </c>
      <c r="D60" s="15"/>
      <c r="E60" s="15"/>
      <c r="F60" s="16"/>
      <c r="G60" s="16"/>
      <c r="J60">
        <v>10000</v>
      </c>
    </row>
    <row r="61" spans="1:10">
      <c r="A61" s="18">
        <v>206</v>
      </c>
      <c r="B61" s="8" t="s">
        <v>43</v>
      </c>
      <c r="C61" s="14" t="s">
        <v>16</v>
      </c>
      <c r="D61" s="15"/>
      <c r="E61" s="15"/>
      <c r="F61" s="16"/>
      <c r="G61" s="16"/>
      <c r="J61">
        <v>10000</v>
      </c>
    </row>
    <row r="62" spans="1:10">
      <c r="A62" s="18">
        <v>206</v>
      </c>
      <c r="B62" s="8" t="s">
        <v>44</v>
      </c>
      <c r="C62" s="14" t="s">
        <v>16</v>
      </c>
      <c r="D62" s="15"/>
      <c r="E62" s="15"/>
      <c r="F62" s="16"/>
      <c r="G62" s="16"/>
      <c r="J62">
        <v>10000</v>
      </c>
    </row>
    <row r="63" spans="1:10">
      <c r="A63" s="18">
        <v>206</v>
      </c>
      <c r="B63" s="8" t="s">
        <v>45</v>
      </c>
      <c r="C63" s="14" t="s">
        <v>16</v>
      </c>
      <c r="D63" s="15"/>
      <c r="E63" s="15"/>
      <c r="F63" s="16"/>
      <c r="G63" s="16"/>
      <c r="J63">
        <v>10000</v>
      </c>
    </row>
    <row r="64" spans="1:10">
      <c r="A64" s="18">
        <v>206</v>
      </c>
      <c r="B64" s="8" t="s">
        <v>46</v>
      </c>
      <c r="C64" s="14" t="s">
        <v>16</v>
      </c>
      <c r="D64" s="15"/>
      <c r="E64" s="15"/>
      <c r="F64" s="16"/>
      <c r="G64" s="16"/>
      <c r="J64">
        <v>10000</v>
      </c>
    </row>
    <row r="65" spans="1:10">
      <c r="A65" s="18">
        <v>206</v>
      </c>
      <c r="B65" s="8" t="s">
        <v>47</v>
      </c>
      <c r="C65" s="14" t="s">
        <v>16</v>
      </c>
      <c r="D65" s="15"/>
      <c r="E65" s="15"/>
      <c r="F65" s="16"/>
      <c r="G65" s="16"/>
      <c r="J65">
        <v>10000</v>
      </c>
    </row>
    <row r="66" spans="1:10">
      <c r="A66" s="18">
        <v>206</v>
      </c>
      <c r="B66" s="8" t="s">
        <v>48</v>
      </c>
      <c r="C66" s="14" t="s">
        <v>16</v>
      </c>
      <c r="D66" s="15"/>
      <c r="E66" s="15"/>
      <c r="F66" s="16"/>
      <c r="G66" s="16"/>
      <c r="J66">
        <v>10000</v>
      </c>
    </row>
    <row r="67" spans="1:10">
      <c r="A67" s="18">
        <v>206</v>
      </c>
      <c r="B67" s="8" t="s">
        <v>49</v>
      </c>
      <c r="C67" s="14" t="s">
        <v>16</v>
      </c>
      <c r="D67" s="15"/>
      <c r="E67" s="15"/>
      <c r="F67" s="16"/>
      <c r="G67" s="16"/>
      <c r="J67">
        <v>10000</v>
      </c>
    </row>
    <row r="68" spans="1:10">
      <c r="A68" s="18">
        <v>206</v>
      </c>
      <c r="B68" s="8" t="s">
        <v>50</v>
      </c>
      <c r="C68" s="14" t="s">
        <v>16</v>
      </c>
      <c r="D68" s="15"/>
      <c r="E68" s="15"/>
      <c r="F68" s="16"/>
      <c r="G68" s="16"/>
      <c r="J68">
        <v>10000</v>
      </c>
    </row>
    <row r="69" spans="1:10">
      <c r="A69" s="18">
        <v>206</v>
      </c>
      <c r="B69" s="8" t="s">
        <v>51</v>
      </c>
      <c r="C69" s="24" t="s">
        <v>85</v>
      </c>
      <c r="D69" s="15"/>
      <c r="E69" s="15"/>
      <c r="F69" s="16" t="s">
        <v>90</v>
      </c>
      <c r="G69" s="16"/>
      <c r="H69">
        <v>84</v>
      </c>
      <c r="J69">
        <v>10000</v>
      </c>
    </row>
    <row r="70" spans="1:10">
      <c r="A70" s="18">
        <v>206</v>
      </c>
      <c r="B70" s="8" t="s">
        <v>52</v>
      </c>
      <c r="C70" s="14" t="s">
        <v>16</v>
      </c>
      <c r="D70" s="15"/>
      <c r="E70" s="15"/>
      <c r="F70" s="16"/>
      <c r="G70" s="16"/>
      <c r="J70">
        <v>10000</v>
      </c>
    </row>
    <row r="71" spans="1:10">
      <c r="A71" s="18">
        <v>206</v>
      </c>
      <c r="B71" s="8" t="s">
        <v>53</v>
      </c>
      <c r="C71" s="14" t="s">
        <v>16</v>
      </c>
      <c r="D71" s="15"/>
      <c r="E71" s="15"/>
      <c r="F71" s="16"/>
      <c r="G71" s="16"/>
      <c r="J71">
        <v>10000</v>
      </c>
    </row>
    <row r="72" spans="1:10">
      <c r="A72" s="18">
        <v>206</v>
      </c>
      <c r="B72" s="8" t="s">
        <v>54</v>
      </c>
      <c r="C72" s="14" t="s">
        <v>16</v>
      </c>
      <c r="D72" s="15"/>
      <c r="E72" s="15"/>
      <c r="F72" s="16"/>
      <c r="J72">
        <v>10000</v>
      </c>
    </row>
    <row r="73" spans="1:10">
      <c r="A73" s="18">
        <v>206</v>
      </c>
      <c r="B73" s="8" t="s">
        <v>55</v>
      </c>
      <c r="C73" s="14" t="s">
        <v>16</v>
      </c>
      <c r="D73" s="15"/>
      <c r="E73" s="15"/>
      <c r="F73" s="16"/>
      <c r="J73">
        <v>10000</v>
      </c>
    </row>
    <row r="74" spans="1:10">
      <c r="A74" s="18">
        <v>206</v>
      </c>
      <c r="B74" s="8" t="s">
        <v>56</v>
      </c>
      <c r="C74" s="14" t="s">
        <v>16</v>
      </c>
      <c r="D74" s="15"/>
      <c r="E74" s="15"/>
      <c r="F74" s="16"/>
      <c r="G74" s="16"/>
      <c r="J74">
        <v>10000</v>
      </c>
    </row>
    <row r="75" spans="1:10">
      <c r="A75" s="18">
        <v>206</v>
      </c>
      <c r="B75" s="8" t="s">
        <v>57</v>
      </c>
      <c r="C75" s="14" t="s">
        <v>16</v>
      </c>
      <c r="D75" s="15"/>
      <c r="E75" s="15"/>
      <c r="F75" s="16"/>
      <c r="G75" s="16"/>
      <c r="J75">
        <v>10000</v>
      </c>
    </row>
    <row r="76" spans="1:10">
      <c r="A76" s="18">
        <v>206</v>
      </c>
      <c r="B76" s="8" t="s">
        <v>58</v>
      </c>
      <c r="C76" s="14" t="s">
        <v>16</v>
      </c>
      <c r="D76" s="15"/>
      <c r="E76" s="15"/>
      <c r="F76" s="16"/>
      <c r="G76" s="16"/>
      <c r="J76">
        <v>10000</v>
      </c>
    </row>
    <row r="77" spans="1:10">
      <c r="A77" s="18">
        <v>206</v>
      </c>
      <c r="B77" s="8" t="s">
        <v>59</v>
      </c>
      <c r="C77" s="14" t="s">
        <v>16</v>
      </c>
      <c r="D77" s="15"/>
      <c r="E77" s="15"/>
      <c r="F77" s="16"/>
      <c r="G77" s="16"/>
      <c r="J77">
        <v>10000</v>
      </c>
    </row>
    <row r="78" spans="1:10">
      <c r="A78" s="18">
        <v>206</v>
      </c>
      <c r="B78" s="8" t="s">
        <v>60</v>
      </c>
      <c r="C78" s="14" t="s">
        <v>16</v>
      </c>
      <c r="D78" s="15"/>
      <c r="E78" s="15"/>
      <c r="F78" s="16"/>
      <c r="G78" s="16"/>
      <c r="J78">
        <v>10000</v>
      </c>
    </row>
    <row r="79" spans="1:10">
      <c r="A79" s="18">
        <v>206</v>
      </c>
      <c r="B79" s="8" t="s">
        <v>61</v>
      </c>
      <c r="C79" s="14" t="s">
        <v>16</v>
      </c>
      <c r="D79" s="15"/>
      <c r="E79" s="15"/>
      <c r="F79" s="16"/>
      <c r="G79" s="16"/>
      <c r="J79">
        <v>10000</v>
      </c>
    </row>
    <row r="80" spans="1:10">
      <c r="A80" s="18">
        <v>206</v>
      </c>
      <c r="B80" s="8" t="s">
        <v>62</v>
      </c>
      <c r="C80" s="14" t="s">
        <v>16</v>
      </c>
      <c r="D80" s="15"/>
      <c r="E80" s="15"/>
      <c r="F80" s="16"/>
      <c r="G80" s="16"/>
      <c r="J80">
        <v>10000</v>
      </c>
    </row>
    <row r="81" spans="1:10">
      <c r="A81" s="18">
        <v>206</v>
      </c>
      <c r="B81" s="8" t="s">
        <v>63</v>
      </c>
      <c r="C81" s="14" t="s">
        <v>16</v>
      </c>
      <c r="D81" s="15"/>
      <c r="E81" s="15"/>
      <c r="F81" s="16"/>
      <c r="G81" s="16"/>
      <c r="J81">
        <v>10000</v>
      </c>
    </row>
    <row r="82" spans="1:10">
      <c r="A82" s="18">
        <v>206</v>
      </c>
      <c r="B82" s="8" t="s">
        <v>64</v>
      </c>
      <c r="C82" s="14" t="s">
        <v>16</v>
      </c>
      <c r="D82" s="15"/>
      <c r="E82" s="15"/>
      <c r="F82" s="16"/>
      <c r="J82">
        <v>10000</v>
      </c>
    </row>
    <row r="83" spans="1:10">
      <c r="A83" s="18">
        <v>206</v>
      </c>
      <c r="B83" s="8" t="s">
        <v>65</v>
      </c>
      <c r="C83" s="14" t="s">
        <v>16</v>
      </c>
      <c r="D83" s="15"/>
      <c r="E83" s="15"/>
      <c r="F83" s="16"/>
      <c r="G83" s="16"/>
      <c r="J83">
        <v>10000</v>
      </c>
    </row>
    <row r="84" spans="1:10">
      <c r="A84" s="18">
        <v>206</v>
      </c>
      <c r="B84" s="8" t="s">
        <v>66</v>
      </c>
      <c r="C84" s="14" t="s">
        <v>16</v>
      </c>
      <c r="F84" s="16"/>
      <c r="G84" s="16"/>
      <c r="J84">
        <v>10000</v>
      </c>
    </row>
    <row r="85" spans="1:10">
      <c r="A85" s="18">
        <v>206</v>
      </c>
      <c r="B85" s="8" t="s">
        <v>67</v>
      </c>
      <c r="C85" s="14" t="s">
        <v>16</v>
      </c>
      <c r="F85" s="16"/>
      <c r="G85" s="16"/>
      <c r="J85">
        <v>10000</v>
      </c>
    </row>
    <row r="86" spans="1:10">
      <c r="A86" s="18">
        <v>206</v>
      </c>
      <c r="B86" s="8" t="s">
        <v>68</v>
      </c>
      <c r="C86" s="14" t="s">
        <v>16</v>
      </c>
      <c r="F86" s="16"/>
      <c r="G86" s="16"/>
      <c r="J86">
        <v>10000</v>
      </c>
    </row>
    <row r="87" spans="1:10">
      <c r="A87" s="18">
        <v>206</v>
      </c>
      <c r="B87" s="8" t="s">
        <v>69</v>
      </c>
      <c r="C87" s="14" t="s">
        <v>16</v>
      </c>
      <c r="F87" s="16"/>
      <c r="G87" s="16"/>
      <c r="J87">
        <v>10000</v>
      </c>
    </row>
    <row r="88" spans="1:10">
      <c r="A88" s="18">
        <v>206</v>
      </c>
      <c r="B88" s="8" t="s">
        <v>70</v>
      </c>
      <c r="C88" s="14" t="s">
        <v>16</v>
      </c>
      <c r="F88" s="16"/>
      <c r="G88" s="16"/>
      <c r="J88">
        <v>10000</v>
      </c>
    </row>
    <row r="89" spans="1:10">
      <c r="A89" s="18">
        <v>206</v>
      </c>
      <c r="B89" s="8" t="s">
        <v>71</v>
      </c>
      <c r="C89" s="14" t="s">
        <v>16</v>
      </c>
      <c r="F89" s="16"/>
      <c r="G89" s="16"/>
      <c r="J89">
        <v>10000</v>
      </c>
    </row>
    <row r="90" spans="1:10">
      <c r="A90" s="18">
        <v>206</v>
      </c>
      <c r="B90" s="8" t="s">
        <v>72</v>
      </c>
      <c r="C90" s="14" t="s">
        <v>16</v>
      </c>
      <c r="F90" s="16"/>
      <c r="G90" s="16"/>
      <c r="J90">
        <v>10000</v>
      </c>
    </row>
    <row r="91" spans="1:10">
      <c r="A91" s="18">
        <v>206</v>
      </c>
      <c r="B91" s="8" t="s">
        <v>73</v>
      </c>
      <c r="C91" s="14" t="s">
        <v>16</v>
      </c>
      <c r="F91" s="16"/>
      <c r="G91" s="16"/>
      <c r="J91">
        <v>10000</v>
      </c>
    </row>
    <row r="92" spans="1:10">
      <c r="A92" s="18">
        <v>206</v>
      </c>
      <c r="B92" s="8" t="s">
        <v>74</v>
      </c>
      <c r="C92" s="14" t="s">
        <v>16</v>
      </c>
      <c r="J92">
        <v>10000</v>
      </c>
    </row>
    <row r="93" spans="1:10">
      <c r="A93" s="18">
        <v>206</v>
      </c>
      <c r="B93" s="8" t="s">
        <v>75</v>
      </c>
      <c r="C93" s="14" t="s">
        <v>16</v>
      </c>
      <c r="J93">
        <v>10000</v>
      </c>
    </row>
    <row r="94" spans="1:10">
      <c r="A94" s="18">
        <v>206</v>
      </c>
      <c r="B94" s="8" t="s">
        <v>76</v>
      </c>
      <c r="C94" s="14" t="s">
        <v>16</v>
      </c>
      <c r="J94">
        <v>10000</v>
      </c>
    </row>
    <row r="95" spans="1:10">
      <c r="A95" s="18">
        <v>206</v>
      </c>
      <c r="B95" s="8" t="s">
        <v>77</v>
      </c>
      <c r="C95" s="14" t="s">
        <v>16</v>
      </c>
      <c r="J95">
        <v>10000</v>
      </c>
    </row>
    <row r="96" spans="1:10">
      <c r="A96" s="18">
        <v>206</v>
      </c>
      <c r="B96" s="8" t="s">
        <v>78</v>
      </c>
      <c r="C96" s="14" t="s">
        <v>16</v>
      </c>
      <c r="J96">
        <v>10000</v>
      </c>
    </row>
    <row r="97" spans="1:10">
      <c r="A97" s="18">
        <v>206</v>
      </c>
      <c r="B97" s="8" t="s">
        <v>79</v>
      </c>
      <c r="C97" s="14" t="s">
        <v>16</v>
      </c>
      <c r="J97">
        <v>10000</v>
      </c>
    </row>
    <row r="98" spans="1:10">
      <c r="A98" s="18">
        <v>206</v>
      </c>
      <c r="B98" s="8" t="s">
        <v>80</v>
      </c>
      <c r="C98" s="14" t="s">
        <v>16</v>
      </c>
      <c r="J98">
        <v>10000</v>
      </c>
    </row>
    <row r="99" spans="1:10">
      <c r="A99" s="18">
        <v>206</v>
      </c>
      <c r="B99" s="8" t="s">
        <v>81</v>
      </c>
      <c r="C99" s="14" t="s">
        <v>16</v>
      </c>
      <c r="J99">
        <v>10000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topLeftCell="A14" workbookViewId="0">
      <selection activeCell="K56" sqref="K56"/>
    </sheetView>
  </sheetViews>
  <sheetFormatPr baseColWidth="10" defaultColWidth="11.1640625" defaultRowHeight="15" x14ac:dyDescent="0"/>
  <cols>
    <col min="3" max="3" width="21.6640625" bestFit="1" customWidth="1"/>
    <col min="4" max="4" width="19.1640625" bestFit="1" customWidth="1"/>
    <col min="5" max="5" width="16.1640625" bestFit="1" customWidth="1"/>
    <col min="6" max="6" width="12.1640625" bestFit="1" customWidth="1"/>
    <col min="7" max="7" width="14" bestFit="1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7" t="s">
        <v>98</v>
      </c>
      <c r="J1" s="17" t="s">
        <v>99</v>
      </c>
      <c r="K1" s="17" t="s">
        <v>121</v>
      </c>
    </row>
    <row r="2" spans="1:11">
      <c r="A2">
        <v>107</v>
      </c>
      <c r="B2" s="8" t="s">
        <v>34</v>
      </c>
      <c r="C2" t="s">
        <v>114</v>
      </c>
      <c r="F2" t="s">
        <v>87</v>
      </c>
      <c r="H2">
        <v>2</v>
      </c>
      <c r="I2" s="31" t="s">
        <v>113</v>
      </c>
      <c r="J2">
        <v>10000</v>
      </c>
      <c r="K2" t="s">
        <v>122</v>
      </c>
    </row>
    <row r="3" spans="1:11">
      <c r="A3">
        <v>107</v>
      </c>
      <c r="B3" s="8" t="s">
        <v>35</v>
      </c>
      <c r="C3" t="s">
        <v>115</v>
      </c>
      <c r="F3" t="s">
        <v>87</v>
      </c>
      <c r="H3">
        <v>2</v>
      </c>
      <c r="I3" s="31" t="s">
        <v>113</v>
      </c>
      <c r="J3">
        <v>10000</v>
      </c>
      <c r="K3" t="s">
        <v>122</v>
      </c>
    </row>
    <row r="4" spans="1:11">
      <c r="A4">
        <v>107</v>
      </c>
      <c r="B4" s="8" t="s">
        <v>36</v>
      </c>
      <c r="C4" t="s">
        <v>116</v>
      </c>
      <c r="F4" t="s">
        <v>87</v>
      </c>
      <c r="H4">
        <v>2</v>
      </c>
      <c r="I4" s="31" t="s">
        <v>113</v>
      </c>
      <c r="J4">
        <v>10000</v>
      </c>
      <c r="K4" t="s">
        <v>122</v>
      </c>
    </row>
    <row r="5" spans="1:11">
      <c r="A5">
        <v>107</v>
      </c>
      <c r="B5" s="8" t="s">
        <v>37</v>
      </c>
      <c r="C5" t="s">
        <v>117</v>
      </c>
      <c r="F5" t="s">
        <v>87</v>
      </c>
      <c r="H5">
        <v>2</v>
      </c>
      <c r="I5" s="31" t="s">
        <v>113</v>
      </c>
      <c r="J5">
        <v>10000</v>
      </c>
      <c r="K5" t="s">
        <v>122</v>
      </c>
    </row>
    <row r="6" spans="1:11">
      <c r="A6">
        <v>107</v>
      </c>
      <c r="B6" s="8" t="s">
        <v>38</v>
      </c>
      <c r="C6" t="s">
        <v>16</v>
      </c>
      <c r="I6" s="31"/>
    </row>
    <row r="7" spans="1:11">
      <c r="A7">
        <v>107</v>
      </c>
      <c r="B7" s="8" t="s">
        <v>39</v>
      </c>
      <c r="C7" s="14" t="s">
        <v>16</v>
      </c>
    </row>
    <row r="8" spans="1:11">
      <c r="A8">
        <v>107</v>
      </c>
      <c r="B8" s="8" t="s">
        <v>40</v>
      </c>
      <c r="C8" s="14" t="s">
        <v>16</v>
      </c>
      <c r="I8" s="31"/>
    </row>
    <row r="9" spans="1:11">
      <c r="A9">
        <v>107</v>
      </c>
      <c r="B9" s="8" t="s">
        <v>41</v>
      </c>
      <c r="C9" s="14" t="s">
        <v>16</v>
      </c>
    </row>
    <row r="10" spans="1:11">
      <c r="A10">
        <v>107</v>
      </c>
      <c r="B10" s="8" t="s">
        <v>42</v>
      </c>
      <c r="C10" s="14" t="s">
        <v>16</v>
      </c>
      <c r="I10" s="31"/>
    </row>
    <row r="11" spans="1:11">
      <c r="A11">
        <v>107</v>
      </c>
      <c r="B11" s="8" t="s">
        <v>43</v>
      </c>
      <c r="C11" s="14" t="s">
        <v>16</v>
      </c>
    </row>
    <row r="12" spans="1:11">
      <c r="A12">
        <v>107</v>
      </c>
      <c r="B12" s="8" t="s">
        <v>44</v>
      </c>
      <c r="C12" s="14" t="s">
        <v>16</v>
      </c>
    </row>
    <row r="13" spans="1:11">
      <c r="A13">
        <v>107</v>
      </c>
      <c r="B13" s="8" t="s">
        <v>45</v>
      </c>
      <c r="C13" s="14" t="s">
        <v>16</v>
      </c>
    </row>
    <row r="14" spans="1:11">
      <c r="A14">
        <v>107</v>
      </c>
      <c r="B14" s="8" t="s">
        <v>46</v>
      </c>
      <c r="C14" s="14" t="s">
        <v>16</v>
      </c>
    </row>
    <row r="15" spans="1:11">
      <c r="A15">
        <v>107</v>
      </c>
      <c r="B15" s="8" t="s">
        <v>47</v>
      </c>
      <c r="C15" s="14" t="s">
        <v>16</v>
      </c>
    </row>
    <row r="16" spans="1:11">
      <c r="A16">
        <v>107</v>
      </c>
      <c r="B16" s="8" t="s">
        <v>48</v>
      </c>
      <c r="C16" s="14" t="s">
        <v>16</v>
      </c>
    </row>
    <row r="17" spans="1:3">
      <c r="A17">
        <v>107</v>
      </c>
      <c r="B17" s="8" t="s">
        <v>49</v>
      </c>
      <c r="C17" s="14" t="s">
        <v>16</v>
      </c>
    </row>
    <row r="18" spans="1:3">
      <c r="A18">
        <v>107</v>
      </c>
      <c r="B18" s="8" t="s">
        <v>50</v>
      </c>
      <c r="C18" s="14" t="s">
        <v>16</v>
      </c>
    </row>
    <row r="19" spans="1:3">
      <c r="A19">
        <v>107</v>
      </c>
      <c r="B19" s="8" t="s">
        <v>51</v>
      </c>
      <c r="C19" s="14" t="s">
        <v>16</v>
      </c>
    </row>
    <row r="20" spans="1:3">
      <c r="A20">
        <v>107</v>
      </c>
      <c r="B20" s="8" t="s">
        <v>52</v>
      </c>
      <c r="C20" s="14" t="s">
        <v>16</v>
      </c>
    </row>
    <row r="21" spans="1:3">
      <c r="A21">
        <v>107</v>
      </c>
      <c r="B21" s="8" t="s">
        <v>53</v>
      </c>
      <c r="C21" s="14" t="s">
        <v>16</v>
      </c>
    </row>
    <row r="22" spans="1:3">
      <c r="A22">
        <v>107</v>
      </c>
      <c r="B22" s="8" t="s">
        <v>54</v>
      </c>
      <c r="C22" s="14" t="s">
        <v>16</v>
      </c>
    </row>
    <row r="23" spans="1:3">
      <c r="A23">
        <v>107</v>
      </c>
      <c r="B23" s="8" t="s">
        <v>55</v>
      </c>
      <c r="C23" s="14" t="s">
        <v>16</v>
      </c>
    </row>
    <row r="24" spans="1:3">
      <c r="A24">
        <v>107</v>
      </c>
      <c r="B24" s="8" t="s">
        <v>56</v>
      </c>
      <c r="C24" s="14" t="s">
        <v>16</v>
      </c>
    </row>
    <row r="25" spans="1:3">
      <c r="A25">
        <v>107</v>
      </c>
      <c r="B25" s="8" t="s">
        <v>57</v>
      </c>
      <c r="C25" s="14" t="s">
        <v>16</v>
      </c>
    </row>
    <row r="26" spans="1:3">
      <c r="A26">
        <v>107</v>
      </c>
      <c r="B26" s="8" t="s">
        <v>58</v>
      </c>
      <c r="C26" s="14" t="s">
        <v>16</v>
      </c>
    </row>
    <row r="27" spans="1:3">
      <c r="A27">
        <v>107</v>
      </c>
      <c r="B27" s="8" t="s">
        <v>59</v>
      </c>
      <c r="C27" s="14" t="s">
        <v>16</v>
      </c>
    </row>
    <row r="28" spans="1:3">
      <c r="A28">
        <v>107</v>
      </c>
      <c r="B28" s="8" t="s">
        <v>60</v>
      </c>
      <c r="C28" s="14" t="s">
        <v>16</v>
      </c>
    </row>
    <row r="29" spans="1:3">
      <c r="A29">
        <v>107</v>
      </c>
      <c r="B29" s="8" t="s">
        <v>61</v>
      </c>
      <c r="C29" s="14" t="s">
        <v>16</v>
      </c>
    </row>
    <row r="30" spans="1:3">
      <c r="A30">
        <v>107</v>
      </c>
      <c r="B30" s="8" t="s">
        <v>62</v>
      </c>
      <c r="C30" s="14" t="s">
        <v>16</v>
      </c>
    </row>
    <row r="31" spans="1:3">
      <c r="A31">
        <v>107</v>
      </c>
      <c r="B31" s="8" t="s">
        <v>63</v>
      </c>
      <c r="C31" s="14" t="s">
        <v>16</v>
      </c>
    </row>
    <row r="32" spans="1:3">
      <c r="A32">
        <v>107</v>
      </c>
      <c r="B32" s="8" t="s">
        <v>64</v>
      </c>
      <c r="C32" s="14" t="s">
        <v>16</v>
      </c>
    </row>
    <row r="33" spans="1:3">
      <c r="A33">
        <v>107</v>
      </c>
      <c r="B33" s="8" t="s">
        <v>65</v>
      </c>
      <c r="C33" s="14" t="s">
        <v>16</v>
      </c>
    </row>
    <row r="34" spans="1:3">
      <c r="A34">
        <v>107</v>
      </c>
      <c r="B34" s="8" t="s">
        <v>66</v>
      </c>
      <c r="C34" s="14" t="s">
        <v>16</v>
      </c>
    </row>
    <row r="35" spans="1:3">
      <c r="A35">
        <v>107</v>
      </c>
      <c r="B35" s="8" t="s">
        <v>67</v>
      </c>
      <c r="C35" s="14" t="s">
        <v>16</v>
      </c>
    </row>
    <row r="36" spans="1:3">
      <c r="A36">
        <v>107</v>
      </c>
      <c r="B36" s="8" t="s">
        <v>68</v>
      </c>
      <c r="C36" s="14" t="s">
        <v>16</v>
      </c>
    </row>
    <row r="37" spans="1:3">
      <c r="A37">
        <v>107</v>
      </c>
      <c r="B37" s="8" t="s">
        <v>69</v>
      </c>
      <c r="C37" s="14" t="s">
        <v>16</v>
      </c>
    </row>
    <row r="38" spans="1:3">
      <c r="A38">
        <v>107</v>
      </c>
      <c r="B38" s="8" t="s">
        <v>70</v>
      </c>
      <c r="C38" s="14" t="s">
        <v>16</v>
      </c>
    </row>
    <row r="39" spans="1:3">
      <c r="A39">
        <v>107</v>
      </c>
      <c r="B39" s="8" t="s">
        <v>71</v>
      </c>
      <c r="C39" s="14" t="s">
        <v>16</v>
      </c>
    </row>
    <row r="40" spans="1:3">
      <c r="A40">
        <v>107</v>
      </c>
      <c r="B40" s="8" t="s">
        <v>72</v>
      </c>
      <c r="C40" s="14" t="s">
        <v>16</v>
      </c>
    </row>
    <row r="41" spans="1:3">
      <c r="A41">
        <v>107</v>
      </c>
      <c r="B41" s="8" t="s">
        <v>73</v>
      </c>
      <c r="C41" s="14" t="s">
        <v>16</v>
      </c>
    </row>
    <row r="42" spans="1:3">
      <c r="A42">
        <v>107</v>
      </c>
      <c r="B42" s="8" t="s">
        <v>74</v>
      </c>
      <c r="C42" s="14" t="s">
        <v>16</v>
      </c>
    </row>
    <row r="43" spans="1:3">
      <c r="A43">
        <v>107</v>
      </c>
      <c r="B43" s="8" t="s">
        <v>75</v>
      </c>
      <c r="C43" s="14" t="s">
        <v>16</v>
      </c>
    </row>
    <row r="44" spans="1:3">
      <c r="A44">
        <v>107</v>
      </c>
      <c r="B44" s="8" t="s">
        <v>76</v>
      </c>
      <c r="C44" s="14" t="s">
        <v>16</v>
      </c>
    </row>
    <row r="45" spans="1:3">
      <c r="A45">
        <v>107</v>
      </c>
      <c r="B45" s="8" t="s">
        <v>77</v>
      </c>
      <c r="C45" s="14" t="s">
        <v>16</v>
      </c>
    </row>
    <row r="46" spans="1:3">
      <c r="A46">
        <v>107</v>
      </c>
      <c r="B46" s="8" t="s">
        <v>78</v>
      </c>
      <c r="C46" s="14" t="s">
        <v>16</v>
      </c>
    </row>
    <row r="47" spans="1:3">
      <c r="A47">
        <v>107</v>
      </c>
      <c r="B47" s="8" t="s">
        <v>79</v>
      </c>
      <c r="C47" s="14" t="s">
        <v>16</v>
      </c>
    </row>
    <row r="48" spans="1:3">
      <c r="A48">
        <v>107</v>
      </c>
      <c r="B48" s="8" t="s">
        <v>80</v>
      </c>
      <c r="C48" s="14" t="s">
        <v>16</v>
      </c>
    </row>
    <row r="49" spans="1:11">
      <c r="A49">
        <v>107</v>
      </c>
      <c r="B49" s="8" t="s">
        <v>81</v>
      </c>
      <c r="C49" s="14" t="s">
        <v>16</v>
      </c>
    </row>
    <row r="52" spans="1:11">
      <c r="A52">
        <v>108</v>
      </c>
      <c r="B52" s="8" t="s">
        <v>34</v>
      </c>
      <c r="C52" t="s">
        <v>114</v>
      </c>
      <c r="F52" t="s">
        <v>87</v>
      </c>
      <c r="H52">
        <v>2</v>
      </c>
      <c r="I52" s="31" t="s">
        <v>113</v>
      </c>
      <c r="J52">
        <v>10000</v>
      </c>
      <c r="K52" t="s">
        <v>122</v>
      </c>
    </row>
    <row r="53" spans="1:11">
      <c r="A53">
        <v>108</v>
      </c>
      <c r="B53" s="8" t="s">
        <v>35</v>
      </c>
      <c r="C53" t="s">
        <v>115</v>
      </c>
      <c r="F53" t="s">
        <v>87</v>
      </c>
      <c r="H53">
        <v>2</v>
      </c>
      <c r="I53" s="31" t="s">
        <v>113</v>
      </c>
      <c r="J53">
        <v>10000</v>
      </c>
      <c r="K53" t="s">
        <v>122</v>
      </c>
    </row>
    <row r="54" spans="1:11">
      <c r="A54">
        <v>108</v>
      </c>
      <c r="B54" s="8" t="s">
        <v>36</v>
      </c>
      <c r="C54" t="s">
        <v>116</v>
      </c>
      <c r="F54" t="s">
        <v>87</v>
      </c>
      <c r="H54">
        <v>2</v>
      </c>
      <c r="I54" s="31" t="s">
        <v>113</v>
      </c>
      <c r="J54">
        <v>10000</v>
      </c>
      <c r="K54" t="s">
        <v>122</v>
      </c>
    </row>
    <row r="55" spans="1:11">
      <c r="A55">
        <v>108</v>
      </c>
      <c r="B55" s="8" t="s">
        <v>37</v>
      </c>
      <c r="C55" t="s">
        <v>118</v>
      </c>
      <c r="F55" t="s">
        <v>87</v>
      </c>
      <c r="H55">
        <v>2</v>
      </c>
      <c r="I55" s="31" t="s">
        <v>113</v>
      </c>
      <c r="J55">
        <v>10000</v>
      </c>
      <c r="K55" t="s">
        <v>122</v>
      </c>
    </row>
    <row r="56" spans="1:11">
      <c r="A56">
        <v>108</v>
      </c>
      <c r="B56" s="8" t="s">
        <v>38</v>
      </c>
      <c r="C56" t="s">
        <v>16</v>
      </c>
    </row>
    <row r="57" spans="1:11">
      <c r="A57">
        <v>108</v>
      </c>
      <c r="B57" s="8" t="s">
        <v>39</v>
      </c>
      <c r="C57" t="s">
        <v>16</v>
      </c>
    </row>
    <row r="58" spans="1:11">
      <c r="A58">
        <v>108</v>
      </c>
      <c r="B58" s="8" t="s">
        <v>40</v>
      </c>
      <c r="C58" t="s">
        <v>16</v>
      </c>
    </row>
    <row r="59" spans="1:11">
      <c r="A59">
        <v>108</v>
      </c>
      <c r="B59" s="8" t="s">
        <v>41</v>
      </c>
      <c r="C59" t="s">
        <v>16</v>
      </c>
    </row>
    <row r="60" spans="1:11">
      <c r="A60">
        <v>108</v>
      </c>
      <c r="B60" s="8" t="s">
        <v>42</v>
      </c>
      <c r="C60" t="s">
        <v>16</v>
      </c>
    </row>
    <row r="61" spans="1:11">
      <c r="A61">
        <v>108</v>
      </c>
      <c r="B61" s="8" t="s">
        <v>43</v>
      </c>
      <c r="C61" s="30" t="s">
        <v>16</v>
      </c>
    </row>
    <row r="62" spans="1:11">
      <c r="A62">
        <v>108</v>
      </c>
      <c r="B62" s="8" t="s">
        <v>44</v>
      </c>
      <c r="C62" s="30" t="s">
        <v>16</v>
      </c>
    </row>
    <row r="63" spans="1:11">
      <c r="A63">
        <v>108</v>
      </c>
      <c r="B63" s="8" t="s">
        <v>45</v>
      </c>
      <c r="C63" s="30" t="s">
        <v>16</v>
      </c>
    </row>
    <row r="64" spans="1:11">
      <c r="A64">
        <v>108</v>
      </c>
      <c r="B64" s="8" t="s">
        <v>46</v>
      </c>
      <c r="C64" s="30" t="s">
        <v>16</v>
      </c>
    </row>
    <row r="65" spans="1:3">
      <c r="A65">
        <v>108</v>
      </c>
      <c r="B65" s="8" t="s">
        <v>47</v>
      </c>
      <c r="C65" s="30" t="s">
        <v>16</v>
      </c>
    </row>
    <row r="66" spans="1:3">
      <c r="A66">
        <v>108</v>
      </c>
      <c r="B66" s="8" t="s">
        <v>48</v>
      </c>
      <c r="C66" s="30" t="s">
        <v>16</v>
      </c>
    </row>
    <row r="67" spans="1:3">
      <c r="A67">
        <v>108</v>
      </c>
      <c r="B67" s="8" t="s">
        <v>49</v>
      </c>
      <c r="C67" s="30" t="s">
        <v>16</v>
      </c>
    </row>
    <row r="68" spans="1:3">
      <c r="A68">
        <v>108</v>
      </c>
      <c r="B68" s="8" t="s">
        <v>50</v>
      </c>
      <c r="C68" s="30" t="s">
        <v>16</v>
      </c>
    </row>
    <row r="69" spans="1:3">
      <c r="A69">
        <v>108</v>
      </c>
      <c r="B69" s="8" t="s">
        <v>51</v>
      </c>
      <c r="C69" s="30" t="s">
        <v>16</v>
      </c>
    </row>
    <row r="70" spans="1:3">
      <c r="A70">
        <v>108</v>
      </c>
      <c r="B70" s="8" t="s">
        <v>52</v>
      </c>
      <c r="C70" s="30" t="s">
        <v>16</v>
      </c>
    </row>
    <row r="71" spans="1:3">
      <c r="A71">
        <v>108</v>
      </c>
      <c r="B71" s="8" t="s">
        <v>53</v>
      </c>
      <c r="C71" s="30" t="s">
        <v>16</v>
      </c>
    </row>
    <row r="72" spans="1:3">
      <c r="A72">
        <v>108</v>
      </c>
      <c r="B72" s="8" t="s">
        <v>54</v>
      </c>
      <c r="C72" s="30" t="s">
        <v>16</v>
      </c>
    </row>
    <row r="73" spans="1:3">
      <c r="A73">
        <v>108</v>
      </c>
      <c r="B73" s="8" t="s">
        <v>55</v>
      </c>
      <c r="C73" s="30" t="s">
        <v>16</v>
      </c>
    </row>
    <row r="74" spans="1:3">
      <c r="A74">
        <v>108</v>
      </c>
      <c r="B74" s="8" t="s">
        <v>56</v>
      </c>
      <c r="C74" s="30" t="s">
        <v>16</v>
      </c>
    </row>
    <row r="75" spans="1:3">
      <c r="A75">
        <v>108</v>
      </c>
      <c r="B75" s="8" t="s">
        <v>57</v>
      </c>
      <c r="C75" s="30" t="s">
        <v>16</v>
      </c>
    </row>
    <row r="76" spans="1:3">
      <c r="A76">
        <v>108</v>
      </c>
      <c r="B76" s="8" t="s">
        <v>58</v>
      </c>
      <c r="C76" s="30" t="s">
        <v>16</v>
      </c>
    </row>
    <row r="77" spans="1:3">
      <c r="A77">
        <v>108</v>
      </c>
      <c r="B77" s="8" t="s">
        <v>59</v>
      </c>
      <c r="C77" s="30" t="s">
        <v>16</v>
      </c>
    </row>
    <row r="78" spans="1:3">
      <c r="A78">
        <v>108</v>
      </c>
      <c r="B78" s="8" t="s">
        <v>60</v>
      </c>
      <c r="C78" s="30" t="s">
        <v>16</v>
      </c>
    </row>
    <row r="79" spans="1:3">
      <c r="A79">
        <v>108</v>
      </c>
      <c r="B79" s="8" t="s">
        <v>61</v>
      </c>
      <c r="C79" s="30" t="s">
        <v>16</v>
      </c>
    </row>
    <row r="80" spans="1:3">
      <c r="A80">
        <v>108</v>
      </c>
      <c r="B80" s="8" t="s">
        <v>62</v>
      </c>
      <c r="C80" s="30" t="s">
        <v>16</v>
      </c>
    </row>
    <row r="81" spans="1:3">
      <c r="A81">
        <v>108</v>
      </c>
      <c r="B81" s="8" t="s">
        <v>63</v>
      </c>
      <c r="C81" s="30" t="s">
        <v>16</v>
      </c>
    </row>
    <row r="82" spans="1:3">
      <c r="A82">
        <v>108</v>
      </c>
      <c r="B82" s="8" t="s">
        <v>64</v>
      </c>
      <c r="C82" s="30" t="s">
        <v>16</v>
      </c>
    </row>
    <row r="83" spans="1:3">
      <c r="A83">
        <v>108</v>
      </c>
      <c r="B83" s="8" t="s">
        <v>65</v>
      </c>
      <c r="C83" s="30" t="s">
        <v>16</v>
      </c>
    </row>
    <row r="84" spans="1:3">
      <c r="A84">
        <v>108</v>
      </c>
      <c r="B84" s="8" t="s">
        <v>66</v>
      </c>
      <c r="C84" s="30" t="s">
        <v>16</v>
      </c>
    </row>
    <row r="85" spans="1:3">
      <c r="A85">
        <v>108</v>
      </c>
      <c r="B85" s="8" t="s">
        <v>67</v>
      </c>
      <c r="C85" s="30" t="s">
        <v>16</v>
      </c>
    </row>
    <row r="86" spans="1:3">
      <c r="A86">
        <v>108</v>
      </c>
      <c r="B86" s="8" t="s">
        <v>68</v>
      </c>
      <c r="C86" s="30" t="s">
        <v>16</v>
      </c>
    </row>
    <row r="87" spans="1:3">
      <c r="A87">
        <v>108</v>
      </c>
      <c r="B87" s="8" t="s">
        <v>69</v>
      </c>
      <c r="C87" s="30" t="s">
        <v>16</v>
      </c>
    </row>
    <row r="88" spans="1:3">
      <c r="A88">
        <v>108</v>
      </c>
      <c r="B88" s="8" t="s">
        <v>70</v>
      </c>
      <c r="C88" s="30" t="s">
        <v>16</v>
      </c>
    </row>
    <row r="89" spans="1:3">
      <c r="A89">
        <v>108</v>
      </c>
      <c r="B89" s="8" t="s">
        <v>71</v>
      </c>
      <c r="C89" s="30" t="s">
        <v>16</v>
      </c>
    </row>
    <row r="90" spans="1:3">
      <c r="A90">
        <v>108</v>
      </c>
      <c r="B90" s="8" t="s">
        <v>72</v>
      </c>
      <c r="C90" s="30" t="s">
        <v>16</v>
      </c>
    </row>
    <row r="91" spans="1:3">
      <c r="A91">
        <v>108</v>
      </c>
      <c r="B91" s="8" t="s">
        <v>73</v>
      </c>
      <c r="C91" s="30" t="s">
        <v>16</v>
      </c>
    </row>
    <row r="92" spans="1:3">
      <c r="A92">
        <v>108</v>
      </c>
      <c r="B92" s="8" t="s">
        <v>74</v>
      </c>
      <c r="C92" s="30" t="s">
        <v>16</v>
      </c>
    </row>
    <row r="93" spans="1:3">
      <c r="A93">
        <v>108</v>
      </c>
      <c r="B93" s="8" t="s">
        <v>75</v>
      </c>
      <c r="C93" s="30" t="s">
        <v>16</v>
      </c>
    </row>
    <row r="94" spans="1:3">
      <c r="A94">
        <v>108</v>
      </c>
      <c r="B94" s="8" t="s">
        <v>76</v>
      </c>
      <c r="C94" s="30" t="s">
        <v>16</v>
      </c>
    </row>
    <row r="95" spans="1:3">
      <c r="A95">
        <v>108</v>
      </c>
      <c r="B95" s="8" t="s">
        <v>77</v>
      </c>
      <c r="C95" s="30" t="s">
        <v>16</v>
      </c>
    </row>
    <row r="96" spans="1:3">
      <c r="A96">
        <v>108</v>
      </c>
      <c r="B96" s="8" t="s">
        <v>78</v>
      </c>
      <c r="C96" s="30" t="s">
        <v>16</v>
      </c>
    </row>
    <row r="97" spans="1:3">
      <c r="A97">
        <v>108</v>
      </c>
      <c r="B97" s="8" t="s">
        <v>79</v>
      </c>
      <c r="C97" s="30" t="s">
        <v>16</v>
      </c>
    </row>
    <row r="98" spans="1:3">
      <c r="A98">
        <v>108</v>
      </c>
      <c r="B98" s="8" t="s">
        <v>80</v>
      </c>
      <c r="C98" s="30" t="s">
        <v>16</v>
      </c>
    </row>
    <row r="99" spans="1:3">
      <c r="A99">
        <v>108</v>
      </c>
      <c r="B99" s="8" t="s">
        <v>81</v>
      </c>
      <c r="C99" s="30" t="s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8.83203125" defaultRowHeight="15" x14ac:dyDescent="0"/>
  <cols>
    <col min="3" max="3" width="20.1640625" customWidth="1"/>
    <col min="4" max="5" width="31.5" customWidth="1"/>
    <col min="6" max="6" width="12.1640625" style="9" customWidth="1"/>
    <col min="7" max="7" width="23.83203125" style="9" customWidth="1"/>
    <col min="8" max="8" width="10.6640625" customWidth="1"/>
    <col min="9" max="9" width="10.33203125" bestFit="1" customWidth="1"/>
    <col min="10" max="10" width="6.83203125" bestFit="1" customWidth="1"/>
    <col min="12" max="12" width="10.83203125" bestFit="1" customWidth="1"/>
  </cols>
  <sheetData>
    <row r="1" spans="1:12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7" t="s">
        <v>98</v>
      </c>
      <c r="J1" s="17" t="s">
        <v>99</v>
      </c>
      <c r="K1" s="17" t="s">
        <v>121</v>
      </c>
      <c r="L1" s="17"/>
    </row>
    <row r="2" spans="1:12">
      <c r="A2" s="18">
        <v>109</v>
      </c>
      <c r="B2" s="8" t="s">
        <v>34</v>
      </c>
      <c r="C2" s="32" t="s">
        <v>123</v>
      </c>
      <c r="D2" s="16"/>
      <c r="E2" s="16"/>
      <c r="F2" s="16" t="s">
        <v>87</v>
      </c>
      <c r="G2" s="16"/>
      <c r="H2">
        <v>3</v>
      </c>
      <c r="I2" t="s">
        <v>136</v>
      </c>
      <c r="J2">
        <v>10000</v>
      </c>
      <c r="K2" t="s">
        <v>135</v>
      </c>
    </row>
    <row r="3" spans="1:12">
      <c r="A3" s="18">
        <v>109</v>
      </c>
      <c r="B3" s="8" t="s">
        <v>35</v>
      </c>
      <c r="C3" s="32" t="s">
        <v>124</v>
      </c>
      <c r="D3" s="16"/>
      <c r="E3" s="15"/>
      <c r="F3" s="16" t="s">
        <v>87</v>
      </c>
      <c r="G3" s="16"/>
      <c r="H3">
        <v>3</v>
      </c>
      <c r="I3" t="s">
        <v>136</v>
      </c>
      <c r="J3">
        <v>10000</v>
      </c>
      <c r="K3" t="s">
        <v>135</v>
      </c>
    </row>
    <row r="4" spans="1:12">
      <c r="A4" s="18">
        <v>109</v>
      </c>
      <c r="B4" s="8" t="s">
        <v>36</v>
      </c>
      <c r="C4" s="32" t="s">
        <v>125</v>
      </c>
      <c r="D4" s="16"/>
      <c r="E4" s="15"/>
      <c r="F4" s="16" t="s">
        <v>87</v>
      </c>
      <c r="G4" s="16"/>
      <c r="H4">
        <v>3</v>
      </c>
      <c r="I4" t="s">
        <v>136</v>
      </c>
      <c r="J4">
        <v>10000</v>
      </c>
      <c r="K4" t="s">
        <v>135</v>
      </c>
    </row>
    <row r="5" spans="1:12">
      <c r="A5" s="18">
        <v>109</v>
      </c>
      <c r="B5" s="8" t="s">
        <v>37</v>
      </c>
      <c r="C5" s="32" t="s">
        <v>126</v>
      </c>
      <c r="D5" s="16"/>
      <c r="E5" s="15"/>
      <c r="F5" s="16" t="s">
        <v>87</v>
      </c>
      <c r="G5" s="16"/>
      <c r="H5">
        <v>3</v>
      </c>
      <c r="I5" t="s">
        <v>136</v>
      </c>
      <c r="J5">
        <v>10000</v>
      </c>
      <c r="K5" t="s">
        <v>135</v>
      </c>
    </row>
    <row r="6" spans="1:12">
      <c r="A6" s="18">
        <v>109</v>
      </c>
      <c r="B6" s="8" t="s">
        <v>38</v>
      </c>
      <c r="C6" s="32" t="s">
        <v>127</v>
      </c>
      <c r="D6" s="16"/>
      <c r="E6" s="15"/>
      <c r="F6" s="16" t="s">
        <v>87</v>
      </c>
      <c r="G6" s="16"/>
      <c r="H6">
        <v>3</v>
      </c>
      <c r="I6" t="s">
        <v>136</v>
      </c>
      <c r="J6">
        <v>10000</v>
      </c>
      <c r="K6" t="s">
        <v>135</v>
      </c>
    </row>
    <row r="7" spans="1:12">
      <c r="A7" s="18">
        <v>109</v>
      </c>
      <c r="B7" s="8" t="s">
        <v>39</v>
      </c>
      <c r="C7" s="32" t="s">
        <v>128</v>
      </c>
      <c r="D7" s="16"/>
      <c r="E7" s="15"/>
      <c r="F7" s="16" t="s">
        <v>87</v>
      </c>
      <c r="G7" s="16"/>
      <c r="H7">
        <v>3</v>
      </c>
      <c r="I7" t="s">
        <v>136</v>
      </c>
      <c r="J7">
        <v>10000</v>
      </c>
      <c r="K7" t="s">
        <v>135</v>
      </c>
    </row>
    <row r="8" spans="1:12">
      <c r="A8" s="18">
        <v>109</v>
      </c>
      <c r="B8" s="8" t="s">
        <v>40</v>
      </c>
      <c r="C8" s="32" t="s">
        <v>129</v>
      </c>
      <c r="D8" s="16"/>
      <c r="E8" s="15"/>
      <c r="F8" s="16" t="s">
        <v>87</v>
      </c>
      <c r="G8" s="16"/>
      <c r="H8">
        <v>3</v>
      </c>
      <c r="I8" t="s">
        <v>136</v>
      </c>
      <c r="J8">
        <v>10000</v>
      </c>
      <c r="K8" t="s">
        <v>135</v>
      </c>
    </row>
    <row r="9" spans="1:12">
      <c r="A9" s="18">
        <v>109</v>
      </c>
      <c r="B9" s="8" t="s">
        <v>41</v>
      </c>
      <c r="C9" s="32" t="s">
        <v>130</v>
      </c>
      <c r="D9" s="16"/>
      <c r="E9" s="15"/>
      <c r="F9" s="16" t="s">
        <v>87</v>
      </c>
      <c r="G9" s="16"/>
      <c r="H9">
        <v>3</v>
      </c>
      <c r="I9" t="s">
        <v>136</v>
      </c>
      <c r="J9">
        <v>10000</v>
      </c>
      <c r="K9" t="s">
        <v>135</v>
      </c>
    </row>
    <row r="10" spans="1:12">
      <c r="A10" s="18">
        <v>109</v>
      </c>
      <c r="B10" s="8" t="s">
        <v>42</v>
      </c>
      <c r="C10" s="32" t="s">
        <v>131</v>
      </c>
      <c r="D10" s="16"/>
      <c r="E10" s="15"/>
      <c r="F10" s="16" t="s">
        <v>87</v>
      </c>
      <c r="G10" s="16"/>
      <c r="H10">
        <v>3</v>
      </c>
      <c r="I10" t="s">
        <v>136</v>
      </c>
      <c r="J10">
        <v>10000</v>
      </c>
      <c r="K10" t="s">
        <v>135</v>
      </c>
    </row>
    <row r="11" spans="1:12">
      <c r="A11" s="18">
        <v>109</v>
      </c>
      <c r="B11" s="8" t="s">
        <v>43</v>
      </c>
      <c r="C11" s="32" t="s">
        <v>132</v>
      </c>
      <c r="D11" s="16"/>
      <c r="E11" s="15"/>
      <c r="F11" s="16" t="s">
        <v>87</v>
      </c>
      <c r="G11" s="16"/>
      <c r="H11">
        <v>3</v>
      </c>
      <c r="I11" t="s">
        <v>136</v>
      </c>
      <c r="J11">
        <v>10000</v>
      </c>
      <c r="K11" t="s">
        <v>135</v>
      </c>
    </row>
    <row r="12" spans="1:12">
      <c r="A12" s="18">
        <v>109</v>
      </c>
      <c r="B12" s="8" t="s">
        <v>44</v>
      </c>
      <c r="C12" s="32" t="s">
        <v>133</v>
      </c>
      <c r="D12" s="16"/>
      <c r="E12" s="15"/>
      <c r="F12" s="16" t="s">
        <v>87</v>
      </c>
      <c r="G12" s="16"/>
      <c r="H12">
        <v>3</v>
      </c>
      <c r="I12" t="s">
        <v>136</v>
      </c>
      <c r="J12">
        <v>10000</v>
      </c>
      <c r="K12" t="s">
        <v>135</v>
      </c>
    </row>
    <row r="13" spans="1:12">
      <c r="A13" s="18">
        <v>109</v>
      </c>
      <c r="B13" s="8" t="s">
        <v>45</v>
      </c>
      <c r="C13" s="32" t="s">
        <v>134</v>
      </c>
      <c r="D13" s="16"/>
      <c r="E13" s="15"/>
      <c r="F13" s="16" t="s">
        <v>87</v>
      </c>
      <c r="G13" s="16"/>
      <c r="H13">
        <v>3</v>
      </c>
      <c r="I13" t="s">
        <v>136</v>
      </c>
      <c r="J13">
        <v>10000</v>
      </c>
      <c r="K13" t="s">
        <v>135</v>
      </c>
    </row>
    <row r="14" spans="1:12">
      <c r="A14" s="18">
        <v>109</v>
      </c>
      <c r="B14" s="8" t="s">
        <v>46</v>
      </c>
      <c r="C14" s="14" t="s">
        <v>16</v>
      </c>
      <c r="D14" s="16"/>
      <c r="E14" s="15"/>
      <c r="F14" s="16"/>
      <c r="G14" s="16"/>
      <c r="J14">
        <v>10000</v>
      </c>
    </row>
    <row r="15" spans="1:12">
      <c r="A15" s="18">
        <v>109</v>
      </c>
      <c r="B15" s="8" t="s">
        <v>47</v>
      </c>
      <c r="C15" s="14" t="s">
        <v>16</v>
      </c>
      <c r="D15" s="16"/>
      <c r="E15" s="15"/>
      <c r="F15" s="16"/>
      <c r="G15" s="16"/>
      <c r="J15">
        <v>10000</v>
      </c>
    </row>
    <row r="16" spans="1:12">
      <c r="A16" s="18">
        <v>109</v>
      </c>
      <c r="B16" s="19" t="s">
        <v>48</v>
      </c>
      <c r="C16" s="14" t="s">
        <v>16</v>
      </c>
      <c r="D16" s="16"/>
      <c r="E16" s="15"/>
      <c r="F16" s="16"/>
      <c r="G16" s="16"/>
      <c r="J16">
        <v>10000</v>
      </c>
    </row>
    <row r="17" spans="1:10">
      <c r="A17" s="18">
        <v>109</v>
      </c>
      <c r="B17" s="8" t="s">
        <v>49</v>
      </c>
      <c r="C17" s="14" t="s">
        <v>16</v>
      </c>
      <c r="D17" s="16"/>
      <c r="E17" s="15"/>
      <c r="F17" s="16"/>
      <c r="G17" s="16"/>
      <c r="J17">
        <v>10000</v>
      </c>
    </row>
    <row r="18" spans="1:10">
      <c r="A18" s="18">
        <v>109</v>
      </c>
      <c r="B18" s="8" t="s">
        <v>50</v>
      </c>
      <c r="C18" s="14" t="s">
        <v>16</v>
      </c>
      <c r="D18" s="16"/>
      <c r="E18" s="15"/>
      <c r="F18" s="16"/>
      <c r="G18" s="16"/>
      <c r="J18">
        <v>10000</v>
      </c>
    </row>
    <row r="19" spans="1:10">
      <c r="A19" s="18">
        <v>109</v>
      </c>
      <c r="B19" s="8" t="s">
        <v>51</v>
      </c>
      <c r="C19" s="14" t="s">
        <v>16</v>
      </c>
      <c r="D19" s="16"/>
      <c r="E19" s="15"/>
      <c r="F19" s="16"/>
      <c r="G19" s="16"/>
      <c r="J19">
        <v>10000</v>
      </c>
    </row>
    <row r="20" spans="1:10">
      <c r="A20" s="18">
        <v>109</v>
      </c>
      <c r="B20" s="8" t="s">
        <v>52</v>
      </c>
      <c r="C20" s="14" t="s">
        <v>16</v>
      </c>
      <c r="D20" s="16"/>
      <c r="E20" s="15"/>
      <c r="F20" s="16"/>
      <c r="G20" s="16"/>
      <c r="J20">
        <v>10000</v>
      </c>
    </row>
    <row r="21" spans="1:10">
      <c r="A21" s="18">
        <v>109</v>
      </c>
      <c r="B21" s="8" t="s">
        <v>53</v>
      </c>
      <c r="C21" s="14" t="s">
        <v>16</v>
      </c>
      <c r="D21" s="16"/>
      <c r="E21" s="15"/>
      <c r="F21" s="16"/>
      <c r="G21" s="16"/>
      <c r="J21">
        <v>10000</v>
      </c>
    </row>
    <row r="22" spans="1:10">
      <c r="A22" s="18">
        <v>109</v>
      </c>
      <c r="B22" s="8" t="s">
        <v>54</v>
      </c>
      <c r="C22" s="14" t="s">
        <v>16</v>
      </c>
      <c r="D22" s="16"/>
      <c r="E22" s="15"/>
      <c r="F22" s="16"/>
      <c r="J22">
        <v>10000</v>
      </c>
    </row>
    <row r="23" spans="1:10">
      <c r="A23" s="18">
        <v>109</v>
      </c>
      <c r="B23" s="8" t="s">
        <v>55</v>
      </c>
      <c r="C23" s="14" t="s">
        <v>16</v>
      </c>
      <c r="D23" s="16"/>
      <c r="E23" s="15"/>
      <c r="F23" s="16"/>
      <c r="J23">
        <v>10000</v>
      </c>
    </row>
    <row r="24" spans="1:10">
      <c r="A24" s="18">
        <v>109</v>
      </c>
      <c r="B24" s="8" t="s">
        <v>56</v>
      </c>
      <c r="C24" s="14" t="s">
        <v>16</v>
      </c>
      <c r="D24" s="16"/>
      <c r="E24" s="15"/>
      <c r="F24" s="16"/>
      <c r="G24" s="16"/>
      <c r="J24">
        <v>10000</v>
      </c>
    </row>
    <row r="25" spans="1:10">
      <c r="A25" s="18">
        <v>109</v>
      </c>
      <c r="B25" s="8" t="s">
        <v>57</v>
      </c>
      <c r="C25" s="14" t="s">
        <v>16</v>
      </c>
      <c r="D25" s="16"/>
      <c r="E25" s="15"/>
      <c r="F25" s="16"/>
      <c r="G25" s="16"/>
      <c r="J25">
        <v>10000</v>
      </c>
    </row>
    <row r="26" spans="1:10">
      <c r="A26" s="18">
        <v>109</v>
      </c>
      <c r="B26" s="8" t="s">
        <v>58</v>
      </c>
      <c r="C26" s="14" t="s">
        <v>16</v>
      </c>
      <c r="D26" s="16"/>
      <c r="E26" s="15"/>
      <c r="F26" s="16"/>
      <c r="G26" s="16"/>
      <c r="J26">
        <v>10000</v>
      </c>
    </row>
    <row r="27" spans="1:10">
      <c r="A27" s="18">
        <v>109</v>
      </c>
      <c r="B27" s="8" t="s">
        <v>59</v>
      </c>
      <c r="C27" s="14" t="s">
        <v>16</v>
      </c>
      <c r="D27" s="16"/>
      <c r="E27" s="15"/>
      <c r="F27" s="16"/>
      <c r="G27" s="16"/>
      <c r="J27">
        <v>10000</v>
      </c>
    </row>
    <row r="28" spans="1:10">
      <c r="A28" s="18">
        <v>109</v>
      </c>
      <c r="B28" s="8" t="s">
        <v>60</v>
      </c>
      <c r="C28" s="14" t="s">
        <v>16</v>
      </c>
      <c r="D28" s="16"/>
      <c r="E28" s="15"/>
      <c r="F28" s="16"/>
      <c r="G28" s="16"/>
      <c r="J28">
        <v>10000</v>
      </c>
    </row>
    <row r="29" spans="1:10">
      <c r="A29" s="18">
        <v>109</v>
      </c>
      <c r="B29" s="8" t="s">
        <v>61</v>
      </c>
      <c r="C29" s="14" t="s">
        <v>16</v>
      </c>
      <c r="D29" s="16"/>
      <c r="E29" s="15"/>
      <c r="F29" s="16"/>
      <c r="G29" s="16"/>
      <c r="J29">
        <v>10000</v>
      </c>
    </row>
    <row r="30" spans="1:10">
      <c r="A30" s="18">
        <v>109</v>
      </c>
      <c r="B30" s="8" t="s">
        <v>62</v>
      </c>
      <c r="C30" s="14" t="s">
        <v>16</v>
      </c>
      <c r="D30" s="16"/>
      <c r="E30" s="15"/>
      <c r="F30" s="16"/>
      <c r="G30" s="16"/>
      <c r="J30">
        <v>10000</v>
      </c>
    </row>
    <row r="31" spans="1:10">
      <c r="A31" s="18">
        <v>109</v>
      </c>
      <c r="B31" s="8" t="s">
        <v>63</v>
      </c>
      <c r="C31" s="14" t="s">
        <v>16</v>
      </c>
      <c r="D31" s="16"/>
      <c r="E31" s="15"/>
      <c r="F31" s="16"/>
      <c r="G31" s="16"/>
      <c r="J31">
        <v>10000</v>
      </c>
    </row>
    <row r="32" spans="1:10">
      <c r="A32" s="18">
        <v>109</v>
      </c>
      <c r="B32" s="8" t="s">
        <v>64</v>
      </c>
      <c r="C32" s="14" t="s">
        <v>16</v>
      </c>
      <c r="D32" s="16"/>
      <c r="E32" s="15"/>
      <c r="F32" s="16"/>
      <c r="J32">
        <v>10000</v>
      </c>
    </row>
    <row r="33" spans="1:10">
      <c r="A33" s="18">
        <v>109</v>
      </c>
      <c r="B33" s="8" t="s">
        <v>65</v>
      </c>
      <c r="C33" s="14" t="s">
        <v>16</v>
      </c>
      <c r="D33" s="16"/>
      <c r="E33" s="15"/>
      <c r="F33" s="16"/>
      <c r="G33" s="16"/>
      <c r="J33">
        <v>10000</v>
      </c>
    </row>
    <row r="34" spans="1:10">
      <c r="A34" s="18">
        <v>109</v>
      </c>
      <c r="B34" s="8" t="s">
        <v>66</v>
      </c>
      <c r="C34" s="14" t="s">
        <v>16</v>
      </c>
      <c r="F34" s="16"/>
      <c r="G34" s="16"/>
      <c r="J34">
        <v>10000</v>
      </c>
    </row>
    <row r="35" spans="1:10">
      <c r="A35" s="18">
        <v>109</v>
      </c>
      <c r="B35" s="8" t="s">
        <v>67</v>
      </c>
      <c r="C35" s="14" t="s">
        <v>16</v>
      </c>
      <c r="F35" s="16"/>
      <c r="G35" s="16"/>
      <c r="J35">
        <v>10000</v>
      </c>
    </row>
    <row r="36" spans="1:10">
      <c r="A36" s="18">
        <v>109</v>
      </c>
      <c r="B36" s="8" t="s">
        <v>68</v>
      </c>
      <c r="C36" s="14" t="s">
        <v>16</v>
      </c>
      <c r="F36" s="16"/>
      <c r="G36" s="16"/>
      <c r="J36">
        <v>10000</v>
      </c>
    </row>
    <row r="37" spans="1:10">
      <c r="A37" s="18">
        <v>109</v>
      </c>
      <c r="B37" s="8" t="s">
        <v>69</v>
      </c>
      <c r="C37" s="14" t="s">
        <v>16</v>
      </c>
      <c r="F37" s="16"/>
      <c r="G37" s="16"/>
      <c r="J37">
        <v>10000</v>
      </c>
    </row>
    <row r="38" spans="1:10">
      <c r="A38" s="18">
        <v>109</v>
      </c>
      <c r="B38" s="8" t="s">
        <v>70</v>
      </c>
      <c r="C38" s="14" t="s">
        <v>16</v>
      </c>
      <c r="F38" s="16"/>
      <c r="G38" s="16"/>
      <c r="J38">
        <v>10000</v>
      </c>
    </row>
    <row r="39" spans="1:10">
      <c r="A39" s="18">
        <v>109</v>
      </c>
      <c r="B39" s="8" t="s">
        <v>71</v>
      </c>
      <c r="C39" s="14" t="s">
        <v>16</v>
      </c>
      <c r="F39" s="16"/>
      <c r="G39" s="16"/>
      <c r="J39">
        <v>10000</v>
      </c>
    </row>
    <row r="40" spans="1:10">
      <c r="A40" s="18">
        <v>109</v>
      </c>
      <c r="B40" s="8" t="s">
        <v>72</v>
      </c>
      <c r="C40" s="14" t="s">
        <v>16</v>
      </c>
      <c r="F40" s="16"/>
      <c r="G40" s="16"/>
      <c r="J40">
        <v>10000</v>
      </c>
    </row>
    <row r="41" spans="1:10">
      <c r="A41" s="18">
        <v>109</v>
      </c>
      <c r="B41" s="8" t="s">
        <v>73</v>
      </c>
      <c r="C41" s="14" t="s">
        <v>16</v>
      </c>
      <c r="F41" s="16"/>
      <c r="G41" s="16"/>
      <c r="J41">
        <v>10000</v>
      </c>
    </row>
    <row r="42" spans="1:10">
      <c r="A42" s="18">
        <v>109</v>
      </c>
      <c r="B42" s="8" t="s">
        <v>74</v>
      </c>
      <c r="C42" s="14" t="s">
        <v>16</v>
      </c>
      <c r="J42">
        <v>10000</v>
      </c>
    </row>
    <row r="43" spans="1:10">
      <c r="A43" s="18">
        <v>109</v>
      </c>
      <c r="B43" s="8" t="s">
        <v>75</v>
      </c>
      <c r="C43" s="14" t="s">
        <v>16</v>
      </c>
      <c r="J43">
        <v>10000</v>
      </c>
    </row>
    <row r="44" spans="1:10">
      <c r="A44" s="18">
        <v>109</v>
      </c>
      <c r="B44" s="8" t="s">
        <v>76</v>
      </c>
      <c r="C44" s="14" t="s">
        <v>16</v>
      </c>
      <c r="J44">
        <v>10000</v>
      </c>
    </row>
    <row r="45" spans="1:10">
      <c r="A45" s="18">
        <v>109</v>
      </c>
      <c r="B45" s="8" t="s">
        <v>77</v>
      </c>
      <c r="C45" s="14" t="s">
        <v>16</v>
      </c>
      <c r="J45">
        <v>10000</v>
      </c>
    </row>
    <row r="46" spans="1:10">
      <c r="A46" s="18">
        <v>109</v>
      </c>
      <c r="B46" s="8" t="s">
        <v>78</v>
      </c>
      <c r="C46" s="14" t="s">
        <v>16</v>
      </c>
      <c r="J46">
        <v>10000</v>
      </c>
    </row>
    <row r="47" spans="1:10">
      <c r="A47" s="18">
        <v>109</v>
      </c>
      <c r="B47" s="8" t="s">
        <v>79</v>
      </c>
      <c r="C47" s="14" t="s">
        <v>16</v>
      </c>
      <c r="J47">
        <v>10000</v>
      </c>
    </row>
    <row r="48" spans="1:10">
      <c r="A48" s="18">
        <v>109</v>
      </c>
      <c r="B48" s="8" t="s">
        <v>80</v>
      </c>
      <c r="C48" s="14" t="s">
        <v>16</v>
      </c>
      <c r="J48">
        <v>10000</v>
      </c>
    </row>
    <row r="49" spans="1:11">
      <c r="A49" s="18">
        <v>109</v>
      </c>
      <c r="B49" s="8" t="s">
        <v>81</v>
      </c>
      <c r="C49" s="14" t="s">
        <v>16</v>
      </c>
      <c r="J49">
        <v>10000</v>
      </c>
    </row>
    <row r="51" spans="1:11">
      <c r="D51" s="16"/>
      <c r="E51" s="16"/>
      <c r="F51" s="16"/>
      <c r="G51" s="16"/>
    </row>
    <row r="52" spans="1:11">
      <c r="A52" s="18">
        <v>110</v>
      </c>
      <c r="B52" s="8" t="s">
        <v>34</v>
      </c>
      <c r="C52" s="32" t="s">
        <v>123</v>
      </c>
      <c r="D52" s="16"/>
      <c r="E52" s="16"/>
      <c r="F52" s="16" t="s">
        <v>87</v>
      </c>
      <c r="G52" s="16"/>
      <c r="H52">
        <v>3</v>
      </c>
      <c r="I52" t="s">
        <v>136</v>
      </c>
      <c r="J52">
        <v>10000</v>
      </c>
      <c r="K52" t="s">
        <v>135</v>
      </c>
    </row>
    <row r="53" spans="1:11">
      <c r="A53" s="18">
        <v>110</v>
      </c>
      <c r="B53" s="8" t="s">
        <v>35</v>
      </c>
      <c r="C53" s="32" t="s">
        <v>124</v>
      </c>
      <c r="D53" s="16"/>
      <c r="E53" s="15"/>
      <c r="F53" s="16" t="s">
        <v>87</v>
      </c>
      <c r="G53" s="16"/>
      <c r="H53">
        <v>3</v>
      </c>
      <c r="I53" t="s">
        <v>136</v>
      </c>
      <c r="J53">
        <v>10000</v>
      </c>
      <c r="K53" t="s">
        <v>135</v>
      </c>
    </row>
    <row r="54" spans="1:11">
      <c r="A54" s="18">
        <v>110</v>
      </c>
      <c r="B54" s="8" t="s">
        <v>36</v>
      </c>
      <c r="C54" s="32" t="s">
        <v>125</v>
      </c>
      <c r="D54" s="16"/>
      <c r="E54" s="15"/>
      <c r="F54" s="16" t="s">
        <v>87</v>
      </c>
      <c r="G54" s="16"/>
      <c r="H54">
        <v>3</v>
      </c>
      <c r="I54" t="s">
        <v>136</v>
      </c>
      <c r="J54">
        <v>10000</v>
      </c>
      <c r="K54" t="s">
        <v>135</v>
      </c>
    </row>
    <row r="55" spans="1:11">
      <c r="A55" s="18">
        <v>110</v>
      </c>
      <c r="B55" s="8" t="s">
        <v>37</v>
      </c>
      <c r="C55" s="32" t="s">
        <v>126</v>
      </c>
      <c r="D55" s="16"/>
      <c r="E55" s="15"/>
      <c r="F55" s="16" t="s">
        <v>87</v>
      </c>
      <c r="G55" s="16"/>
      <c r="H55">
        <v>3</v>
      </c>
      <c r="I55" t="s">
        <v>136</v>
      </c>
      <c r="J55">
        <v>10000</v>
      </c>
      <c r="K55" t="s">
        <v>135</v>
      </c>
    </row>
    <row r="56" spans="1:11">
      <c r="A56" s="18">
        <v>110</v>
      </c>
      <c r="B56" s="8" t="s">
        <v>38</v>
      </c>
      <c r="C56" s="32" t="s">
        <v>127</v>
      </c>
      <c r="D56" s="16"/>
      <c r="E56" s="15"/>
      <c r="F56" s="16" t="s">
        <v>87</v>
      </c>
      <c r="G56" s="16" t="s">
        <v>91</v>
      </c>
      <c r="H56">
        <v>3</v>
      </c>
      <c r="I56" t="s">
        <v>136</v>
      </c>
      <c r="J56">
        <v>10000</v>
      </c>
      <c r="K56" t="s">
        <v>135</v>
      </c>
    </row>
    <row r="57" spans="1:11">
      <c r="A57" s="18">
        <v>110</v>
      </c>
      <c r="B57" s="8" t="s">
        <v>39</v>
      </c>
      <c r="C57" s="32" t="s">
        <v>128</v>
      </c>
      <c r="D57" s="16"/>
      <c r="E57" s="15"/>
      <c r="F57" s="16" t="s">
        <v>87</v>
      </c>
      <c r="G57" s="16"/>
      <c r="H57">
        <v>3</v>
      </c>
      <c r="I57" t="s">
        <v>136</v>
      </c>
      <c r="J57">
        <v>10000</v>
      </c>
      <c r="K57" t="s">
        <v>135</v>
      </c>
    </row>
    <row r="58" spans="1:11">
      <c r="A58" s="18">
        <v>110</v>
      </c>
      <c r="B58" s="8" t="s">
        <v>40</v>
      </c>
      <c r="C58" s="32" t="s">
        <v>129</v>
      </c>
      <c r="D58" s="16"/>
      <c r="E58" s="15"/>
      <c r="F58" s="16" t="s">
        <v>87</v>
      </c>
      <c r="G58" s="16"/>
      <c r="H58">
        <v>3</v>
      </c>
      <c r="I58" t="s">
        <v>136</v>
      </c>
      <c r="J58">
        <v>10000</v>
      </c>
      <c r="K58" t="s">
        <v>135</v>
      </c>
    </row>
    <row r="59" spans="1:11">
      <c r="A59" s="18">
        <v>110</v>
      </c>
      <c r="B59" s="8" t="s">
        <v>41</v>
      </c>
      <c r="C59" s="32" t="s">
        <v>130</v>
      </c>
      <c r="D59" s="16"/>
      <c r="E59" s="15"/>
      <c r="F59" s="16" t="s">
        <v>87</v>
      </c>
      <c r="G59" s="16"/>
      <c r="H59">
        <v>3</v>
      </c>
      <c r="I59" t="s">
        <v>136</v>
      </c>
      <c r="J59">
        <v>10000</v>
      </c>
      <c r="K59" t="s">
        <v>135</v>
      </c>
    </row>
    <row r="60" spans="1:11">
      <c r="A60" s="18">
        <v>110</v>
      </c>
      <c r="B60" s="8" t="s">
        <v>42</v>
      </c>
      <c r="C60" s="32" t="s">
        <v>131</v>
      </c>
      <c r="D60" s="16"/>
      <c r="E60" s="15"/>
      <c r="F60" s="16" t="s">
        <v>87</v>
      </c>
      <c r="G60" s="16"/>
      <c r="H60">
        <v>3</v>
      </c>
      <c r="I60" t="s">
        <v>136</v>
      </c>
      <c r="J60">
        <v>10000</v>
      </c>
      <c r="K60" t="s">
        <v>135</v>
      </c>
    </row>
    <row r="61" spans="1:11">
      <c r="A61" s="18">
        <v>110</v>
      </c>
      <c r="B61" s="8" t="s">
        <v>43</v>
      </c>
      <c r="C61" s="32" t="s">
        <v>132</v>
      </c>
      <c r="D61" s="16"/>
      <c r="E61" s="15"/>
      <c r="F61" s="16" t="s">
        <v>87</v>
      </c>
      <c r="G61" s="16"/>
      <c r="H61">
        <v>3</v>
      </c>
      <c r="I61" t="s">
        <v>136</v>
      </c>
      <c r="J61">
        <v>10000</v>
      </c>
      <c r="K61" t="s">
        <v>135</v>
      </c>
    </row>
    <row r="62" spans="1:11">
      <c r="A62" s="18">
        <v>110</v>
      </c>
      <c r="B62" s="8" t="s">
        <v>44</v>
      </c>
      <c r="C62" s="32" t="s">
        <v>133</v>
      </c>
      <c r="D62" s="16"/>
      <c r="E62" s="15"/>
      <c r="F62" s="16" t="s">
        <v>87</v>
      </c>
      <c r="G62" s="16"/>
      <c r="H62">
        <v>3</v>
      </c>
      <c r="I62" t="s">
        <v>136</v>
      </c>
      <c r="J62">
        <v>10000</v>
      </c>
      <c r="K62" t="s">
        <v>135</v>
      </c>
    </row>
    <row r="63" spans="1:11">
      <c r="A63" s="18">
        <v>110</v>
      </c>
      <c r="B63" s="8" t="s">
        <v>45</v>
      </c>
      <c r="C63" s="32" t="s">
        <v>134</v>
      </c>
      <c r="D63" s="16"/>
      <c r="E63" s="15"/>
      <c r="F63" s="16" t="s">
        <v>87</v>
      </c>
      <c r="G63" s="16"/>
      <c r="H63">
        <v>3</v>
      </c>
      <c r="I63" t="s">
        <v>136</v>
      </c>
      <c r="J63">
        <v>10000</v>
      </c>
      <c r="K63" t="s">
        <v>135</v>
      </c>
    </row>
    <row r="64" spans="1:11">
      <c r="A64" s="18">
        <v>110</v>
      </c>
      <c r="B64" s="8" t="s">
        <v>46</v>
      </c>
      <c r="C64" s="14" t="s">
        <v>16</v>
      </c>
      <c r="D64" s="16"/>
      <c r="E64" s="15"/>
      <c r="F64" s="16"/>
      <c r="G64" s="16"/>
      <c r="J64">
        <v>10000</v>
      </c>
    </row>
    <row r="65" spans="1:10">
      <c r="A65" s="18">
        <v>110</v>
      </c>
      <c r="B65" s="8" t="s">
        <v>47</v>
      </c>
      <c r="C65" s="14" t="s">
        <v>16</v>
      </c>
      <c r="D65" s="16"/>
      <c r="E65" s="15"/>
      <c r="F65" s="16"/>
      <c r="G65" s="16"/>
      <c r="J65">
        <v>10000</v>
      </c>
    </row>
    <row r="66" spans="1:10">
      <c r="A66" s="18">
        <v>110</v>
      </c>
      <c r="B66" s="19" t="s">
        <v>48</v>
      </c>
      <c r="C66" s="14" t="s">
        <v>16</v>
      </c>
      <c r="D66" s="16"/>
      <c r="E66" s="15"/>
      <c r="F66" s="16"/>
      <c r="G66" s="16"/>
      <c r="J66">
        <v>10000</v>
      </c>
    </row>
    <row r="67" spans="1:10">
      <c r="A67" s="18">
        <v>110</v>
      </c>
      <c r="B67" s="8" t="s">
        <v>49</v>
      </c>
      <c r="C67" s="14" t="s">
        <v>16</v>
      </c>
      <c r="D67" s="16"/>
      <c r="E67" s="15"/>
      <c r="F67" s="16"/>
      <c r="G67" s="16"/>
      <c r="J67">
        <v>10000</v>
      </c>
    </row>
    <row r="68" spans="1:10">
      <c r="A68" s="18">
        <v>110</v>
      </c>
      <c r="B68" s="8" t="s">
        <v>50</v>
      </c>
      <c r="C68" s="14" t="s">
        <v>16</v>
      </c>
      <c r="D68" s="16"/>
      <c r="E68" s="15"/>
      <c r="F68" s="16"/>
      <c r="G68" s="16"/>
      <c r="J68">
        <v>10000</v>
      </c>
    </row>
    <row r="69" spans="1:10">
      <c r="A69" s="18">
        <v>110</v>
      </c>
      <c r="B69" s="8" t="s">
        <v>51</v>
      </c>
      <c r="C69" s="14" t="s">
        <v>16</v>
      </c>
      <c r="D69" s="16"/>
      <c r="E69" s="15"/>
      <c r="F69" s="16"/>
      <c r="G69" s="16"/>
      <c r="J69">
        <v>10000</v>
      </c>
    </row>
    <row r="70" spans="1:10">
      <c r="A70" s="18">
        <v>110</v>
      </c>
      <c r="B70" s="8" t="s">
        <v>52</v>
      </c>
      <c r="C70" s="14" t="s">
        <v>16</v>
      </c>
      <c r="D70" s="16"/>
      <c r="E70" s="15"/>
      <c r="F70" s="16"/>
      <c r="G70" s="16"/>
      <c r="J70">
        <v>10000</v>
      </c>
    </row>
    <row r="71" spans="1:10">
      <c r="A71" s="18">
        <v>110</v>
      </c>
      <c r="B71" s="8" t="s">
        <v>53</v>
      </c>
      <c r="C71" s="14" t="s">
        <v>16</v>
      </c>
      <c r="D71" s="16"/>
      <c r="E71" s="15"/>
      <c r="F71" s="16"/>
      <c r="G71" s="16"/>
      <c r="J71">
        <v>10000</v>
      </c>
    </row>
    <row r="72" spans="1:10">
      <c r="A72" s="18">
        <v>110</v>
      </c>
      <c r="B72" s="8" t="s">
        <v>54</v>
      </c>
      <c r="C72" s="14" t="s">
        <v>16</v>
      </c>
      <c r="D72" s="16"/>
      <c r="E72" s="15"/>
      <c r="F72" s="16"/>
      <c r="J72">
        <v>10000</v>
      </c>
    </row>
    <row r="73" spans="1:10">
      <c r="A73" s="18">
        <v>110</v>
      </c>
      <c r="B73" s="8" t="s">
        <v>55</v>
      </c>
      <c r="C73" s="14" t="s">
        <v>16</v>
      </c>
      <c r="D73" s="16"/>
      <c r="E73" s="15"/>
      <c r="F73" s="16"/>
      <c r="J73">
        <v>10000</v>
      </c>
    </row>
    <row r="74" spans="1:10">
      <c r="A74" s="18">
        <v>110</v>
      </c>
      <c r="B74" s="8" t="s">
        <v>56</v>
      </c>
      <c r="C74" s="14" t="s">
        <v>16</v>
      </c>
      <c r="D74" s="16"/>
      <c r="E74" s="15"/>
      <c r="F74" s="16"/>
      <c r="G74" s="16"/>
      <c r="J74">
        <v>10000</v>
      </c>
    </row>
    <row r="75" spans="1:10">
      <c r="A75" s="18">
        <v>110</v>
      </c>
      <c r="B75" s="8" t="s">
        <v>57</v>
      </c>
      <c r="C75" s="14" t="s">
        <v>16</v>
      </c>
      <c r="D75" s="16"/>
      <c r="E75" s="15"/>
      <c r="F75" s="16"/>
      <c r="G75" s="16"/>
      <c r="J75">
        <v>10000</v>
      </c>
    </row>
    <row r="76" spans="1:10">
      <c r="A76" s="18">
        <v>110</v>
      </c>
      <c r="B76" s="8" t="s">
        <v>58</v>
      </c>
      <c r="C76" s="14" t="s">
        <v>16</v>
      </c>
      <c r="D76" s="16"/>
      <c r="E76" s="15"/>
      <c r="F76" s="16"/>
      <c r="G76" s="16"/>
      <c r="J76">
        <v>10000</v>
      </c>
    </row>
    <row r="77" spans="1:10">
      <c r="A77" s="18">
        <v>110</v>
      </c>
      <c r="B77" s="8" t="s">
        <v>59</v>
      </c>
      <c r="C77" s="14" t="s">
        <v>16</v>
      </c>
      <c r="D77" s="16"/>
      <c r="E77" s="15"/>
      <c r="F77" s="16"/>
      <c r="G77" s="16"/>
      <c r="J77">
        <v>10000</v>
      </c>
    </row>
    <row r="78" spans="1:10">
      <c r="A78" s="18">
        <v>110</v>
      </c>
      <c r="B78" s="8" t="s">
        <v>60</v>
      </c>
      <c r="C78" s="14" t="s">
        <v>16</v>
      </c>
      <c r="D78" s="16"/>
      <c r="E78" s="15"/>
      <c r="F78" s="16"/>
      <c r="G78" s="16"/>
      <c r="J78">
        <v>10000</v>
      </c>
    </row>
    <row r="79" spans="1:10">
      <c r="A79" s="18">
        <v>110</v>
      </c>
      <c r="B79" s="8" t="s">
        <v>61</v>
      </c>
      <c r="C79" s="14" t="s">
        <v>16</v>
      </c>
      <c r="D79" s="16"/>
      <c r="E79" s="15"/>
      <c r="F79" s="16"/>
      <c r="G79" s="16"/>
      <c r="J79">
        <v>10000</v>
      </c>
    </row>
    <row r="80" spans="1:10">
      <c r="A80" s="18">
        <v>110</v>
      </c>
      <c r="B80" s="8" t="s">
        <v>62</v>
      </c>
      <c r="C80" s="14" t="s">
        <v>16</v>
      </c>
      <c r="D80" s="16"/>
      <c r="E80" s="15"/>
      <c r="F80" s="16"/>
      <c r="G80" s="16"/>
      <c r="J80">
        <v>10000</v>
      </c>
    </row>
    <row r="81" spans="1:10">
      <c r="A81" s="18">
        <v>110</v>
      </c>
      <c r="B81" s="8" t="s">
        <v>63</v>
      </c>
      <c r="C81" s="14" t="s">
        <v>16</v>
      </c>
      <c r="D81" s="16"/>
      <c r="E81" s="15"/>
      <c r="F81" s="16"/>
      <c r="G81" s="16"/>
      <c r="J81">
        <v>10000</v>
      </c>
    </row>
    <row r="82" spans="1:10">
      <c r="A82" s="18">
        <v>110</v>
      </c>
      <c r="B82" s="8" t="s">
        <v>64</v>
      </c>
      <c r="C82" s="14" t="s">
        <v>16</v>
      </c>
      <c r="D82" s="16"/>
      <c r="E82" s="15"/>
      <c r="F82" s="16"/>
      <c r="J82">
        <v>10000</v>
      </c>
    </row>
    <row r="83" spans="1:10">
      <c r="A83" s="18">
        <v>110</v>
      </c>
      <c r="B83" s="8" t="s">
        <v>65</v>
      </c>
      <c r="C83" s="14" t="s">
        <v>16</v>
      </c>
      <c r="D83" s="16"/>
      <c r="E83" s="15"/>
      <c r="F83" s="16"/>
      <c r="J83">
        <v>10000</v>
      </c>
    </row>
    <row r="84" spans="1:10">
      <c r="A84" s="18">
        <v>110</v>
      </c>
      <c r="B84" s="8" t="s">
        <v>66</v>
      </c>
      <c r="C84" s="14" t="s">
        <v>16</v>
      </c>
      <c r="F84" s="16"/>
      <c r="G84" s="16"/>
      <c r="J84">
        <v>10000</v>
      </c>
    </row>
    <row r="85" spans="1:10">
      <c r="A85" s="18">
        <v>110</v>
      </c>
      <c r="B85" s="8" t="s">
        <v>67</v>
      </c>
      <c r="C85" s="14" t="s">
        <v>16</v>
      </c>
      <c r="F85" s="16"/>
      <c r="G85" s="16"/>
      <c r="J85">
        <v>10000</v>
      </c>
    </row>
    <row r="86" spans="1:10">
      <c r="A86" s="18">
        <v>110</v>
      </c>
      <c r="B86" s="8" t="s">
        <v>68</v>
      </c>
      <c r="C86" s="14" t="s">
        <v>16</v>
      </c>
      <c r="F86" s="16"/>
      <c r="G86" s="16"/>
      <c r="J86">
        <v>10000</v>
      </c>
    </row>
    <row r="87" spans="1:10">
      <c r="A87" s="18">
        <v>110</v>
      </c>
      <c r="B87" s="8" t="s">
        <v>69</v>
      </c>
      <c r="C87" s="14" t="s">
        <v>16</v>
      </c>
      <c r="F87" s="16"/>
      <c r="G87" s="16"/>
      <c r="J87">
        <v>10000</v>
      </c>
    </row>
    <row r="88" spans="1:10">
      <c r="A88" s="18">
        <v>110</v>
      </c>
      <c r="B88" s="8" t="s">
        <v>70</v>
      </c>
      <c r="C88" s="14" t="s">
        <v>16</v>
      </c>
      <c r="F88" s="16"/>
      <c r="G88" s="16"/>
      <c r="J88">
        <v>10000</v>
      </c>
    </row>
    <row r="89" spans="1:10">
      <c r="A89" s="18">
        <v>110</v>
      </c>
      <c r="B89" s="8" t="s">
        <v>71</v>
      </c>
      <c r="C89" s="14" t="s">
        <v>16</v>
      </c>
      <c r="F89" s="16"/>
      <c r="G89" s="16"/>
      <c r="J89">
        <v>10000</v>
      </c>
    </row>
    <row r="90" spans="1:10">
      <c r="A90" s="18">
        <v>110</v>
      </c>
      <c r="B90" s="8" t="s">
        <v>72</v>
      </c>
      <c r="C90" s="14" t="s">
        <v>16</v>
      </c>
      <c r="F90" s="16"/>
      <c r="G90" s="16"/>
      <c r="J90">
        <v>10000</v>
      </c>
    </row>
    <row r="91" spans="1:10">
      <c r="A91" s="18">
        <v>110</v>
      </c>
      <c r="B91" s="8" t="s">
        <v>73</v>
      </c>
      <c r="C91" s="14" t="s">
        <v>16</v>
      </c>
      <c r="F91" s="16"/>
      <c r="G91" s="16"/>
      <c r="J91">
        <v>10000</v>
      </c>
    </row>
    <row r="92" spans="1:10">
      <c r="A92" s="18">
        <v>110</v>
      </c>
      <c r="B92" s="8" t="s">
        <v>74</v>
      </c>
      <c r="C92" s="14" t="s">
        <v>16</v>
      </c>
      <c r="J92">
        <v>10000</v>
      </c>
    </row>
    <row r="93" spans="1:10">
      <c r="A93" s="18">
        <v>110</v>
      </c>
      <c r="B93" s="8" t="s">
        <v>75</v>
      </c>
      <c r="C93" s="14" t="s">
        <v>16</v>
      </c>
      <c r="J93">
        <v>10000</v>
      </c>
    </row>
    <row r="94" spans="1:10">
      <c r="A94" s="18">
        <v>110</v>
      </c>
      <c r="B94" s="8" t="s">
        <v>76</v>
      </c>
      <c r="C94" s="14" t="s">
        <v>16</v>
      </c>
      <c r="J94">
        <v>10000</v>
      </c>
    </row>
    <row r="95" spans="1:10">
      <c r="A95" s="18">
        <v>110</v>
      </c>
      <c r="B95" s="8" t="s">
        <v>77</v>
      </c>
      <c r="C95" s="14" t="s">
        <v>16</v>
      </c>
      <c r="J95">
        <v>10000</v>
      </c>
    </row>
    <row r="96" spans="1:10">
      <c r="A96" s="18">
        <v>110</v>
      </c>
      <c r="B96" s="8" t="s">
        <v>78</v>
      </c>
      <c r="C96" s="14" t="s">
        <v>16</v>
      </c>
      <c r="J96">
        <v>10000</v>
      </c>
    </row>
    <row r="97" spans="1:10">
      <c r="A97" s="18">
        <v>110</v>
      </c>
      <c r="B97" s="8" t="s">
        <v>79</v>
      </c>
      <c r="C97" s="14" t="s">
        <v>16</v>
      </c>
      <c r="J97">
        <v>10000</v>
      </c>
    </row>
    <row r="98" spans="1:10">
      <c r="A98" s="18">
        <v>110</v>
      </c>
      <c r="B98" s="8" t="s">
        <v>80</v>
      </c>
      <c r="C98" s="14" t="s">
        <v>16</v>
      </c>
      <c r="J98">
        <v>10000</v>
      </c>
    </row>
    <row r="99" spans="1:10">
      <c r="A99" s="18">
        <v>110</v>
      </c>
      <c r="B99" s="8" t="s">
        <v>81</v>
      </c>
      <c r="C99" s="14" t="s">
        <v>16</v>
      </c>
      <c r="J99">
        <v>10000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ySplit="1" topLeftCell="A2" activePane="bottomLeft" state="frozen"/>
      <selection pane="bottomLeft" activeCell="K2" sqref="K2:K9"/>
    </sheetView>
  </sheetViews>
  <sheetFormatPr baseColWidth="10" defaultColWidth="11.1640625" defaultRowHeight="15" x14ac:dyDescent="0"/>
  <cols>
    <col min="1" max="1" width="13.6640625" customWidth="1"/>
    <col min="3" max="3" width="23.33203125" customWidth="1"/>
    <col min="4" max="4" width="18.33203125" customWidth="1"/>
    <col min="5" max="5" width="31.5" customWidth="1"/>
    <col min="6" max="6" width="12.1640625" style="9" customWidth="1"/>
    <col min="7" max="7" width="11.83203125" style="9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27" t="s">
        <v>14</v>
      </c>
      <c r="I1" s="27" t="s">
        <v>98</v>
      </c>
      <c r="J1" s="29" t="s">
        <v>99</v>
      </c>
      <c r="K1" s="17" t="s">
        <v>121</v>
      </c>
    </row>
    <row r="2" spans="1:11">
      <c r="A2" s="12">
        <v>111</v>
      </c>
      <c r="B2" s="8" t="s">
        <v>34</v>
      </c>
      <c r="C2" s="32" t="s">
        <v>137</v>
      </c>
      <c r="D2" s="16"/>
      <c r="E2" s="16"/>
      <c r="F2" s="16" t="s">
        <v>87</v>
      </c>
      <c r="G2" s="16"/>
      <c r="H2">
        <v>3</v>
      </c>
      <c r="I2" t="s">
        <v>147</v>
      </c>
      <c r="J2" t="s">
        <v>101</v>
      </c>
      <c r="K2" t="s">
        <v>146</v>
      </c>
    </row>
    <row r="3" spans="1:11">
      <c r="A3" s="12">
        <v>111</v>
      </c>
      <c r="B3" s="8" t="s">
        <v>35</v>
      </c>
      <c r="C3" s="32" t="s">
        <v>138</v>
      </c>
      <c r="D3" s="16"/>
      <c r="E3" s="15"/>
      <c r="F3" s="16" t="s">
        <v>87</v>
      </c>
      <c r="G3" s="16"/>
      <c r="H3">
        <v>3</v>
      </c>
      <c r="I3" t="s">
        <v>147</v>
      </c>
      <c r="J3" t="s">
        <v>101</v>
      </c>
      <c r="K3" t="s">
        <v>146</v>
      </c>
    </row>
    <row r="4" spans="1:11">
      <c r="A4" s="12">
        <v>111</v>
      </c>
      <c r="B4" s="8" t="s">
        <v>36</v>
      </c>
      <c r="C4" s="32" t="s">
        <v>139</v>
      </c>
      <c r="D4" s="16"/>
      <c r="E4" s="15"/>
      <c r="F4" s="16" t="s">
        <v>87</v>
      </c>
      <c r="G4" s="16"/>
      <c r="H4">
        <v>3</v>
      </c>
      <c r="I4" t="s">
        <v>147</v>
      </c>
      <c r="J4" t="s">
        <v>101</v>
      </c>
      <c r="K4" t="s">
        <v>146</v>
      </c>
    </row>
    <row r="5" spans="1:11">
      <c r="A5" s="12">
        <v>111</v>
      </c>
      <c r="B5" s="8" t="s">
        <v>37</v>
      </c>
      <c r="C5" s="32" t="s">
        <v>140</v>
      </c>
      <c r="D5" s="16"/>
      <c r="E5" s="15"/>
      <c r="F5" s="16" t="s">
        <v>87</v>
      </c>
      <c r="G5" s="16"/>
      <c r="H5">
        <v>3</v>
      </c>
      <c r="I5" t="s">
        <v>147</v>
      </c>
      <c r="J5" t="s">
        <v>101</v>
      </c>
      <c r="K5" t="s">
        <v>146</v>
      </c>
    </row>
    <row r="6" spans="1:11">
      <c r="A6" s="12">
        <v>111</v>
      </c>
      <c r="B6" s="8" t="s">
        <v>38</v>
      </c>
      <c r="C6" s="32" t="s">
        <v>141</v>
      </c>
      <c r="D6" s="16"/>
      <c r="E6" s="15"/>
      <c r="F6" s="16" t="s">
        <v>87</v>
      </c>
      <c r="G6" s="16"/>
      <c r="H6">
        <v>3</v>
      </c>
      <c r="I6" t="s">
        <v>147</v>
      </c>
      <c r="J6" t="s">
        <v>101</v>
      </c>
      <c r="K6" t="s">
        <v>146</v>
      </c>
    </row>
    <row r="7" spans="1:11">
      <c r="A7" s="12">
        <v>111</v>
      </c>
      <c r="B7" s="8" t="s">
        <v>39</v>
      </c>
      <c r="C7" s="32" t="s">
        <v>142</v>
      </c>
      <c r="D7" s="16"/>
      <c r="E7" s="15"/>
      <c r="F7" s="16" t="s">
        <v>87</v>
      </c>
      <c r="G7" s="16"/>
      <c r="H7">
        <v>3</v>
      </c>
      <c r="I7" t="s">
        <v>147</v>
      </c>
      <c r="J7" t="s">
        <v>101</v>
      </c>
      <c r="K7" t="s">
        <v>146</v>
      </c>
    </row>
    <row r="8" spans="1:11">
      <c r="A8" s="12">
        <v>111</v>
      </c>
      <c r="B8" s="8" t="s">
        <v>40</v>
      </c>
      <c r="C8" s="32" t="s">
        <v>143</v>
      </c>
      <c r="D8" s="16"/>
      <c r="E8" s="15"/>
      <c r="F8" s="16" t="s">
        <v>87</v>
      </c>
      <c r="G8" s="16"/>
      <c r="H8">
        <v>3</v>
      </c>
      <c r="I8" t="s">
        <v>147</v>
      </c>
      <c r="J8" t="s">
        <v>101</v>
      </c>
      <c r="K8" t="s">
        <v>146</v>
      </c>
    </row>
    <row r="9" spans="1:11">
      <c r="A9" s="12">
        <v>111</v>
      </c>
      <c r="B9" s="8" t="s">
        <v>41</v>
      </c>
      <c r="C9" s="32" t="s">
        <v>144</v>
      </c>
      <c r="D9" s="16"/>
      <c r="E9" s="15"/>
      <c r="F9" s="16" t="s">
        <v>87</v>
      </c>
      <c r="G9" s="16"/>
      <c r="H9">
        <v>3</v>
      </c>
      <c r="I9" t="s">
        <v>147</v>
      </c>
      <c r="J9" t="s">
        <v>101</v>
      </c>
      <c r="K9" t="s">
        <v>146</v>
      </c>
    </row>
    <row r="10" spans="1:11">
      <c r="A10" s="12">
        <v>111</v>
      </c>
      <c r="B10" s="8" t="s">
        <v>42</v>
      </c>
      <c r="C10" s="32" t="s">
        <v>145</v>
      </c>
      <c r="D10" s="16"/>
      <c r="E10" s="15"/>
      <c r="F10" s="16" t="s">
        <v>87</v>
      </c>
      <c r="G10" s="16"/>
      <c r="H10">
        <v>3</v>
      </c>
      <c r="I10" t="s">
        <v>147</v>
      </c>
      <c r="J10" t="s">
        <v>101</v>
      </c>
      <c r="K10" t="s">
        <v>146</v>
      </c>
    </row>
    <row r="11" spans="1:11">
      <c r="A11" s="12">
        <v>111</v>
      </c>
      <c r="B11" s="8" t="s">
        <v>43</v>
      </c>
      <c r="C11" s="14" t="s">
        <v>16</v>
      </c>
      <c r="D11" s="16"/>
      <c r="E11" s="15"/>
      <c r="F11" s="16"/>
      <c r="G11" s="16"/>
      <c r="J11" t="s">
        <v>101</v>
      </c>
    </row>
    <row r="12" spans="1:11">
      <c r="A12" s="12">
        <v>111</v>
      </c>
      <c r="B12" s="8" t="s">
        <v>44</v>
      </c>
      <c r="C12" s="14" t="s">
        <v>16</v>
      </c>
      <c r="D12" s="16"/>
      <c r="E12" s="15"/>
      <c r="F12" s="16"/>
      <c r="G12" s="16"/>
      <c r="J12" t="s">
        <v>101</v>
      </c>
    </row>
    <row r="13" spans="1:11">
      <c r="A13" s="12">
        <v>111</v>
      </c>
      <c r="B13" s="8" t="s">
        <v>45</v>
      </c>
      <c r="C13" s="14" t="s">
        <v>16</v>
      </c>
      <c r="D13" s="16"/>
      <c r="E13" s="15"/>
      <c r="F13" s="16"/>
      <c r="G13" s="16"/>
      <c r="J13" t="s">
        <v>101</v>
      </c>
    </row>
    <row r="14" spans="1:11">
      <c r="A14" s="12">
        <v>111</v>
      </c>
      <c r="B14" s="8" t="s">
        <v>46</v>
      </c>
      <c r="C14" s="14" t="s">
        <v>16</v>
      </c>
      <c r="D14" s="16"/>
      <c r="E14" s="15"/>
      <c r="F14" s="16"/>
      <c r="G14" s="16"/>
      <c r="J14" t="s">
        <v>101</v>
      </c>
    </row>
    <row r="15" spans="1:11">
      <c r="A15" s="12">
        <v>111</v>
      </c>
      <c r="B15" s="8" t="s">
        <v>47</v>
      </c>
      <c r="C15" s="14" t="s">
        <v>16</v>
      </c>
      <c r="D15" s="16"/>
      <c r="E15" s="15"/>
      <c r="F15" s="16"/>
      <c r="G15" s="16"/>
      <c r="J15" t="s">
        <v>101</v>
      </c>
    </row>
    <row r="16" spans="1:11">
      <c r="A16" s="12">
        <v>111</v>
      </c>
      <c r="B16" s="8" t="s">
        <v>48</v>
      </c>
      <c r="C16" s="14" t="s">
        <v>16</v>
      </c>
      <c r="D16" s="16"/>
      <c r="E16" s="15"/>
      <c r="F16" s="16"/>
      <c r="G16" s="16"/>
      <c r="J16" t="s">
        <v>101</v>
      </c>
    </row>
    <row r="17" spans="1:10">
      <c r="A17" s="12">
        <v>111</v>
      </c>
      <c r="B17" s="8" t="s">
        <v>49</v>
      </c>
      <c r="C17" s="14" t="s">
        <v>16</v>
      </c>
      <c r="D17" s="16"/>
      <c r="E17" s="15"/>
      <c r="F17" s="16"/>
      <c r="G17" s="16"/>
      <c r="J17" t="s">
        <v>101</v>
      </c>
    </row>
    <row r="18" spans="1:10">
      <c r="A18" s="12">
        <v>111</v>
      </c>
      <c r="B18" s="8" t="s">
        <v>50</v>
      </c>
      <c r="C18" s="14" t="s">
        <v>16</v>
      </c>
      <c r="D18" s="16"/>
      <c r="E18" s="15"/>
      <c r="F18" s="16"/>
      <c r="G18" s="16"/>
      <c r="J18" t="s">
        <v>101</v>
      </c>
    </row>
    <row r="19" spans="1:10">
      <c r="A19" s="12">
        <v>111</v>
      </c>
      <c r="B19" s="8" t="s">
        <v>51</v>
      </c>
      <c r="C19" s="14" t="s">
        <v>16</v>
      </c>
      <c r="D19" s="16"/>
      <c r="E19" s="15"/>
      <c r="F19" s="16"/>
      <c r="G19" s="16"/>
      <c r="J19" t="s">
        <v>101</v>
      </c>
    </row>
    <row r="20" spans="1:10">
      <c r="A20" s="12">
        <v>111</v>
      </c>
      <c r="B20" s="8" t="s">
        <v>52</v>
      </c>
      <c r="C20" s="14" t="s">
        <v>16</v>
      </c>
      <c r="D20" s="16"/>
      <c r="E20" s="15"/>
      <c r="F20" s="16"/>
      <c r="G20" s="16"/>
      <c r="J20" t="s">
        <v>101</v>
      </c>
    </row>
    <row r="21" spans="1:10">
      <c r="A21" s="12">
        <v>111</v>
      </c>
      <c r="B21" s="8" t="s">
        <v>53</v>
      </c>
      <c r="C21" s="14" t="s">
        <v>16</v>
      </c>
      <c r="D21" s="16"/>
      <c r="E21" s="15"/>
      <c r="F21" s="16"/>
      <c r="G21" s="16"/>
      <c r="J21" t="s">
        <v>101</v>
      </c>
    </row>
    <row r="22" spans="1:10">
      <c r="A22" s="12">
        <v>111</v>
      </c>
      <c r="B22" s="8" t="s">
        <v>54</v>
      </c>
      <c r="C22" s="14" t="s">
        <v>16</v>
      </c>
      <c r="D22" s="16"/>
      <c r="E22" s="15"/>
      <c r="F22" s="16"/>
      <c r="J22" t="s">
        <v>101</v>
      </c>
    </row>
    <row r="23" spans="1:10">
      <c r="A23" s="12">
        <v>111</v>
      </c>
      <c r="B23" s="8" t="s">
        <v>55</v>
      </c>
      <c r="C23" s="14" t="s">
        <v>16</v>
      </c>
      <c r="D23" s="16"/>
      <c r="E23" s="15"/>
      <c r="F23" s="16"/>
      <c r="J23" t="s">
        <v>101</v>
      </c>
    </row>
    <row r="24" spans="1:10">
      <c r="A24" s="12">
        <v>111</v>
      </c>
      <c r="B24" s="8" t="s">
        <v>56</v>
      </c>
      <c r="C24" s="14" t="s">
        <v>16</v>
      </c>
      <c r="D24" s="16"/>
      <c r="E24" s="15"/>
      <c r="F24" s="16"/>
      <c r="G24" s="16"/>
      <c r="J24" t="s">
        <v>101</v>
      </c>
    </row>
    <row r="25" spans="1:10">
      <c r="A25" s="12">
        <v>111</v>
      </c>
      <c r="B25" s="8" t="s">
        <v>57</v>
      </c>
      <c r="C25" s="14" t="s">
        <v>16</v>
      </c>
      <c r="D25" s="16"/>
      <c r="E25" s="15"/>
      <c r="F25" s="16"/>
      <c r="G25" s="16"/>
      <c r="J25" t="s">
        <v>101</v>
      </c>
    </row>
    <row r="26" spans="1:10">
      <c r="A26" s="12">
        <v>111</v>
      </c>
      <c r="B26" s="8" t="s">
        <v>58</v>
      </c>
      <c r="C26" s="14" t="s">
        <v>16</v>
      </c>
      <c r="D26" s="16"/>
      <c r="E26" s="15"/>
      <c r="F26" s="16"/>
      <c r="G26" s="16"/>
      <c r="J26" t="s">
        <v>101</v>
      </c>
    </row>
    <row r="27" spans="1:10">
      <c r="A27" s="12">
        <v>111</v>
      </c>
      <c r="B27" s="8" t="s">
        <v>59</v>
      </c>
      <c r="C27" s="14" t="s">
        <v>16</v>
      </c>
      <c r="D27" s="16"/>
      <c r="E27" s="15"/>
      <c r="F27" s="16"/>
      <c r="G27" s="16"/>
      <c r="J27" t="s">
        <v>101</v>
      </c>
    </row>
    <row r="28" spans="1:10">
      <c r="A28" s="12">
        <v>111</v>
      </c>
      <c r="B28" s="8" t="s">
        <v>60</v>
      </c>
      <c r="C28" s="14" t="s">
        <v>16</v>
      </c>
      <c r="D28" s="16"/>
      <c r="E28" s="15"/>
      <c r="F28" s="16"/>
      <c r="G28" s="16"/>
      <c r="J28" t="s">
        <v>101</v>
      </c>
    </row>
    <row r="29" spans="1:10">
      <c r="A29" s="12">
        <v>111</v>
      </c>
      <c r="B29" s="8" t="s">
        <v>61</v>
      </c>
      <c r="C29" s="14" t="s">
        <v>16</v>
      </c>
      <c r="D29" s="16"/>
      <c r="E29" s="15"/>
      <c r="F29" s="16"/>
      <c r="G29" s="16"/>
      <c r="J29" t="s">
        <v>101</v>
      </c>
    </row>
    <row r="30" spans="1:10">
      <c r="A30" s="12">
        <v>111</v>
      </c>
      <c r="B30" s="8" t="s">
        <v>62</v>
      </c>
      <c r="C30" s="14" t="s">
        <v>16</v>
      </c>
      <c r="D30" s="16"/>
      <c r="E30" s="15"/>
      <c r="F30" s="16"/>
      <c r="G30" s="16"/>
      <c r="J30" t="s">
        <v>101</v>
      </c>
    </row>
    <row r="31" spans="1:10">
      <c r="A31" s="12">
        <v>111</v>
      </c>
      <c r="B31" s="8" t="s">
        <v>63</v>
      </c>
      <c r="C31" s="14" t="s">
        <v>16</v>
      </c>
      <c r="D31" s="16"/>
      <c r="E31" s="15"/>
      <c r="F31" s="16"/>
      <c r="G31" s="16"/>
      <c r="J31" t="s">
        <v>101</v>
      </c>
    </row>
    <row r="32" spans="1:10">
      <c r="A32" s="12">
        <v>111</v>
      </c>
      <c r="B32" s="8" t="s">
        <v>64</v>
      </c>
      <c r="C32" s="14" t="s">
        <v>16</v>
      </c>
      <c r="D32" s="16"/>
      <c r="E32" s="15"/>
      <c r="F32" s="16"/>
      <c r="J32" t="s">
        <v>101</v>
      </c>
    </row>
    <row r="33" spans="1:10">
      <c r="A33" s="12">
        <v>111</v>
      </c>
      <c r="B33" s="8" t="s">
        <v>65</v>
      </c>
      <c r="C33" s="14" t="s">
        <v>16</v>
      </c>
      <c r="D33" s="16"/>
      <c r="E33" s="15"/>
      <c r="F33" s="16"/>
      <c r="G33" s="16"/>
      <c r="J33" t="s">
        <v>101</v>
      </c>
    </row>
    <row r="34" spans="1:10">
      <c r="A34" s="12">
        <v>111</v>
      </c>
      <c r="B34" s="8" t="s">
        <v>66</v>
      </c>
      <c r="C34" s="14" t="s">
        <v>16</v>
      </c>
      <c r="F34" s="16"/>
      <c r="G34" s="16"/>
      <c r="J34" t="s">
        <v>101</v>
      </c>
    </row>
    <row r="35" spans="1:10">
      <c r="A35" s="12">
        <v>111</v>
      </c>
      <c r="B35" s="8" t="s">
        <v>67</v>
      </c>
      <c r="C35" s="14" t="s">
        <v>16</v>
      </c>
      <c r="F35" s="16"/>
      <c r="G35" s="16"/>
      <c r="J35" t="s">
        <v>101</v>
      </c>
    </row>
    <row r="36" spans="1:10">
      <c r="A36" s="12">
        <v>111</v>
      </c>
      <c r="B36" s="8" t="s">
        <v>68</v>
      </c>
      <c r="C36" s="14" t="s">
        <v>16</v>
      </c>
      <c r="F36" s="16"/>
      <c r="G36" s="16"/>
      <c r="J36" t="s">
        <v>101</v>
      </c>
    </row>
    <row r="37" spans="1:10">
      <c r="A37" s="12">
        <v>111</v>
      </c>
      <c r="B37" s="8" t="s">
        <v>69</v>
      </c>
      <c r="C37" s="14" t="s">
        <v>16</v>
      </c>
      <c r="F37" s="16"/>
      <c r="G37" s="16"/>
      <c r="J37" t="s">
        <v>101</v>
      </c>
    </row>
    <row r="38" spans="1:10">
      <c r="A38" s="12">
        <v>111</v>
      </c>
      <c r="B38" s="8" t="s">
        <v>70</v>
      </c>
      <c r="C38" s="14" t="s">
        <v>16</v>
      </c>
      <c r="F38" s="16"/>
      <c r="G38" s="16"/>
      <c r="J38" t="s">
        <v>101</v>
      </c>
    </row>
    <row r="39" spans="1:10">
      <c r="A39" s="12">
        <v>111</v>
      </c>
      <c r="B39" s="8" t="s">
        <v>71</v>
      </c>
      <c r="C39" s="14" t="s">
        <v>16</v>
      </c>
      <c r="F39" s="16"/>
      <c r="G39" s="16"/>
      <c r="J39" t="s">
        <v>101</v>
      </c>
    </row>
    <row r="40" spans="1:10">
      <c r="A40" s="12">
        <v>111</v>
      </c>
      <c r="B40" s="8" t="s">
        <v>72</v>
      </c>
      <c r="C40" s="14" t="s">
        <v>16</v>
      </c>
      <c r="F40" s="16"/>
      <c r="G40" s="16"/>
      <c r="J40" t="s">
        <v>101</v>
      </c>
    </row>
    <row r="41" spans="1:10">
      <c r="A41" s="12">
        <v>111</v>
      </c>
      <c r="B41" s="8" t="s">
        <v>73</v>
      </c>
      <c r="C41" s="14" t="s">
        <v>16</v>
      </c>
      <c r="F41" s="16"/>
      <c r="G41" s="16"/>
      <c r="J41" t="s">
        <v>101</v>
      </c>
    </row>
    <row r="42" spans="1:10">
      <c r="A42" s="12">
        <v>111</v>
      </c>
      <c r="B42" s="8" t="s">
        <v>74</v>
      </c>
      <c r="C42" s="14" t="s">
        <v>16</v>
      </c>
      <c r="J42" t="s">
        <v>101</v>
      </c>
    </row>
    <row r="43" spans="1:10">
      <c r="A43" s="12">
        <v>111</v>
      </c>
      <c r="B43" s="8" t="s">
        <v>75</v>
      </c>
      <c r="C43" s="14" t="s">
        <v>16</v>
      </c>
      <c r="J43" t="s">
        <v>101</v>
      </c>
    </row>
    <row r="44" spans="1:10">
      <c r="A44" s="12">
        <v>111</v>
      </c>
      <c r="B44" s="8" t="s">
        <v>76</v>
      </c>
      <c r="C44" s="14" t="s">
        <v>16</v>
      </c>
      <c r="J44" t="s">
        <v>101</v>
      </c>
    </row>
    <row r="45" spans="1:10">
      <c r="A45" s="12">
        <v>111</v>
      </c>
      <c r="B45" s="8" t="s">
        <v>77</v>
      </c>
      <c r="C45" s="14" t="s">
        <v>16</v>
      </c>
      <c r="J45" t="s">
        <v>101</v>
      </c>
    </row>
    <row r="46" spans="1:10">
      <c r="A46" s="12">
        <v>111</v>
      </c>
      <c r="B46" s="8" t="s">
        <v>78</v>
      </c>
      <c r="C46" s="14" t="s">
        <v>16</v>
      </c>
      <c r="J46" t="s">
        <v>101</v>
      </c>
    </row>
    <row r="47" spans="1:10">
      <c r="A47" s="12">
        <v>111</v>
      </c>
      <c r="B47" s="8" t="s">
        <v>79</v>
      </c>
      <c r="C47" s="14" t="s">
        <v>16</v>
      </c>
      <c r="J47" t="s">
        <v>101</v>
      </c>
    </row>
    <row r="48" spans="1:10">
      <c r="A48" s="12">
        <v>111</v>
      </c>
      <c r="B48" s="8" t="s">
        <v>80</v>
      </c>
      <c r="C48" s="14" t="s">
        <v>16</v>
      </c>
      <c r="J48" t="s">
        <v>101</v>
      </c>
    </row>
    <row r="49" spans="1:11">
      <c r="A49" s="12">
        <v>111</v>
      </c>
      <c r="B49" s="8" t="s">
        <v>81</v>
      </c>
      <c r="C49" s="14" t="s">
        <v>16</v>
      </c>
      <c r="J49" t="s">
        <v>101</v>
      </c>
    </row>
    <row r="50" spans="1:11">
      <c r="A50" s="26"/>
      <c r="B50" s="8"/>
      <c r="C50" s="14"/>
    </row>
    <row r="51" spans="1:11" ht="18">
      <c r="H51" s="27" t="s">
        <v>14</v>
      </c>
      <c r="I51" s="28" t="s">
        <v>98</v>
      </c>
      <c r="J51" s="29" t="s">
        <v>99</v>
      </c>
    </row>
    <row r="52" spans="1:11">
      <c r="A52" s="12">
        <v>112</v>
      </c>
      <c r="B52" s="8" t="s">
        <v>34</v>
      </c>
      <c r="C52" s="32" t="s">
        <v>137</v>
      </c>
      <c r="D52" s="16"/>
      <c r="E52" s="16"/>
      <c r="F52" s="16" t="s">
        <v>87</v>
      </c>
      <c r="G52" s="16"/>
      <c r="H52">
        <v>3</v>
      </c>
      <c r="I52" t="s">
        <v>147</v>
      </c>
      <c r="J52" t="s">
        <v>101</v>
      </c>
      <c r="K52" t="s">
        <v>146</v>
      </c>
    </row>
    <row r="53" spans="1:11">
      <c r="A53" s="12">
        <v>112</v>
      </c>
      <c r="B53" s="8" t="s">
        <v>35</v>
      </c>
      <c r="C53" s="32" t="s">
        <v>138</v>
      </c>
      <c r="D53" s="16"/>
      <c r="E53" s="15"/>
      <c r="F53" s="16" t="s">
        <v>87</v>
      </c>
      <c r="G53" s="16"/>
      <c r="H53">
        <v>3</v>
      </c>
      <c r="I53" t="s">
        <v>147</v>
      </c>
      <c r="J53" t="s">
        <v>101</v>
      </c>
      <c r="K53" t="s">
        <v>146</v>
      </c>
    </row>
    <row r="54" spans="1:11">
      <c r="A54" s="12">
        <v>112</v>
      </c>
      <c r="B54" s="8" t="s">
        <v>36</v>
      </c>
      <c r="C54" s="32" t="s">
        <v>139</v>
      </c>
      <c r="D54" s="16"/>
      <c r="E54" s="15"/>
      <c r="F54" s="16" t="s">
        <v>87</v>
      </c>
      <c r="G54" s="16"/>
      <c r="H54">
        <v>3</v>
      </c>
      <c r="I54" t="s">
        <v>147</v>
      </c>
      <c r="J54" t="s">
        <v>101</v>
      </c>
      <c r="K54" t="s">
        <v>146</v>
      </c>
    </row>
    <row r="55" spans="1:11">
      <c r="A55" s="12">
        <v>112</v>
      </c>
      <c r="B55" s="8" t="s">
        <v>37</v>
      </c>
      <c r="C55" s="32" t="s">
        <v>140</v>
      </c>
      <c r="D55" s="16"/>
      <c r="E55" s="15"/>
      <c r="F55" s="16" t="s">
        <v>87</v>
      </c>
      <c r="G55" s="16"/>
      <c r="H55">
        <v>3</v>
      </c>
      <c r="I55" t="s">
        <v>147</v>
      </c>
      <c r="J55" t="s">
        <v>101</v>
      </c>
      <c r="K55" t="s">
        <v>146</v>
      </c>
    </row>
    <row r="56" spans="1:11">
      <c r="A56" s="12">
        <v>112</v>
      </c>
      <c r="B56" s="8" t="s">
        <v>38</v>
      </c>
      <c r="C56" s="32" t="s">
        <v>141</v>
      </c>
      <c r="D56" s="16"/>
      <c r="E56" s="15"/>
      <c r="F56" s="16" t="s">
        <v>87</v>
      </c>
      <c r="G56" s="16"/>
      <c r="H56">
        <v>3</v>
      </c>
      <c r="I56" t="s">
        <v>147</v>
      </c>
      <c r="J56" t="s">
        <v>101</v>
      </c>
      <c r="K56" t="s">
        <v>146</v>
      </c>
    </row>
    <row r="57" spans="1:11">
      <c r="A57" s="12">
        <v>112</v>
      </c>
      <c r="B57" s="8" t="s">
        <v>39</v>
      </c>
      <c r="C57" s="32" t="s">
        <v>142</v>
      </c>
      <c r="D57" s="16"/>
      <c r="E57" s="15"/>
      <c r="F57" s="16" t="s">
        <v>87</v>
      </c>
      <c r="G57" s="16" t="s">
        <v>91</v>
      </c>
      <c r="H57">
        <v>3</v>
      </c>
      <c r="I57" t="s">
        <v>147</v>
      </c>
      <c r="J57" t="s">
        <v>101</v>
      </c>
      <c r="K57" t="s">
        <v>146</v>
      </c>
    </row>
    <row r="58" spans="1:11">
      <c r="A58" s="12">
        <v>112</v>
      </c>
      <c r="B58" s="8" t="s">
        <v>40</v>
      </c>
      <c r="C58" s="32" t="s">
        <v>143</v>
      </c>
      <c r="D58" s="16"/>
      <c r="E58" s="15"/>
      <c r="F58" s="16" t="s">
        <v>87</v>
      </c>
      <c r="G58" s="16"/>
      <c r="H58">
        <v>3</v>
      </c>
      <c r="I58" t="s">
        <v>147</v>
      </c>
      <c r="J58" t="s">
        <v>101</v>
      </c>
      <c r="K58" t="s">
        <v>146</v>
      </c>
    </row>
    <row r="59" spans="1:11">
      <c r="A59" s="12">
        <v>112</v>
      </c>
      <c r="B59" s="8" t="s">
        <v>41</v>
      </c>
      <c r="C59" s="32" t="s">
        <v>144</v>
      </c>
      <c r="D59" s="16"/>
      <c r="E59" s="15"/>
      <c r="F59" s="16" t="s">
        <v>87</v>
      </c>
      <c r="G59" s="16"/>
      <c r="H59">
        <v>3</v>
      </c>
      <c r="I59" t="s">
        <v>147</v>
      </c>
      <c r="J59" t="s">
        <v>101</v>
      </c>
      <c r="K59" t="s">
        <v>146</v>
      </c>
    </row>
    <row r="60" spans="1:11">
      <c r="A60" s="12">
        <v>112</v>
      </c>
      <c r="B60" s="8" t="s">
        <v>42</v>
      </c>
      <c r="C60" s="32" t="s">
        <v>145</v>
      </c>
      <c r="D60" s="16"/>
      <c r="E60" s="15"/>
      <c r="F60" s="16" t="s">
        <v>87</v>
      </c>
      <c r="G60" s="16"/>
      <c r="H60">
        <v>3</v>
      </c>
      <c r="I60" t="s">
        <v>147</v>
      </c>
      <c r="J60" t="s">
        <v>101</v>
      </c>
      <c r="K60" t="s">
        <v>146</v>
      </c>
    </row>
    <row r="61" spans="1:11">
      <c r="A61" s="12">
        <v>112</v>
      </c>
      <c r="B61" s="8" t="s">
        <v>43</v>
      </c>
      <c r="C61" s="14" t="s">
        <v>16</v>
      </c>
      <c r="D61" s="16"/>
      <c r="E61" s="15"/>
      <c r="F61" s="16"/>
      <c r="G61" s="16"/>
      <c r="J61" t="s">
        <v>101</v>
      </c>
    </row>
    <row r="62" spans="1:11">
      <c r="A62" s="12">
        <v>112</v>
      </c>
      <c r="B62" s="8" t="s">
        <v>44</v>
      </c>
      <c r="C62" s="14" t="s">
        <v>16</v>
      </c>
      <c r="D62" s="16"/>
      <c r="E62" s="15"/>
      <c r="F62" s="16"/>
      <c r="G62" s="16"/>
      <c r="J62" t="s">
        <v>101</v>
      </c>
    </row>
    <row r="63" spans="1:11">
      <c r="A63" s="12">
        <v>112</v>
      </c>
      <c r="B63" s="8" t="s">
        <v>45</v>
      </c>
      <c r="C63" s="14" t="s">
        <v>16</v>
      </c>
      <c r="D63" s="16"/>
      <c r="E63" s="15"/>
      <c r="F63" s="16"/>
      <c r="G63" s="16"/>
      <c r="J63" t="s">
        <v>101</v>
      </c>
    </row>
    <row r="64" spans="1:11">
      <c r="A64" s="12">
        <v>112</v>
      </c>
      <c r="B64" s="8" t="s">
        <v>46</v>
      </c>
      <c r="C64" s="14" t="s">
        <v>16</v>
      </c>
      <c r="D64" s="16"/>
      <c r="E64" s="15"/>
      <c r="F64" s="16"/>
      <c r="G64" s="16"/>
      <c r="J64" t="s">
        <v>101</v>
      </c>
    </row>
    <row r="65" spans="1:10">
      <c r="A65" s="12">
        <v>112</v>
      </c>
      <c r="B65" s="8" t="s">
        <v>47</v>
      </c>
      <c r="C65" s="14" t="s">
        <v>16</v>
      </c>
      <c r="D65" s="16"/>
      <c r="E65" s="15"/>
      <c r="F65" s="16"/>
      <c r="G65" s="16"/>
      <c r="J65" t="s">
        <v>101</v>
      </c>
    </row>
    <row r="66" spans="1:10">
      <c r="A66" s="12">
        <v>112</v>
      </c>
      <c r="B66" s="8" t="s">
        <v>48</v>
      </c>
      <c r="C66" s="14" t="s">
        <v>16</v>
      </c>
      <c r="D66" s="16"/>
      <c r="E66" s="15"/>
      <c r="F66" s="16"/>
      <c r="G66" s="16"/>
      <c r="J66" t="s">
        <v>101</v>
      </c>
    </row>
    <row r="67" spans="1:10">
      <c r="A67" s="12">
        <v>112</v>
      </c>
      <c r="B67" s="8" t="s">
        <v>49</v>
      </c>
      <c r="C67" s="14" t="s">
        <v>16</v>
      </c>
      <c r="D67" s="16"/>
      <c r="E67" s="15"/>
      <c r="F67" s="16"/>
      <c r="G67" s="16"/>
      <c r="J67" t="s">
        <v>101</v>
      </c>
    </row>
    <row r="68" spans="1:10">
      <c r="A68" s="12">
        <v>112</v>
      </c>
      <c r="B68" s="8" t="s">
        <v>50</v>
      </c>
      <c r="C68" s="14" t="s">
        <v>16</v>
      </c>
      <c r="D68" s="16"/>
      <c r="E68" s="15"/>
      <c r="F68" s="16"/>
      <c r="G68" s="16"/>
      <c r="J68" t="s">
        <v>101</v>
      </c>
    </row>
    <row r="69" spans="1:10">
      <c r="A69" s="12">
        <v>112</v>
      </c>
      <c r="B69" s="8" t="s">
        <v>51</v>
      </c>
      <c r="C69" s="14" t="s">
        <v>16</v>
      </c>
      <c r="D69" s="16"/>
      <c r="E69" s="15"/>
      <c r="F69" s="16"/>
      <c r="G69" s="16"/>
      <c r="J69" t="s">
        <v>101</v>
      </c>
    </row>
    <row r="70" spans="1:10">
      <c r="A70" s="12">
        <v>112</v>
      </c>
      <c r="B70" s="8" t="s">
        <v>52</v>
      </c>
      <c r="C70" s="14" t="s">
        <v>16</v>
      </c>
      <c r="D70" s="16"/>
      <c r="E70" s="15"/>
      <c r="F70" s="16"/>
      <c r="G70" s="16"/>
      <c r="J70" t="s">
        <v>101</v>
      </c>
    </row>
    <row r="71" spans="1:10">
      <c r="A71" s="12">
        <v>112</v>
      </c>
      <c r="B71" s="8" t="s">
        <v>53</v>
      </c>
      <c r="C71" s="14" t="s">
        <v>16</v>
      </c>
      <c r="D71" s="16"/>
      <c r="E71" s="15"/>
      <c r="F71" s="16"/>
      <c r="G71" s="16"/>
      <c r="J71" t="s">
        <v>101</v>
      </c>
    </row>
    <row r="72" spans="1:10">
      <c r="A72" s="12">
        <v>112</v>
      </c>
      <c r="B72" s="8" t="s">
        <v>54</v>
      </c>
      <c r="C72" s="14" t="s">
        <v>16</v>
      </c>
      <c r="D72" s="16"/>
      <c r="E72" s="15"/>
      <c r="F72" s="16"/>
      <c r="G72" s="16"/>
      <c r="J72" t="s">
        <v>101</v>
      </c>
    </row>
    <row r="73" spans="1:10">
      <c r="A73" s="12">
        <v>112</v>
      </c>
      <c r="B73" s="8" t="s">
        <v>55</v>
      </c>
      <c r="C73" s="14" t="s">
        <v>16</v>
      </c>
      <c r="D73" s="16"/>
      <c r="E73" s="15"/>
      <c r="F73" s="16"/>
      <c r="J73" t="s">
        <v>101</v>
      </c>
    </row>
    <row r="74" spans="1:10">
      <c r="A74" s="12">
        <v>112</v>
      </c>
      <c r="B74" s="8" t="s">
        <v>56</v>
      </c>
      <c r="C74" s="14" t="s">
        <v>16</v>
      </c>
      <c r="D74" s="16"/>
      <c r="E74" s="15"/>
      <c r="F74" s="16"/>
      <c r="J74" t="s">
        <v>101</v>
      </c>
    </row>
    <row r="75" spans="1:10">
      <c r="A75" s="12">
        <v>112</v>
      </c>
      <c r="B75" s="8" t="s">
        <v>57</v>
      </c>
      <c r="C75" s="14" t="s">
        <v>16</v>
      </c>
      <c r="D75" s="16"/>
      <c r="E75" s="15"/>
      <c r="F75" s="16"/>
      <c r="G75" s="16"/>
      <c r="J75" t="s">
        <v>101</v>
      </c>
    </row>
    <row r="76" spans="1:10">
      <c r="A76" s="12">
        <v>112</v>
      </c>
      <c r="B76" s="8" t="s">
        <v>58</v>
      </c>
      <c r="C76" s="14" t="s">
        <v>16</v>
      </c>
      <c r="D76" s="16"/>
      <c r="E76" s="15"/>
      <c r="F76" s="16"/>
      <c r="G76" s="16"/>
      <c r="J76" t="s">
        <v>101</v>
      </c>
    </row>
    <row r="77" spans="1:10">
      <c r="A77" s="12">
        <v>112</v>
      </c>
      <c r="B77" s="8" t="s">
        <v>59</v>
      </c>
      <c r="C77" s="14" t="s">
        <v>16</v>
      </c>
      <c r="D77" s="16"/>
      <c r="E77" s="15"/>
      <c r="F77" s="16"/>
      <c r="G77" s="16"/>
      <c r="J77" t="s">
        <v>101</v>
      </c>
    </row>
    <row r="78" spans="1:10">
      <c r="A78" s="12">
        <v>112</v>
      </c>
      <c r="B78" s="8" t="s">
        <v>60</v>
      </c>
      <c r="C78" s="14" t="s">
        <v>16</v>
      </c>
      <c r="D78" s="16"/>
      <c r="E78" s="15"/>
      <c r="F78" s="16"/>
      <c r="G78" s="16"/>
      <c r="J78" t="s">
        <v>101</v>
      </c>
    </row>
    <row r="79" spans="1:10">
      <c r="A79" s="12">
        <v>112</v>
      </c>
      <c r="B79" s="8" t="s">
        <v>61</v>
      </c>
      <c r="C79" s="14" t="s">
        <v>16</v>
      </c>
      <c r="D79" s="16"/>
      <c r="E79" s="15"/>
      <c r="F79" s="16"/>
      <c r="G79" s="16"/>
      <c r="J79" t="s">
        <v>101</v>
      </c>
    </row>
    <row r="80" spans="1:10">
      <c r="A80" s="12">
        <v>112</v>
      </c>
      <c r="B80" s="8" t="s">
        <v>62</v>
      </c>
      <c r="C80" s="14" t="s">
        <v>16</v>
      </c>
      <c r="D80" s="16"/>
      <c r="E80" s="15"/>
      <c r="F80" s="16"/>
      <c r="G80" s="16"/>
      <c r="J80" t="s">
        <v>101</v>
      </c>
    </row>
    <row r="81" spans="1:10">
      <c r="A81" s="12">
        <v>112</v>
      </c>
      <c r="B81" s="8" t="s">
        <v>63</v>
      </c>
      <c r="C81" s="14" t="s">
        <v>16</v>
      </c>
      <c r="D81" s="16"/>
      <c r="E81" s="15"/>
      <c r="F81" s="16"/>
      <c r="G81" s="16"/>
      <c r="J81" t="s">
        <v>101</v>
      </c>
    </row>
    <row r="82" spans="1:10">
      <c r="A82" s="12">
        <v>112</v>
      </c>
      <c r="B82" s="8" t="s">
        <v>64</v>
      </c>
      <c r="C82" s="14" t="s">
        <v>16</v>
      </c>
      <c r="D82" s="16"/>
      <c r="E82" s="15"/>
      <c r="F82" s="16"/>
      <c r="G82" s="16"/>
      <c r="J82" t="s">
        <v>101</v>
      </c>
    </row>
    <row r="83" spans="1:10">
      <c r="A83" s="12">
        <v>112</v>
      </c>
      <c r="B83" s="8" t="s">
        <v>65</v>
      </c>
      <c r="C83" s="14" t="s">
        <v>16</v>
      </c>
      <c r="D83" s="16"/>
      <c r="E83" s="15"/>
      <c r="F83" s="16"/>
      <c r="J83" t="s">
        <v>101</v>
      </c>
    </row>
    <row r="84" spans="1:10">
      <c r="A84" s="12">
        <v>112</v>
      </c>
      <c r="B84" s="8" t="s">
        <v>66</v>
      </c>
      <c r="C84" s="14" t="s">
        <v>16</v>
      </c>
      <c r="F84" s="16"/>
      <c r="G84" s="16"/>
      <c r="J84" t="s">
        <v>101</v>
      </c>
    </row>
    <row r="85" spans="1:10">
      <c r="A85" s="12">
        <v>112</v>
      </c>
      <c r="B85" s="8" t="s">
        <v>67</v>
      </c>
      <c r="C85" s="14" t="s">
        <v>16</v>
      </c>
      <c r="F85" s="16"/>
      <c r="G85" s="16"/>
      <c r="J85" t="s">
        <v>101</v>
      </c>
    </row>
    <row r="86" spans="1:10">
      <c r="A86" s="12">
        <v>112</v>
      </c>
      <c r="B86" s="8" t="s">
        <v>68</v>
      </c>
      <c r="C86" s="14" t="s">
        <v>16</v>
      </c>
      <c r="F86" s="16"/>
      <c r="G86" s="16"/>
      <c r="J86" t="s">
        <v>101</v>
      </c>
    </row>
    <row r="87" spans="1:10">
      <c r="A87" s="12">
        <v>112</v>
      </c>
      <c r="B87" s="8" t="s">
        <v>69</v>
      </c>
      <c r="C87" s="14" t="s">
        <v>16</v>
      </c>
      <c r="F87" s="16"/>
      <c r="G87" s="16"/>
      <c r="J87" t="s">
        <v>101</v>
      </c>
    </row>
    <row r="88" spans="1:10">
      <c r="A88" s="12">
        <v>112</v>
      </c>
      <c r="B88" s="8" t="s">
        <v>70</v>
      </c>
      <c r="C88" s="14" t="s">
        <v>16</v>
      </c>
      <c r="F88" s="16"/>
      <c r="G88" s="16"/>
      <c r="J88" t="s">
        <v>101</v>
      </c>
    </row>
    <row r="89" spans="1:10">
      <c r="A89" s="12">
        <v>112</v>
      </c>
      <c r="B89" s="8" t="s">
        <v>71</v>
      </c>
      <c r="C89" s="14" t="s">
        <v>16</v>
      </c>
      <c r="F89" s="16"/>
      <c r="G89" s="16"/>
      <c r="J89" t="s">
        <v>101</v>
      </c>
    </row>
    <row r="90" spans="1:10">
      <c r="A90" s="12">
        <v>112</v>
      </c>
      <c r="B90" s="8" t="s">
        <v>72</v>
      </c>
      <c r="C90" s="14" t="s">
        <v>16</v>
      </c>
      <c r="F90" s="16"/>
      <c r="G90" s="16"/>
      <c r="J90" t="s">
        <v>101</v>
      </c>
    </row>
    <row r="91" spans="1:10">
      <c r="A91" s="12">
        <v>112</v>
      </c>
      <c r="B91" s="8" t="s">
        <v>73</v>
      </c>
      <c r="C91" s="14" t="s">
        <v>16</v>
      </c>
      <c r="F91" s="16"/>
      <c r="G91" s="16"/>
      <c r="J91" t="s">
        <v>101</v>
      </c>
    </row>
    <row r="92" spans="1:10">
      <c r="A92" s="12">
        <v>112</v>
      </c>
      <c r="B92" s="8" t="s">
        <v>74</v>
      </c>
      <c r="C92" s="14" t="s">
        <v>16</v>
      </c>
      <c r="F92" s="16"/>
      <c r="G92" s="16"/>
      <c r="J92" t="s">
        <v>101</v>
      </c>
    </row>
    <row r="93" spans="1:10">
      <c r="A93" s="12">
        <v>112</v>
      </c>
      <c r="B93" s="8" t="s">
        <v>75</v>
      </c>
      <c r="C93" s="14" t="s">
        <v>16</v>
      </c>
      <c r="J93" t="s">
        <v>101</v>
      </c>
    </row>
    <row r="94" spans="1:10">
      <c r="A94" s="12">
        <v>112</v>
      </c>
      <c r="B94" s="8" t="s">
        <v>76</v>
      </c>
      <c r="C94" s="14" t="s">
        <v>16</v>
      </c>
      <c r="J94" t="s">
        <v>101</v>
      </c>
    </row>
    <row r="95" spans="1:10">
      <c r="A95" s="12">
        <v>112</v>
      </c>
      <c r="B95" s="8" t="s">
        <v>77</v>
      </c>
      <c r="C95" s="14" t="s">
        <v>16</v>
      </c>
      <c r="J95" t="s">
        <v>101</v>
      </c>
    </row>
    <row r="96" spans="1:10">
      <c r="A96" s="12">
        <v>112</v>
      </c>
      <c r="B96" s="8" t="s">
        <v>78</v>
      </c>
      <c r="C96" s="14" t="s">
        <v>16</v>
      </c>
      <c r="J96" t="s">
        <v>101</v>
      </c>
    </row>
    <row r="97" spans="1:10">
      <c r="A97" s="12">
        <v>112</v>
      </c>
      <c r="B97" s="8" t="s">
        <v>79</v>
      </c>
      <c r="C97" s="14" t="s">
        <v>16</v>
      </c>
      <c r="J97" t="s">
        <v>101</v>
      </c>
    </row>
    <row r="98" spans="1:10">
      <c r="A98" s="12">
        <v>112</v>
      </c>
      <c r="B98" s="8" t="s">
        <v>80</v>
      </c>
      <c r="C98" s="14" t="s">
        <v>16</v>
      </c>
      <c r="J98" t="s">
        <v>101</v>
      </c>
    </row>
    <row r="99" spans="1:10">
      <c r="A99" s="12">
        <v>112</v>
      </c>
      <c r="B99" s="8" t="s">
        <v>81</v>
      </c>
      <c r="C99" s="14" t="s">
        <v>16</v>
      </c>
      <c r="J9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ySplit="1" topLeftCell="A2" activePane="bottomLeft" state="frozen"/>
      <selection pane="bottomLeft" activeCell="B13" sqref="B13:K14"/>
    </sheetView>
  </sheetViews>
  <sheetFormatPr baseColWidth="10" defaultColWidth="11.1640625" defaultRowHeight="15" x14ac:dyDescent="0"/>
  <cols>
    <col min="1" max="1" width="13.6640625" customWidth="1"/>
    <col min="3" max="3" width="23.33203125" customWidth="1"/>
    <col min="4" max="5" width="31.5" customWidth="1"/>
    <col min="6" max="6" width="12.1640625" style="9" customWidth="1"/>
    <col min="7" max="7" width="23.83203125" style="9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27" t="s">
        <v>14</v>
      </c>
      <c r="I1" s="27" t="s">
        <v>98</v>
      </c>
      <c r="J1" s="29" t="s">
        <v>99</v>
      </c>
      <c r="K1" s="7" t="s">
        <v>121</v>
      </c>
    </row>
    <row r="2" spans="1:11">
      <c r="A2" s="12">
        <v>113</v>
      </c>
      <c r="B2" s="8" t="s">
        <v>34</v>
      </c>
      <c r="C2" s="32" t="s">
        <v>158</v>
      </c>
      <c r="D2" s="16"/>
      <c r="E2" s="16"/>
      <c r="F2" s="16" t="s">
        <v>87</v>
      </c>
      <c r="G2" s="16"/>
      <c r="H2">
        <v>3</v>
      </c>
      <c r="I2" t="s">
        <v>147</v>
      </c>
      <c r="J2" t="s">
        <v>101</v>
      </c>
      <c r="K2" t="s">
        <v>157</v>
      </c>
    </row>
    <row r="3" spans="1:11">
      <c r="A3" s="12">
        <v>113</v>
      </c>
      <c r="B3" s="8" t="s">
        <v>35</v>
      </c>
      <c r="C3" s="32" t="s">
        <v>159</v>
      </c>
      <c r="D3" s="16"/>
      <c r="E3" s="15"/>
      <c r="F3" s="16" t="s">
        <v>87</v>
      </c>
      <c r="G3" s="16"/>
      <c r="H3">
        <v>3</v>
      </c>
      <c r="I3" t="s">
        <v>147</v>
      </c>
      <c r="J3" t="s">
        <v>101</v>
      </c>
      <c r="K3" t="s">
        <v>157</v>
      </c>
    </row>
    <row r="4" spans="1:11">
      <c r="A4" s="12">
        <v>113</v>
      </c>
      <c r="B4" s="8" t="s">
        <v>36</v>
      </c>
      <c r="C4" s="32" t="s">
        <v>160</v>
      </c>
      <c r="D4" s="16"/>
      <c r="E4" s="15"/>
      <c r="F4" s="16" t="s">
        <v>87</v>
      </c>
      <c r="G4" s="16"/>
      <c r="H4">
        <v>3</v>
      </c>
      <c r="I4" t="s">
        <v>147</v>
      </c>
      <c r="J4" t="s">
        <v>101</v>
      </c>
      <c r="K4" t="s">
        <v>157</v>
      </c>
    </row>
    <row r="5" spans="1:11">
      <c r="A5" s="12">
        <v>113</v>
      </c>
      <c r="B5" s="8" t="s">
        <v>37</v>
      </c>
      <c r="C5" s="32" t="s">
        <v>161</v>
      </c>
      <c r="D5" s="16"/>
      <c r="E5" s="15"/>
      <c r="F5" s="16" t="s">
        <v>87</v>
      </c>
      <c r="G5" s="16"/>
      <c r="H5">
        <v>3</v>
      </c>
      <c r="I5" t="s">
        <v>147</v>
      </c>
      <c r="J5" t="s">
        <v>101</v>
      </c>
      <c r="K5" t="s">
        <v>157</v>
      </c>
    </row>
    <row r="6" spans="1:11">
      <c r="A6" s="12">
        <v>113</v>
      </c>
      <c r="B6" s="8" t="s">
        <v>38</v>
      </c>
      <c r="C6" s="32" t="s">
        <v>162</v>
      </c>
      <c r="D6" s="16"/>
      <c r="E6" s="15"/>
      <c r="F6" s="16" t="s">
        <v>87</v>
      </c>
      <c r="G6" s="16"/>
      <c r="H6">
        <v>3</v>
      </c>
      <c r="I6" t="s">
        <v>147</v>
      </c>
      <c r="J6" t="s">
        <v>101</v>
      </c>
      <c r="K6" t="s">
        <v>157</v>
      </c>
    </row>
    <row r="7" spans="1:11">
      <c r="A7" s="12">
        <v>113</v>
      </c>
      <c r="B7" s="8" t="s">
        <v>39</v>
      </c>
      <c r="C7" s="32" t="s">
        <v>163</v>
      </c>
      <c r="D7" s="16"/>
      <c r="E7" s="15"/>
      <c r="F7" s="16" t="s">
        <v>87</v>
      </c>
      <c r="G7" s="16"/>
      <c r="H7">
        <v>3</v>
      </c>
      <c r="I7" t="s">
        <v>147</v>
      </c>
      <c r="J7" t="s">
        <v>101</v>
      </c>
      <c r="K7" t="s">
        <v>157</v>
      </c>
    </row>
    <row r="8" spans="1:11">
      <c r="A8" s="12">
        <v>113</v>
      </c>
      <c r="B8" s="8" t="s">
        <v>40</v>
      </c>
      <c r="C8" s="32" t="s">
        <v>164</v>
      </c>
      <c r="D8" s="16"/>
      <c r="E8" s="15"/>
      <c r="F8" s="16" t="s">
        <v>87</v>
      </c>
      <c r="G8" s="16"/>
      <c r="H8">
        <v>3</v>
      </c>
      <c r="I8" t="s">
        <v>147</v>
      </c>
      <c r="J8" t="s">
        <v>101</v>
      </c>
      <c r="K8" t="s">
        <v>157</v>
      </c>
    </row>
    <row r="9" spans="1:11">
      <c r="A9" s="12">
        <v>113</v>
      </c>
      <c r="B9" s="8" t="s">
        <v>41</v>
      </c>
      <c r="C9" s="32" t="s">
        <v>165</v>
      </c>
      <c r="D9" s="16"/>
      <c r="E9" s="15"/>
      <c r="F9" s="16" t="s">
        <v>87</v>
      </c>
      <c r="G9" s="16"/>
      <c r="H9">
        <v>3</v>
      </c>
      <c r="I9" t="s">
        <v>147</v>
      </c>
      <c r="J9" t="s">
        <v>101</v>
      </c>
      <c r="K9" t="s">
        <v>157</v>
      </c>
    </row>
    <row r="10" spans="1:11">
      <c r="A10" s="12">
        <v>113</v>
      </c>
      <c r="B10" s="8" t="s">
        <v>42</v>
      </c>
      <c r="C10" s="32" t="s">
        <v>172</v>
      </c>
      <c r="D10" s="16"/>
      <c r="E10" s="15"/>
      <c r="F10" s="16" t="s">
        <v>87</v>
      </c>
      <c r="G10" s="16"/>
      <c r="H10">
        <v>3</v>
      </c>
      <c r="I10" t="s">
        <v>175</v>
      </c>
      <c r="J10" t="s">
        <v>101</v>
      </c>
      <c r="K10" t="s">
        <v>171</v>
      </c>
    </row>
    <row r="11" spans="1:11">
      <c r="A11" s="12">
        <v>113</v>
      </c>
      <c r="B11" s="8" t="s">
        <v>43</v>
      </c>
      <c r="C11" s="32" t="s">
        <v>173</v>
      </c>
      <c r="D11" s="16"/>
      <c r="E11" s="15"/>
      <c r="F11" s="16" t="s">
        <v>87</v>
      </c>
      <c r="G11" s="16"/>
      <c r="H11">
        <v>3</v>
      </c>
      <c r="I11" t="s">
        <v>175</v>
      </c>
      <c r="J11" t="s">
        <v>101</v>
      </c>
      <c r="K11" t="s">
        <v>171</v>
      </c>
    </row>
    <row r="12" spans="1:11">
      <c r="A12" s="12">
        <v>113</v>
      </c>
      <c r="B12" s="8" t="s">
        <v>44</v>
      </c>
      <c r="C12" s="24" t="s">
        <v>174</v>
      </c>
      <c r="D12" s="16"/>
      <c r="E12" s="15"/>
      <c r="F12" s="16" t="s">
        <v>87</v>
      </c>
      <c r="G12" s="16"/>
      <c r="H12">
        <v>3</v>
      </c>
      <c r="I12" t="s">
        <v>175</v>
      </c>
      <c r="J12" t="s">
        <v>101</v>
      </c>
      <c r="K12" t="s">
        <v>171</v>
      </c>
    </row>
    <row r="13" spans="1:11">
      <c r="A13" s="12">
        <v>113</v>
      </c>
      <c r="B13" s="8" t="s">
        <v>45</v>
      </c>
      <c r="C13" s="24" t="s">
        <v>176</v>
      </c>
      <c r="D13" s="16"/>
      <c r="E13" s="15"/>
      <c r="F13" s="16" t="s">
        <v>87</v>
      </c>
      <c r="G13" s="16"/>
      <c r="H13">
        <v>3</v>
      </c>
      <c r="I13" t="s">
        <v>175</v>
      </c>
      <c r="J13" t="s">
        <v>101</v>
      </c>
      <c r="K13" t="s">
        <v>171</v>
      </c>
    </row>
    <row r="14" spans="1:11">
      <c r="A14" s="12">
        <v>113</v>
      </c>
      <c r="B14" s="8" t="s">
        <v>46</v>
      </c>
      <c r="C14" s="14" t="s">
        <v>177</v>
      </c>
      <c r="D14" s="16"/>
      <c r="E14" s="15"/>
      <c r="F14" s="16" t="s">
        <v>87</v>
      </c>
      <c r="G14" s="16"/>
      <c r="H14">
        <v>3</v>
      </c>
      <c r="I14" t="s">
        <v>175</v>
      </c>
      <c r="J14" t="s">
        <v>101</v>
      </c>
      <c r="K14" t="s">
        <v>171</v>
      </c>
    </row>
    <row r="15" spans="1:11">
      <c r="A15" s="12">
        <v>113</v>
      </c>
      <c r="B15" s="8" t="s">
        <v>47</v>
      </c>
      <c r="C15" s="14" t="s">
        <v>16</v>
      </c>
      <c r="D15" s="16"/>
      <c r="E15" s="15"/>
      <c r="F15" s="16"/>
      <c r="G15" s="16"/>
      <c r="J15" t="s">
        <v>101</v>
      </c>
    </row>
    <row r="16" spans="1:11">
      <c r="A16" s="12">
        <v>113</v>
      </c>
      <c r="B16" s="8" t="s">
        <v>48</v>
      </c>
      <c r="C16" s="14" t="s">
        <v>16</v>
      </c>
      <c r="D16" s="16"/>
      <c r="E16" s="15"/>
      <c r="F16" s="16"/>
      <c r="G16" s="16"/>
      <c r="J16" t="s">
        <v>101</v>
      </c>
    </row>
    <row r="17" spans="1:10">
      <c r="A17" s="12">
        <v>113</v>
      </c>
      <c r="B17" s="8" t="s">
        <v>49</v>
      </c>
      <c r="C17" s="14" t="s">
        <v>16</v>
      </c>
      <c r="D17" s="16"/>
      <c r="E17" s="15"/>
      <c r="F17" s="16"/>
      <c r="G17" s="16"/>
      <c r="J17" t="s">
        <v>101</v>
      </c>
    </row>
    <row r="18" spans="1:10">
      <c r="A18" s="12">
        <v>113</v>
      </c>
      <c r="B18" s="8" t="s">
        <v>50</v>
      </c>
      <c r="C18" s="14" t="s">
        <v>16</v>
      </c>
      <c r="D18" s="16"/>
      <c r="E18" s="15"/>
      <c r="F18" s="16"/>
      <c r="G18" s="16"/>
      <c r="J18" t="s">
        <v>101</v>
      </c>
    </row>
    <row r="19" spans="1:10">
      <c r="A19" s="12">
        <v>113</v>
      </c>
      <c r="B19" s="8" t="s">
        <v>51</v>
      </c>
      <c r="C19" s="14" t="s">
        <v>16</v>
      </c>
      <c r="D19" s="16"/>
      <c r="E19" s="15"/>
      <c r="F19" s="16"/>
      <c r="G19" s="16"/>
      <c r="J19" t="s">
        <v>101</v>
      </c>
    </row>
    <row r="20" spans="1:10">
      <c r="A20" s="12">
        <v>113</v>
      </c>
      <c r="B20" s="8" t="s">
        <v>52</v>
      </c>
      <c r="C20" s="14" t="s">
        <v>16</v>
      </c>
      <c r="D20" s="16"/>
      <c r="E20" s="15"/>
      <c r="F20" s="16"/>
      <c r="G20" s="16"/>
      <c r="J20" t="s">
        <v>101</v>
      </c>
    </row>
    <row r="21" spans="1:10">
      <c r="A21" s="12">
        <v>113</v>
      </c>
      <c r="B21" s="8" t="s">
        <v>53</v>
      </c>
      <c r="C21" s="14" t="s">
        <v>16</v>
      </c>
      <c r="D21" s="16"/>
      <c r="E21" s="15"/>
      <c r="F21" s="16"/>
      <c r="G21" s="16"/>
      <c r="J21" t="s">
        <v>101</v>
      </c>
    </row>
    <row r="22" spans="1:10">
      <c r="A22" s="12">
        <v>113</v>
      </c>
      <c r="B22" s="8" t="s">
        <v>54</v>
      </c>
      <c r="C22" s="14" t="s">
        <v>16</v>
      </c>
      <c r="D22" s="16"/>
      <c r="E22" s="15"/>
      <c r="F22" s="16"/>
      <c r="J22" t="s">
        <v>101</v>
      </c>
    </row>
    <row r="23" spans="1:10">
      <c r="A23" s="12">
        <v>113</v>
      </c>
      <c r="B23" s="8" t="s">
        <v>55</v>
      </c>
      <c r="C23" s="14" t="s">
        <v>16</v>
      </c>
      <c r="D23" s="16"/>
      <c r="E23" s="15"/>
      <c r="F23" s="16"/>
      <c r="J23" t="s">
        <v>101</v>
      </c>
    </row>
    <row r="24" spans="1:10">
      <c r="A24" s="12">
        <v>113</v>
      </c>
      <c r="B24" s="8" t="s">
        <v>56</v>
      </c>
      <c r="C24" s="14" t="s">
        <v>16</v>
      </c>
      <c r="D24" s="16"/>
      <c r="E24" s="15"/>
      <c r="F24" s="16"/>
      <c r="G24" s="16"/>
      <c r="J24" t="s">
        <v>101</v>
      </c>
    </row>
    <row r="25" spans="1:10">
      <c r="A25" s="12">
        <v>113</v>
      </c>
      <c r="B25" s="8" t="s">
        <v>57</v>
      </c>
      <c r="C25" s="14" t="s">
        <v>16</v>
      </c>
      <c r="D25" s="16"/>
      <c r="E25" s="15"/>
      <c r="F25" s="16"/>
      <c r="G25" s="16"/>
      <c r="J25" t="s">
        <v>101</v>
      </c>
    </row>
    <row r="26" spans="1:10">
      <c r="A26" s="12">
        <v>113</v>
      </c>
      <c r="B26" s="8" t="s">
        <v>58</v>
      </c>
      <c r="C26" s="14" t="s">
        <v>16</v>
      </c>
      <c r="D26" s="16"/>
      <c r="E26" s="15"/>
      <c r="F26" s="16"/>
      <c r="G26" s="16"/>
      <c r="J26" t="s">
        <v>101</v>
      </c>
    </row>
    <row r="27" spans="1:10">
      <c r="A27" s="12">
        <v>113</v>
      </c>
      <c r="B27" s="8" t="s">
        <v>59</v>
      </c>
      <c r="C27" s="14" t="s">
        <v>16</v>
      </c>
      <c r="D27" s="16"/>
      <c r="E27" s="15"/>
      <c r="F27" s="16"/>
      <c r="G27" s="16"/>
      <c r="J27" t="s">
        <v>101</v>
      </c>
    </row>
    <row r="28" spans="1:10">
      <c r="A28" s="12">
        <v>113</v>
      </c>
      <c r="B28" s="8" t="s">
        <v>60</v>
      </c>
      <c r="C28" s="14" t="s">
        <v>16</v>
      </c>
      <c r="D28" s="16"/>
      <c r="E28" s="15"/>
      <c r="F28" s="16"/>
      <c r="G28" s="16"/>
      <c r="J28" t="s">
        <v>101</v>
      </c>
    </row>
    <row r="29" spans="1:10">
      <c r="A29" s="12">
        <v>113</v>
      </c>
      <c r="B29" s="8" t="s">
        <v>61</v>
      </c>
      <c r="C29" s="14" t="s">
        <v>16</v>
      </c>
      <c r="D29" s="16"/>
      <c r="E29" s="15"/>
      <c r="F29" s="16"/>
      <c r="G29" s="16"/>
      <c r="J29" t="s">
        <v>101</v>
      </c>
    </row>
    <row r="30" spans="1:10">
      <c r="A30" s="12">
        <v>113</v>
      </c>
      <c r="B30" s="8" t="s">
        <v>62</v>
      </c>
      <c r="C30" s="14" t="s">
        <v>16</v>
      </c>
      <c r="D30" s="16"/>
      <c r="E30" s="15"/>
      <c r="F30" s="16"/>
      <c r="G30" s="16"/>
      <c r="J30" t="s">
        <v>101</v>
      </c>
    </row>
    <row r="31" spans="1:10">
      <c r="A31" s="12">
        <v>113</v>
      </c>
      <c r="B31" s="8" t="s">
        <v>63</v>
      </c>
      <c r="C31" s="14" t="s">
        <v>16</v>
      </c>
      <c r="D31" s="16"/>
      <c r="E31" s="15"/>
      <c r="F31" s="16"/>
      <c r="G31" s="16"/>
      <c r="J31" t="s">
        <v>101</v>
      </c>
    </row>
    <row r="32" spans="1:10">
      <c r="A32" s="12">
        <v>113</v>
      </c>
      <c r="B32" s="8" t="s">
        <v>64</v>
      </c>
      <c r="C32" s="14" t="s">
        <v>16</v>
      </c>
      <c r="D32" s="16"/>
      <c r="E32" s="15"/>
      <c r="F32" s="16"/>
      <c r="J32" t="s">
        <v>101</v>
      </c>
    </row>
    <row r="33" spans="1:10">
      <c r="A33" s="12">
        <v>113</v>
      </c>
      <c r="B33" s="8" t="s">
        <v>65</v>
      </c>
      <c r="C33" s="14" t="s">
        <v>16</v>
      </c>
      <c r="D33" s="16"/>
      <c r="E33" s="15"/>
      <c r="F33" s="16"/>
      <c r="G33" s="16"/>
      <c r="J33" t="s">
        <v>101</v>
      </c>
    </row>
    <row r="34" spans="1:10">
      <c r="A34" s="12">
        <v>113</v>
      </c>
      <c r="B34" s="8" t="s">
        <v>66</v>
      </c>
      <c r="C34" s="14" t="s">
        <v>16</v>
      </c>
      <c r="F34" s="16"/>
      <c r="G34" s="16"/>
      <c r="J34" t="s">
        <v>101</v>
      </c>
    </row>
    <row r="35" spans="1:10">
      <c r="A35" s="12">
        <v>113</v>
      </c>
      <c r="B35" s="8" t="s">
        <v>67</v>
      </c>
      <c r="C35" s="14" t="s">
        <v>16</v>
      </c>
      <c r="F35" s="16"/>
      <c r="G35" s="16"/>
      <c r="J35" t="s">
        <v>101</v>
      </c>
    </row>
    <row r="36" spans="1:10">
      <c r="A36" s="12">
        <v>113</v>
      </c>
      <c r="B36" s="8" t="s">
        <v>68</v>
      </c>
      <c r="C36" s="14" t="s">
        <v>16</v>
      </c>
      <c r="F36" s="16"/>
      <c r="G36" s="16"/>
      <c r="J36" t="s">
        <v>101</v>
      </c>
    </row>
    <row r="37" spans="1:10">
      <c r="A37" s="12">
        <v>113</v>
      </c>
      <c r="B37" s="8" t="s">
        <v>69</v>
      </c>
      <c r="C37" s="14" t="s">
        <v>16</v>
      </c>
      <c r="F37" s="16"/>
      <c r="G37" s="16"/>
      <c r="J37" t="s">
        <v>101</v>
      </c>
    </row>
    <row r="38" spans="1:10">
      <c r="A38" s="12">
        <v>113</v>
      </c>
      <c r="B38" s="8" t="s">
        <v>70</v>
      </c>
      <c r="C38" s="14" t="s">
        <v>16</v>
      </c>
      <c r="F38" s="16"/>
      <c r="G38" s="16"/>
      <c r="J38" t="s">
        <v>101</v>
      </c>
    </row>
    <row r="39" spans="1:10">
      <c r="A39" s="12">
        <v>113</v>
      </c>
      <c r="B39" s="8" t="s">
        <v>71</v>
      </c>
      <c r="C39" s="14" t="s">
        <v>16</v>
      </c>
      <c r="F39" s="16"/>
      <c r="G39" s="16"/>
      <c r="J39" t="s">
        <v>101</v>
      </c>
    </row>
    <row r="40" spans="1:10">
      <c r="A40" s="12">
        <v>113</v>
      </c>
      <c r="B40" s="8" t="s">
        <v>72</v>
      </c>
      <c r="C40" s="14" t="s">
        <v>16</v>
      </c>
      <c r="F40" s="16"/>
      <c r="G40" s="16"/>
      <c r="J40" t="s">
        <v>101</v>
      </c>
    </row>
    <row r="41" spans="1:10">
      <c r="A41" s="12">
        <v>113</v>
      </c>
      <c r="B41" s="8" t="s">
        <v>73</v>
      </c>
      <c r="C41" s="14" t="s">
        <v>16</v>
      </c>
      <c r="F41" s="16"/>
      <c r="G41" s="16"/>
      <c r="J41" t="s">
        <v>101</v>
      </c>
    </row>
    <row r="42" spans="1:10">
      <c r="A42" s="12">
        <v>113</v>
      </c>
      <c r="B42" s="8" t="s">
        <v>74</v>
      </c>
      <c r="C42" s="14" t="s">
        <v>16</v>
      </c>
      <c r="J42" t="s">
        <v>101</v>
      </c>
    </row>
    <row r="43" spans="1:10">
      <c r="A43" s="12">
        <v>113</v>
      </c>
      <c r="B43" s="8" t="s">
        <v>75</v>
      </c>
      <c r="C43" s="14" t="s">
        <v>16</v>
      </c>
      <c r="J43" t="s">
        <v>101</v>
      </c>
    </row>
    <row r="44" spans="1:10">
      <c r="A44" s="12">
        <v>113</v>
      </c>
      <c r="B44" s="8" t="s">
        <v>76</v>
      </c>
      <c r="C44" s="14" t="s">
        <v>16</v>
      </c>
      <c r="J44" t="s">
        <v>101</v>
      </c>
    </row>
    <row r="45" spans="1:10">
      <c r="A45" s="12">
        <v>113</v>
      </c>
      <c r="B45" s="8" t="s">
        <v>77</v>
      </c>
      <c r="C45" s="14" t="s">
        <v>16</v>
      </c>
      <c r="J45" t="s">
        <v>101</v>
      </c>
    </row>
    <row r="46" spans="1:10">
      <c r="A46" s="12">
        <v>113</v>
      </c>
      <c r="B46" s="8" t="s">
        <v>78</v>
      </c>
      <c r="C46" s="14" t="s">
        <v>16</v>
      </c>
      <c r="J46" t="s">
        <v>101</v>
      </c>
    </row>
    <row r="47" spans="1:10">
      <c r="A47" s="12">
        <v>113</v>
      </c>
      <c r="B47" s="8" t="s">
        <v>79</v>
      </c>
      <c r="C47" s="14" t="s">
        <v>16</v>
      </c>
      <c r="J47" t="s">
        <v>101</v>
      </c>
    </row>
    <row r="48" spans="1:10">
      <c r="A48" s="12">
        <v>113</v>
      </c>
      <c r="B48" s="8" t="s">
        <v>80</v>
      </c>
      <c r="C48" s="14" t="s">
        <v>16</v>
      </c>
      <c r="J48" t="s">
        <v>101</v>
      </c>
    </row>
    <row r="49" spans="1:11">
      <c r="A49" s="12">
        <v>113</v>
      </c>
      <c r="B49" s="8" t="s">
        <v>81</v>
      </c>
      <c r="C49" s="14" t="s">
        <v>16</v>
      </c>
      <c r="J49" t="s">
        <v>101</v>
      </c>
    </row>
    <row r="50" spans="1:11">
      <c r="A50" s="26"/>
      <c r="B50" s="8"/>
      <c r="C50" s="14"/>
    </row>
    <row r="51" spans="1:11" ht="18">
      <c r="H51" s="27" t="s">
        <v>14</v>
      </c>
      <c r="I51" s="28" t="s">
        <v>98</v>
      </c>
      <c r="J51" s="29" t="s">
        <v>99</v>
      </c>
    </row>
    <row r="52" spans="1:11">
      <c r="A52" s="12">
        <v>114</v>
      </c>
      <c r="B52" s="8" t="s">
        <v>34</v>
      </c>
      <c r="C52" s="32" t="s">
        <v>158</v>
      </c>
      <c r="D52" s="16"/>
      <c r="E52" s="16"/>
      <c r="F52" s="16" t="s">
        <v>87</v>
      </c>
      <c r="G52" s="16"/>
      <c r="H52">
        <v>3</v>
      </c>
      <c r="I52" t="s">
        <v>147</v>
      </c>
      <c r="J52" t="s">
        <v>101</v>
      </c>
      <c r="K52" t="s">
        <v>157</v>
      </c>
    </row>
    <row r="53" spans="1:11">
      <c r="A53" s="12">
        <v>114</v>
      </c>
      <c r="B53" s="8" t="s">
        <v>35</v>
      </c>
      <c r="C53" s="32" t="s">
        <v>159</v>
      </c>
      <c r="D53" s="16"/>
      <c r="E53" s="15"/>
      <c r="F53" s="16" t="s">
        <v>87</v>
      </c>
      <c r="G53" s="16"/>
      <c r="H53">
        <v>3</v>
      </c>
      <c r="I53" t="s">
        <v>147</v>
      </c>
      <c r="J53" t="s">
        <v>101</v>
      </c>
      <c r="K53" t="s">
        <v>157</v>
      </c>
    </row>
    <row r="54" spans="1:11">
      <c r="A54" s="12">
        <v>114</v>
      </c>
      <c r="B54" s="8" t="s">
        <v>36</v>
      </c>
      <c r="C54" s="32" t="s">
        <v>160</v>
      </c>
      <c r="D54" s="16"/>
      <c r="E54" s="15"/>
      <c r="F54" s="16" t="s">
        <v>87</v>
      </c>
      <c r="G54" s="16"/>
      <c r="H54">
        <v>3</v>
      </c>
      <c r="I54" t="s">
        <v>147</v>
      </c>
      <c r="J54" t="s">
        <v>101</v>
      </c>
      <c r="K54" t="s">
        <v>157</v>
      </c>
    </row>
    <row r="55" spans="1:11">
      <c r="A55" s="12">
        <v>114</v>
      </c>
      <c r="B55" s="8" t="s">
        <v>37</v>
      </c>
      <c r="C55" s="32" t="s">
        <v>161</v>
      </c>
      <c r="D55" s="16"/>
      <c r="E55" s="15"/>
      <c r="F55" s="16" t="s">
        <v>87</v>
      </c>
      <c r="G55" s="16"/>
      <c r="H55">
        <v>3</v>
      </c>
      <c r="I55" t="s">
        <v>147</v>
      </c>
      <c r="J55" t="s">
        <v>101</v>
      </c>
      <c r="K55" t="s">
        <v>157</v>
      </c>
    </row>
    <row r="56" spans="1:11">
      <c r="A56" s="12">
        <v>114</v>
      </c>
      <c r="B56" s="8" t="s">
        <v>38</v>
      </c>
      <c r="C56" s="32" t="s">
        <v>162</v>
      </c>
      <c r="D56" s="16"/>
      <c r="E56" s="15"/>
      <c r="F56" s="16" t="s">
        <v>87</v>
      </c>
      <c r="G56" s="16"/>
      <c r="H56">
        <v>3</v>
      </c>
      <c r="I56" t="s">
        <v>147</v>
      </c>
      <c r="J56" t="s">
        <v>101</v>
      </c>
      <c r="K56" t="s">
        <v>157</v>
      </c>
    </row>
    <row r="57" spans="1:11">
      <c r="A57" s="12">
        <v>114</v>
      </c>
      <c r="B57" s="8" t="s">
        <v>39</v>
      </c>
      <c r="C57" s="32" t="s">
        <v>163</v>
      </c>
      <c r="D57" s="16"/>
      <c r="E57" s="15"/>
      <c r="F57" s="16" t="s">
        <v>87</v>
      </c>
      <c r="G57" s="16" t="s">
        <v>91</v>
      </c>
      <c r="H57">
        <v>3</v>
      </c>
      <c r="I57" t="s">
        <v>147</v>
      </c>
      <c r="J57" t="s">
        <v>101</v>
      </c>
      <c r="K57" t="s">
        <v>157</v>
      </c>
    </row>
    <row r="58" spans="1:11">
      <c r="A58" s="12">
        <v>114</v>
      </c>
      <c r="B58" s="8" t="s">
        <v>40</v>
      </c>
      <c r="C58" s="32" t="s">
        <v>164</v>
      </c>
      <c r="D58" s="16"/>
      <c r="E58" s="15"/>
      <c r="F58" s="16" t="s">
        <v>87</v>
      </c>
      <c r="G58" s="16"/>
      <c r="H58">
        <v>3</v>
      </c>
      <c r="I58" t="s">
        <v>147</v>
      </c>
      <c r="J58" t="s">
        <v>101</v>
      </c>
      <c r="K58" t="s">
        <v>157</v>
      </c>
    </row>
    <row r="59" spans="1:11">
      <c r="A59" s="12">
        <v>114</v>
      </c>
      <c r="B59" s="8" t="s">
        <v>41</v>
      </c>
      <c r="C59" s="32" t="s">
        <v>165</v>
      </c>
      <c r="D59" s="16"/>
      <c r="E59" s="15"/>
      <c r="F59" s="16" t="s">
        <v>87</v>
      </c>
      <c r="G59" s="16"/>
      <c r="H59">
        <v>3</v>
      </c>
      <c r="I59" t="s">
        <v>147</v>
      </c>
      <c r="J59" t="s">
        <v>101</v>
      </c>
      <c r="K59" t="s">
        <v>157</v>
      </c>
    </row>
    <row r="60" spans="1:11">
      <c r="A60" s="12">
        <v>114</v>
      </c>
      <c r="B60" s="8" t="s">
        <v>42</v>
      </c>
      <c r="C60" s="32" t="s">
        <v>172</v>
      </c>
      <c r="D60" s="16"/>
      <c r="E60" s="15"/>
      <c r="F60" s="16" t="s">
        <v>87</v>
      </c>
      <c r="G60" s="16"/>
      <c r="H60">
        <v>3</v>
      </c>
      <c r="I60" t="s">
        <v>175</v>
      </c>
      <c r="J60" t="s">
        <v>101</v>
      </c>
      <c r="K60" t="s">
        <v>171</v>
      </c>
    </row>
    <row r="61" spans="1:11">
      <c r="A61" s="12">
        <v>114</v>
      </c>
      <c r="B61" s="8" t="s">
        <v>43</v>
      </c>
      <c r="C61" s="32" t="s">
        <v>173</v>
      </c>
      <c r="D61" s="16"/>
      <c r="E61" s="15"/>
      <c r="F61" s="16" t="s">
        <v>87</v>
      </c>
      <c r="G61" s="16"/>
      <c r="H61">
        <v>3</v>
      </c>
      <c r="I61" t="s">
        <v>175</v>
      </c>
      <c r="J61" t="s">
        <v>101</v>
      </c>
      <c r="K61" t="s">
        <v>171</v>
      </c>
    </row>
    <row r="62" spans="1:11">
      <c r="A62" s="12">
        <v>114</v>
      </c>
      <c r="B62" s="8" t="s">
        <v>44</v>
      </c>
      <c r="C62" s="24" t="s">
        <v>174</v>
      </c>
      <c r="D62" s="16"/>
      <c r="E62" s="15"/>
      <c r="F62" s="16" t="s">
        <v>87</v>
      </c>
      <c r="G62" s="16"/>
      <c r="H62">
        <v>3</v>
      </c>
      <c r="I62" t="s">
        <v>175</v>
      </c>
      <c r="J62" t="s">
        <v>101</v>
      </c>
      <c r="K62" t="s">
        <v>171</v>
      </c>
    </row>
    <row r="63" spans="1:11">
      <c r="A63" s="12">
        <v>114</v>
      </c>
      <c r="B63" s="8" t="s">
        <v>45</v>
      </c>
      <c r="C63" s="24" t="s">
        <v>176</v>
      </c>
      <c r="D63" s="16"/>
      <c r="E63" s="15"/>
      <c r="F63" s="16" t="s">
        <v>87</v>
      </c>
      <c r="G63" s="16"/>
      <c r="H63">
        <v>3</v>
      </c>
      <c r="I63" t="s">
        <v>175</v>
      </c>
      <c r="J63" t="s">
        <v>101</v>
      </c>
      <c r="K63" t="s">
        <v>171</v>
      </c>
    </row>
    <row r="64" spans="1:11">
      <c r="A64" s="12">
        <v>114</v>
      </c>
      <c r="B64" s="8" t="s">
        <v>46</v>
      </c>
      <c r="C64" s="14" t="s">
        <v>177</v>
      </c>
      <c r="D64" s="16"/>
      <c r="E64" s="15"/>
      <c r="F64" s="16" t="s">
        <v>87</v>
      </c>
      <c r="G64" s="16"/>
      <c r="H64">
        <v>3</v>
      </c>
      <c r="I64" t="s">
        <v>175</v>
      </c>
      <c r="J64" t="s">
        <v>101</v>
      </c>
      <c r="K64" t="s">
        <v>171</v>
      </c>
    </row>
    <row r="65" spans="1:10">
      <c r="A65" s="12">
        <v>114</v>
      </c>
      <c r="B65" s="8" t="s">
        <v>47</v>
      </c>
      <c r="C65" s="14" t="s">
        <v>16</v>
      </c>
      <c r="D65" s="16"/>
      <c r="E65" s="15"/>
      <c r="F65" s="16"/>
      <c r="G65" s="16"/>
      <c r="J65" t="s">
        <v>101</v>
      </c>
    </row>
    <row r="66" spans="1:10">
      <c r="A66" s="12">
        <v>114</v>
      </c>
      <c r="B66" s="8" t="s">
        <v>48</v>
      </c>
      <c r="C66" s="14" t="s">
        <v>16</v>
      </c>
      <c r="D66" s="16"/>
      <c r="E66" s="15"/>
      <c r="F66" s="16"/>
      <c r="G66" s="16"/>
      <c r="J66" t="s">
        <v>101</v>
      </c>
    </row>
    <row r="67" spans="1:10">
      <c r="A67" s="12">
        <v>114</v>
      </c>
      <c r="B67" s="8" t="s">
        <v>49</v>
      </c>
      <c r="C67" s="14" t="s">
        <v>16</v>
      </c>
      <c r="D67" s="16"/>
      <c r="E67" s="15"/>
      <c r="F67" s="16"/>
      <c r="G67" s="16"/>
      <c r="J67" t="s">
        <v>101</v>
      </c>
    </row>
    <row r="68" spans="1:10">
      <c r="A68" s="12">
        <v>114</v>
      </c>
      <c r="B68" s="8" t="s">
        <v>50</v>
      </c>
      <c r="C68" s="14" t="s">
        <v>16</v>
      </c>
      <c r="D68" s="16"/>
      <c r="E68" s="15"/>
      <c r="F68" s="16"/>
      <c r="G68" s="16"/>
      <c r="J68" t="s">
        <v>101</v>
      </c>
    </row>
    <row r="69" spans="1:10">
      <c r="A69" s="12">
        <v>114</v>
      </c>
      <c r="B69" s="8" t="s">
        <v>51</v>
      </c>
      <c r="C69" s="14" t="s">
        <v>16</v>
      </c>
      <c r="D69" s="16"/>
      <c r="E69" s="15"/>
      <c r="F69" s="16"/>
      <c r="G69" s="16"/>
      <c r="J69" t="s">
        <v>101</v>
      </c>
    </row>
    <row r="70" spans="1:10">
      <c r="A70" s="12">
        <v>114</v>
      </c>
      <c r="B70" s="8" t="s">
        <v>52</v>
      </c>
      <c r="C70" s="14" t="s">
        <v>16</v>
      </c>
      <c r="D70" s="16"/>
      <c r="E70" s="15"/>
      <c r="F70" s="16"/>
      <c r="G70" s="16"/>
      <c r="J70" t="s">
        <v>101</v>
      </c>
    </row>
    <row r="71" spans="1:10">
      <c r="A71" s="12">
        <v>114</v>
      </c>
      <c r="B71" s="8" t="s">
        <v>53</v>
      </c>
      <c r="C71" s="14" t="s">
        <v>16</v>
      </c>
      <c r="D71" s="16"/>
      <c r="E71" s="15"/>
      <c r="F71" s="16"/>
      <c r="G71" s="16"/>
      <c r="J71" t="s">
        <v>101</v>
      </c>
    </row>
    <row r="72" spans="1:10">
      <c r="A72" s="12">
        <v>114</v>
      </c>
      <c r="B72" s="8" t="s">
        <v>54</v>
      </c>
      <c r="C72" s="14" t="s">
        <v>16</v>
      </c>
      <c r="D72" s="16"/>
      <c r="E72" s="15"/>
      <c r="F72" s="16"/>
      <c r="G72" s="16"/>
      <c r="J72" t="s">
        <v>101</v>
      </c>
    </row>
    <row r="73" spans="1:10">
      <c r="A73" s="12">
        <v>114</v>
      </c>
      <c r="B73" s="8" t="s">
        <v>55</v>
      </c>
      <c r="C73" s="14" t="s">
        <v>16</v>
      </c>
      <c r="D73" s="16"/>
      <c r="E73" s="15"/>
      <c r="F73" s="16"/>
      <c r="J73" t="s">
        <v>101</v>
      </c>
    </row>
    <row r="74" spans="1:10">
      <c r="A74" s="12">
        <v>114</v>
      </c>
      <c r="B74" s="8" t="s">
        <v>56</v>
      </c>
      <c r="C74" s="14" t="s">
        <v>16</v>
      </c>
      <c r="D74" s="16"/>
      <c r="E74" s="15"/>
      <c r="F74" s="16"/>
      <c r="J74" t="s">
        <v>101</v>
      </c>
    </row>
    <row r="75" spans="1:10">
      <c r="A75" s="12">
        <v>114</v>
      </c>
      <c r="B75" s="8" t="s">
        <v>57</v>
      </c>
      <c r="C75" s="14" t="s">
        <v>16</v>
      </c>
      <c r="D75" s="16"/>
      <c r="E75" s="15"/>
      <c r="F75" s="16"/>
      <c r="G75" s="16"/>
      <c r="J75" t="s">
        <v>101</v>
      </c>
    </row>
    <row r="76" spans="1:10">
      <c r="A76" s="12">
        <v>114</v>
      </c>
      <c r="B76" s="8" t="s">
        <v>58</v>
      </c>
      <c r="C76" s="14" t="s">
        <v>16</v>
      </c>
      <c r="D76" s="16"/>
      <c r="E76" s="15"/>
      <c r="F76" s="16"/>
      <c r="G76" s="16"/>
      <c r="J76" t="s">
        <v>101</v>
      </c>
    </row>
    <row r="77" spans="1:10">
      <c r="A77" s="12">
        <v>114</v>
      </c>
      <c r="B77" s="8" t="s">
        <v>59</v>
      </c>
      <c r="C77" s="14" t="s">
        <v>16</v>
      </c>
      <c r="D77" s="16"/>
      <c r="E77" s="15"/>
      <c r="F77" s="16"/>
      <c r="G77" s="16"/>
      <c r="J77" t="s">
        <v>101</v>
      </c>
    </row>
    <row r="78" spans="1:10">
      <c r="A78" s="12">
        <v>114</v>
      </c>
      <c r="B78" s="8" t="s">
        <v>60</v>
      </c>
      <c r="C78" s="14" t="s">
        <v>16</v>
      </c>
      <c r="D78" s="16"/>
      <c r="E78" s="15"/>
      <c r="F78" s="16"/>
      <c r="G78" s="16"/>
      <c r="J78" t="s">
        <v>101</v>
      </c>
    </row>
    <row r="79" spans="1:10">
      <c r="A79" s="12">
        <v>114</v>
      </c>
      <c r="B79" s="8" t="s">
        <v>61</v>
      </c>
      <c r="C79" s="14" t="s">
        <v>16</v>
      </c>
      <c r="D79" s="16"/>
      <c r="E79" s="15"/>
      <c r="F79" s="16"/>
      <c r="G79" s="16"/>
      <c r="J79" t="s">
        <v>101</v>
      </c>
    </row>
    <row r="80" spans="1:10">
      <c r="A80" s="12">
        <v>114</v>
      </c>
      <c r="B80" s="8" t="s">
        <v>62</v>
      </c>
      <c r="C80" s="14" t="s">
        <v>16</v>
      </c>
      <c r="D80" s="16"/>
      <c r="E80" s="15"/>
      <c r="F80" s="16"/>
      <c r="G80" s="16"/>
      <c r="J80" t="s">
        <v>101</v>
      </c>
    </row>
    <row r="81" spans="1:10">
      <c r="A81" s="12">
        <v>114</v>
      </c>
      <c r="B81" s="8" t="s">
        <v>63</v>
      </c>
      <c r="C81" s="14" t="s">
        <v>16</v>
      </c>
      <c r="D81" s="16"/>
      <c r="E81" s="15"/>
      <c r="F81" s="16"/>
      <c r="G81" s="16"/>
      <c r="J81" t="s">
        <v>101</v>
      </c>
    </row>
    <row r="82" spans="1:10">
      <c r="A82" s="12">
        <v>114</v>
      </c>
      <c r="B82" s="8" t="s">
        <v>64</v>
      </c>
      <c r="C82" s="14" t="s">
        <v>16</v>
      </c>
      <c r="D82" s="16"/>
      <c r="E82" s="15"/>
      <c r="F82" s="16"/>
      <c r="G82" s="16"/>
      <c r="J82" t="s">
        <v>101</v>
      </c>
    </row>
    <row r="83" spans="1:10">
      <c r="A83" s="12">
        <v>114</v>
      </c>
      <c r="B83" s="8" t="s">
        <v>65</v>
      </c>
      <c r="C83" s="14" t="s">
        <v>16</v>
      </c>
      <c r="D83" s="16"/>
      <c r="E83" s="15"/>
      <c r="F83" s="16"/>
      <c r="J83" t="s">
        <v>101</v>
      </c>
    </row>
    <row r="84" spans="1:10">
      <c r="A84" s="12">
        <v>114</v>
      </c>
      <c r="B84" s="8" t="s">
        <v>66</v>
      </c>
      <c r="C84" s="14" t="s">
        <v>16</v>
      </c>
      <c r="F84" s="16"/>
      <c r="G84" s="16"/>
      <c r="J84" t="s">
        <v>101</v>
      </c>
    </row>
    <row r="85" spans="1:10">
      <c r="A85" s="12">
        <v>114</v>
      </c>
      <c r="B85" s="8" t="s">
        <v>67</v>
      </c>
      <c r="C85" s="14" t="s">
        <v>16</v>
      </c>
      <c r="F85" s="16"/>
      <c r="G85" s="16"/>
      <c r="J85" t="s">
        <v>101</v>
      </c>
    </row>
    <row r="86" spans="1:10">
      <c r="A86" s="12">
        <v>114</v>
      </c>
      <c r="B86" s="8" t="s">
        <v>68</v>
      </c>
      <c r="C86" s="14" t="s">
        <v>16</v>
      </c>
      <c r="F86" s="16"/>
      <c r="G86" s="16"/>
      <c r="J86" t="s">
        <v>101</v>
      </c>
    </row>
    <row r="87" spans="1:10">
      <c r="A87" s="12">
        <v>114</v>
      </c>
      <c r="B87" s="8" t="s">
        <v>69</v>
      </c>
      <c r="C87" s="14" t="s">
        <v>16</v>
      </c>
      <c r="F87" s="16"/>
      <c r="G87" s="16"/>
      <c r="J87" t="s">
        <v>101</v>
      </c>
    </row>
    <row r="88" spans="1:10">
      <c r="A88" s="12">
        <v>114</v>
      </c>
      <c r="B88" s="8" t="s">
        <v>70</v>
      </c>
      <c r="C88" s="14" t="s">
        <v>16</v>
      </c>
      <c r="F88" s="16"/>
      <c r="G88" s="16"/>
      <c r="J88" t="s">
        <v>101</v>
      </c>
    </row>
    <row r="89" spans="1:10">
      <c r="A89" s="12">
        <v>114</v>
      </c>
      <c r="B89" s="8" t="s">
        <v>71</v>
      </c>
      <c r="C89" s="14" t="s">
        <v>16</v>
      </c>
      <c r="F89" s="16"/>
      <c r="G89" s="16"/>
      <c r="J89" t="s">
        <v>101</v>
      </c>
    </row>
    <row r="90" spans="1:10">
      <c r="A90" s="12">
        <v>114</v>
      </c>
      <c r="B90" s="8" t="s">
        <v>72</v>
      </c>
      <c r="C90" s="14" t="s">
        <v>16</v>
      </c>
      <c r="F90" s="16"/>
      <c r="G90" s="16"/>
      <c r="J90" t="s">
        <v>101</v>
      </c>
    </row>
    <row r="91" spans="1:10">
      <c r="A91" s="12">
        <v>114</v>
      </c>
      <c r="B91" s="8" t="s">
        <v>73</v>
      </c>
      <c r="C91" s="14" t="s">
        <v>16</v>
      </c>
      <c r="F91" s="16"/>
      <c r="G91" s="16"/>
      <c r="J91" t="s">
        <v>101</v>
      </c>
    </row>
    <row r="92" spans="1:10">
      <c r="A92" s="12">
        <v>114</v>
      </c>
      <c r="B92" s="8" t="s">
        <v>74</v>
      </c>
      <c r="C92" s="14" t="s">
        <v>16</v>
      </c>
      <c r="F92" s="16"/>
      <c r="G92" s="16"/>
      <c r="J92" t="s">
        <v>101</v>
      </c>
    </row>
    <row r="93" spans="1:10">
      <c r="A93" s="12">
        <v>114</v>
      </c>
      <c r="B93" s="8" t="s">
        <v>75</v>
      </c>
      <c r="C93" s="14" t="s">
        <v>16</v>
      </c>
      <c r="J93" t="s">
        <v>101</v>
      </c>
    </row>
    <row r="94" spans="1:10">
      <c r="A94" s="12">
        <v>114</v>
      </c>
      <c r="B94" s="8" t="s">
        <v>76</v>
      </c>
      <c r="C94" s="14" t="s">
        <v>16</v>
      </c>
      <c r="J94" t="s">
        <v>101</v>
      </c>
    </row>
    <row r="95" spans="1:10">
      <c r="A95" s="12">
        <v>114</v>
      </c>
      <c r="B95" s="8" t="s">
        <v>77</v>
      </c>
      <c r="C95" s="14" t="s">
        <v>16</v>
      </c>
      <c r="J95" t="s">
        <v>101</v>
      </c>
    </row>
    <row r="96" spans="1:10">
      <c r="A96" s="12">
        <v>114</v>
      </c>
      <c r="B96" s="8" t="s">
        <v>78</v>
      </c>
      <c r="C96" s="14" t="s">
        <v>16</v>
      </c>
      <c r="J96" t="s">
        <v>101</v>
      </c>
    </row>
    <row r="97" spans="1:10">
      <c r="A97" s="12">
        <v>114</v>
      </c>
      <c r="B97" s="8" t="s">
        <v>79</v>
      </c>
      <c r="C97" s="14" t="s">
        <v>16</v>
      </c>
      <c r="J97" t="s">
        <v>101</v>
      </c>
    </row>
    <row r="98" spans="1:10">
      <c r="A98" s="12">
        <v>114</v>
      </c>
      <c r="B98" s="8" t="s">
        <v>80</v>
      </c>
      <c r="C98" s="14" t="s">
        <v>16</v>
      </c>
      <c r="J98" t="s">
        <v>101</v>
      </c>
    </row>
    <row r="99" spans="1:10">
      <c r="A99" s="12">
        <v>114</v>
      </c>
      <c r="B99" s="8" t="s">
        <v>81</v>
      </c>
      <c r="C99" s="14" t="s">
        <v>16</v>
      </c>
      <c r="J9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ySplit="1" topLeftCell="A2" activePane="bottomLeft" state="frozen"/>
      <selection pane="bottomLeft" activeCell="A52" sqref="A52:J58"/>
    </sheetView>
  </sheetViews>
  <sheetFormatPr baseColWidth="10" defaultColWidth="11.1640625" defaultRowHeight="15" x14ac:dyDescent="0"/>
  <cols>
    <col min="1" max="1" width="13.6640625" customWidth="1"/>
    <col min="3" max="3" width="23.33203125" customWidth="1"/>
    <col min="4" max="5" width="31.5" customWidth="1"/>
    <col min="6" max="6" width="12.1640625" style="9" customWidth="1"/>
    <col min="7" max="7" width="23.83203125" style="9" customWidth="1"/>
    <col min="9" max="9" width="24.83203125" bestFit="1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27" t="s">
        <v>14</v>
      </c>
      <c r="I1" s="27" t="s">
        <v>98</v>
      </c>
      <c r="J1" s="29" t="s">
        <v>99</v>
      </c>
      <c r="K1" s="7" t="s">
        <v>121</v>
      </c>
    </row>
    <row r="2" spans="1:11">
      <c r="A2" s="12">
        <v>115</v>
      </c>
      <c r="B2" s="8" t="s">
        <v>34</v>
      </c>
      <c r="C2" s="32" t="s">
        <v>148</v>
      </c>
      <c r="D2" s="16"/>
      <c r="E2" s="16"/>
      <c r="F2" s="16" t="s">
        <v>87</v>
      </c>
      <c r="G2" s="16"/>
      <c r="H2">
        <v>2</v>
      </c>
      <c r="I2" t="s">
        <v>155</v>
      </c>
      <c r="J2" t="s">
        <v>101</v>
      </c>
      <c r="K2" s="33" t="s">
        <v>156</v>
      </c>
    </row>
    <row r="3" spans="1:11">
      <c r="A3" s="12">
        <v>115</v>
      </c>
      <c r="B3" s="8" t="s">
        <v>35</v>
      </c>
      <c r="C3" s="32" t="s">
        <v>149</v>
      </c>
      <c r="D3" s="16"/>
      <c r="E3" s="15"/>
      <c r="F3" s="16" t="s">
        <v>87</v>
      </c>
      <c r="G3" s="16"/>
      <c r="H3">
        <v>2</v>
      </c>
      <c r="I3" t="s">
        <v>155</v>
      </c>
      <c r="J3" t="s">
        <v>101</v>
      </c>
      <c r="K3" s="33" t="s">
        <v>156</v>
      </c>
    </row>
    <row r="4" spans="1:11">
      <c r="A4" s="12">
        <v>115</v>
      </c>
      <c r="B4" s="8" t="s">
        <v>36</v>
      </c>
      <c r="C4" s="32" t="s">
        <v>150</v>
      </c>
      <c r="D4" s="16"/>
      <c r="E4" s="15"/>
      <c r="F4" s="16" t="s">
        <v>87</v>
      </c>
      <c r="G4" s="16"/>
      <c r="H4">
        <v>2</v>
      </c>
      <c r="I4" t="s">
        <v>155</v>
      </c>
      <c r="J4" t="s">
        <v>101</v>
      </c>
      <c r="K4" s="33" t="s">
        <v>156</v>
      </c>
    </row>
    <row r="5" spans="1:11">
      <c r="A5" s="12">
        <v>115</v>
      </c>
      <c r="B5" s="8" t="s">
        <v>37</v>
      </c>
      <c r="C5" s="32" t="s">
        <v>151</v>
      </c>
      <c r="D5" s="16"/>
      <c r="E5" s="15"/>
      <c r="F5" s="16" t="s">
        <v>87</v>
      </c>
      <c r="G5" s="16"/>
      <c r="H5">
        <v>2</v>
      </c>
      <c r="I5" t="s">
        <v>155</v>
      </c>
      <c r="J5" t="s">
        <v>101</v>
      </c>
      <c r="K5" s="33" t="s">
        <v>156</v>
      </c>
    </row>
    <row r="6" spans="1:11">
      <c r="A6" s="12">
        <v>115</v>
      </c>
      <c r="B6" s="8" t="s">
        <v>38</v>
      </c>
      <c r="C6" s="32" t="s">
        <v>152</v>
      </c>
      <c r="D6" s="16"/>
      <c r="E6" s="15"/>
      <c r="F6" s="16" t="s">
        <v>87</v>
      </c>
      <c r="G6" s="16"/>
      <c r="H6">
        <v>2</v>
      </c>
      <c r="I6" t="s">
        <v>155</v>
      </c>
      <c r="J6" t="s">
        <v>101</v>
      </c>
      <c r="K6" s="33" t="s">
        <v>156</v>
      </c>
    </row>
    <row r="7" spans="1:11">
      <c r="A7" s="12">
        <v>115</v>
      </c>
      <c r="B7" s="8" t="s">
        <v>39</v>
      </c>
      <c r="C7" s="32" t="s">
        <v>153</v>
      </c>
      <c r="D7" s="16"/>
      <c r="E7" s="15"/>
      <c r="F7" s="16" t="s">
        <v>87</v>
      </c>
      <c r="G7" s="16"/>
      <c r="H7">
        <v>2</v>
      </c>
      <c r="I7" t="s">
        <v>155</v>
      </c>
      <c r="J7" t="s">
        <v>101</v>
      </c>
      <c r="K7" s="33" t="s">
        <v>156</v>
      </c>
    </row>
    <row r="8" spans="1:11">
      <c r="A8" s="12">
        <v>115</v>
      </c>
      <c r="B8" s="8" t="s">
        <v>40</v>
      </c>
      <c r="C8" s="32" t="s">
        <v>154</v>
      </c>
      <c r="D8" s="16"/>
      <c r="E8" s="15"/>
      <c r="F8" s="16" t="s">
        <v>87</v>
      </c>
      <c r="G8" s="16"/>
      <c r="H8">
        <v>2</v>
      </c>
      <c r="I8" t="s">
        <v>155</v>
      </c>
      <c r="J8" t="s">
        <v>101</v>
      </c>
      <c r="K8" t="s">
        <v>156</v>
      </c>
    </row>
    <row r="9" spans="1:11">
      <c r="A9" s="12">
        <v>115</v>
      </c>
      <c r="B9" s="8" t="s">
        <v>41</v>
      </c>
      <c r="C9" s="14" t="s">
        <v>16</v>
      </c>
      <c r="D9" s="16"/>
      <c r="E9" s="15"/>
      <c r="F9" s="16"/>
      <c r="G9" s="16"/>
      <c r="J9" t="s">
        <v>101</v>
      </c>
    </row>
    <row r="10" spans="1:11">
      <c r="A10" s="12">
        <v>115</v>
      </c>
      <c r="B10" s="8" t="s">
        <v>42</v>
      </c>
      <c r="C10" s="14" t="s">
        <v>16</v>
      </c>
      <c r="D10" s="16"/>
      <c r="E10" s="15"/>
      <c r="F10" s="16"/>
      <c r="G10" s="16"/>
      <c r="J10" t="s">
        <v>101</v>
      </c>
    </row>
    <row r="11" spans="1:11">
      <c r="A11" s="12">
        <v>115</v>
      </c>
      <c r="B11" s="8" t="s">
        <v>43</v>
      </c>
      <c r="C11" s="14" t="s">
        <v>16</v>
      </c>
      <c r="D11" s="16"/>
      <c r="E11" s="15"/>
      <c r="F11" s="16"/>
      <c r="G11" s="16"/>
      <c r="J11" t="s">
        <v>101</v>
      </c>
    </row>
    <row r="12" spans="1:11">
      <c r="A12" s="12">
        <v>115</v>
      </c>
      <c r="B12" s="8" t="s">
        <v>44</v>
      </c>
      <c r="C12" s="32" t="s">
        <v>16</v>
      </c>
      <c r="D12" s="16"/>
      <c r="E12" s="15"/>
      <c r="F12" s="16"/>
      <c r="G12" s="16"/>
      <c r="J12" t="s">
        <v>101</v>
      </c>
    </row>
    <row r="13" spans="1:11">
      <c r="A13" s="12">
        <v>115</v>
      </c>
      <c r="B13" s="8" t="s">
        <v>45</v>
      </c>
      <c r="C13" s="32" t="s">
        <v>16</v>
      </c>
      <c r="D13" s="16"/>
      <c r="E13" s="15"/>
      <c r="F13" s="16"/>
      <c r="G13" s="16"/>
      <c r="J13" t="s">
        <v>101</v>
      </c>
    </row>
    <row r="14" spans="1:11">
      <c r="A14" s="12">
        <v>115</v>
      </c>
      <c r="B14" s="8" t="s">
        <v>46</v>
      </c>
      <c r="C14" s="14" t="s">
        <v>16</v>
      </c>
      <c r="D14" s="16"/>
      <c r="E14" s="15"/>
      <c r="F14" s="16"/>
      <c r="G14" s="16"/>
      <c r="J14" t="s">
        <v>101</v>
      </c>
    </row>
    <row r="15" spans="1:11">
      <c r="A15" s="12">
        <v>115</v>
      </c>
      <c r="B15" s="8" t="s">
        <v>47</v>
      </c>
      <c r="C15" s="14" t="s">
        <v>16</v>
      </c>
      <c r="D15" s="16"/>
      <c r="E15" s="15"/>
      <c r="F15" s="16"/>
      <c r="G15" s="16"/>
      <c r="J15" t="s">
        <v>101</v>
      </c>
    </row>
    <row r="16" spans="1:11">
      <c r="A16" s="12">
        <v>115</v>
      </c>
      <c r="B16" s="8" t="s">
        <v>48</v>
      </c>
      <c r="C16" s="14" t="s">
        <v>16</v>
      </c>
      <c r="D16" s="16"/>
      <c r="E16" s="15"/>
      <c r="F16" s="16"/>
      <c r="G16" s="16"/>
      <c r="J16" t="s">
        <v>101</v>
      </c>
    </row>
    <row r="17" spans="1:10">
      <c r="A17" s="12">
        <v>115</v>
      </c>
      <c r="B17" s="8" t="s">
        <v>49</v>
      </c>
      <c r="C17" s="14" t="s">
        <v>16</v>
      </c>
      <c r="D17" s="16"/>
      <c r="E17" s="15"/>
      <c r="F17" s="16"/>
      <c r="G17" s="16"/>
      <c r="J17" t="s">
        <v>101</v>
      </c>
    </row>
    <row r="18" spans="1:10">
      <c r="A18" s="12">
        <v>115</v>
      </c>
      <c r="B18" s="8" t="s">
        <v>50</v>
      </c>
      <c r="C18" s="14" t="s">
        <v>16</v>
      </c>
      <c r="D18" s="16"/>
      <c r="E18" s="15"/>
      <c r="F18" s="16"/>
      <c r="G18" s="16"/>
      <c r="J18" t="s">
        <v>101</v>
      </c>
    </row>
    <row r="19" spans="1:10">
      <c r="A19" s="12">
        <v>115</v>
      </c>
      <c r="B19" s="8" t="s">
        <v>51</v>
      </c>
      <c r="C19" s="14" t="s">
        <v>16</v>
      </c>
      <c r="D19" s="16"/>
      <c r="E19" s="15"/>
      <c r="F19" s="16"/>
      <c r="G19" s="16"/>
      <c r="J19" t="s">
        <v>101</v>
      </c>
    </row>
    <row r="20" spans="1:10">
      <c r="A20" s="12">
        <v>115</v>
      </c>
      <c r="B20" s="8" t="s">
        <v>52</v>
      </c>
      <c r="C20" s="14" t="s">
        <v>16</v>
      </c>
      <c r="D20" s="16"/>
      <c r="E20" s="15"/>
      <c r="F20" s="16"/>
      <c r="G20" s="16"/>
      <c r="J20" t="s">
        <v>101</v>
      </c>
    </row>
    <row r="21" spans="1:10">
      <c r="A21" s="12">
        <v>115</v>
      </c>
      <c r="B21" s="8" t="s">
        <v>53</v>
      </c>
      <c r="C21" s="14" t="s">
        <v>16</v>
      </c>
      <c r="D21" s="16"/>
      <c r="E21" s="15"/>
      <c r="F21" s="16"/>
      <c r="G21" s="16"/>
      <c r="J21" t="s">
        <v>101</v>
      </c>
    </row>
    <row r="22" spans="1:10">
      <c r="A22" s="12">
        <v>115</v>
      </c>
      <c r="B22" s="8" t="s">
        <v>54</v>
      </c>
      <c r="C22" s="14" t="s">
        <v>16</v>
      </c>
      <c r="D22" s="16"/>
      <c r="E22" s="15"/>
      <c r="F22" s="16"/>
      <c r="J22" t="s">
        <v>101</v>
      </c>
    </row>
    <row r="23" spans="1:10">
      <c r="A23" s="12">
        <v>115</v>
      </c>
      <c r="B23" s="8" t="s">
        <v>55</v>
      </c>
      <c r="C23" s="14" t="s">
        <v>16</v>
      </c>
      <c r="D23" s="16"/>
      <c r="E23" s="15"/>
      <c r="F23" s="16"/>
      <c r="J23" t="s">
        <v>101</v>
      </c>
    </row>
    <row r="24" spans="1:10">
      <c r="A24" s="12">
        <v>115</v>
      </c>
      <c r="B24" s="8" t="s">
        <v>56</v>
      </c>
      <c r="C24" s="14" t="s">
        <v>16</v>
      </c>
      <c r="D24" s="16"/>
      <c r="E24" s="15"/>
      <c r="F24" s="16"/>
      <c r="G24" s="16"/>
      <c r="J24" t="s">
        <v>101</v>
      </c>
    </row>
    <row r="25" spans="1:10">
      <c r="A25" s="12">
        <v>115</v>
      </c>
      <c r="B25" s="8" t="s">
        <v>57</v>
      </c>
      <c r="C25" s="14" t="s">
        <v>16</v>
      </c>
      <c r="D25" s="16"/>
      <c r="E25" s="15"/>
      <c r="F25" s="16"/>
      <c r="G25" s="16"/>
      <c r="J25" t="s">
        <v>101</v>
      </c>
    </row>
    <row r="26" spans="1:10">
      <c r="A26" s="12">
        <v>115</v>
      </c>
      <c r="B26" s="8" t="s">
        <v>58</v>
      </c>
      <c r="C26" s="14" t="s">
        <v>16</v>
      </c>
      <c r="D26" s="16"/>
      <c r="E26" s="15"/>
      <c r="F26" s="16"/>
      <c r="G26" s="16"/>
      <c r="J26" t="s">
        <v>101</v>
      </c>
    </row>
    <row r="27" spans="1:10">
      <c r="A27" s="12">
        <v>115</v>
      </c>
      <c r="B27" s="8" t="s">
        <v>59</v>
      </c>
      <c r="C27" s="14" t="s">
        <v>16</v>
      </c>
      <c r="D27" s="16"/>
      <c r="E27" s="15"/>
      <c r="F27" s="16"/>
      <c r="G27" s="16"/>
      <c r="J27" t="s">
        <v>101</v>
      </c>
    </row>
    <row r="28" spans="1:10">
      <c r="A28" s="12">
        <v>115</v>
      </c>
      <c r="B28" s="8" t="s">
        <v>60</v>
      </c>
      <c r="C28" s="14" t="s">
        <v>16</v>
      </c>
      <c r="D28" s="16"/>
      <c r="E28" s="15"/>
      <c r="F28" s="16"/>
      <c r="G28" s="16"/>
      <c r="J28" t="s">
        <v>101</v>
      </c>
    </row>
    <row r="29" spans="1:10">
      <c r="A29" s="12">
        <v>115</v>
      </c>
      <c r="B29" s="8" t="s">
        <v>61</v>
      </c>
      <c r="C29" s="14" t="s">
        <v>16</v>
      </c>
      <c r="D29" s="16"/>
      <c r="E29" s="15"/>
      <c r="F29" s="16"/>
      <c r="G29" s="16"/>
      <c r="J29" t="s">
        <v>101</v>
      </c>
    </row>
    <row r="30" spans="1:10">
      <c r="A30" s="12">
        <v>115</v>
      </c>
      <c r="B30" s="8" t="s">
        <v>62</v>
      </c>
      <c r="C30" s="14" t="s">
        <v>16</v>
      </c>
      <c r="D30" s="16"/>
      <c r="E30" s="15"/>
      <c r="F30" s="16"/>
      <c r="G30" s="16"/>
      <c r="J30" t="s">
        <v>101</v>
      </c>
    </row>
    <row r="31" spans="1:10">
      <c r="A31" s="12">
        <v>115</v>
      </c>
      <c r="B31" s="8" t="s">
        <v>63</v>
      </c>
      <c r="C31" s="14" t="s">
        <v>16</v>
      </c>
      <c r="D31" s="16"/>
      <c r="E31" s="15"/>
      <c r="F31" s="16"/>
      <c r="G31" s="16"/>
      <c r="J31" t="s">
        <v>101</v>
      </c>
    </row>
    <row r="32" spans="1:10">
      <c r="A32" s="12">
        <v>115</v>
      </c>
      <c r="B32" s="8" t="s">
        <v>64</v>
      </c>
      <c r="C32" s="14" t="s">
        <v>16</v>
      </c>
      <c r="D32" s="16"/>
      <c r="E32" s="15"/>
      <c r="F32" s="16"/>
      <c r="J32" t="s">
        <v>101</v>
      </c>
    </row>
    <row r="33" spans="1:10">
      <c r="A33" s="12">
        <v>115</v>
      </c>
      <c r="B33" s="8" t="s">
        <v>65</v>
      </c>
      <c r="C33" s="14" t="s">
        <v>16</v>
      </c>
      <c r="D33" s="16"/>
      <c r="E33" s="15"/>
      <c r="F33" s="16"/>
      <c r="G33" s="16"/>
      <c r="J33" t="s">
        <v>101</v>
      </c>
    </row>
    <row r="34" spans="1:10">
      <c r="A34" s="12">
        <v>115</v>
      </c>
      <c r="B34" s="8" t="s">
        <v>66</v>
      </c>
      <c r="C34" s="14" t="s">
        <v>16</v>
      </c>
      <c r="F34" s="16"/>
      <c r="G34" s="16"/>
      <c r="J34" t="s">
        <v>101</v>
      </c>
    </row>
    <row r="35" spans="1:10">
      <c r="A35" s="12">
        <v>115</v>
      </c>
      <c r="B35" s="8" t="s">
        <v>67</v>
      </c>
      <c r="C35" s="14" t="s">
        <v>16</v>
      </c>
      <c r="F35" s="16"/>
      <c r="G35" s="16"/>
      <c r="J35" t="s">
        <v>101</v>
      </c>
    </row>
    <row r="36" spans="1:10">
      <c r="A36" s="12">
        <v>115</v>
      </c>
      <c r="B36" s="8" t="s">
        <v>68</v>
      </c>
      <c r="C36" s="14" t="s">
        <v>16</v>
      </c>
      <c r="F36" s="16"/>
      <c r="G36" s="16"/>
      <c r="J36" t="s">
        <v>101</v>
      </c>
    </row>
    <row r="37" spans="1:10">
      <c r="A37" s="12">
        <v>115</v>
      </c>
      <c r="B37" s="8" t="s">
        <v>69</v>
      </c>
      <c r="C37" s="14" t="s">
        <v>16</v>
      </c>
      <c r="F37" s="16"/>
      <c r="G37" s="16"/>
      <c r="J37" t="s">
        <v>101</v>
      </c>
    </row>
    <row r="38" spans="1:10">
      <c r="A38" s="12">
        <v>115</v>
      </c>
      <c r="B38" s="8" t="s">
        <v>70</v>
      </c>
      <c r="C38" s="14" t="s">
        <v>16</v>
      </c>
      <c r="F38" s="16"/>
      <c r="G38" s="16"/>
      <c r="J38" t="s">
        <v>101</v>
      </c>
    </row>
    <row r="39" spans="1:10">
      <c r="A39" s="12">
        <v>115</v>
      </c>
      <c r="B39" s="8" t="s">
        <v>71</v>
      </c>
      <c r="C39" s="14" t="s">
        <v>16</v>
      </c>
      <c r="F39" s="16"/>
      <c r="G39" s="16"/>
      <c r="J39" t="s">
        <v>101</v>
      </c>
    </row>
    <row r="40" spans="1:10">
      <c r="A40" s="12">
        <v>115</v>
      </c>
      <c r="B40" s="8" t="s">
        <v>72</v>
      </c>
      <c r="C40" s="14" t="s">
        <v>16</v>
      </c>
      <c r="F40" s="16"/>
      <c r="G40" s="16"/>
      <c r="J40" t="s">
        <v>101</v>
      </c>
    </row>
    <row r="41" spans="1:10">
      <c r="A41" s="12">
        <v>115</v>
      </c>
      <c r="B41" s="8" t="s">
        <v>73</v>
      </c>
      <c r="C41" s="14" t="s">
        <v>16</v>
      </c>
      <c r="F41" s="16"/>
      <c r="G41" s="16"/>
      <c r="J41" t="s">
        <v>101</v>
      </c>
    </row>
    <row r="42" spans="1:10">
      <c r="A42" s="12">
        <v>115</v>
      </c>
      <c r="B42" s="8" t="s">
        <v>74</v>
      </c>
      <c r="C42" s="14" t="s">
        <v>16</v>
      </c>
      <c r="J42" t="s">
        <v>101</v>
      </c>
    </row>
    <row r="43" spans="1:10">
      <c r="A43" s="12">
        <v>115</v>
      </c>
      <c r="B43" s="8" t="s">
        <v>75</v>
      </c>
      <c r="C43" s="14" t="s">
        <v>16</v>
      </c>
      <c r="J43" t="s">
        <v>101</v>
      </c>
    </row>
    <row r="44" spans="1:10">
      <c r="A44" s="12">
        <v>115</v>
      </c>
      <c r="B44" s="8" t="s">
        <v>76</v>
      </c>
      <c r="C44" s="14" t="s">
        <v>16</v>
      </c>
      <c r="J44" t="s">
        <v>101</v>
      </c>
    </row>
    <row r="45" spans="1:10">
      <c r="A45" s="12">
        <v>115</v>
      </c>
      <c r="B45" s="8" t="s">
        <v>77</v>
      </c>
      <c r="C45" s="14" t="s">
        <v>16</v>
      </c>
      <c r="J45" t="s">
        <v>101</v>
      </c>
    </row>
    <row r="46" spans="1:10">
      <c r="A46" s="12">
        <v>115</v>
      </c>
      <c r="B46" s="8" t="s">
        <v>78</v>
      </c>
      <c r="C46" s="14" t="s">
        <v>16</v>
      </c>
      <c r="J46" t="s">
        <v>101</v>
      </c>
    </row>
    <row r="47" spans="1:10">
      <c r="A47" s="12">
        <v>115</v>
      </c>
      <c r="B47" s="8" t="s">
        <v>79</v>
      </c>
      <c r="C47" s="14" t="s">
        <v>16</v>
      </c>
      <c r="J47" t="s">
        <v>101</v>
      </c>
    </row>
    <row r="48" spans="1:10">
      <c r="A48" s="12">
        <v>115</v>
      </c>
      <c r="B48" s="8" t="s">
        <v>80</v>
      </c>
      <c r="C48" s="14" t="s">
        <v>16</v>
      </c>
      <c r="J48" t="s">
        <v>101</v>
      </c>
    </row>
    <row r="49" spans="1:11">
      <c r="A49" s="12">
        <v>115</v>
      </c>
      <c r="B49" s="8" t="s">
        <v>81</v>
      </c>
      <c r="C49" s="14" t="s">
        <v>16</v>
      </c>
      <c r="J49" t="s">
        <v>101</v>
      </c>
    </row>
    <row r="50" spans="1:11">
      <c r="A50" s="26"/>
      <c r="B50" s="8"/>
      <c r="C50" s="14"/>
    </row>
    <row r="51" spans="1:11" ht="18">
      <c r="H51" s="27" t="s">
        <v>14</v>
      </c>
      <c r="I51" s="27" t="s">
        <v>98</v>
      </c>
      <c r="J51" s="29" t="s">
        <v>99</v>
      </c>
      <c r="K51" s="7" t="s">
        <v>121</v>
      </c>
    </row>
    <row r="52" spans="1:11">
      <c r="A52" s="12">
        <v>116</v>
      </c>
      <c r="B52" s="8" t="s">
        <v>34</v>
      </c>
      <c r="C52" s="32" t="s">
        <v>148</v>
      </c>
      <c r="D52" s="16"/>
      <c r="E52" s="16"/>
      <c r="F52" s="16" t="s">
        <v>87</v>
      </c>
      <c r="G52" s="16"/>
      <c r="H52">
        <v>2</v>
      </c>
      <c r="I52" t="s">
        <v>155</v>
      </c>
      <c r="J52" t="s">
        <v>101</v>
      </c>
      <c r="K52" s="33" t="s">
        <v>156</v>
      </c>
    </row>
    <row r="53" spans="1:11">
      <c r="A53" s="12">
        <v>116</v>
      </c>
      <c r="B53" s="8" t="s">
        <v>35</v>
      </c>
      <c r="C53" s="32" t="s">
        <v>149</v>
      </c>
      <c r="D53" s="16"/>
      <c r="E53" s="15"/>
      <c r="F53" s="16" t="s">
        <v>87</v>
      </c>
      <c r="G53" s="16"/>
      <c r="H53">
        <v>2</v>
      </c>
      <c r="I53" t="s">
        <v>155</v>
      </c>
      <c r="J53" t="s">
        <v>101</v>
      </c>
      <c r="K53" s="33" t="s">
        <v>156</v>
      </c>
    </row>
    <row r="54" spans="1:11">
      <c r="A54" s="12">
        <v>116</v>
      </c>
      <c r="B54" s="8" t="s">
        <v>36</v>
      </c>
      <c r="C54" s="32" t="s">
        <v>150</v>
      </c>
      <c r="D54" s="16"/>
      <c r="E54" s="15"/>
      <c r="F54" s="16" t="s">
        <v>87</v>
      </c>
      <c r="G54" s="16"/>
      <c r="H54">
        <v>2</v>
      </c>
      <c r="I54" t="s">
        <v>155</v>
      </c>
      <c r="J54" t="s">
        <v>101</v>
      </c>
      <c r="K54" s="33" t="s">
        <v>156</v>
      </c>
    </row>
    <row r="55" spans="1:11">
      <c r="A55" s="12">
        <v>116</v>
      </c>
      <c r="B55" s="8" t="s">
        <v>37</v>
      </c>
      <c r="C55" s="32" t="s">
        <v>151</v>
      </c>
      <c r="D55" s="16"/>
      <c r="E55" s="15"/>
      <c r="F55" s="16" t="s">
        <v>87</v>
      </c>
      <c r="G55" s="16"/>
      <c r="H55">
        <v>2</v>
      </c>
      <c r="I55" t="s">
        <v>155</v>
      </c>
      <c r="J55" t="s">
        <v>101</v>
      </c>
      <c r="K55" s="33" t="s">
        <v>156</v>
      </c>
    </row>
    <row r="56" spans="1:11">
      <c r="A56" s="12">
        <v>116</v>
      </c>
      <c r="B56" s="8" t="s">
        <v>38</v>
      </c>
      <c r="C56" s="32" t="s">
        <v>152</v>
      </c>
      <c r="D56" s="16"/>
      <c r="E56" s="15"/>
      <c r="F56" s="16" t="s">
        <v>87</v>
      </c>
      <c r="G56" s="16"/>
      <c r="H56">
        <v>2</v>
      </c>
      <c r="I56" t="s">
        <v>155</v>
      </c>
      <c r="J56" t="s">
        <v>101</v>
      </c>
      <c r="K56" s="33" t="s">
        <v>156</v>
      </c>
    </row>
    <row r="57" spans="1:11">
      <c r="A57" s="12">
        <v>116</v>
      </c>
      <c r="B57" s="8" t="s">
        <v>39</v>
      </c>
      <c r="C57" s="32" t="s">
        <v>153</v>
      </c>
      <c r="D57" s="16"/>
      <c r="E57" s="15"/>
      <c r="F57" s="16" t="s">
        <v>87</v>
      </c>
      <c r="G57" s="16" t="s">
        <v>91</v>
      </c>
      <c r="H57">
        <v>2</v>
      </c>
      <c r="I57" t="s">
        <v>155</v>
      </c>
      <c r="J57" t="s">
        <v>101</v>
      </c>
      <c r="K57" s="33" t="s">
        <v>156</v>
      </c>
    </row>
    <row r="58" spans="1:11">
      <c r="A58" s="12">
        <v>116</v>
      </c>
      <c r="B58" s="8" t="s">
        <v>40</v>
      </c>
      <c r="C58" s="32" t="s">
        <v>154</v>
      </c>
      <c r="D58" s="16"/>
      <c r="E58" s="15"/>
      <c r="F58" s="16" t="s">
        <v>87</v>
      </c>
      <c r="G58" s="16"/>
      <c r="H58">
        <v>2</v>
      </c>
      <c r="I58" t="s">
        <v>155</v>
      </c>
      <c r="J58" t="s">
        <v>101</v>
      </c>
      <c r="K58" t="s">
        <v>156</v>
      </c>
    </row>
    <row r="59" spans="1:11">
      <c r="A59" s="12">
        <v>116</v>
      </c>
      <c r="B59" s="8" t="s">
        <v>41</v>
      </c>
      <c r="C59" s="14" t="s">
        <v>16</v>
      </c>
      <c r="D59" s="16"/>
      <c r="E59" s="15"/>
      <c r="F59" s="16"/>
      <c r="G59" s="16"/>
      <c r="J59" t="s">
        <v>101</v>
      </c>
    </row>
    <row r="60" spans="1:11">
      <c r="A60" s="12">
        <v>116</v>
      </c>
      <c r="B60" s="8" t="s">
        <v>42</v>
      </c>
      <c r="C60" s="14" t="s">
        <v>16</v>
      </c>
      <c r="D60" s="16"/>
      <c r="E60" s="15"/>
      <c r="F60" s="16"/>
      <c r="G60" s="16"/>
      <c r="J60" t="s">
        <v>101</v>
      </c>
    </row>
    <row r="61" spans="1:11">
      <c r="A61" s="12">
        <v>116</v>
      </c>
      <c r="B61" s="8" t="s">
        <v>43</v>
      </c>
      <c r="C61" s="14" t="s">
        <v>16</v>
      </c>
      <c r="D61" s="16"/>
      <c r="E61" s="15"/>
      <c r="F61" s="16"/>
      <c r="G61" s="16"/>
      <c r="J61" t="s">
        <v>101</v>
      </c>
    </row>
    <row r="62" spans="1:11">
      <c r="A62" s="12">
        <v>116</v>
      </c>
      <c r="B62" s="8" t="s">
        <v>44</v>
      </c>
      <c r="C62" s="24" t="s">
        <v>16</v>
      </c>
      <c r="D62" s="16"/>
      <c r="E62" s="15"/>
      <c r="F62" s="16"/>
      <c r="G62" s="16"/>
      <c r="J62" t="s">
        <v>101</v>
      </c>
    </row>
    <row r="63" spans="1:11">
      <c r="A63" s="12">
        <v>116</v>
      </c>
      <c r="B63" s="8" t="s">
        <v>45</v>
      </c>
      <c r="C63" s="24" t="s">
        <v>16</v>
      </c>
      <c r="D63" s="16"/>
      <c r="E63" s="15"/>
      <c r="F63" s="16"/>
      <c r="G63" s="16"/>
      <c r="J63" t="s">
        <v>101</v>
      </c>
    </row>
    <row r="64" spans="1:11">
      <c r="A64" s="12">
        <v>116</v>
      </c>
      <c r="B64" s="8" t="s">
        <v>46</v>
      </c>
      <c r="C64" s="14" t="s">
        <v>16</v>
      </c>
      <c r="D64" s="16"/>
      <c r="E64" s="15"/>
      <c r="F64" s="16"/>
      <c r="G64" s="16"/>
      <c r="J64" t="s">
        <v>101</v>
      </c>
    </row>
    <row r="65" spans="1:10">
      <c r="A65" s="12">
        <v>116</v>
      </c>
      <c r="B65" s="8" t="s">
        <v>47</v>
      </c>
      <c r="C65" s="14" t="s">
        <v>16</v>
      </c>
      <c r="D65" s="16"/>
      <c r="E65" s="15"/>
      <c r="F65" s="16"/>
      <c r="G65" s="16"/>
      <c r="J65" t="s">
        <v>101</v>
      </c>
    </row>
    <row r="66" spans="1:10">
      <c r="A66" s="12">
        <v>116</v>
      </c>
      <c r="B66" s="8" t="s">
        <v>48</v>
      </c>
      <c r="C66" s="14" t="s">
        <v>16</v>
      </c>
      <c r="D66" s="16"/>
      <c r="E66" s="15"/>
      <c r="F66" s="16"/>
      <c r="G66" s="16"/>
      <c r="J66" t="s">
        <v>101</v>
      </c>
    </row>
    <row r="67" spans="1:10">
      <c r="A67" s="12">
        <v>116</v>
      </c>
      <c r="B67" s="8" t="s">
        <v>49</v>
      </c>
      <c r="C67" s="14" t="s">
        <v>16</v>
      </c>
      <c r="D67" s="16"/>
      <c r="E67" s="15"/>
      <c r="F67" s="16"/>
      <c r="G67" s="16"/>
      <c r="J67" t="s">
        <v>101</v>
      </c>
    </row>
    <row r="68" spans="1:10">
      <c r="A68" s="12">
        <v>116</v>
      </c>
      <c r="B68" s="8" t="s">
        <v>50</v>
      </c>
      <c r="C68" s="14" t="s">
        <v>16</v>
      </c>
      <c r="D68" s="16"/>
      <c r="E68" s="15"/>
      <c r="F68" s="16"/>
      <c r="G68" s="16"/>
      <c r="J68" t="s">
        <v>101</v>
      </c>
    </row>
    <row r="69" spans="1:10">
      <c r="A69" s="12">
        <v>116</v>
      </c>
      <c r="B69" s="8" t="s">
        <v>51</v>
      </c>
      <c r="C69" s="14" t="s">
        <v>16</v>
      </c>
      <c r="D69" s="16"/>
      <c r="E69" s="15"/>
      <c r="F69" s="16"/>
      <c r="G69" s="16"/>
      <c r="J69" t="s">
        <v>101</v>
      </c>
    </row>
    <row r="70" spans="1:10">
      <c r="A70" s="12">
        <v>116</v>
      </c>
      <c r="B70" s="8" t="s">
        <v>52</v>
      </c>
      <c r="C70" s="14" t="s">
        <v>16</v>
      </c>
      <c r="D70" s="16"/>
      <c r="E70" s="15"/>
      <c r="F70" s="16"/>
      <c r="G70" s="16"/>
      <c r="J70" t="s">
        <v>101</v>
      </c>
    </row>
    <row r="71" spans="1:10">
      <c r="A71" s="12">
        <v>116</v>
      </c>
      <c r="B71" s="8" t="s">
        <v>53</v>
      </c>
      <c r="C71" s="14" t="s">
        <v>16</v>
      </c>
      <c r="D71" s="16"/>
      <c r="E71" s="15"/>
      <c r="F71" s="16"/>
      <c r="G71" s="16"/>
      <c r="J71" t="s">
        <v>101</v>
      </c>
    </row>
    <row r="72" spans="1:10">
      <c r="A72" s="12">
        <v>116</v>
      </c>
      <c r="B72" s="8" t="s">
        <v>54</v>
      </c>
      <c r="C72" s="14" t="s">
        <v>16</v>
      </c>
      <c r="D72" s="16"/>
      <c r="E72" s="15"/>
      <c r="F72" s="16"/>
      <c r="G72" s="16"/>
      <c r="J72" t="s">
        <v>101</v>
      </c>
    </row>
    <row r="73" spans="1:10">
      <c r="A73" s="12">
        <v>116</v>
      </c>
      <c r="B73" s="8" t="s">
        <v>55</v>
      </c>
      <c r="C73" s="14" t="s">
        <v>16</v>
      </c>
      <c r="D73" s="16"/>
      <c r="E73" s="15"/>
      <c r="F73" s="16"/>
      <c r="J73" t="s">
        <v>101</v>
      </c>
    </row>
    <row r="74" spans="1:10">
      <c r="A74" s="12">
        <v>116</v>
      </c>
      <c r="B74" s="8" t="s">
        <v>56</v>
      </c>
      <c r="C74" s="14" t="s">
        <v>16</v>
      </c>
      <c r="D74" s="16"/>
      <c r="E74" s="15"/>
      <c r="F74" s="16"/>
      <c r="J74" t="s">
        <v>101</v>
      </c>
    </row>
    <row r="75" spans="1:10">
      <c r="A75" s="12">
        <v>116</v>
      </c>
      <c r="B75" s="8" t="s">
        <v>57</v>
      </c>
      <c r="C75" s="14" t="s">
        <v>16</v>
      </c>
      <c r="D75" s="16"/>
      <c r="E75" s="15"/>
      <c r="F75" s="16"/>
      <c r="G75" s="16"/>
      <c r="J75" t="s">
        <v>101</v>
      </c>
    </row>
    <row r="76" spans="1:10">
      <c r="A76" s="12">
        <v>116</v>
      </c>
      <c r="B76" s="8" t="s">
        <v>58</v>
      </c>
      <c r="C76" s="14" t="s">
        <v>16</v>
      </c>
      <c r="D76" s="16"/>
      <c r="E76" s="15"/>
      <c r="F76" s="16"/>
      <c r="G76" s="16"/>
      <c r="J76" t="s">
        <v>101</v>
      </c>
    </row>
    <row r="77" spans="1:10">
      <c r="A77" s="12">
        <v>116</v>
      </c>
      <c r="B77" s="8" t="s">
        <v>59</v>
      </c>
      <c r="C77" s="14" t="s">
        <v>16</v>
      </c>
      <c r="D77" s="16"/>
      <c r="E77" s="15"/>
      <c r="F77" s="16"/>
      <c r="G77" s="16"/>
      <c r="J77" t="s">
        <v>101</v>
      </c>
    </row>
    <row r="78" spans="1:10">
      <c r="A78" s="12">
        <v>116</v>
      </c>
      <c r="B78" s="8" t="s">
        <v>60</v>
      </c>
      <c r="C78" s="14" t="s">
        <v>16</v>
      </c>
      <c r="D78" s="16"/>
      <c r="E78" s="15"/>
      <c r="F78" s="16"/>
      <c r="G78" s="16"/>
      <c r="J78" t="s">
        <v>101</v>
      </c>
    </row>
    <row r="79" spans="1:10">
      <c r="A79" s="12">
        <v>116</v>
      </c>
      <c r="B79" s="8" t="s">
        <v>61</v>
      </c>
      <c r="C79" s="14" t="s">
        <v>16</v>
      </c>
      <c r="D79" s="16"/>
      <c r="E79" s="15"/>
      <c r="F79" s="16"/>
      <c r="G79" s="16"/>
      <c r="J79" t="s">
        <v>101</v>
      </c>
    </row>
    <row r="80" spans="1:10">
      <c r="A80" s="12">
        <v>116</v>
      </c>
      <c r="B80" s="8" t="s">
        <v>62</v>
      </c>
      <c r="C80" s="14" t="s">
        <v>16</v>
      </c>
      <c r="D80" s="16"/>
      <c r="E80" s="15"/>
      <c r="F80" s="16"/>
      <c r="G80" s="16"/>
      <c r="J80" t="s">
        <v>101</v>
      </c>
    </row>
    <row r="81" spans="1:10">
      <c r="A81" s="12">
        <v>116</v>
      </c>
      <c r="B81" s="8" t="s">
        <v>63</v>
      </c>
      <c r="C81" s="14" t="s">
        <v>16</v>
      </c>
      <c r="D81" s="16"/>
      <c r="E81" s="15"/>
      <c r="F81" s="16"/>
      <c r="G81" s="16"/>
      <c r="J81" t="s">
        <v>101</v>
      </c>
    </row>
    <row r="82" spans="1:10">
      <c r="A82" s="12">
        <v>116</v>
      </c>
      <c r="B82" s="8" t="s">
        <v>64</v>
      </c>
      <c r="C82" s="14" t="s">
        <v>16</v>
      </c>
      <c r="D82" s="16"/>
      <c r="E82" s="15"/>
      <c r="F82" s="16"/>
      <c r="G82" s="16"/>
      <c r="J82" t="s">
        <v>101</v>
      </c>
    </row>
    <row r="83" spans="1:10">
      <c r="A83" s="12">
        <v>116</v>
      </c>
      <c r="B83" s="8" t="s">
        <v>65</v>
      </c>
      <c r="C83" s="14" t="s">
        <v>16</v>
      </c>
      <c r="D83" s="16"/>
      <c r="E83" s="15"/>
      <c r="F83" s="16"/>
      <c r="J83" t="s">
        <v>101</v>
      </c>
    </row>
    <row r="84" spans="1:10">
      <c r="A84" s="12">
        <v>116</v>
      </c>
      <c r="B84" s="8" t="s">
        <v>66</v>
      </c>
      <c r="C84" s="14" t="s">
        <v>16</v>
      </c>
      <c r="F84" s="16"/>
      <c r="G84" s="16"/>
      <c r="J84" t="s">
        <v>101</v>
      </c>
    </row>
    <row r="85" spans="1:10">
      <c r="A85" s="12">
        <v>116</v>
      </c>
      <c r="B85" s="8" t="s">
        <v>67</v>
      </c>
      <c r="C85" s="14" t="s">
        <v>16</v>
      </c>
      <c r="F85" s="16"/>
      <c r="G85" s="16"/>
      <c r="J85" t="s">
        <v>101</v>
      </c>
    </row>
    <row r="86" spans="1:10">
      <c r="A86" s="12">
        <v>116</v>
      </c>
      <c r="B86" s="8" t="s">
        <v>68</v>
      </c>
      <c r="C86" s="14" t="s">
        <v>16</v>
      </c>
      <c r="F86" s="16"/>
      <c r="G86" s="16"/>
      <c r="J86" t="s">
        <v>101</v>
      </c>
    </row>
    <row r="87" spans="1:10">
      <c r="A87" s="12">
        <v>116</v>
      </c>
      <c r="B87" s="8" t="s">
        <v>69</v>
      </c>
      <c r="C87" s="14" t="s">
        <v>16</v>
      </c>
      <c r="F87" s="16"/>
      <c r="G87" s="16"/>
      <c r="J87" t="s">
        <v>101</v>
      </c>
    </row>
    <row r="88" spans="1:10">
      <c r="A88" s="12">
        <v>116</v>
      </c>
      <c r="B88" s="8" t="s">
        <v>70</v>
      </c>
      <c r="C88" s="14" t="s">
        <v>16</v>
      </c>
      <c r="F88" s="16"/>
      <c r="G88" s="16"/>
      <c r="J88" t="s">
        <v>101</v>
      </c>
    </row>
    <row r="89" spans="1:10">
      <c r="A89" s="12">
        <v>116</v>
      </c>
      <c r="B89" s="8" t="s">
        <v>71</v>
      </c>
      <c r="C89" s="14" t="s">
        <v>16</v>
      </c>
      <c r="F89" s="16"/>
      <c r="G89" s="16"/>
      <c r="J89" t="s">
        <v>101</v>
      </c>
    </row>
    <row r="90" spans="1:10">
      <c r="A90" s="12">
        <v>116</v>
      </c>
      <c r="B90" s="8" t="s">
        <v>72</v>
      </c>
      <c r="C90" s="14" t="s">
        <v>16</v>
      </c>
      <c r="F90" s="16"/>
      <c r="G90" s="16"/>
      <c r="J90" t="s">
        <v>101</v>
      </c>
    </row>
    <row r="91" spans="1:10">
      <c r="A91" s="12">
        <v>116</v>
      </c>
      <c r="B91" s="8" t="s">
        <v>73</v>
      </c>
      <c r="C91" s="14" t="s">
        <v>16</v>
      </c>
      <c r="F91" s="16"/>
      <c r="G91" s="16"/>
      <c r="J91" t="s">
        <v>101</v>
      </c>
    </row>
    <row r="92" spans="1:10">
      <c r="A92" s="12">
        <v>116</v>
      </c>
      <c r="B92" s="8" t="s">
        <v>74</v>
      </c>
      <c r="C92" s="14" t="s">
        <v>16</v>
      </c>
      <c r="F92" s="16"/>
      <c r="G92" s="16"/>
      <c r="J92" t="s">
        <v>101</v>
      </c>
    </row>
    <row r="93" spans="1:10">
      <c r="A93" s="12">
        <v>116</v>
      </c>
      <c r="B93" s="8" t="s">
        <v>75</v>
      </c>
      <c r="C93" s="14" t="s">
        <v>16</v>
      </c>
      <c r="J93" t="s">
        <v>101</v>
      </c>
    </row>
    <row r="94" spans="1:10">
      <c r="A94" s="12">
        <v>116</v>
      </c>
      <c r="B94" s="8" t="s">
        <v>76</v>
      </c>
      <c r="C94" s="14" t="s">
        <v>16</v>
      </c>
      <c r="J94" t="s">
        <v>101</v>
      </c>
    </row>
    <row r="95" spans="1:10">
      <c r="A95" s="12">
        <v>116</v>
      </c>
      <c r="B95" s="8" t="s">
        <v>77</v>
      </c>
      <c r="C95" s="14" t="s">
        <v>16</v>
      </c>
      <c r="J95" t="s">
        <v>101</v>
      </c>
    </row>
    <row r="96" spans="1:10">
      <c r="A96" s="12">
        <v>116</v>
      </c>
      <c r="B96" s="8" t="s">
        <v>78</v>
      </c>
      <c r="C96" s="14" t="s">
        <v>16</v>
      </c>
      <c r="J96" t="s">
        <v>101</v>
      </c>
    </row>
    <row r="97" spans="1:10">
      <c r="A97" s="12">
        <v>116</v>
      </c>
      <c r="B97" s="8" t="s">
        <v>79</v>
      </c>
      <c r="C97" s="14" t="s">
        <v>16</v>
      </c>
      <c r="J97" t="s">
        <v>101</v>
      </c>
    </row>
    <row r="98" spans="1:10">
      <c r="A98" s="12">
        <v>116</v>
      </c>
      <c r="B98" s="8" t="s">
        <v>80</v>
      </c>
      <c r="C98" s="14" t="s">
        <v>16</v>
      </c>
      <c r="J98" t="s">
        <v>101</v>
      </c>
    </row>
    <row r="99" spans="1:10">
      <c r="A99" s="12">
        <v>116</v>
      </c>
      <c r="B99" s="8" t="s">
        <v>81</v>
      </c>
      <c r="C99" s="14" t="s">
        <v>16</v>
      </c>
      <c r="J9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ySplit="1" topLeftCell="A34" activePane="bottomLeft" state="frozen"/>
      <selection pane="bottomLeft" activeCell="K52" sqref="K52:K58"/>
    </sheetView>
  </sheetViews>
  <sheetFormatPr baseColWidth="10" defaultColWidth="11.1640625" defaultRowHeight="15" x14ac:dyDescent="0"/>
  <cols>
    <col min="1" max="1" width="13.6640625" customWidth="1"/>
    <col min="3" max="3" width="23.33203125" customWidth="1"/>
    <col min="4" max="5" width="31.5" customWidth="1"/>
    <col min="6" max="6" width="12.1640625" style="9" customWidth="1"/>
    <col min="7" max="7" width="23.83203125" style="9" customWidth="1"/>
    <col min="9" max="9" width="24.83203125" bestFit="1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27" t="s">
        <v>14</v>
      </c>
      <c r="I1" s="27" t="s">
        <v>98</v>
      </c>
      <c r="J1" s="29" t="s">
        <v>99</v>
      </c>
      <c r="K1" s="7" t="s">
        <v>121</v>
      </c>
    </row>
    <row r="2" spans="1:11">
      <c r="A2" s="12">
        <v>117</v>
      </c>
      <c r="B2" s="8" t="s">
        <v>34</v>
      </c>
      <c r="C2" s="32" t="s">
        <v>148</v>
      </c>
      <c r="D2" s="16"/>
      <c r="E2" s="16"/>
      <c r="F2" s="16" t="s">
        <v>87</v>
      </c>
      <c r="G2" s="16"/>
      <c r="H2">
        <v>2</v>
      </c>
      <c r="I2" t="s">
        <v>155</v>
      </c>
      <c r="J2" t="s">
        <v>101</v>
      </c>
      <c r="K2" s="33" t="s">
        <v>156</v>
      </c>
    </row>
    <row r="3" spans="1:11">
      <c r="A3" s="12">
        <v>117</v>
      </c>
      <c r="B3" s="8" t="s">
        <v>35</v>
      </c>
      <c r="C3" s="32" t="s">
        <v>149</v>
      </c>
      <c r="D3" s="16"/>
      <c r="E3" s="15"/>
      <c r="F3" s="16" t="s">
        <v>87</v>
      </c>
      <c r="G3" s="16"/>
      <c r="H3">
        <v>2</v>
      </c>
      <c r="I3" t="s">
        <v>155</v>
      </c>
      <c r="J3" t="s">
        <v>101</v>
      </c>
      <c r="K3" s="33" t="s">
        <v>156</v>
      </c>
    </row>
    <row r="4" spans="1:11">
      <c r="A4" s="12">
        <v>117</v>
      </c>
      <c r="B4" s="8" t="s">
        <v>36</v>
      </c>
      <c r="C4" s="32" t="s">
        <v>150</v>
      </c>
      <c r="D4" s="16"/>
      <c r="E4" s="15"/>
      <c r="F4" s="16" t="s">
        <v>87</v>
      </c>
      <c r="G4" s="16"/>
      <c r="H4">
        <v>2</v>
      </c>
      <c r="I4" t="s">
        <v>155</v>
      </c>
      <c r="J4" t="s">
        <v>101</v>
      </c>
      <c r="K4" s="33" t="s">
        <v>156</v>
      </c>
    </row>
    <row r="5" spans="1:11">
      <c r="A5" s="12">
        <v>117</v>
      </c>
      <c r="B5" s="8" t="s">
        <v>37</v>
      </c>
      <c r="C5" s="32" t="s">
        <v>151</v>
      </c>
      <c r="D5" s="16"/>
      <c r="E5" s="15"/>
      <c r="F5" s="16" t="s">
        <v>87</v>
      </c>
      <c r="G5" s="16"/>
      <c r="H5">
        <v>2</v>
      </c>
      <c r="I5" t="s">
        <v>155</v>
      </c>
      <c r="J5" t="s">
        <v>101</v>
      </c>
      <c r="K5" s="33" t="s">
        <v>156</v>
      </c>
    </row>
    <row r="6" spans="1:11">
      <c r="A6" s="12">
        <v>117</v>
      </c>
      <c r="B6" s="8" t="s">
        <v>38</v>
      </c>
      <c r="C6" s="32" t="s">
        <v>152</v>
      </c>
      <c r="D6" s="16"/>
      <c r="E6" s="15"/>
      <c r="F6" s="16" t="s">
        <v>87</v>
      </c>
      <c r="G6" s="16"/>
      <c r="H6">
        <v>2</v>
      </c>
      <c r="I6" t="s">
        <v>155</v>
      </c>
      <c r="J6" t="s">
        <v>101</v>
      </c>
      <c r="K6" s="33" t="s">
        <v>156</v>
      </c>
    </row>
    <row r="7" spans="1:11">
      <c r="A7" s="12">
        <v>117</v>
      </c>
      <c r="B7" s="8" t="s">
        <v>39</v>
      </c>
      <c r="C7" s="32" t="s">
        <v>153</v>
      </c>
      <c r="D7" s="16"/>
      <c r="E7" s="15"/>
      <c r="F7" s="16" t="s">
        <v>87</v>
      </c>
      <c r="G7" s="16"/>
      <c r="H7">
        <v>2</v>
      </c>
      <c r="I7" t="s">
        <v>155</v>
      </c>
      <c r="J7" t="s">
        <v>101</v>
      </c>
      <c r="K7" s="33" t="s">
        <v>156</v>
      </c>
    </row>
    <row r="8" spans="1:11">
      <c r="A8" s="12">
        <v>117</v>
      </c>
      <c r="B8" s="8" t="s">
        <v>40</v>
      </c>
      <c r="C8" s="32" t="s">
        <v>154</v>
      </c>
      <c r="D8" s="16"/>
      <c r="E8" s="15"/>
      <c r="F8" s="16" t="s">
        <v>87</v>
      </c>
      <c r="G8" s="16"/>
      <c r="H8">
        <v>2</v>
      </c>
      <c r="I8" t="s">
        <v>155</v>
      </c>
      <c r="J8" t="s">
        <v>101</v>
      </c>
      <c r="K8" t="s">
        <v>156</v>
      </c>
    </row>
    <row r="9" spans="1:11">
      <c r="A9" s="12">
        <v>117</v>
      </c>
      <c r="B9" s="8" t="s">
        <v>41</v>
      </c>
      <c r="C9" s="14" t="s">
        <v>16</v>
      </c>
      <c r="D9" s="16"/>
      <c r="E9" s="15"/>
      <c r="F9" s="16"/>
      <c r="G9" s="16"/>
      <c r="J9" t="s">
        <v>101</v>
      </c>
    </row>
    <row r="10" spans="1:11">
      <c r="A10" s="12">
        <v>117</v>
      </c>
      <c r="B10" s="8" t="s">
        <v>42</v>
      </c>
      <c r="C10" s="14" t="s">
        <v>16</v>
      </c>
      <c r="D10" s="16"/>
      <c r="E10" s="15"/>
      <c r="F10" s="16"/>
      <c r="G10" s="16"/>
      <c r="J10" t="s">
        <v>101</v>
      </c>
    </row>
    <row r="11" spans="1:11">
      <c r="A11" s="12">
        <v>117</v>
      </c>
      <c r="B11" s="8" t="s">
        <v>43</v>
      </c>
      <c r="C11" s="14" t="s">
        <v>16</v>
      </c>
      <c r="D11" s="16"/>
      <c r="E11" s="15"/>
      <c r="F11" s="16"/>
      <c r="G11" s="16"/>
      <c r="J11" t="s">
        <v>101</v>
      </c>
    </row>
    <row r="12" spans="1:11">
      <c r="A12" s="12">
        <v>117</v>
      </c>
      <c r="B12" s="8" t="s">
        <v>44</v>
      </c>
      <c r="C12" s="32" t="s">
        <v>16</v>
      </c>
      <c r="D12" s="16"/>
      <c r="E12" s="15"/>
      <c r="F12" s="16"/>
      <c r="G12" s="16"/>
      <c r="J12" t="s">
        <v>101</v>
      </c>
    </row>
    <row r="13" spans="1:11">
      <c r="A13" s="12">
        <v>117</v>
      </c>
      <c r="B13" s="8" t="s">
        <v>45</v>
      </c>
      <c r="C13" s="32" t="s">
        <v>16</v>
      </c>
      <c r="D13" s="16"/>
      <c r="E13" s="15"/>
      <c r="F13" s="16"/>
      <c r="G13" s="16"/>
      <c r="J13" t="s">
        <v>101</v>
      </c>
    </row>
    <row r="14" spans="1:11">
      <c r="A14" s="12">
        <v>117</v>
      </c>
      <c r="B14" s="8" t="s">
        <v>46</v>
      </c>
      <c r="C14" s="14" t="s">
        <v>16</v>
      </c>
      <c r="D14" s="16"/>
      <c r="E14" s="15"/>
      <c r="F14" s="16"/>
      <c r="G14" s="16"/>
      <c r="J14" t="s">
        <v>101</v>
      </c>
    </row>
    <row r="15" spans="1:11">
      <c r="A15" s="12">
        <v>117</v>
      </c>
      <c r="B15" s="8" t="s">
        <v>47</v>
      </c>
      <c r="C15" s="14" t="s">
        <v>16</v>
      </c>
      <c r="D15" s="16"/>
      <c r="E15" s="15"/>
      <c r="F15" s="16"/>
      <c r="G15" s="16"/>
      <c r="J15" t="s">
        <v>101</v>
      </c>
    </row>
    <row r="16" spans="1:11">
      <c r="A16" s="12">
        <v>117</v>
      </c>
      <c r="B16" s="8" t="s">
        <v>48</v>
      </c>
      <c r="C16" s="14" t="s">
        <v>16</v>
      </c>
      <c r="D16" s="16"/>
      <c r="E16" s="15"/>
      <c r="F16" s="16"/>
      <c r="G16" s="16"/>
      <c r="J16" t="s">
        <v>101</v>
      </c>
    </row>
    <row r="17" spans="1:10">
      <c r="A17" s="12">
        <v>117</v>
      </c>
      <c r="B17" s="8" t="s">
        <v>49</v>
      </c>
      <c r="C17" s="14" t="s">
        <v>16</v>
      </c>
      <c r="D17" s="16"/>
      <c r="E17" s="15"/>
      <c r="F17" s="16"/>
      <c r="G17" s="16"/>
      <c r="J17" t="s">
        <v>101</v>
      </c>
    </row>
    <row r="18" spans="1:10">
      <c r="A18" s="12">
        <v>117</v>
      </c>
      <c r="B18" s="8" t="s">
        <v>50</v>
      </c>
      <c r="C18" s="14" t="s">
        <v>16</v>
      </c>
      <c r="D18" s="16"/>
      <c r="E18" s="15"/>
      <c r="F18" s="16"/>
      <c r="G18" s="16"/>
      <c r="J18" t="s">
        <v>101</v>
      </c>
    </row>
    <row r="19" spans="1:10">
      <c r="A19" s="12">
        <v>117</v>
      </c>
      <c r="B19" s="8" t="s">
        <v>51</v>
      </c>
      <c r="C19" s="14" t="s">
        <v>16</v>
      </c>
      <c r="D19" s="16"/>
      <c r="E19" s="15"/>
      <c r="F19" s="16"/>
      <c r="G19" s="16"/>
      <c r="J19" t="s">
        <v>101</v>
      </c>
    </row>
    <row r="20" spans="1:10">
      <c r="A20" s="12">
        <v>117</v>
      </c>
      <c r="B20" s="8" t="s">
        <v>52</v>
      </c>
      <c r="C20" s="14" t="s">
        <v>16</v>
      </c>
      <c r="D20" s="16"/>
      <c r="E20" s="15"/>
      <c r="F20" s="16"/>
      <c r="G20" s="16"/>
      <c r="J20" t="s">
        <v>101</v>
      </c>
    </row>
    <row r="21" spans="1:10">
      <c r="A21" s="12">
        <v>117</v>
      </c>
      <c r="B21" s="8" t="s">
        <v>53</v>
      </c>
      <c r="C21" s="14" t="s">
        <v>16</v>
      </c>
      <c r="D21" s="16"/>
      <c r="E21" s="15"/>
      <c r="F21" s="16"/>
      <c r="G21" s="16"/>
      <c r="J21" t="s">
        <v>101</v>
      </c>
    </row>
    <row r="22" spans="1:10">
      <c r="A22" s="12">
        <v>117</v>
      </c>
      <c r="B22" s="8" t="s">
        <v>54</v>
      </c>
      <c r="C22" s="14" t="s">
        <v>16</v>
      </c>
      <c r="D22" s="16"/>
      <c r="E22" s="15"/>
      <c r="F22" s="16"/>
      <c r="J22" t="s">
        <v>101</v>
      </c>
    </row>
    <row r="23" spans="1:10">
      <c r="A23" s="12">
        <v>117</v>
      </c>
      <c r="B23" s="8" t="s">
        <v>55</v>
      </c>
      <c r="C23" s="14" t="s">
        <v>16</v>
      </c>
      <c r="D23" s="16"/>
      <c r="E23" s="15"/>
      <c r="F23" s="16"/>
      <c r="J23" t="s">
        <v>101</v>
      </c>
    </row>
    <row r="24" spans="1:10">
      <c r="A24" s="12">
        <v>117</v>
      </c>
      <c r="B24" s="8" t="s">
        <v>56</v>
      </c>
      <c r="C24" s="14" t="s">
        <v>16</v>
      </c>
      <c r="D24" s="16"/>
      <c r="E24" s="15"/>
      <c r="F24" s="16"/>
      <c r="G24" s="16"/>
      <c r="J24" t="s">
        <v>101</v>
      </c>
    </row>
    <row r="25" spans="1:10">
      <c r="A25" s="12">
        <v>117</v>
      </c>
      <c r="B25" s="8" t="s">
        <v>57</v>
      </c>
      <c r="C25" s="14" t="s">
        <v>16</v>
      </c>
      <c r="D25" s="16"/>
      <c r="E25" s="15"/>
      <c r="F25" s="16"/>
      <c r="G25" s="16"/>
      <c r="J25" t="s">
        <v>101</v>
      </c>
    </row>
    <row r="26" spans="1:10">
      <c r="A26" s="12">
        <v>117</v>
      </c>
      <c r="B26" s="8" t="s">
        <v>58</v>
      </c>
      <c r="C26" s="14" t="s">
        <v>16</v>
      </c>
      <c r="D26" s="16"/>
      <c r="E26" s="15"/>
      <c r="F26" s="16"/>
      <c r="G26" s="16"/>
      <c r="J26" t="s">
        <v>101</v>
      </c>
    </row>
    <row r="27" spans="1:10">
      <c r="A27" s="12">
        <v>117</v>
      </c>
      <c r="B27" s="8" t="s">
        <v>59</v>
      </c>
      <c r="C27" s="14" t="s">
        <v>16</v>
      </c>
      <c r="D27" s="16"/>
      <c r="E27" s="15"/>
      <c r="F27" s="16"/>
      <c r="G27" s="16"/>
      <c r="J27" t="s">
        <v>101</v>
      </c>
    </row>
    <row r="28" spans="1:10">
      <c r="A28" s="12">
        <v>117</v>
      </c>
      <c r="B28" s="8" t="s">
        <v>60</v>
      </c>
      <c r="C28" s="14" t="s">
        <v>16</v>
      </c>
      <c r="D28" s="16"/>
      <c r="E28" s="15"/>
      <c r="F28" s="16"/>
      <c r="G28" s="16"/>
      <c r="J28" t="s">
        <v>101</v>
      </c>
    </row>
    <row r="29" spans="1:10">
      <c r="A29" s="12">
        <v>117</v>
      </c>
      <c r="B29" s="8" t="s">
        <v>61</v>
      </c>
      <c r="C29" s="14" t="s">
        <v>16</v>
      </c>
      <c r="D29" s="16"/>
      <c r="E29" s="15"/>
      <c r="F29" s="16"/>
      <c r="G29" s="16"/>
      <c r="J29" t="s">
        <v>101</v>
      </c>
    </row>
    <row r="30" spans="1:10">
      <c r="A30" s="12">
        <v>117</v>
      </c>
      <c r="B30" s="8" t="s">
        <v>62</v>
      </c>
      <c r="C30" s="14" t="s">
        <v>16</v>
      </c>
      <c r="D30" s="16"/>
      <c r="E30" s="15"/>
      <c r="F30" s="16"/>
      <c r="G30" s="16"/>
      <c r="J30" t="s">
        <v>101</v>
      </c>
    </row>
    <row r="31" spans="1:10">
      <c r="A31" s="12">
        <v>117</v>
      </c>
      <c r="B31" s="8" t="s">
        <v>63</v>
      </c>
      <c r="C31" s="14" t="s">
        <v>16</v>
      </c>
      <c r="D31" s="16"/>
      <c r="E31" s="15"/>
      <c r="F31" s="16"/>
      <c r="G31" s="16"/>
      <c r="J31" t="s">
        <v>101</v>
      </c>
    </row>
    <row r="32" spans="1:10">
      <c r="A32" s="12">
        <v>117</v>
      </c>
      <c r="B32" s="8" t="s">
        <v>64</v>
      </c>
      <c r="C32" s="14" t="s">
        <v>16</v>
      </c>
      <c r="D32" s="16"/>
      <c r="E32" s="15"/>
      <c r="F32" s="16"/>
      <c r="J32" t="s">
        <v>101</v>
      </c>
    </row>
    <row r="33" spans="1:10">
      <c r="A33" s="12">
        <v>117</v>
      </c>
      <c r="B33" s="8" t="s">
        <v>65</v>
      </c>
      <c r="C33" s="14" t="s">
        <v>16</v>
      </c>
      <c r="D33" s="16"/>
      <c r="E33" s="15"/>
      <c r="F33" s="16"/>
      <c r="G33" s="16"/>
      <c r="J33" t="s">
        <v>101</v>
      </c>
    </row>
    <row r="34" spans="1:10">
      <c r="A34" s="12">
        <v>117</v>
      </c>
      <c r="B34" s="8" t="s">
        <v>66</v>
      </c>
      <c r="C34" s="14" t="s">
        <v>16</v>
      </c>
      <c r="F34" s="16"/>
      <c r="G34" s="16"/>
      <c r="J34" t="s">
        <v>101</v>
      </c>
    </row>
    <row r="35" spans="1:10">
      <c r="A35" s="12">
        <v>117</v>
      </c>
      <c r="B35" s="8" t="s">
        <v>67</v>
      </c>
      <c r="C35" s="14" t="s">
        <v>16</v>
      </c>
      <c r="F35" s="16"/>
      <c r="G35" s="16"/>
      <c r="J35" t="s">
        <v>101</v>
      </c>
    </row>
    <row r="36" spans="1:10">
      <c r="A36" s="12">
        <v>117</v>
      </c>
      <c r="B36" s="8" t="s">
        <v>68</v>
      </c>
      <c r="C36" s="14" t="s">
        <v>16</v>
      </c>
      <c r="F36" s="16"/>
      <c r="G36" s="16"/>
      <c r="J36" t="s">
        <v>101</v>
      </c>
    </row>
    <row r="37" spans="1:10">
      <c r="A37" s="12">
        <v>117</v>
      </c>
      <c r="B37" s="8" t="s">
        <v>69</v>
      </c>
      <c r="C37" s="14" t="s">
        <v>16</v>
      </c>
      <c r="F37" s="16"/>
      <c r="G37" s="16"/>
      <c r="J37" t="s">
        <v>101</v>
      </c>
    </row>
    <row r="38" spans="1:10">
      <c r="A38" s="12">
        <v>117</v>
      </c>
      <c r="B38" s="8" t="s">
        <v>70</v>
      </c>
      <c r="C38" s="14" t="s">
        <v>16</v>
      </c>
      <c r="F38" s="16"/>
      <c r="G38" s="16"/>
      <c r="J38" t="s">
        <v>101</v>
      </c>
    </row>
    <row r="39" spans="1:10">
      <c r="A39" s="12">
        <v>117</v>
      </c>
      <c r="B39" s="8" t="s">
        <v>71</v>
      </c>
      <c r="C39" s="14" t="s">
        <v>16</v>
      </c>
      <c r="F39" s="16"/>
      <c r="G39" s="16"/>
      <c r="J39" t="s">
        <v>101</v>
      </c>
    </row>
    <row r="40" spans="1:10">
      <c r="A40" s="12">
        <v>117</v>
      </c>
      <c r="B40" s="8" t="s">
        <v>72</v>
      </c>
      <c r="C40" s="14" t="s">
        <v>16</v>
      </c>
      <c r="F40" s="16"/>
      <c r="G40" s="16"/>
      <c r="J40" t="s">
        <v>101</v>
      </c>
    </row>
    <row r="41" spans="1:10">
      <c r="A41" s="12">
        <v>117</v>
      </c>
      <c r="B41" s="8" t="s">
        <v>73</v>
      </c>
      <c r="C41" s="14" t="s">
        <v>16</v>
      </c>
      <c r="F41" s="16"/>
      <c r="G41" s="16"/>
      <c r="J41" t="s">
        <v>101</v>
      </c>
    </row>
    <row r="42" spans="1:10">
      <c r="A42" s="12">
        <v>117</v>
      </c>
      <c r="B42" s="8" t="s">
        <v>74</v>
      </c>
      <c r="C42" s="14" t="s">
        <v>16</v>
      </c>
      <c r="J42" t="s">
        <v>101</v>
      </c>
    </row>
    <row r="43" spans="1:10">
      <c r="A43" s="12">
        <v>117</v>
      </c>
      <c r="B43" s="8" t="s">
        <v>75</v>
      </c>
      <c r="C43" s="14" t="s">
        <v>16</v>
      </c>
      <c r="J43" t="s">
        <v>101</v>
      </c>
    </row>
    <row r="44" spans="1:10">
      <c r="A44" s="12">
        <v>117</v>
      </c>
      <c r="B44" s="8" t="s">
        <v>76</v>
      </c>
      <c r="C44" s="14" t="s">
        <v>16</v>
      </c>
      <c r="J44" t="s">
        <v>101</v>
      </c>
    </row>
    <row r="45" spans="1:10">
      <c r="A45" s="12">
        <v>117</v>
      </c>
      <c r="B45" s="8" t="s">
        <v>77</v>
      </c>
      <c r="C45" s="14" t="s">
        <v>16</v>
      </c>
      <c r="J45" t="s">
        <v>101</v>
      </c>
    </row>
    <row r="46" spans="1:10">
      <c r="A46" s="12">
        <v>117</v>
      </c>
      <c r="B46" s="8" t="s">
        <v>78</v>
      </c>
      <c r="C46" s="14" t="s">
        <v>16</v>
      </c>
      <c r="J46" t="s">
        <v>101</v>
      </c>
    </row>
    <row r="47" spans="1:10">
      <c r="A47" s="12">
        <v>117</v>
      </c>
      <c r="B47" s="8" t="s">
        <v>79</v>
      </c>
      <c r="C47" s="14" t="s">
        <v>16</v>
      </c>
      <c r="J47" t="s">
        <v>101</v>
      </c>
    </row>
    <row r="48" spans="1:10">
      <c r="A48" s="12">
        <v>117</v>
      </c>
      <c r="B48" s="8" t="s">
        <v>80</v>
      </c>
      <c r="C48" s="14" t="s">
        <v>16</v>
      </c>
      <c r="J48" t="s">
        <v>101</v>
      </c>
    </row>
    <row r="49" spans="1:11">
      <c r="A49" s="12">
        <v>117</v>
      </c>
      <c r="B49" s="8" t="s">
        <v>81</v>
      </c>
      <c r="C49" s="14" t="s">
        <v>16</v>
      </c>
      <c r="J49" t="s">
        <v>101</v>
      </c>
    </row>
    <row r="50" spans="1:11">
      <c r="A50" s="26"/>
      <c r="B50" s="8"/>
      <c r="C50" s="14"/>
    </row>
    <row r="51" spans="1:11" ht="18">
      <c r="H51" s="27" t="s">
        <v>14</v>
      </c>
      <c r="I51" s="27" t="s">
        <v>98</v>
      </c>
      <c r="J51" s="29" t="s">
        <v>99</v>
      </c>
      <c r="K51" s="7" t="s">
        <v>121</v>
      </c>
    </row>
    <row r="52" spans="1:11">
      <c r="A52" s="12">
        <v>118</v>
      </c>
      <c r="B52" s="8" t="s">
        <v>34</v>
      </c>
      <c r="C52" s="32" t="s">
        <v>148</v>
      </c>
      <c r="D52" s="16"/>
      <c r="E52" s="16"/>
      <c r="F52" s="16" t="s">
        <v>87</v>
      </c>
      <c r="G52" s="16"/>
      <c r="H52">
        <v>2</v>
      </c>
      <c r="I52" t="s">
        <v>155</v>
      </c>
      <c r="J52" t="s">
        <v>101</v>
      </c>
      <c r="K52" s="33" t="s">
        <v>156</v>
      </c>
    </row>
    <row r="53" spans="1:11">
      <c r="A53" s="12">
        <v>118</v>
      </c>
      <c r="B53" s="8" t="s">
        <v>35</v>
      </c>
      <c r="C53" s="32" t="s">
        <v>149</v>
      </c>
      <c r="D53" s="16"/>
      <c r="E53" s="15"/>
      <c r="F53" s="16" t="s">
        <v>87</v>
      </c>
      <c r="G53" s="16"/>
      <c r="H53">
        <v>2</v>
      </c>
      <c r="I53" t="s">
        <v>155</v>
      </c>
      <c r="J53" t="s">
        <v>101</v>
      </c>
      <c r="K53" s="33" t="s">
        <v>156</v>
      </c>
    </row>
    <row r="54" spans="1:11">
      <c r="A54" s="12">
        <v>118</v>
      </c>
      <c r="B54" s="8" t="s">
        <v>36</v>
      </c>
      <c r="C54" s="32" t="s">
        <v>150</v>
      </c>
      <c r="D54" s="16"/>
      <c r="E54" s="15"/>
      <c r="F54" s="16" t="s">
        <v>87</v>
      </c>
      <c r="G54" s="16"/>
      <c r="H54">
        <v>2</v>
      </c>
      <c r="I54" t="s">
        <v>155</v>
      </c>
      <c r="J54" t="s">
        <v>101</v>
      </c>
      <c r="K54" s="33" t="s">
        <v>156</v>
      </c>
    </row>
    <row r="55" spans="1:11">
      <c r="A55" s="12">
        <v>118</v>
      </c>
      <c r="B55" s="8" t="s">
        <v>37</v>
      </c>
      <c r="C55" s="32" t="s">
        <v>151</v>
      </c>
      <c r="D55" s="16"/>
      <c r="E55" s="15"/>
      <c r="F55" s="16" t="s">
        <v>87</v>
      </c>
      <c r="G55" s="16"/>
      <c r="H55">
        <v>2</v>
      </c>
      <c r="I55" t="s">
        <v>155</v>
      </c>
      <c r="J55" t="s">
        <v>101</v>
      </c>
      <c r="K55" s="33" t="s">
        <v>156</v>
      </c>
    </row>
    <row r="56" spans="1:11">
      <c r="A56" s="12">
        <v>118</v>
      </c>
      <c r="B56" s="8" t="s">
        <v>38</v>
      </c>
      <c r="C56" s="32" t="s">
        <v>152</v>
      </c>
      <c r="D56" s="16"/>
      <c r="E56" s="15"/>
      <c r="F56" s="16" t="s">
        <v>87</v>
      </c>
      <c r="G56" s="16"/>
      <c r="H56">
        <v>2</v>
      </c>
      <c r="I56" t="s">
        <v>155</v>
      </c>
      <c r="J56" t="s">
        <v>101</v>
      </c>
      <c r="K56" s="33" t="s">
        <v>156</v>
      </c>
    </row>
    <row r="57" spans="1:11">
      <c r="A57" s="12">
        <v>118</v>
      </c>
      <c r="B57" s="8" t="s">
        <v>39</v>
      </c>
      <c r="C57" s="32" t="s">
        <v>153</v>
      </c>
      <c r="D57" s="16"/>
      <c r="E57" s="15"/>
      <c r="F57" s="16" t="s">
        <v>87</v>
      </c>
      <c r="G57" s="16" t="s">
        <v>91</v>
      </c>
      <c r="H57">
        <v>2</v>
      </c>
      <c r="I57" t="s">
        <v>155</v>
      </c>
      <c r="J57" t="s">
        <v>101</v>
      </c>
      <c r="K57" s="33" t="s">
        <v>156</v>
      </c>
    </row>
    <row r="58" spans="1:11">
      <c r="A58" s="12">
        <v>118</v>
      </c>
      <c r="B58" s="8" t="s">
        <v>40</v>
      </c>
      <c r="C58" s="32" t="s">
        <v>154</v>
      </c>
      <c r="D58" s="16"/>
      <c r="E58" s="15"/>
      <c r="F58" s="16" t="s">
        <v>87</v>
      </c>
      <c r="G58" s="16"/>
      <c r="H58">
        <v>2</v>
      </c>
      <c r="I58" t="s">
        <v>155</v>
      </c>
      <c r="J58" t="s">
        <v>101</v>
      </c>
      <c r="K58" t="s">
        <v>156</v>
      </c>
    </row>
    <row r="59" spans="1:11">
      <c r="A59" s="12">
        <v>118</v>
      </c>
      <c r="B59" s="8" t="s">
        <v>41</v>
      </c>
      <c r="C59" s="14" t="s">
        <v>16</v>
      </c>
      <c r="D59" s="16"/>
      <c r="E59" s="15"/>
      <c r="F59" s="16"/>
      <c r="G59" s="16"/>
      <c r="J59" t="s">
        <v>101</v>
      </c>
    </row>
    <row r="60" spans="1:11">
      <c r="A60" s="12">
        <v>118</v>
      </c>
      <c r="B60" s="8" t="s">
        <v>42</v>
      </c>
      <c r="C60" s="14" t="s">
        <v>16</v>
      </c>
      <c r="D60" s="16"/>
      <c r="E60" s="15"/>
      <c r="F60" s="16"/>
      <c r="G60" s="16"/>
      <c r="J60" t="s">
        <v>101</v>
      </c>
    </row>
    <row r="61" spans="1:11">
      <c r="A61" s="12">
        <v>118</v>
      </c>
      <c r="B61" s="8" t="s">
        <v>43</v>
      </c>
      <c r="C61" s="14" t="s">
        <v>16</v>
      </c>
      <c r="D61" s="16"/>
      <c r="E61" s="15"/>
      <c r="F61" s="16"/>
      <c r="G61" s="16"/>
      <c r="J61" t="s">
        <v>101</v>
      </c>
    </row>
    <row r="62" spans="1:11">
      <c r="A62" s="12">
        <v>118</v>
      </c>
      <c r="B62" s="8" t="s">
        <v>44</v>
      </c>
      <c r="C62" s="24" t="s">
        <v>16</v>
      </c>
      <c r="D62" s="16"/>
      <c r="E62" s="15"/>
      <c r="F62" s="16"/>
      <c r="G62" s="16"/>
      <c r="J62" t="s">
        <v>101</v>
      </c>
    </row>
    <row r="63" spans="1:11">
      <c r="A63" s="12">
        <v>118</v>
      </c>
      <c r="B63" s="8" t="s">
        <v>45</v>
      </c>
      <c r="C63" s="24" t="s">
        <v>16</v>
      </c>
      <c r="D63" s="16"/>
      <c r="E63" s="15"/>
      <c r="F63" s="16"/>
      <c r="G63" s="16"/>
      <c r="J63" t="s">
        <v>101</v>
      </c>
    </row>
    <row r="64" spans="1:11">
      <c r="A64" s="12">
        <v>118</v>
      </c>
      <c r="B64" s="8" t="s">
        <v>46</v>
      </c>
      <c r="C64" s="14" t="s">
        <v>16</v>
      </c>
      <c r="D64" s="16"/>
      <c r="E64" s="15"/>
      <c r="F64" s="16"/>
      <c r="G64" s="16"/>
      <c r="J64" t="s">
        <v>101</v>
      </c>
    </row>
    <row r="65" spans="1:10">
      <c r="A65" s="12">
        <v>118</v>
      </c>
      <c r="B65" s="8" t="s">
        <v>47</v>
      </c>
      <c r="C65" s="14" t="s">
        <v>16</v>
      </c>
      <c r="D65" s="16"/>
      <c r="E65" s="15"/>
      <c r="F65" s="16"/>
      <c r="G65" s="16"/>
      <c r="J65" t="s">
        <v>101</v>
      </c>
    </row>
    <row r="66" spans="1:10">
      <c r="A66" s="12">
        <v>118</v>
      </c>
      <c r="B66" s="8" t="s">
        <v>48</v>
      </c>
      <c r="C66" s="14" t="s">
        <v>16</v>
      </c>
      <c r="D66" s="16"/>
      <c r="E66" s="15"/>
      <c r="F66" s="16"/>
      <c r="G66" s="16"/>
      <c r="J66" t="s">
        <v>101</v>
      </c>
    </row>
    <row r="67" spans="1:10">
      <c r="A67" s="12">
        <v>118</v>
      </c>
      <c r="B67" s="8" t="s">
        <v>49</v>
      </c>
      <c r="C67" s="14" t="s">
        <v>16</v>
      </c>
      <c r="D67" s="16"/>
      <c r="E67" s="15"/>
      <c r="F67" s="16"/>
      <c r="G67" s="16"/>
      <c r="J67" t="s">
        <v>101</v>
      </c>
    </row>
    <row r="68" spans="1:10">
      <c r="A68" s="12">
        <v>118</v>
      </c>
      <c r="B68" s="8" t="s">
        <v>50</v>
      </c>
      <c r="C68" s="14" t="s">
        <v>16</v>
      </c>
      <c r="D68" s="16"/>
      <c r="E68" s="15"/>
      <c r="F68" s="16"/>
      <c r="G68" s="16"/>
      <c r="J68" t="s">
        <v>101</v>
      </c>
    </row>
    <row r="69" spans="1:10">
      <c r="A69" s="12">
        <v>118</v>
      </c>
      <c r="B69" s="8" t="s">
        <v>51</v>
      </c>
      <c r="C69" s="14" t="s">
        <v>16</v>
      </c>
      <c r="D69" s="16"/>
      <c r="E69" s="15"/>
      <c r="F69" s="16"/>
      <c r="G69" s="16"/>
      <c r="J69" t="s">
        <v>101</v>
      </c>
    </row>
    <row r="70" spans="1:10">
      <c r="A70" s="12">
        <v>118</v>
      </c>
      <c r="B70" s="8" t="s">
        <v>52</v>
      </c>
      <c r="C70" s="14" t="s">
        <v>16</v>
      </c>
      <c r="D70" s="16"/>
      <c r="E70" s="15"/>
      <c r="F70" s="16"/>
      <c r="G70" s="16"/>
      <c r="J70" t="s">
        <v>101</v>
      </c>
    </row>
    <row r="71" spans="1:10">
      <c r="A71" s="12">
        <v>118</v>
      </c>
      <c r="B71" s="8" t="s">
        <v>53</v>
      </c>
      <c r="C71" s="14" t="s">
        <v>16</v>
      </c>
      <c r="D71" s="16"/>
      <c r="E71" s="15"/>
      <c r="F71" s="16"/>
      <c r="G71" s="16"/>
      <c r="J71" t="s">
        <v>101</v>
      </c>
    </row>
    <row r="72" spans="1:10">
      <c r="A72" s="12">
        <v>118</v>
      </c>
      <c r="B72" s="8" t="s">
        <v>54</v>
      </c>
      <c r="C72" s="14" t="s">
        <v>16</v>
      </c>
      <c r="D72" s="16"/>
      <c r="E72" s="15"/>
      <c r="F72" s="16"/>
      <c r="G72" s="16"/>
      <c r="J72" t="s">
        <v>101</v>
      </c>
    </row>
    <row r="73" spans="1:10">
      <c r="A73" s="12">
        <v>118</v>
      </c>
      <c r="B73" s="8" t="s">
        <v>55</v>
      </c>
      <c r="C73" s="14" t="s">
        <v>16</v>
      </c>
      <c r="D73" s="16"/>
      <c r="E73" s="15"/>
      <c r="F73" s="16"/>
      <c r="J73" t="s">
        <v>101</v>
      </c>
    </row>
    <row r="74" spans="1:10">
      <c r="A74" s="12">
        <v>118</v>
      </c>
      <c r="B74" s="8" t="s">
        <v>56</v>
      </c>
      <c r="C74" s="14" t="s">
        <v>16</v>
      </c>
      <c r="D74" s="16"/>
      <c r="E74" s="15"/>
      <c r="F74" s="16"/>
      <c r="J74" t="s">
        <v>101</v>
      </c>
    </row>
    <row r="75" spans="1:10">
      <c r="A75" s="12">
        <v>118</v>
      </c>
      <c r="B75" s="8" t="s">
        <v>57</v>
      </c>
      <c r="C75" s="14" t="s">
        <v>16</v>
      </c>
      <c r="D75" s="16"/>
      <c r="E75" s="15"/>
      <c r="F75" s="16"/>
      <c r="G75" s="16"/>
      <c r="J75" t="s">
        <v>101</v>
      </c>
    </row>
    <row r="76" spans="1:10">
      <c r="A76" s="12">
        <v>118</v>
      </c>
      <c r="B76" s="8" t="s">
        <v>58</v>
      </c>
      <c r="C76" s="14" t="s">
        <v>16</v>
      </c>
      <c r="D76" s="16"/>
      <c r="E76" s="15"/>
      <c r="F76" s="16"/>
      <c r="G76" s="16"/>
      <c r="J76" t="s">
        <v>101</v>
      </c>
    </row>
    <row r="77" spans="1:10">
      <c r="A77" s="12">
        <v>118</v>
      </c>
      <c r="B77" s="8" t="s">
        <v>59</v>
      </c>
      <c r="C77" s="14" t="s">
        <v>16</v>
      </c>
      <c r="D77" s="16"/>
      <c r="E77" s="15"/>
      <c r="F77" s="16"/>
      <c r="G77" s="16"/>
      <c r="J77" t="s">
        <v>101</v>
      </c>
    </row>
    <row r="78" spans="1:10">
      <c r="A78" s="12">
        <v>118</v>
      </c>
      <c r="B78" s="8" t="s">
        <v>60</v>
      </c>
      <c r="C78" s="14" t="s">
        <v>16</v>
      </c>
      <c r="D78" s="16"/>
      <c r="E78" s="15"/>
      <c r="F78" s="16"/>
      <c r="G78" s="16"/>
      <c r="J78" t="s">
        <v>101</v>
      </c>
    </row>
    <row r="79" spans="1:10">
      <c r="A79" s="12">
        <v>118</v>
      </c>
      <c r="B79" s="8" t="s">
        <v>61</v>
      </c>
      <c r="C79" s="14" t="s">
        <v>16</v>
      </c>
      <c r="D79" s="16"/>
      <c r="E79" s="15"/>
      <c r="F79" s="16"/>
      <c r="G79" s="16"/>
      <c r="J79" t="s">
        <v>101</v>
      </c>
    </row>
    <row r="80" spans="1:10">
      <c r="A80" s="12">
        <v>118</v>
      </c>
      <c r="B80" s="8" t="s">
        <v>62</v>
      </c>
      <c r="C80" s="14" t="s">
        <v>16</v>
      </c>
      <c r="D80" s="16"/>
      <c r="E80" s="15"/>
      <c r="F80" s="16"/>
      <c r="G80" s="16"/>
      <c r="J80" t="s">
        <v>101</v>
      </c>
    </row>
    <row r="81" spans="1:10">
      <c r="A81" s="12">
        <v>118</v>
      </c>
      <c r="B81" s="8" t="s">
        <v>63</v>
      </c>
      <c r="C81" s="14" t="s">
        <v>16</v>
      </c>
      <c r="D81" s="16"/>
      <c r="E81" s="15"/>
      <c r="F81" s="16"/>
      <c r="G81" s="16"/>
      <c r="J81" t="s">
        <v>101</v>
      </c>
    </row>
    <row r="82" spans="1:10">
      <c r="A82" s="12">
        <v>118</v>
      </c>
      <c r="B82" s="8" t="s">
        <v>64</v>
      </c>
      <c r="C82" s="14" t="s">
        <v>16</v>
      </c>
      <c r="D82" s="16"/>
      <c r="E82" s="15"/>
      <c r="F82" s="16"/>
      <c r="G82" s="16"/>
      <c r="J82" t="s">
        <v>101</v>
      </c>
    </row>
    <row r="83" spans="1:10">
      <c r="A83" s="12">
        <v>118</v>
      </c>
      <c r="B83" s="8" t="s">
        <v>65</v>
      </c>
      <c r="C83" s="14" t="s">
        <v>16</v>
      </c>
      <c r="D83" s="16"/>
      <c r="E83" s="15"/>
      <c r="F83" s="16"/>
      <c r="J83" t="s">
        <v>101</v>
      </c>
    </row>
    <row r="84" spans="1:10">
      <c r="A84" s="12">
        <v>118</v>
      </c>
      <c r="B84" s="8" t="s">
        <v>66</v>
      </c>
      <c r="C84" s="14" t="s">
        <v>16</v>
      </c>
      <c r="F84" s="16"/>
      <c r="G84" s="16"/>
      <c r="J84" t="s">
        <v>101</v>
      </c>
    </row>
    <row r="85" spans="1:10">
      <c r="A85" s="12">
        <v>118</v>
      </c>
      <c r="B85" s="8" t="s">
        <v>67</v>
      </c>
      <c r="C85" s="14" t="s">
        <v>16</v>
      </c>
      <c r="F85" s="16"/>
      <c r="G85" s="16"/>
      <c r="J85" t="s">
        <v>101</v>
      </c>
    </row>
    <row r="86" spans="1:10">
      <c r="A86" s="12">
        <v>118</v>
      </c>
      <c r="B86" s="8" t="s">
        <v>68</v>
      </c>
      <c r="C86" s="14" t="s">
        <v>16</v>
      </c>
      <c r="F86" s="16"/>
      <c r="G86" s="16"/>
      <c r="J86" t="s">
        <v>101</v>
      </c>
    </row>
    <row r="87" spans="1:10">
      <c r="A87" s="12">
        <v>118</v>
      </c>
      <c r="B87" s="8" t="s">
        <v>69</v>
      </c>
      <c r="C87" s="14" t="s">
        <v>16</v>
      </c>
      <c r="F87" s="16"/>
      <c r="G87" s="16"/>
      <c r="J87" t="s">
        <v>101</v>
      </c>
    </row>
    <row r="88" spans="1:10">
      <c r="A88" s="12">
        <v>118</v>
      </c>
      <c r="B88" s="8" t="s">
        <v>70</v>
      </c>
      <c r="C88" s="14" t="s">
        <v>16</v>
      </c>
      <c r="F88" s="16"/>
      <c r="G88" s="16"/>
      <c r="J88" t="s">
        <v>101</v>
      </c>
    </row>
    <row r="89" spans="1:10">
      <c r="A89" s="12">
        <v>118</v>
      </c>
      <c r="B89" s="8" t="s">
        <v>71</v>
      </c>
      <c r="C89" s="14" t="s">
        <v>16</v>
      </c>
      <c r="F89" s="16"/>
      <c r="G89" s="16"/>
      <c r="J89" t="s">
        <v>101</v>
      </c>
    </row>
    <row r="90" spans="1:10">
      <c r="A90" s="12">
        <v>118</v>
      </c>
      <c r="B90" s="8" t="s">
        <v>72</v>
      </c>
      <c r="C90" s="14" t="s">
        <v>16</v>
      </c>
      <c r="F90" s="16"/>
      <c r="G90" s="16"/>
      <c r="J90" t="s">
        <v>101</v>
      </c>
    </row>
    <row r="91" spans="1:10">
      <c r="A91" s="12">
        <v>118</v>
      </c>
      <c r="B91" s="8" t="s">
        <v>73</v>
      </c>
      <c r="C91" s="14" t="s">
        <v>16</v>
      </c>
      <c r="F91" s="16"/>
      <c r="G91" s="16"/>
      <c r="J91" t="s">
        <v>101</v>
      </c>
    </row>
    <row r="92" spans="1:10">
      <c r="A92" s="12">
        <v>118</v>
      </c>
      <c r="B92" s="8" t="s">
        <v>74</v>
      </c>
      <c r="C92" s="14" t="s">
        <v>16</v>
      </c>
      <c r="F92" s="16"/>
      <c r="G92" s="16"/>
      <c r="J92" t="s">
        <v>101</v>
      </c>
    </row>
    <row r="93" spans="1:10">
      <c r="A93" s="12">
        <v>118</v>
      </c>
      <c r="B93" s="8" t="s">
        <v>75</v>
      </c>
      <c r="C93" s="14" t="s">
        <v>16</v>
      </c>
      <c r="J93" t="s">
        <v>101</v>
      </c>
    </row>
    <row r="94" spans="1:10">
      <c r="A94" s="12">
        <v>118</v>
      </c>
      <c r="B94" s="8" t="s">
        <v>76</v>
      </c>
      <c r="C94" s="14" t="s">
        <v>16</v>
      </c>
      <c r="J94" t="s">
        <v>101</v>
      </c>
    </row>
    <row r="95" spans="1:10">
      <c r="A95" s="12">
        <v>118</v>
      </c>
      <c r="B95" s="8" t="s">
        <v>77</v>
      </c>
      <c r="C95" s="14" t="s">
        <v>16</v>
      </c>
      <c r="J95" t="s">
        <v>101</v>
      </c>
    </row>
    <row r="96" spans="1:10">
      <c r="A96" s="12">
        <v>118</v>
      </c>
      <c r="B96" s="8" t="s">
        <v>78</v>
      </c>
      <c r="C96" s="14" t="s">
        <v>16</v>
      </c>
      <c r="J96" t="s">
        <v>101</v>
      </c>
    </row>
    <row r="97" spans="1:10">
      <c r="A97" s="12">
        <v>118</v>
      </c>
      <c r="B97" s="8" t="s">
        <v>79</v>
      </c>
      <c r="C97" s="14" t="s">
        <v>16</v>
      </c>
      <c r="J97" t="s">
        <v>101</v>
      </c>
    </row>
    <row r="98" spans="1:10">
      <c r="A98" s="12">
        <v>118</v>
      </c>
      <c r="B98" s="8" t="s">
        <v>80</v>
      </c>
      <c r="C98" s="14" t="s">
        <v>16</v>
      </c>
      <c r="J98" t="s">
        <v>101</v>
      </c>
    </row>
    <row r="99" spans="1:10">
      <c r="A99" s="12">
        <v>118</v>
      </c>
      <c r="B99" s="8" t="s">
        <v>81</v>
      </c>
      <c r="C99" s="14" t="s">
        <v>16</v>
      </c>
      <c r="J9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pane ySplit="1" topLeftCell="A2" activePane="bottomLeft" state="frozen"/>
      <selection pane="bottomLeft" activeCell="K52" sqref="K52:K57"/>
    </sheetView>
  </sheetViews>
  <sheetFormatPr baseColWidth="10" defaultColWidth="11.1640625" defaultRowHeight="15" x14ac:dyDescent="0"/>
  <cols>
    <col min="1" max="1" width="13.6640625" customWidth="1"/>
    <col min="3" max="3" width="23.33203125" customWidth="1"/>
    <col min="4" max="5" width="31.5" customWidth="1"/>
    <col min="6" max="6" width="12.1640625" style="9" customWidth="1"/>
    <col min="7" max="7" width="23.83203125" style="9" customWidth="1"/>
    <col min="9" max="9" width="24.83203125" bestFit="1" customWidth="1"/>
  </cols>
  <sheetData>
    <row r="1" spans="1:11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27" t="s">
        <v>14</v>
      </c>
      <c r="I1" s="27" t="s">
        <v>98</v>
      </c>
      <c r="J1" s="29" t="s">
        <v>99</v>
      </c>
      <c r="K1" s="7" t="s">
        <v>121</v>
      </c>
    </row>
    <row r="2" spans="1:11">
      <c r="A2" s="12">
        <v>119</v>
      </c>
      <c r="B2" s="8" t="s">
        <v>34</v>
      </c>
      <c r="C2" s="32" t="s">
        <v>148</v>
      </c>
      <c r="D2" s="16"/>
      <c r="E2" s="16"/>
      <c r="F2" s="16" t="s">
        <v>87</v>
      </c>
      <c r="G2" s="16"/>
      <c r="H2">
        <v>2</v>
      </c>
      <c r="I2" t="s">
        <v>155</v>
      </c>
      <c r="J2" t="s">
        <v>101</v>
      </c>
      <c r="K2" t="s">
        <v>156</v>
      </c>
    </row>
    <row r="3" spans="1:11">
      <c r="A3" s="12">
        <v>119</v>
      </c>
      <c r="B3" s="8" t="s">
        <v>35</v>
      </c>
      <c r="C3" s="32" t="s">
        <v>149</v>
      </c>
      <c r="D3" s="16"/>
      <c r="E3" s="15"/>
      <c r="F3" s="16" t="s">
        <v>87</v>
      </c>
      <c r="G3" s="16"/>
      <c r="H3">
        <v>2</v>
      </c>
      <c r="I3" t="s">
        <v>155</v>
      </c>
      <c r="J3" t="s">
        <v>101</v>
      </c>
      <c r="K3" t="s">
        <v>156</v>
      </c>
    </row>
    <row r="4" spans="1:11">
      <c r="A4" s="12">
        <v>119</v>
      </c>
      <c r="B4" s="8" t="s">
        <v>36</v>
      </c>
      <c r="C4" s="32" t="s">
        <v>150</v>
      </c>
      <c r="D4" s="16"/>
      <c r="E4" s="15"/>
      <c r="F4" s="16" t="s">
        <v>87</v>
      </c>
      <c r="G4" s="16"/>
      <c r="H4">
        <v>2</v>
      </c>
      <c r="I4" t="s">
        <v>155</v>
      </c>
      <c r="J4" t="s">
        <v>101</v>
      </c>
      <c r="K4" t="s">
        <v>156</v>
      </c>
    </row>
    <row r="5" spans="1:11">
      <c r="A5" s="12">
        <v>119</v>
      </c>
      <c r="B5" s="8" t="s">
        <v>37</v>
      </c>
      <c r="C5" s="32" t="s">
        <v>151</v>
      </c>
      <c r="D5" s="16"/>
      <c r="E5" s="15"/>
      <c r="F5" s="16" t="s">
        <v>87</v>
      </c>
      <c r="G5" s="16"/>
      <c r="H5">
        <v>2</v>
      </c>
      <c r="I5" t="s">
        <v>155</v>
      </c>
      <c r="J5" t="s">
        <v>101</v>
      </c>
      <c r="K5" t="s">
        <v>156</v>
      </c>
    </row>
    <row r="6" spans="1:11">
      <c r="A6" s="12">
        <v>119</v>
      </c>
      <c r="B6" s="8" t="s">
        <v>38</v>
      </c>
      <c r="C6" s="32" t="s">
        <v>152</v>
      </c>
      <c r="D6" s="16"/>
      <c r="E6" s="15"/>
      <c r="F6" s="16" t="s">
        <v>87</v>
      </c>
      <c r="G6" s="16"/>
      <c r="H6">
        <v>2</v>
      </c>
      <c r="I6" t="s">
        <v>155</v>
      </c>
      <c r="J6" t="s">
        <v>101</v>
      </c>
      <c r="K6" t="s">
        <v>156</v>
      </c>
    </row>
    <row r="7" spans="1:11">
      <c r="A7" s="12">
        <v>119</v>
      </c>
      <c r="B7" s="8" t="s">
        <v>39</v>
      </c>
      <c r="C7" s="32" t="s">
        <v>153</v>
      </c>
      <c r="D7" s="16"/>
      <c r="E7" s="15"/>
      <c r="F7" s="16" t="s">
        <v>87</v>
      </c>
      <c r="G7" s="16"/>
      <c r="H7">
        <v>2</v>
      </c>
      <c r="I7" t="s">
        <v>155</v>
      </c>
      <c r="J7" t="s">
        <v>101</v>
      </c>
      <c r="K7" t="s">
        <v>156</v>
      </c>
    </row>
    <row r="8" spans="1:11">
      <c r="A8" s="12">
        <v>119</v>
      </c>
      <c r="B8" s="8" t="s">
        <v>40</v>
      </c>
      <c r="C8" s="32" t="s">
        <v>16</v>
      </c>
      <c r="D8" s="16"/>
      <c r="E8" s="15"/>
      <c r="F8" s="16"/>
      <c r="G8" s="16"/>
      <c r="J8" t="s">
        <v>101</v>
      </c>
    </row>
    <row r="9" spans="1:11">
      <c r="A9" s="12">
        <v>119</v>
      </c>
      <c r="B9" s="8" t="s">
        <v>41</v>
      </c>
      <c r="C9" s="14" t="s">
        <v>16</v>
      </c>
      <c r="D9" s="16"/>
      <c r="E9" s="15"/>
      <c r="F9" s="16"/>
      <c r="G9" s="16"/>
      <c r="J9" t="s">
        <v>101</v>
      </c>
    </row>
    <row r="10" spans="1:11">
      <c r="A10" s="12">
        <v>119</v>
      </c>
      <c r="B10" s="8" t="s">
        <v>42</v>
      </c>
      <c r="C10" s="14" t="s">
        <v>16</v>
      </c>
      <c r="D10" s="16"/>
      <c r="E10" s="15"/>
      <c r="F10" s="16"/>
      <c r="G10" s="16"/>
      <c r="J10" t="s">
        <v>101</v>
      </c>
    </row>
    <row r="11" spans="1:11">
      <c r="A11" s="12">
        <v>119</v>
      </c>
      <c r="B11" s="8" t="s">
        <v>43</v>
      </c>
      <c r="C11" s="14" t="s">
        <v>16</v>
      </c>
      <c r="D11" s="16"/>
      <c r="E11" s="15"/>
      <c r="F11" s="16"/>
      <c r="G11" s="16"/>
      <c r="J11" t="s">
        <v>101</v>
      </c>
    </row>
    <row r="12" spans="1:11">
      <c r="A12" s="12">
        <v>119</v>
      </c>
      <c r="B12" s="8" t="s">
        <v>44</v>
      </c>
      <c r="C12" s="32" t="s">
        <v>16</v>
      </c>
      <c r="D12" s="16"/>
      <c r="E12" s="15"/>
      <c r="F12" s="16"/>
      <c r="G12" s="16"/>
      <c r="J12" t="s">
        <v>101</v>
      </c>
    </row>
    <row r="13" spans="1:11">
      <c r="A13" s="12">
        <v>119</v>
      </c>
      <c r="B13" s="8" t="s">
        <v>45</v>
      </c>
      <c r="C13" s="32" t="s">
        <v>16</v>
      </c>
      <c r="D13" s="16"/>
      <c r="E13" s="15"/>
      <c r="F13" s="16"/>
      <c r="G13" s="16"/>
      <c r="J13" t="s">
        <v>101</v>
      </c>
    </row>
    <row r="14" spans="1:11">
      <c r="A14" s="12">
        <v>119</v>
      </c>
      <c r="B14" s="8" t="s">
        <v>46</v>
      </c>
      <c r="C14" s="14" t="s">
        <v>16</v>
      </c>
      <c r="D14" s="16"/>
      <c r="E14" s="15"/>
      <c r="F14" s="16"/>
      <c r="G14" s="16"/>
      <c r="J14" t="s">
        <v>101</v>
      </c>
    </row>
    <row r="15" spans="1:11">
      <c r="A15" s="12">
        <v>119</v>
      </c>
      <c r="B15" s="8" t="s">
        <v>47</v>
      </c>
      <c r="C15" s="14" t="s">
        <v>16</v>
      </c>
      <c r="D15" s="16"/>
      <c r="E15" s="15"/>
      <c r="F15" s="16"/>
      <c r="G15" s="16"/>
      <c r="J15" t="s">
        <v>101</v>
      </c>
    </row>
    <row r="16" spans="1:11">
      <c r="A16" s="12">
        <v>119</v>
      </c>
      <c r="B16" s="8" t="s">
        <v>48</v>
      </c>
      <c r="C16" s="14" t="s">
        <v>16</v>
      </c>
      <c r="D16" s="16"/>
      <c r="E16" s="15"/>
      <c r="F16" s="16"/>
      <c r="G16" s="16"/>
      <c r="J16" t="s">
        <v>101</v>
      </c>
    </row>
    <row r="17" spans="1:10">
      <c r="A17" s="12">
        <v>119</v>
      </c>
      <c r="B17" s="8" t="s">
        <v>49</v>
      </c>
      <c r="C17" s="14" t="s">
        <v>16</v>
      </c>
      <c r="D17" s="16"/>
      <c r="E17" s="15"/>
      <c r="F17" s="16"/>
      <c r="G17" s="16"/>
      <c r="J17" t="s">
        <v>101</v>
      </c>
    </row>
    <row r="18" spans="1:10">
      <c r="A18" s="12">
        <v>119</v>
      </c>
      <c r="B18" s="8" t="s">
        <v>50</v>
      </c>
      <c r="C18" s="14" t="s">
        <v>16</v>
      </c>
      <c r="D18" s="16"/>
      <c r="E18" s="15"/>
      <c r="F18" s="16"/>
      <c r="G18" s="16"/>
      <c r="J18" t="s">
        <v>101</v>
      </c>
    </row>
    <row r="19" spans="1:10">
      <c r="A19" s="12">
        <v>119</v>
      </c>
      <c r="B19" s="8" t="s">
        <v>51</v>
      </c>
      <c r="C19" s="14" t="s">
        <v>16</v>
      </c>
      <c r="D19" s="16"/>
      <c r="E19" s="15"/>
      <c r="F19" s="16"/>
      <c r="G19" s="16"/>
      <c r="J19" t="s">
        <v>101</v>
      </c>
    </row>
    <row r="20" spans="1:10">
      <c r="A20" s="12">
        <v>119</v>
      </c>
      <c r="B20" s="8" t="s">
        <v>52</v>
      </c>
      <c r="C20" s="14" t="s">
        <v>16</v>
      </c>
      <c r="D20" s="16"/>
      <c r="E20" s="15"/>
      <c r="F20" s="16"/>
      <c r="G20" s="16"/>
      <c r="J20" t="s">
        <v>101</v>
      </c>
    </row>
    <row r="21" spans="1:10">
      <c r="A21" s="12">
        <v>119</v>
      </c>
      <c r="B21" s="8" t="s">
        <v>53</v>
      </c>
      <c r="C21" s="14" t="s">
        <v>16</v>
      </c>
      <c r="D21" s="16"/>
      <c r="E21" s="15"/>
      <c r="F21" s="16"/>
      <c r="G21" s="16"/>
      <c r="J21" t="s">
        <v>101</v>
      </c>
    </row>
    <row r="22" spans="1:10">
      <c r="A22" s="12">
        <v>119</v>
      </c>
      <c r="B22" s="8" t="s">
        <v>54</v>
      </c>
      <c r="C22" s="14" t="s">
        <v>16</v>
      </c>
      <c r="D22" s="16"/>
      <c r="E22" s="15"/>
      <c r="F22" s="16"/>
      <c r="J22" t="s">
        <v>101</v>
      </c>
    </row>
    <row r="23" spans="1:10">
      <c r="A23" s="12">
        <v>119</v>
      </c>
      <c r="B23" s="8" t="s">
        <v>55</v>
      </c>
      <c r="C23" s="14" t="s">
        <v>16</v>
      </c>
      <c r="D23" s="16"/>
      <c r="E23" s="15"/>
      <c r="F23" s="16"/>
      <c r="J23" t="s">
        <v>101</v>
      </c>
    </row>
    <row r="24" spans="1:10">
      <c r="A24" s="12">
        <v>119</v>
      </c>
      <c r="B24" s="8" t="s">
        <v>56</v>
      </c>
      <c r="C24" s="14" t="s">
        <v>16</v>
      </c>
      <c r="D24" s="16"/>
      <c r="E24" s="15"/>
      <c r="F24" s="16"/>
      <c r="G24" s="16"/>
      <c r="J24" t="s">
        <v>101</v>
      </c>
    </row>
    <row r="25" spans="1:10">
      <c r="A25" s="12">
        <v>119</v>
      </c>
      <c r="B25" s="8" t="s">
        <v>57</v>
      </c>
      <c r="C25" s="14" t="s">
        <v>16</v>
      </c>
      <c r="D25" s="16"/>
      <c r="E25" s="15"/>
      <c r="F25" s="16"/>
      <c r="G25" s="16"/>
      <c r="J25" t="s">
        <v>101</v>
      </c>
    </row>
    <row r="26" spans="1:10">
      <c r="A26" s="12">
        <v>119</v>
      </c>
      <c r="B26" s="8" t="s">
        <v>58</v>
      </c>
      <c r="C26" s="14" t="s">
        <v>16</v>
      </c>
      <c r="D26" s="16"/>
      <c r="E26" s="15"/>
      <c r="F26" s="16"/>
      <c r="G26" s="16"/>
      <c r="J26" t="s">
        <v>101</v>
      </c>
    </row>
    <row r="27" spans="1:10">
      <c r="A27" s="12">
        <v>119</v>
      </c>
      <c r="B27" s="8" t="s">
        <v>59</v>
      </c>
      <c r="C27" s="14" t="s">
        <v>16</v>
      </c>
      <c r="D27" s="16"/>
      <c r="E27" s="15"/>
      <c r="F27" s="16"/>
      <c r="G27" s="16"/>
      <c r="J27" t="s">
        <v>101</v>
      </c>
    </row>
    <row r="28" spans="1:10">
      <c r="A28" s="12">
        <v>119</v>
      </c>
      <c r="B28" s="8" t="s">
        <v>60</v>
      </c>
      <c r="C28" s="14" t="s">
        <v>16</v>
      </c>
      <c r="D28" s="16"/>
      <c r="E28" s="15"/>
      <c r="F28" s="16"/>
      <c r="G28" s="16"/>
      <c r="J28" t="s">
        <v>101</v>
      </c>
    </row>
    <row r="29" spans="1:10">
      <c r="A29" s="12">
        <v>119</v>
      </c>
      <c r="B29" s="8" t="s">
        <v>61</v>
      </c>
      <c r="C29" s="14" t="s">
        <v>16</v>
      </c>
      <c r="D29" s="16"/>
      <c r="E29" s="15"/>
      <c r="F29" s="16"/>
      <c r="G29" s="16"/>
      <c r="J29" t="s">
        <v>101</v>
      </c>
    </row>
    <row r="30" spans="1:10">
      <c r="A30" s="12">
        <v>119</v>
      </c>
      <c r="B30" s="8" t="s">
        <v>62</v>
      </c>
      <c r="C30" s="14" t="s">
        <v>16</v>
      </c>
      <c r="D30" s="16"/>
      <c r="E30" s="15"/>
      <c r="F30" s="16"/>
      <c r="G30" s="16"/>
      <c r="J30" t="s">
        <v>101</v>
      </c>
    </row>
    <row r="31" spans="1:10">
      <c r="A31" s="12">
        <v>119</v>
      </c>
      <c r="B31" s="8" t="s">
        <v>63</v>
      </c>
      <c r="C31" s="14" t="s">
        <v>16</v>
      </c>
      <c r="D31" s="16"/>
      <c r="E31" s="15"/>
      <c r="F31" s="16"/>
      <c r="G31" s="16"/>
      <c r="J31" t="s">
        <v>101</v>
      </c>
    </row>
    <row r="32" spans="1:10">
      <c r="A32" s="12">
        <v>119</v>
      </c>
      <c r="B32" s="8" t="s">
        <v>64</v>
      </c>
      <c r="C32" s="14" t="s">
        <v>16</v>
      </c>
      <c r="D32" s="16"/>
      <c r="E32" s="15"/>
      <c r="F32" s="16"/>
      <c r="J32" t="s">
        <v>101</v>
      </c>
    </row>
    <row r="33" spans="1:10">
      <c r="A33" s="12">
        <v>119</v>
      </c>
      <c r="B33" s="8" t="s">
        <v>65</v>
      </c>
      <c r="C33" s="14" t="s">
        <v>16</v>
      </c>
      <c r="D33" s="16"/>
      <c r="E33" s="15"/>
      <c r="F33" s="16"/>
      <c r="G33" s="16"/>
      <c r="J33" t="s">
        <v>101</v>
      </c>
    </row>
    <row r="34" spans="1:10">
      <c r="A34" s="12">
        <v>119</v>
      </c>
      <c r="B34" s="8" t="s">
        <v>66</v>
      </c>
      <c r="C34" s="14" t="s">
        <v>16</v>
      </c>
      <c r="F34" s="16"/>
      <c r="G34" s="16"/>
      <c r="J34" t="s">
        <v>101</v>
      </c>
    </row>
    <row r="35" spans="1:10">
      <c r="A35" s="12">
        <v>119</v>
      </c>
      <c r="B35" s="8" t="s">
        <v>67</v>
      </c>
      <c r="C35" s="14" t="s">
        <v>16</v>
      </c>
      <c r="F35" s="16"/>
      <c r="G35" s="16"/>
      <c r="J35" t="s">
        <v>101</v>
      </c>
    </row>
    <row r="36" spans="1:10">
      <c r="A36" s="12">
        <v>119</v>
      </c>
      <c r="B36" s="8" t="s">
        <v>68</v>
      </c>
      <c r="C36" s="14" t="s">
        <v>16</v>
      </c>
      <c r="F36" s="16"/>
      <c r="G36" s="16"/>
      <c r="J36" t="s">
        <v>101</v>
      </c>
    </row>
    <row r="37" spans="1:10">
      <c r="A37" s="12">
        <v>119</v>
      </c>
      <c r="B37" s="8" t="s">
        <v>69</v>
      </c>
      <c r="C37" s="14" t="s">
        <v>16</v>
      </c>
      <c r="F37" s="16"/>
      <c r="G37" s="16"/>
      <c r="J37" t="s">
        <v>101</v>
      </c>
    </row>
    <row r="38" spans="1:10">
      <c r="A38" s="12">
        <v>119</v>
      </c>
      <c r="B38" s="8" t="s">
        <v>70</v>
      </c>
      <c r="C38" s="14" t="s">
        <v>16</v>
      </c>
      <c r="F38" s="16"/>
      <c r="G38" s="16"/>
      <c r="J38" t="s">
        <v>101</v>
      </c>
    </row>
    <row r="39" spans="1:10">
      <c r="A39" s="12">
        <v>119</v>
      </c>
      <c r="B39" s="8" t="s">
        <v>71</v>
      </c>
      <c r="C39" s="14" t="s">
        <v>16</v>
      </c>
      <c r="F39" s="16"/>
      <c r="G39" s="16"/>
      <c r="J39" t="s">
        <v>101</v>
      </c>
    </row>
    <row r="40" spans="1:10">
      <c r="A40" s="12">
        <v>119</v>
      </c>
      <c r="B40" s="8" t="s">
        <v>72</v>
      </c>
      <c r="C40" s="14" t="s">
        <v>16</v>
      </c>
      <c r="F40" s="16"/>
      <c r="G40" s="16"/>
      <c r="J40" t="s">
        <v>101</v>
      </c>
    </row>
    <row r="41" spans="1:10">
      <c r="A41" s="12">
        <v>119</v>
      </c>
      <c r="B41" s="8" t="s">
        <v>73</v>
      </c>
      <c r="C41" s="14" t="s">
        <v>16</v>
      </c>
      <c r="F41" s="16"/>
      <c r="G41" s="16"/>
      <c r="J41" t="s">
        <v>101</v>
      </c>
    </row>
    <row r="42" spans="1:10">
      <c r="A42" s="12">
        <v>119</v>
      </c>
      <c r="B42" s="8" t="s">
        <v>74</v>
      </c>
      <c r="C42" s="14" t="s">
        <v>16</v>
      </c>
      <c r="J42" t="s">
        <v>101</v>
      </c>
    </row>
    <row r="43" spans="1:10">
      <c r="A43" s="12">
        <v>119</v>
      </c>
      <c r="B43" s="8" t="s">
        <v>75</v>
      </c>
      <c r="C43" s="14" t="s">
        <v>16</v>
      </c>
      <c r="J43" t="s">
        <v>101</v>
      </c>
    </row>
    <row r="44" spans="1:10">
      <c r="A44" s="12">
        <v>119</v>
      </c>
      <c r="B44" s="8" t="s">
        <v>76</v>
      </c>
      <c r="C44" s="14" t="s">
        <v>16</v>
      </c>
      <c r="J44" t="s">
        <v>101</v>
      </c>
    </row>
    <row r="45" spans="1:10">
      <c r="A45" s="12">
        <v>119</v>
      </c>
      <c r="B45" s="8" t="s">
        <v>77</v>
      </c>
      <c r="C45" s="14" t="s">
        <v>16</v>
      </c>
      <c r="J45" t="s">
        <v>101</v>
      </c>
    </row>
    <row r="46" spans="1:10">
      <c r="A46" s="12">
        <v>119</v>
      </c>
      <c r="B46" s="8" t="s">
        <v>78</v>
      </c>
      <c r="C46" s="14" t="s">
        <v>16</v>
      </c>
      <c r="J46" t="s">
        <v>101</v>
      </c>
    </row>
    <row r="47" spans="1:10">
      <c r="A47" s="12">
        <v>119</v>
      </c>
      <c r="B47" s="8" t="s">
        <v>79</v>
      </c>
      <c r="C47" s="14" t="s">
        <v>16</v>
      </c>
      <c r="J47" t="s">
        <v>101</v>
      </c>
    </row>
    <row r="48" spans="1:10">
      <c r="A48" s="12">
        <v>119</v>
      </c>
      <c r="B48" s="8" t="s">
        <v>80</v>
      </c>
      <c r="C48" s="14" t="s">
        <v>16</v>
      </c>
      <c r="J48" t="s">
        <v>101</v>
      </c>
    </row>
    <row r="49" spans="1:11">
      <c r="A49" s="12">
        <v>119</v>
      </c>
      <c r="B49" s="8" t="s">
        <v>81</v>
      </c>
      <c r="C49" s="14" t="s">
        <v>16</v>
      </c>
      <c r="J49" t="s">
        <v>101</v>
      </c>
    </row>
    <row r="50" spans="1:11">
      <c r="A50" s="26"/>
      <c r="B50" s="8"/>
      <c r="C50" s="14"/>
    </row>
    <row r="51" spans="1:11" ht="18">
      <c r="H51" s="27" t="s">
        <v>14</v>
      </c>
      <c r="I51" s="27" t="s">
        <v>98</v>
      </c>
      <c r="J51" s="29" t="s">
        <v>99</v>
      </c>
      <c r="K51" s="7" t="s">
        <v>121</v>
      </c>
    </row>
    <row r="52" spans="1:11">
      <c r="A52" s="12">
        <v>120</v>
      </c>
      <c r="B52" s="8" t="s">
        <v>34</v>
      </c>
      <c r="C52" s="32" t="s">
        <v>148</v>
      </c>
      <c r="D52" s="16"/>
      <c r="E52" s="16"/>
      <c r="F52" s="16" t="s">
        <v>87</v>
      </c>
      <c r="G52" s="16"/>
      <c r="H52">
        <v>2</v>
      </c>
      <c r="I52" t="s">
        <v>155</v>
      </c>
      <c r="J52" t="s">
        <v>101</v>
      </c>
      <c r="K52" t="s">
        <v>156</v>
      </c>
    </row>
    <row r="53" spans="1:11">
      <c r="A53" s="12">
        <v>120</v>
      </c>
      <c r="B53" s="8" t="s">
        <v>35</v>
      </c>
      <c r="C53" s="32" t="s">
        <v>149</v>
      </c>
      <c r="D53" s="16"/>
      <c r="E53" s="15"/>
      <c r="F53" s="16" t="s">
        <v>87</v>
      </c>
      <c r="G53" s="16"/>
      <c r="H53">
        <v>2</v>
      </c>
      <c r="I53" t="s">
        <v>155</v>
      </c>
      <c r="J53" t="s">
        <v>101</v>
      </c>
      <c r="K53" t="s">
        <v>156</v>
      </c>
    </row>
    <row r="54" spans="1:11">
      <c r="A54" s="12">
        <v>120</v>
      </c>
      <c r="B54" s="8" t="s">
        <v>36</v>
      </c>
      <c r="C54" s="32" t="s">
        <v>150</v>
      </c>
      <c r="D54" s="16"/>
      <c r="E54" s="15"/>
      <c r="F54" s="16" t="s">
        <v>87</v>
      </c>
      <c r="G54" s="16"/>
      <c r="H54">
        <v>2</v>
      </c>
      <c r="I54" t="s">
        <v>155</v>
      </c>
      <c r="J54" t="s">
        <v>101</v>
      </c>
      <c r="K54" t="s">
        <v>156</v>
      </c>
    </row>
    <row r="55" spans="1:11">
      <c r="A55" s="12">
        <v>120</v>
      </c>
      <c r="B55" s="8" t="s">
        <v>37</v>
      </c>
      <c r="C55" s="32" t="s">
        <v>151</v>
      </c>
      <c r="D55" s="16"/>
      <c r="E55" s="15"/>
      <c r="F55" s="16" t="s">
        <v>87</v>
      </c>
      <c r="G55" s="16"/>
      <c r="H55">
        <v>2</v>
      </c>
      <c r="I55" t="s">
        <v>155</v>
      </c>
      <c r="J55" t="s">
        <v>101</v>
      </c>
      <c r="K55" t="s">
        <v>156</v>
      </c>
    </row>
    <row r="56" spans="1:11">
      <c r="A56" s="12">
        <v>120</v>
      </c>
      <c r="B56" s="8" t="s">
        <v>38</v>
      </c>
      <c r="C56" s="32" t="s">
        <v>152</v>
      </c>
      <c r="D56" s="16"/>
      <c r="E56" s="15"/>
      <c r="F56" s="16" t="s">
        <v>87</v>
      </c>
      <c r="G56" s="16"/>
      <c r="H56">
        <v>2</v>
      </c>
      <c r="I56" t="s">
        <v>155</v>
      </c>
      <c r="J56" t="s">
        <v>101</v>
      </c>
      <c r="K56" t="s">
        <v>156</v>
      </c>
    </row>
    <row r="57" spans="1:11">
      <c r="A57" s="12">
        <v>120</v>
      </c>
      <c r="B57" s="8" t="s">
        <v>39</v>
      </c>
      <c r="C57" s="32" t="s">
        <v>153</v>
      </c>
      <c r="D57" s="16"/>
      <c r="E57" s="15"/>
      <c r="F57" s="16" t="s">
        <v>87</v>
      </c>
      <c r="G57" s="16" t="s">
        <v>91</v>
      </c>
      <c r="H57">
        <v>2</v>
      </c>
      <c r="I57" t="s">
        <v>155</v>
      </c>
      <c r="J57" t="s">
        <v>101</v>
      </c>
      <c r="K57" t="s">
        <v>156</v>
      </c>
    </row>
    <row r="58" spans="1:11">
      <c r="A58" s="12">
        <v>120</v>
      </c>
      <c r="B58" s="8" t="s">
        <v>40</v>
      </c>
      <c r="C58" s="32" t="s">
        <v>16</v>
      </c>
      <c r="D58" s="16"/>
      <c r="E58" s="15"/>
      <c r="F58" s="16"/>
      <c r="G58" s="16"/>
      <c r="J58" t="s">
        <v>101</v>
      </c>
    </row>
    <row r="59" spans="1:11">
      <c r="A59" s="12">
        <v>120</v>
      </c>
      <c r="B59" s="8" t="s">
        <v>41</v>
      </c>
      <c r="C59" s="14" t="s">
        <v>16</v>
      </c>
      <c r="D59" s="16"/>
      <c r="E59" s="15"/>
      <c r="F59" s="16"/>
      <c r="G59" s="16"/>
      <c r="J59" t="s">
        <v>101</v>
      </c>
    </row>
    <row r="60" spans="1:11">
      <c r="A60" s="12">
        <v>120</v>
      </c>
      <c r="B60" s="8" t="s">
        <v>42</v>
      </c>
      <c r="C60" s="14" t="s">
        <v>16</v>
      </c>
      <c r="D60" s="16"/>
      <c r="E60" s="15"/>
      <c r="F60" s="16"/>
      <c r="G60" s="16"/>
      <c r="J60" t="s">
        <v>101</v>
      </c>
    </row>
    <row r="61" spans="1:11">
      <c r="A61" s="12">
        <v>120</v>
      </c>
      <c r="B61" s="8" t="s">
        <v>43</v>
      </c>
      <c r="C61" s="14" t="s">
        <v>16</v>
      </c>
      <c r="D61" s="16"/>
      <c r="E61" s="15"/>
      <c r="F61" s="16"/>
      <c r="G61" s="16"/>
      <c r="J61" t="s">
        <v>101</v>
      </c>
    </row>
    <row r="62" spans="1:11">
      <c r="A62" s="12">
        <v>120</v>
      </c>
      <c r="B62" s="8" t="s">
        <v>44</v>
      </c>
      <c r="C62" s="24" t="s">
        <v>16</v>
      </c>
      <c r="D62" s="16"/>
      <c r="E62" s="15"/>
      <c r="F62" s="16"/>
      <c r="G62" s="16"/>
      <c r="J62" t="s">
        <v>101</v>
      </c>
    </row>
    <row r="63" spans="1:11">
      <c r="A63" s="12">
        <v>120</v>
      </c>
      <c r="B63" s="8" t="s">
        <v>45</v>
      </c>
      <c r="C63" s="24" t="s">
        <v>16</v>
      </c>
      <c r="D63" s="16"/>
      <c r="E63" s="15"/>
      <c r="F63" s="16"/>
      <c r="G63" s="16"/>
      <c r="J63" t="s">
        <v>101</v>
      </c>
    </row>
    <row r="64" spans="1:11">
      <c r="A64" s="12">
        <v>120</v>
      </c>
      <c r="B64" s="8" t="s">
        <v>46</v>
      </c>
      <c r="C64" s="14" t="s">
        <v>16</v>
      </c>
      <c r="D64" s="16"/>
      <c r="E64" s="15"/>
      <c r="F64" s="16"/>
      <c r="G64" s="16"/>
      <c r="J64" t="s">
        <v>101</v>
      </c>
    </row>
    <row r="65" spans="1:10">
      <c r="A65" s="12">
        <v>120</v>
      </c>
      <c r="B65" s="8" t="s">
        <v>47</v>
      </c>
      <c r="C65" s="14" t="s">
        <v>16</v>
      </c>
      <c r="D65" s="16"/>
      <c r="E65" s="15"/>
      <c r="F65" s="16"/>
      <c r="G65" s="16"/>
      <c r="J65" t="s">
        <v>101</v>
      </c>
    </row>
    <row r="66" spans="1:10">
      <c r="A66" s="12">
        <v>120</v>
      </c>
      <c r="B66" s="8" t="s">
        <v>48</v>
      </c>
      <c r="C66" s="14" t="s">
        <v>16</v>
      </c>
      <c r="D66" s="16"/>
      <c r="E66" s="15"/>
      <c r="F66" s="16"/>
      <c r="G66" s="16"/>
      <c r="J66" t="s">
        <v>101</v>
      </c>
    </row>
    <row r="67" spans="1:10">
      <c r="A67" s="12">
        <v>120</v>
      </c>
      <c r="B67" s="8" t="s">
        <v>49</v>
      </c>
      <c r="C67" s="14" t="s">
        <v>16</v>
      </c>
      <c r="D67" s="16"/>
      <c r="E67" s="15"/>
      <c r="F67" s="16"/>
      <c r="G67" s="16"/>
      <c r="J67" t="s">
        <v>101</v>
      </c>
    </row>
    <row r="68" spans="1:10">
      <c r="A68" s="12">
        <v>120</v>
      </c>
      <c r="B68" s="8" t="s">
        <v>50</v>
      </c>
      <c r="C68" s="14" t="s">
        <v>16</v>
      </c>
      <c r="D68" s="16"/>
      <c r="E68" s="15"/>
      <c r="F68" s="16"/>
      <c r="G68" s="16"/>
      <c r="J68" t="s">
        <v>101</v>
      </c>
    </row>
    <row r="69" spans="1:10">
      <c r="A69" s="12">
        <v>120</v>
      </c>
      <c r="B69" s="8" t="s">
        <v>51</v>
      </c>
      <c r="C69" s="14" t="s">
        <v>16</v>
      </c>
      <c r="D69" s="16"/>
      <c r="E69" s="15"/>
      <c r="F69" s="16"/>
      <c r="G69" s="16"/>
      <c r="J69" t="s">
        <v>101</v>
      </c>
    </row>
    <row r="70" spans="1:10">
      <c r="A70" s="12">
        <v>120</v>
      </c>
      <c r="B70" s="8" t="s">
        <v>52</v>
      </c>
      <c r="C70" s="14" t="s">
        <v>16</v>
      </c>
      <c r="D70" s="16"/>
      <c r="E70" s="15"/>
      <c r="F70" s="16"/>
      <c r="G70" s="16"/>
      <c r="J70" t="s">
        <v>101</v>
      </c>
    </row>
    <row r="71" spans="1:10">
      <c r="A71" s="12">
        <v>120</v>
      </c>
      <c r="B71" s="8" t="s">
        <v>53</v>
      </c>
      <c r="C71" s="14" t="s">
        <v>16</v>
      </c>
      <c r="D71" s="16"/>
      <c r="E71" s="15"/>
      <c r="F71" s="16"/>
      <c r="G71" s="16"/>
      <c r="J71" t="s">
        <v>101</v>
      </c>
    </row>
    <row r="72" spans="1:10">
      <c r="A72" s="12">
        <v>120</v>
      </c>
      <c r="B72" s="8" t="s">
        <v>54</v>
      </c>
      <c r="C72" s="14" t="s">
        <v>16</v>
      </c>
      <c r="D72" s="16"/>
      <c r="E72" s="15"/>
      <c r="F72" s="16"/>
      <c r="G72" s="16"/>
      <c r="J72" t="s">
        <v>101</v>
      </c>
    </row>
    <row r="73" spans="1:10">
      <c r="A73" s="12">
        <v>120</v>
      </c>
      <c r="B73" s="8" t="s">
        <v>55</v>
      </c>
      <c r="C73" s="14" t="s">
        <v>16</v>
      </c>
      <c r="D73" s="16"/>
      <c r="E73" s="15"/>
      <c r="F73" s="16"/>
      <c r="J73" t="s">
        <v>101</v>
      </c>
    </row>
    <row r="74" spans="1:10">
      <c r="A74" s="12">
        <v>120</v>
      </c>
      <c r="B74" s="8" t="s">
        <v>56</v>
      </c>
      <c r="C74" s="14" t="s">
        <v>16</v>
      </c>
      <c r="D74" s="16"/>
      <c r="E74" s="15"/>
      <c r="F74" s="16"/>
      <c r="J74" t="s">
        <v>101</v>
      </c>
    </row>
    <row r="75" spans="1:10">
      <c r="A75" s="12">
        <v>120</v>
      </c>
      <c r="B75" s="8" t="s">
        <v>57</v>
      </c>
      <c r="C75" s="14" t="s">
        <v>16</v>
      </c>
      <c r="D75" s="16"/>
      <c r="E75" s="15"/>
      <c r="F75" s="16"/>
      <c r="G75" s="16"/>
      <c r="J75" t="s">
        <v>101</v>
      </c>
    </row>
    <row r="76" spans="1:10">
      <c r="A76" s="12">
        <v>120</v>
      </c>
      <c r="B76" s="8" t="s">
        <v>58</v>
      </c>
      <c r="C76" s="14" t="s">
        <v>16</v>
      </c>
      <c r="D76" s="16"/>
      <c r="E76" s="15"/>
      <c r="F76" s="16"/>
      <c r="G76" s="16"/>
      <c r="J76" t="s">
        <v>101</v>
      </c>
    </row>
    <row r="77" spans="1:10">
      <c r="A77" s="12">
        <v>120</v>
      </c>
      <c r="B77" s="8" t="s">
        <v>59</v>
      </c>
      <c r="C77" s="14" t="s">
        <v>16</v>
      </c>
      <c r="D77" s="16"/>
      <c r="E77" s="15"/>
      <c r="F77" s="16"/>
      <c r="G77" s="16"/>
      <c r="J77" t="s">
        <v>101</v>
      </c>
    </row>
    <row r="78" spans="1:10">
      <c r="A78" s="12">
        <v>120</v>
      </c>
      <c r="B78" s="8" t="s">
        <v>60</v>
      </c>
      <c r="C78" s="14" t="s">
        <v>16</v>
      </c>
      <c r="D78" s="16"/>
      <c r="E78" s="15"/>
      <c r="F78" s="16"/>
      <c r="G78" s="16"/>
      <c r="J78" t="s">
        <v>101</v>
      </c>
    </row>
    <row r="79" spans="1:10">
      <c r="A79" s="12">
        <v>120</v>
      </c>
      <c r="B79" s="8" t="s">
        <v>61</v>
      </c>
      <c r="C79" s="14" t="s">
        <v>16</v>
      </c>
      <c r="D79" s="16"/>
      <c r="E79" s="15"/>
      <c r="F79" s="16"/>
      <c r="G79" s="16"/>
      <c r="J79" t="s">
        <v>101</v>
      </c>
    </row>
    <row r="80" spans="1:10">
      <c r="A80" s="12">
        <v>120</v>
      </c>
      <c r="B80" s="8" t="s">
        <v>62</v>
      </c>
      <c r="C80" s="14" t="s">
        <v>16</v>
      </c>
      <c r="D80" s="16"/>
      <c r="E80" s="15"/>
      <c r="F80" s="16"/>
      <c r="G80" s="16"/>
      <c r="J80" t="s">
        <v>101</v>
      </c>
    </row>
    <row r="81" spans="1:10">
      <c r="A81" s="12">
        <v>120</v>
      </c>
      <c r="B81" s="8" t="s">
        <v>63</v>
      </c>
      <c r="C81" s="14" t="s">
        <v>16</v>
      </c>
      <c r="D81" s="16"/>
      <c r="E81" s="15"/>
      <c r="F81" s="16"/>
      <c r="G81" s="16"/>
      <c r="J81" t="s">
        <v>101</v>
      </c>
    </row>
    <row r="82" spans="1:10">
      <c r="A82" s="12">
        <v>120</v>
      </c>
      <c r="B82" s="8" t="s">
        <v>64</v>
      </c>
      <c r="C82" s="14" t="s">
        <v>16</v>
      </c>
      <c r="D82" s="16"/>
      <c r="E82" s="15"/>
      <c r="F82" s="16"/>
      <c r="G82" s="16"/>
      <c r="J82" t="s">
        <v>101</v>
      </c>
    </row>
    <row r="83" spans="1:10">
      <c r="A83" s="12">
        <v>120</v>
      </c>
      <c r="B83" s="8" t="s">
        <v>65</v>
      </c>
      <c r="C83" s="14" t="s">
        <v>16</v>
      </c>
      <c r="D83" s="16"/>
      <c r="E83" s="15"/>
      <c r="F83" s="16"/>
      <c r="J83" t="s">
        <v>101</v>
      </c>
    </row>
    <row r="84" spans="1:10">
      <c r="A84" s="12">
        <v>120</v>
      </c>
      <c r="B84" s="8" t="s">
        <v>66</v>
      </c>
      <c r="C84" s="14" t="s">
        <v>16</v>
      </c>
      <c r="F84" s="16"/>
      <c r="G84" s="16"/>
      <c r="J84" t="s">
        <v>101</v>
      </c>
    </row>
    <row r="85" spans="1:10">
      <c r="A85" s="12">
        <v>120</v>
      </c>
      <c r="B85" s="8" t="s">
        <v>67</v>
      </c>
      <c r="C85" s="14" t="s">
        <v>16</v>
      </c>
      <c r="F85" s="16"/>
      <c r="G85" s="16"/>
      <c r="J85" t="s">
        <v>101</v>
      </c>
    </row>
    <row r="86" spans="1:10">
      <c r="A86" s="12">
        <v>120</v>
      </c>
      <c r="B86" s="8" t="s">
        <v>68</v>
      </c>
      <c r="C86" s="14" t="s">
        <v>16</v>
      </c>
      <c r="F86" s="16"/>
      <c r="G86" s="16"/>
      <c r="J86" t="s">
        <v>101</v>
      </c>
    </row>
    <row r="87" spans="1:10">
      <c r="A87" s="12">
        <v>120</v>
      </c>
      <c r="B87" s="8" t="s">
        <v>69</v>
      </c>
      <c r="C87" s="14" t="s">
        <v>16</v>
      </c>
      <c r="F87" s="16"/>
      <c r="G87" s="16"/>
      <c r="J87" t="s">
        <v>101</v>
      </c>
    </row>
    <row r="88" spans="1:10">
      <c r="A88" s="12">
        <v>120</v>
      </c>
      <c r="B88" s="8" t="s">
        <v>70</v>
      </c>
      <c r="C88" s="14" t="s">
        <v>16</v>
      </c>
      <c r="F88" s="16"/>
      <c r="G88" s="16"/>
      <c r="J88" t="s">
        <v>101</v>
      </c>
    </row>
    <row r="89" spans="1:10">
      <c r="A89" s="12">
        <v>120</v>
      </c>
      <c r="B89" s="8" t="s">
        <v>71</v>
      </c>
      <c r="C89" s="14" t="s">
        <v>16</v>
      </c>
      <c r="F89" s="16"/>
      <c r="G89" s="16"/>
      <c r="J89" t="s">
        <v>101</v>
      </c>
    </row>
    <row r="90" spans="1:10">
      <c r="A90" s="12">
        <v>120</v>
      </c>
      <c r="B90" s="8" t="s">
        <v>72</v>
      </c>
      <c r="C90" s="14" t="s">
        <v>16</v>
      </c>
      <c r="F90" s="16"/>
      <c r="G90" s="16"/>
      <c r="J90" t="s">
        <v>101</v>
      </c>
    </row>
    <row r="91" spans="1:10">
      <c r="A91" s="12">
        <v>120</v>
      </c>
      <c r="B91" s="8" t="s">
        <v>73</v>
      </c>
      <c r="C91" s="14" t="s">
        <v>16</v>
      </c>
      <c r="F91" s="16"/>
      <c r="G91" s="16"/>
      <c r="J91" t="s">
        <v>101</v>
      </c>
    </row>
    <row r="92" spans="1:10">
      <c r="A92" s="12">
        <v>120</v>
      </c>
      <c r="B92" s="8" t="s">
        <v>74</v>
      </c>
      <c r="C92" s="14" t="s">
        <v>16</v>
      </c>
      <c r="F92" s="16"/>
      <c r="G92" s="16"/>
      <c r="J92" t="s">
        <v>101</v>
      </c>
    </row>
    <row r="93" spans="1:10">
      <c r="A93" s="12">
        <v>120</v>
      </c>
      <c r="B93" s="8" t="s">
        <v>75</v>
      </c>
      <c r="C93" s="14" t="s">
        <v>16</v>
      </c>
      <c r="J93" t="s">
        <v>101</v>
      </c>
    </row>
    <row r="94" spans="1:10">
      <c r="A94" s="12">
        <v>120</v>
      </c>
      <c r="B94" s="8" t="s">
        <v>76</v>
      </c>
      <c r="C94" s="14" t="s">
        <v>16</v>
      </c>
      <c r="J94" t="s">
        <v>101</v>
      </c>
    </row>
    <row r="95" spans="1:10">
      <c r="A95" s="12">
        <v>120</v>
      </c>
      <c r="B95" s="8" t="s">
        <v>77</v>
      </c>
      <c r="C95" s="14" t="s">
        <v>16</v>
      </c>
      <c r="J95" t="s">
        <v>101</v>
      </c>
    </row>
    <row r="96" spans="1:10">
      <c r="A96" s="12">
        <v>120</v>
      </c>
      <c r="B96" s="8" t="s">
        <v>78</v>
      </c>
      <c r="C96" s="14" t="s">
        <v>16</v>
      </c>
      <c r="J96" t="s">
        <v>101</v>
      </c>
    </row>
    <row r="97" spans="1:10">
      <c r="A97" s="12">
        <v>120</v>
      </c>
      <c r="B97" s="8" t="s">
        <v>79</v>
      </c>
      <c r="C97" s="14" t="s">
        <v>16</v>
      </c>
      <c r="J97" t="s">
        <v>101</v>
      </c>
    </row>
    <row r="98" spans="1:10">
      <c r="A98" s="12">
        <v>120</v>
      </c>
      <c r="B98" s="8" t="s">
        <v>80</v>
      </c>
      <c r="C98" s="14" t="s">
        <v>16</v>
      </c>
      <c r="J98" t="s">
        <v>101</v>
      </c>
    </row>
    <row r="99" spans="1:10">
      <c r="A99" s="12">
        <v>120</v>
      </c>
      <c r="B99" s="8" t="s">
        <v>81</v>
      </c>
      <c r="C99" s="14" t="s">
        <v>16</v>
      </c>
      <c r="J99" t="s">
        <v>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workbookViewId="0">
      <selection activeCell="C4" sqref="C4"/>
    </sheetView>
  </sheetViews>
  <sheetFormatPr baseColWidth="10" defaultColWidth="11.1640625" defaultRowHeight="15" x14ac:dyDescent="0"/>
  <cols>
    <col min="3" max="3" width="27.5" customWidth="1"/>
    <col min="4" max="5" width="19.33203125" customWidth="1"/>
    <col min="6" max="6" width="14.1640625" customWidth="1"/>
    <col min="7" max="7" width="19.33203125" customWidth="1"/>
    <col min="8" max="8" width="21" customWidth="1"/>
    <col min="12" max="12" width="29.83203125" customWidth="1"/>
    <col min="13" max="13" width="26.83203125" customWidth="1"/>
  </cols>
  <sheetData>
    <row r="1" spans="1:13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7" t="s">
        <v>98</v>
      </c>
      <c r="J1" s="1" t="s">
        <v>99</v>
      </c>
    </row>
    <row r="2" spans="1:13">
      <c r="A2" s="18">
        <v>805</v>
      </c>
      <c r="B2" s="8" t="s">
        <v>34</v>
      </c>
      <c r="C2" t="s">
        <v>93</v>
      </c>
      <c r="D2" s="15"/>
      <c r="E2" s="15"/>
      <c r="F2" t="s">
        <v>87</v>
      </c>
      <c r="G2" s="16"/>
      <c r="H2">
        <v>1</v>
      </c>
      <c r="J2">
        <v>40000</v>
      </c>
    </row>
    <row r="3" spans="1:13">
      <c r="A3" s="18">
        <v>805</v>
      </c>
      <c r="B3" s="8" t="s">
        <v>35</v>
      </c>
      <c r="C3" t="s">
        <v>94</v>
      </c>
      <c r="D3" s="15"/>
      <c r="E3" s="15"/>
      <c r="F3" t="s">
        <v>87</v>
      </c>
      <c r="H3">
        <v>1</v>
      </c>
      <c r="J3">
        <v>40000</v>
      </c>
      <c r="L3" s="21"/>
      <c r="M3" s="21"/>
    </row>
    <row r="4" spans="1:13">
      <c r="A4" s="18">
        <v>805</v>
      </c>
      <c r="B4" s="8" t="s">
        <v>36</v>
      </c>
      <c r="C4" t="s">
        <v>95</v>
      </c>
      <c r="D4" s="15"/>
      <c r="E4" s="15"/>
      <c r="J4">
        <v>40000</v>
      </c>
      <c r="L4" s="21"/>
      <c r="M4" s="21"/>
    </row>
    <row r="5" spans="1:13">
      <c r="A5" s="18">
        <v>805</v>
      </c>
      <c r="B5" s="8" t="s">
        <v>37</v>
      </c>
      <c r="C5" t="s">
        <v>96</v>
      </c>
      <c r="D5" s="16"/>
      <c r="E5" s="16"/>
      <c r="F5" s="16" t="s">
        <v>90</v>
      </c>
      <c r="G5" s="16"/>
      <c r="I5" t="s">
        <v>92</v>
      </c>
      <c r="J5">
        <v>40000</v>
      </c>
      <c r="L5" s="9"/>
      <c r="M5" s="9"/>
    </row>
    <row r="6" spans="1:13">
      <c r="A6" s="18">
        <v>805</v>
      </c>
      <c r="B6" s="8" t="s">
        <v>38</v>
      </c>
      <c r="C6" t="s">
        <v>97</v>
      </c>
      <c r="D6" s="16"/>
      <c r="E6" s="16"/>
      <c r="F6" s="16" t="s">
        <v>90</v>
      </c>
      <c r="G6" s="16"/>
      <c r="I6" t="s">
        <v>92</v>
      </c>
      <c r="J6">
        <v>40000</v>
      </c>
      <c r="L6" s="21"/>
      <c r="M6" s="21"/>
    </row>
    <row r="7" spans="1:13">
      <c r="A7" s="18">
        <v>805</v>
      </c>
      <c r="B7" s="8" t="s">
        <v>39</v>
      </c>
      <c r="J7">
        <v>40000</v>
      </c>
      <c r="L7" s="21"/>
      <c r="M7" s="21"/>
    </row>
    <row r="8" spans="1:13">
      <c r="A8" s="18">
        <v>805</v>
      </c>
      <c r="B8" s="8" t="s">
        <v>40</v>
      </c>
      <c r="J8">
        <v>40000</v>
      </c>
      <c r="L8" s="21"/>
      <c r="M8" s="21"/>
    </row>
    <row r="9" spans="1:13">
      <c r="A9" s="18">
        <v>805</v>
      </c>
      <c r="B9" s="8" t="s">
        <v>41</v>
      </c>
      <c r="J9">
        <v>40000</v>
      </c>
      <c r="L9" s="21"/>
      <c r="M9" s="21"/>
    </row>
    <row r="10" spans="1:13">
      <c r="A10" s="18">
        <v>805</v>
      </c>
      <c r="B10" s="8" t="s">
        <v>42</v>
      </c>
      <c r="J10">
        <v>40000</v>
      </c>
      <c r="L10" s="21"/>
      <c r="M10" s="21"/>
    </row>
    <row r="11" spans="1:13">
      <c r="A11" s="18">
        <v>805</v>
      </c>
      <c r="B11" s="8" t="s">
        <v>43</v>
      </c>
      <c r="J11">
        <v>40000</v>
      </c>
      <c r="L11" s="9"/>
      <c r="M11" s="9"/>
    </row>
    <row r="12" spans="1:13">
      <c r="A12" s="18">
        <v>805</v>
      </c>
      <c r="B12" s="8" t="s">
        <v>44</v>
      </c>
      <c r="J12">
        <v>40000</v>
      </c>
      <c r="L12" s="9"/>
      <c r="M12" s="9"/>
    </row>
    <row r="13" spans="1:13">
      <c r="A13" s="18">
        <v>805</v>
      </c>
      <c r="B13" s="8" t="s">
        <v>45</v>
      </c>
      <c r="J13">
        <v>40000</v>
      </c>
      <c r="L13" s="21"/>
      <c r="M13" s="21"/>
    </row>
    <row r="14" spans="1:13">
      <c r="A14" s="18">
        <v>805</v>
      </c>
      <c r="B14" s="8" t="s">
        <v>46</v>
      </c>
      <c r="J14">
        <v>40000</v>
      </c>
      <c r="L14" s="21"/>
      <c r="M14" s="21"/>
    </row>
    <row r="15" spans="1:13">
      <c r="A15" s="18">
        <v>805</v>
      </c>
      <c r="B15" s="8" t="s">
        <v>47</v>
      </c>
      <c r="J15">
        <v>40000</v>
      </c>
      <c r="L15" s="21"/>
      <c r="M15" s="21"/>
    </row>
    <row r="16" spans="1:13">
      <c r="A16" s="18">
        <v>805</v>
      </c>
      <c r="B16" s="8" t="s">
        <v>48</v>
      </c>
      <c r="J16">
        <v>40000</v>
      </c>
      <c r="L16" s="21"/>
      <c r="M16" s="21"/>
    </row>
    <row r="17" spans="1:13">
      <c r="A17" s="18">
        <v>805</v>
      </c>
      <c r="B17" s="8" t="s">
        <v>49</v>
      </c>
      <c r="J17">
        <v>40000</v>
      </c>
      <c r="L17" s="9"/>
      <c r="M17" s="9"/>
    </row>
    <row r="18" spans="1:13">
      <c r="A18" s="18">
        <v>805</v>
      </c>
      <c r="B18" s="8" t="s">
        <v>50</v>
      </c>
      <c r="J18">
        <v>40000</v>
      </c>
      <c r="L18" s="21"/>
      <c r="M18" s="21"/>
    </row>
    <row r="19" spans="1:13">
      <c r="A19" s="18">
        <v>805</v>
      </c>
      <c r="B19" s="8" t="s">
        <v>51</v>
      </c>
      <c r="J19">
        <v>40000</v>
      </c>
      <c r="L19" s="21"/>
      <c r="M19" s="21"/>
    </row>
    <row r="20" spans="1:13">
      <c r="A20" s="18">
        <v>805</v>
      </c>
      <c r="B20" s="8" t="s">
        <v>52</v>
      </c>
      <c r="J20">
        <v>40000</v>
      </c>
      <c r="L20" s="9"/>
      <c r="M20" s="9"/>
    </row>
    <row r="21" spans="1:13">
      <c r="A21" s="18">
        <v>805</v>
      </c>
      <c r="B21" s="8" t="s">
        <v>53</v>
      </c>
      <c r="J21">
        <v>40000</v>
      </c>
      <c r="L21" s="21"/>
      <c r="M21" s="21"/>
    </row>
    <row r="22" spans="1:13">
      <c r="A22" s="18">
        <v>805</v>
      </c>
      <c r="B22" s="8" t="s">
        <v>54</v>
      </c>
      <c r="J22">
        <v>40000</v>
      </c>
      <c r="L22" s="21"/>
      <c r="M22" s="21"/>
    </row>
    <row r="23" spans="1:13">
      <c r="A23" s="18">
        <v>805</v>
      </c>
      <c r="B23" s="8" t="s">
        <v>55</v>
      </c>
      <c r="J23">
        <v>40000</v>
      </c>
      <c r="L23" s="21"/>
      <c r="M23" s="21"/>
    </row>
    <row r="24" spans="1:13">
      <c r="A24" s="18">
        <v>805</v>
      </c>
      <c r="B24" s="8" t="s">
        <v>56</v>
      </c>
      <c r="J24">
        <v>40000</v>
      </c>
      <c r="L24" s="21"/>
      <c r="M24" s="21"/>
    </row>
    <row r="25" spans="1:13">
      <c r="A25" s="18">
        <v>805</v>
      </c>
      <c r="B25" s="8" t="s">
        <v>57</v>
      </c>
      <c r="J25">
        <v>40000</v>
      </c>
      <c r="L25" s="21"/>
      <c r="M25" s="21"/>
    </row>
    <row r="26" spans="1:13">
      <c r="A26" s="18">
        <v>805</v>
      </c>
      <c r="B26" s="8" t="s">
        <v>58</v>
      </c>
      <c r="J26">
        <v>40000</v>
      </c>
      <c r="L26" s="9"/>
      <c r="M26" s="9"/>
    </row>
    <row r="27" spans="1:13">
      <c r="A27" s="18">
        <v>805</v>
      </c>
      <c r="B27" s="8" t="s">
        <v>59</v>
      </c>
      <c r="J27">
        <v>40000</v>
      </c>
      <c r="L27" s="9"/>
      <c r="M27" s="9"/>
    </row>
    <row r="28" spans="1:13">
      <c r="A28" s="18">
        <v>805</v>
      </c>
      <c r="B28" s="8" t="s">
        <v>60</v>
      </c>
      <c r="J28">
        <v>40000</v>
      </c>
      <c r="L28" s="9"/>
      <c r="M28" s="9"/>
    </row>
    <row r="29" spans="1:13">
      <c r="A29" s="18">
        <v>805</v>
      </c>
      <c r="B29" s="8" t="s">
        <v>61</v>
      </c>
      <c r="J29">
        <v>40000</v>
      </c>
      <c r="L29" s="9"/>
      <c r="M29" s="9"/>
    </row>
    <row r="30" spans="1:13">
      <c r="A30" s="18">
        <v>805</v>
      </c>
      <c r="B30" s="8" t="s">
        <v>62</v>
      </c>
      <c r="J30">
        <v>40000</v>
      </c>
      <c r="L30" s="9"/>
      <c r="M30" s="9"/>
    </row>
    <row r="31" spans="1:13">
      <c r="A31" s="18">
        <v>805</v>
      </c>
      <c r="B31" s="8" t="s">
        <v>63</v>
      </c>
      <c r="J31">
        <v>40000</v>
      </c>
      <c r="L31" s="9"/>
      <c r="M31" s="9"/>
    </row>
    <row r="32" spans="1:13">
      <c r="A32" s="18">
        <v>805</v>
      </c>
      <c r="B32" s="8" t="s">
        <v>64</v>
      </c>
      <c r="J32">
        <v>40000</v>
      </c>
      <c r="L32" s="9"/>
      <c r="M32" s="9"/>
    </row>
    <row r="33" spans="1:13">
      <c r="A33" s="18">
        <v>805</v>
      </c>
      <c r="B33" s="8" t="s">
        <v>65</v>
      </c>
      <c r="J33">
        <v>40000</v>
      </c>
      <c r="L33" s="9"/>
      <c r="M33" s="9"/>
    </row>
    <row r="34" spans="1:13">
      <c r="A34" s="18">
        <v>805</v>
      </c>
      <c r="B34" s="8" t="s">
        <v>66</v>
      </c>
      <c r="J34">
        <v>40000</v>
      </c>
      <c r="L34" s="9"/>
      <c r="M34" s="9"/>
    </row>
    <row r="35" spans="1:13">
      <c r="A35" s="18">
        <v>805</v>
      </c>
      <c r="B35" s="8" t="s">
        <v>67</v>
      </c>
      <c r="J35">
        <v>40000</v>
      </c>
      <c r="L35" s="9"/>
      <c r="M35" s="9"/>
    </row>
    <row r="36" spans="1:13">
      <c r="A36" s="18">
        <v>805</v>
      </c>
      <c r="B36" s="8" t="s">
        <v>68</v>
      </c>
      <c r="J36">
        <v>40000</v>
      </c>
      <c r="L36" s="9"/>
      <c r="M36" s="9"/>
    </row>
    <row r="37" spans="1:13">
      <c r="A37" s="18">
        <v>805</v>
      </c>
      <c r="B37" s="8" t="s">
        <v>69</v>
      </c>
      <c r="J37">
        <v>40000</v>
      </c>
      <c r="L37" s="9"/>
      <c r="M37" s="9"/>
    </row>
    <row r="38" spans="1:13">
      <c r="A38" s="18">
        <v>805</v>
      </c>
      <c r="B38" s="8" t="s">
        <v>70</v>
      </c>
      <c r="J38">
        <v>40000</v>
      </c>
    </row>
    <row r="39" spans="1:13">
      <c r="A39" s="18">
        <v>805</v>
      </c>
      <c r="B39" s="8" t="s">
        <v>71</v>
      </c>
      <c r="J39">
        <v>40000</v>
      </c>
    </row>
    <row r="40" spans="1:13">
      <c r="A40" s="18">
        <v>805</v>
      </c>
      <c r="B40" s="8" t="s">
        <v>72</v>
      </c>
      <c r="J40">
        <v>40000</v>
      </c>
    </row>
    <row r="41" spans="1:13">
      <c r="A41" s="18">
        <v>805</v>
      </c>
      <c r="B41" s="8" t="s">
        <v>73</v>
      </c>
      <c r="J41">
        <v>40000</v>
      </c>
    </row>
    <row r="42" spans="1:13">
      <c r="A42" s="18">
        <v>805</v>
      </c>
      <c r="B42" s="8" t="s">
        <v>74</v>
      </c>
      <c r="J42">
        <v>40000</v>
      </c>
    </row>
    <row r="43" spans="1:13">
      <c r="A43" s="18">
        <v>805</v>
      </c>
      <c r="B43" s="8" t="s">
        <v>75</v>
      </c>
      <c r="J43">
        <v>40000</v>
      </c>
    </row>
    <row r="44" spans="1:13">
      <c r="A44" s="18">
        <v>805</v>
      </c>
      <c r="B44" s="8" t="s">
        <v>76</v>
      </c>
      <c r="J44">
        <v>40000</v>
      </c>
    </row>
    <row r="45" spans="1:13">
      <c r="A45" s="18">
        <v>805</v>
      </c>
      <c r="B45" s="8" t="s">
        <v>77</v>
      </c>
      <c r="J45">
        <v>40000</v>
      </c>
    </row>
    <row r="46" spans="1:13">
      <c r="A46" s="18">
        <v>805</v>
      </c>
      <c r="B46" s="8" t="s">
        <v>78</v>
      </c>
      <c r="J46">
        <v>40000</v>
      </c>
    </row>
    <row r="47" spans="1:13">
      <c r="A47" s="18">
        <v>805</v>
      </c>
      <c r="B47" s="8" t="s">
        <v>79</v>
      </c>
      <c r="J47">
        <v>40000</v>
      </c>
    </row>
    <row r="48" spans="1:13">
      <c r="A48" s="18">
        <v>805</v>
      </c>
      <c r="B48" s="8" t="s">
        <v>80</v>
      </c>
      <c r="J48">
        <v>40000</v>
      </c>
    </row>
    <row r="49" spans="1:10">
      <c r="A49" s="18">
        <v>805</v>
      </c>
      <c r="B49" s="8" t="s">
        <v>81</v>
      </c>
      <c r="J49">
        <v>40000</v>
      </c>
    </row>
    <row r="50" spans="1:10">
      <c r="J50">
        <v>40000</v>
      </c>
    </row>
    <row r="51" spans="1:10">
      <c r="J51">
        <v>40000</v>
      </c>
    </row>
    <row r="52" spans="1:10">
      <c r="A52" s="18">
        <v>806</v>
      </c>
      <c r="B52" s="8" t="s">
        <v>34</v>
      </c>
      <c r="C52" t="s">
        <v>93</v>
      </c>
      <c r="D52" s="15" t="s">
        <v>83</v>
      </c>
      <c r="E52" s="15" t="s">
        <v>83</v>
      </c>
      <c r="F52" s="16" t="s">
        <v>87</v>
      </c>
      <c r="G52" s="16"/>
      <c r="H52">
        <v>1</v>
      </c>
      <c r="J52">
        <v>40000</v>
      </c>
    </row>
    <row r="53" spans="1:10">
      <c r="A53" s="18">
        <v>806</v>
      </c>
      <c r="B53" s="8" t="s">
        <v>35</v>
      </c>
      <c r="C53" t="s">
        <v>94</v>
      </c>
      <c r="D53" s="15" t="s">
        <v>83</v>
      </c>
      <c r="E53" s="15" t="s">
        <v>83</v>
      </c>
      <c r="F53" s="16" t="s">
        <v>87</v>
      </c>
      <c r="H53">
        <v>1</v>
      </c>
      <c r="J53">
        <v>40000</v>
      </c>
    </row>
    <row r="54" spans="1:10">
      <c r="A54" s="18">
        <v>806</v>
      </c>
      <c r="B54" s="8" t="s">
        <v>36</v>
      </c>
      <c r="C54" t="s">
        <v>95</v>
      </c>
      <c r="D54" s="15" t="s">
        <v>83</v>
      </c>
      <c r="E54" s="15" t="s">
        <v>83</v>
      </c>
      <c r="J54">
        <v>40000</v>
      </c>
    </row>
    <row r="55" spans="1:10">
      <c r="A55" s="18">
        <v>806</v>
      </c>
      <c r="B55" s="8" t="s">
        <v>37</v>
      </c>
      <c r="C55" t="s">
        <v>96</v>
      </c>
      <c r="D55" s="16" t="str">
        <f>CONCATENATE("leaf",A55,"-",B55,"-pg")</f>
        <v>leaf806-eth04-pg</v>
      </c>
      <c r="E55" s="16" t="str">
        <f>CONCATENATE("leaf",A55,"-","trunk-profile")</f>
        <v>leaf806-trunk-profile</v>
      </c>
      <c r="F55" s="16" t="s">
        <v>90</v>
      </c>
      <c r="G55" s="16" t="str">
        <f>CONCATENATE("svl-csl-eng3-leaf",A55)</f>
        <v>svl-csl-eng3-leaf806</v>
      </c>
      <c r="I55" t="s">
        <v>92</v>
      </c>
      <c r="J55">
        <v>40000</v>
      </c>
    </row>
    <row r="56" spans="1:10">
      <c r="A56" s="18">
        <v>806</v>
      </c>
      <c r="B56" s="8" t="s">
        <v>38</v>
      </c>
      <c r="C56" t="s">
        <v>97</v>
      </c>
      <c r="D56" s="16" t="str">
        <f>CONCATENATE("leaf",A56,"-",B56,"-pg")</f>
        <v>leaf806-eth05-pg</v>
      </c>
      <c r="E56" s="16" t="str">
        <f>CONCATENATE("leaf",A56,"-","trunk-profile")</f>
        <v>leaf806-trunk-profile</v>
      </c>
      <c r="F56" s="16" t="s">
        <v>90</v>
      </c>
      <c r="G56" s="16"/>
      <c r="I56" t="s">
        <v>92</v>
      </c>
      <c r="J56">
        <v>40000</v>
      </c>
    </row>
    <row r="57" spans="1:10">
      <c r="A57" s="18">
        <v>806</v>
      </c>
      <c r="B57" s="8" t="s">
        <v>39</v>
      </c>
      <c r="J57">
        <v>40000</v>
      </c>
    </row>
    <row r="58" spans="1:10">
      <c r="A58" s="18">
        <v>806</v>
      </c>
      <c r="B58" s="8" t="s">
        <v>40</v>
      </c>
      <c r="J58">
        <v>40000</v>
      </c>
    </row>
    <row r="59" spans="1:10">
      <c r="A59" s="18">
        <v>806</v>
      </c>
      <c r="B59" s="8" t="s">
        <v>41</v>
      </c>
      <c r="J59">
        <v>40000</v>
      </c>
    </row>
    <row r="60" spans="1:10">
      <c r="A60" s="18">
        <v>806</v>
      </c>
      <c r="B60" s="8" t="s">
        <v>42</v>
      </c>
      <c r="J60">
        <v>40000</v>
      </c>
    </row>
    <row r="61" spans="1:10">
      <c r="A61" s="18">
        <v>806</v>
      </c>
      <c r="B61" s="8" t="s">
        <v>43</v>
      </c>
      <c r="J61">
        <v>40000</v>
      </c>
    </row>
    <row r="62" spans="1:10">
      <c r="A62" s="18">
        <v>806</v>
      </c>
      <c r="B62" s="8" t="s">
        <v>44</v>
      </c>
      <c r="J62">
        <v>40000</v>
      </c>
    </row>
    <row r="63" spans="1:10">
      <c r="A63" s="18">
        <v>806</v>
      </c>
      <c r="B63" s="8" t="s">
        <v>45</v>
      </c>
      <c r="J63">
        <v>40000</v>
      </c>
    </row>
    <row r="64" spans="1:10">
      <c r="A64" s="18">
        <v>806</v>
      </c>
      <c r="B64" s="8" t="s">
        <v>46</v>
      </c>
      <c r="J64">
        <v>40000</v>
      </c>
    </row>
    <row r="65" spans="1:10">
      <c r="A65" s="18">
        <v>806</v>
      </c>
      <c r="B65" s="8" t="s">
        <v>47</v>
      </c>
      <c r="J65">
        <v>40000</v>
      </c>
    </row>
    <row r="66" spans="1:10">
      <c r="A66" s="18">
        <v>806</v>
      </c>
      <c r="B66" s="8" t="s">
        <v>48</v>
      </c>
      <c r="J66">
        <v>40000</v>
      </c>
    </row>
    <row r="67" spans="1:10">
      <c r="A67" s="18">
        <v>806</v>
      </c>
      <c r="B67" s="8" t="s">
        <v>49</v>
      </c>
      <c r="J67">
        <v>40000</v>
      </c>
    </row>
    <row r="68" spans="1:10">
      <c r="A68" s="18">
        <v>806</v>
      </c>
      <c r="B68" s="8" t="s">
        <v>50</v>
      </c>
      <c r="J68">
        <v>40000</v>
      </c>
    </row>
    <row r="69" spans="1:10">
      <c r="A69" s="18">
        <v>806</v>
      </c>
      <c r="B69" s="8" t="s">
        <v>51</v>
      </c>
      <c r="J69">
        <v>40000</v>
      </c>
    </row>
    <row r="70" spans="1:10">
      <c r="A70" s="18">
        <v>806</v>
      </c>
      <c r="B70" s="8" t="s">
        <v>52</v>
      </c>
      <c r="J70">
        <v>40000</v>
      </c>
    </row>
    <row r="71" spans="1:10">
      <c r="A71" s="18">
        <v>806</v>
      </c>
      <c r="B71" s="8" t="s">
        <v>53</v>
      </c>
      <c r="J71">
        <v>40000</v>
      </c>
    </row>
    <row r="72" spans="1:10">
      <c r="A72" s="18">
        <v>806</v>
      </c>
      <c r="B72" s="8" t="s">
        <v>54</v>
      </c>
      <c r="J72">
        <v>40000</v>
      </c>
    </row>
    <row r="73" spans="1:10">
      <c r="A73" s="18">
        <v>806</v>
      </c>
      <c r="B73" s="8" t="s">
        <v>55</v>
      </c>
      <c r="J73">
        <v>40000</v>
      </c>
    </row>
    <row r="74" spans="1:10">
      <c r="A74" s="18">
        <v>806</v>
      </c>
      <c r="B74" s="8" t="s">
        <v>56</v>
      </c>
      <c r="J74">
        <v>40000</v>
      </c>
    </row>
    <row r="75" spans="1:10">
      <c r="A75" s="18">
        <v>806</v>
      </c>
      <c r="B75" s="8" t="s">
        <v>57</v>
      </c>
      <c r="J75">
        <v>40000</v>
      </c>
    </row>
    <row r="76" spans="1:10">
      <c r="A76" s="18">
        <v>806</v>
      </c>
      <c r="B76" s="8" t="s">
        <v>58</v>
      </c>
      <c r="J76">
        <v>40000</v>
      </c>
    </row>
    <row r="77" spans="1:10">
      <c r="A77" s="18">
        <v>806</v>
      </c>
      <c r="B77" s="8" t="s">
        <v>59</v>
      </c>
      <c r="J77">
        <v>40000</v>
      </c>
    </row>
    <row r="78" spans="1:10">
      <c r="A78" s="18">
        <v>806</v>
      </c>
      <c r="B78" s="8" t="s">
        <v>60</v>
      </c>
      <c r="J78">
        <v>40000</v>
      </c>
    </row>
    <row r="79" spans="1:10">
      <c r="A79" s="18">
        <v>806</v>
      </c>
      <c r="B79" s="8" t="s">
        <v>61</v>
      </c>
      <c r="J79">
        <v>40000</v>
      </c>
    </row>
    <row r="80" spans="1:10">
      <c r="A80" s="18">
        <v>806</v>
      </c>
      <c r="B80" s="8" t="s">
        <v>62</v>
      </c>
      <c r="J80">
        <v>40000</v>
      </c>
    </row>
    <row r="81" spans="1:10">
      <c r="A81" s="18">
        <v>806</v>
      </c>
      <c r="B81" s="8" t="s">
        <v>63</v>
      </c>
      <c r="J81">
        <v>40000</v>
      </c>
    </row>
    <row r="82" spans="1:10">
      <c r="A82" s="18">
        <v>806</v>
      </c>
      <c r="B82" s="8" t="s">
        <v>64</v>
      </c>
      <c r="J82">
        <v>40000</v>
      </c>
    </row>
    <row r="83" spans="1:10">
      <c r="A83" s="18">
        <v>806</v>
      </c>
      <c r="B83" s="8" t="s">
        <v>65</v>
      </c>
      <c r="J83">
        <v>40000</v>
      </c>
    </row>
    <row r="84" spans="1:10">
      <c r="A84" s="18">
        <v>806</v>
      </c>
      <c r="B84" s="8" t="s">
        <v>66</v>
      </c>
      <c r="J84">
        <v>40000</v>
      </c>
    </row>
    <row r="85" spans="1:10">
      <c r="A85" s="18">
        <v>806</v>
      </c>
      <c r="B85" s="8" t="s">
        <v>67</v>
      </c>
      <c r="J85">
        <v>40000</v>
      </c>
    </row>
    <row r="86" spans="1:10">
      <c r="A86" s="18">
        <v>806</v>
      </c>
      <c r="B86" s="8" t="s">
        <v>68</v>
      </c>
      <c r="J86">
        <v>40000</v>
      </c>
    </row>
    <row r="87" spans="1:10">
      <c r="A87" s="18">
        <v>806</v>
      </c>
      <c r="B87" s="8" t="s">
        <v>69</v>
      </c>
      <c r="J87">
        <v>40000</v>
      </c>
    </row>
    <row r="88" spans="1:10">
      <c r="A88" s="18">
        <v>806</v>
      </c>
      <c r="B88" s="8" t="s">
        <v>70</v>
      </c>
      <c r="J88">
        <v>40000</v>
      </c>
    </row>
    <row r="89" spans="1:10">
      <c r="A89" s="18">
        <v>806</v>
      </c>
      <c r="B89" s="8" t="s">
        <v>71</v>
      </c>
      <c r="J89">
        <v>40000</v>
      </c>
    </row>
    <row r="90" spans="1:10">
      <c r="A90" s="18">
        <v>806</v>
      </c>
      <c r="B90" s="8" t="s">
        <v>72</v>
      </c>
      <c r="J90">
        <v>40000</v>
      </c>
    </row>
    <row r="91" spans="1:10">
      <c r="A91" s="18">
        <v>806</v>
      </c>
      <c r="B91" s="8" t="s">
        <v>73</v>
      </c>
      <c r="J91">
        <v>40000</v>
      </c>
    </row>
    <row r="92" spans="1:10">
      <c r="A92" s="18">
        <v>806</v>
      </c>
      <c r="B92" s="8" t="s">
        <v>74</v>
      </c>
      <c r="J92">
        <v>40000</v>
      </c>
    </row>
    <row r="93" spans="1:10">
      <c r="A93" s="18">
        <v>806</v>
      </c>
      <c r="B93" s="8" t="s">
        <v>75</v>
      </c>
      <c r="J93">
        <v>40000</v>
      </c>
    </row>
    <row r="94" spans="1:10">
      <c r="A94" s="18">
        <v>806</v>
      </c>
      <c r="B94" s="8" t="s">
        <v>76</v>
      </c>
      <c r="J94">
        <v>40000</v>
      </c>
    </row>
    <row r="95" spans="1:10">
      <c r="A95" s="18">
        <v>806</v>
      </c>
      <c r="B95" s="8" t="s">
        <v>77</v>
      </c>
      <c r="J95">
        <v>40000</v>
      </c>
    </row>
    <row r="96" spans="1:10">
      <c r="A96" s="18">
        <v>806</v>
      </c>
      <c r="B96" s="8" t="s">
        <v>78</v>
      </c>
      <c r="J96">
        <v>40000</v>
      </c>
    </row>
    <row r="97" spans="1:10">
      <c r="A97" s="18">
        <v>806</v>
      </c>
      <c r="B97" s="8" t="s">
        <v>79</v>
      </c>
      <c r="J97">
        <v>40000</v>
      </c>
    </row>
    <row r="98" spans="1:10">
      <c r="A98" s="18">
        <v>806</v>
      </c>
      <c r="B98" s="8" t="s">
        <v>80</v>
      </c>
      <c r="J98">
        <v>40000</v>
      </c>
    </row>
    <row r="99" spans="1:10">
      <c r="A99" s="18">
        <v>806</v>
      </c>
      <c r="B99" s="8" t="s">
        <v>81</v>
      </c>
      <c r="J99">
        <v>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21" workbookViewId="0">
      <selection activeCell="E41" sqref="E41"/>
    </sheetView>
  </sheetViews>
  <sheetFormatPr baseColWidth="10" defaultColWidth="11.1640625" defaultRowHeight="15" x14ac:dyDescent="0"/>
  <cols>
    <col min="3" max="3" width="27.5" customWidth="1"/>
    <col min="4" max="5" width="19.33203125" customWidth="1"/>
    <col min="6" max="6" width="14.1640625" customWidth="1"/>
    <col min="7" max="7" width="19.33203125" customWidth="1"/>
    <col min="8" max="8" width="21" customWidth="1"/>
    <col min="12" max="12" width="29.83203125" customWidth="1"/>
    <col min="13" max="13" width="26.83203125" customWidth="1"/>
  </cols>
  <sheetData>
    <row r="1" spans="1:13" ht="18">
      <c r="A1" s="1" t="s">
        <v>0</v>
      </c>
      <c r="B1" s="3" t="s">
        <v>1</v>
      </c>
      <c r="C1" s="1" t="s">
        <v>27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7" t="s">
        <v>98</v>
      </c>
      <c r="J1" s="1" t="s">
        <v>99</v>
      </c>
    </row>
    <row r="2" spans="1:13">
      <c r="A2" s="18">
        <v>801</v>
      </c>
      <c r="B2" s="8" t="s">
        <v>34</v>
      </c>
      <c r="C2" t="s">
        <v>93</v>
      </c>
      <c r="D2" s="15"/>
      <c r="E2" s="15"/>
      <c r="F2" t="s">
        <v>87</v>
      </c>
      <c r="G2" s="16"/>
      <c r="H2">
        <v>1</v>
      </c>
      <c r="I2" s="14"/>
      <c r="J2">
        <v>40000</v>
      </c>
    </row>
    <row r="3" spans="1:13">
      <c r="A3" s="18">
        <v>801</v>
      </c>
      <c r="B3" s="8" t="s">
        <v>35</v>
      </c>
      <c r="C3" t="s">
        <v>94</v>
      </c>
      <c r="D3" s="15"/>
      <c r="E3" s="15"/>
      <c r="F3" t="s">
        <v>87</v>
      </c>
      <c r="H3">
        <v>1</v>
      </c>
      <c r="I3" s="14"/>
      <c r="J3">
        <v>40000</v>
      </c>
      <c r="L3" s="21"/>
      <c r="M3" s="21"/>
    </row>
    <row r="4" spans="1:13">
      <c r="A4" s="18">
        <v>801</v>
      </c>
      <c r="B4" s="8" t="s">
        <v>36</v>
      </c>
      <c r="D4" s="15"/>
      <c r="E4" s="15"/>
      <c r="I4" s="14"/>
      <c r="J4">
        <v>40000</v>
      </c>
      <c r="L4" s="21"/>
      <c r="M4" s="21"/>
    </row>
    <row r="5" spans="1:13">
      <c r="A5" s="18">
        <v>801</v>
      </c>
      <c r="B5" s="8" t="s">
        <v>37</v>
      </c>
      <c r="D5" s="16"/>
      <c r="E5" s="16"/>
      <c r="F5" s="16"/>
      <c r="G5" s="16"/>
      <c r="I5" s="14"/>
      <c r="J5">
        <v>40000</v>
      </c>
      <c r="L5" s="9"/>
      <c r="M5" s="9"/>
    </row>
    <row r="6" spans="1:13">
      <c r="A6" s="18">
        <v>801</v>
      </c>
      <c r="B6" s="8" t="s">
        <v>38</v>
      </c>
      <c r="D6" s="16"/>
      <c r="E6" s="16"/>
      <c r="F6" s="16"/>
      <c r="G6" s="16"/>
      <c r="I6" s="14"/>
      <c r="J6">
        <v>40000</v>
      </c>
      <c r="L6" s="21"/>
      <c r="M6" s="21"/>
    </row>
    <row r="7" spans="1:13">
      <c r="A7" s="18">
        <v>801</v>
      </c>
      <c r="B7" s="8" t="s">
        <v>39</v>
      </c>
      <c r="I7" s="14"/>
      <c r="J7">
        <v>40000</v>
      </c>
      <c r="L7" s="21"/>
      <c r="M7" s="21"/>
    </row>
    <row r="8" spans="1:13">
      <c r="A8" s="18">
        <v>801</v>
      </c>
      <c r="B8" s="8" t="s">
        <v>40</v>
      </c>
      <c r="I8" s="14"/>
      <c r="J8">
        <v>40000</v>
      </c>
      <c r="L8" s="21"/>
      <c r="M8" s="21"/>
    </row>
    <row r="9" spans="1:13">
      <c r="A9" s="18">
        <v>801</v>
      </c>
      <c r="B9" s="8" t="s">
        <v>41</v>
      </c>
      <c r="I9" s="14"/>
      <c r="J9">
        <v>40000</v>
      </c>
      <c r="L9" s="21"/>
      <c r="M9" s="21"/>
    </row>
    <row r="10" spans="1:13">
      <c r="A10" s="18">
        <v>801</v>
      </c>
      <c r="B10" s="8" t="s">
        <v>42</v>
      </c>
      <c r="I10" s="14"/>
      <c r="J10">
        <v>40000</v>
      </c>
      <c r="L10" s="21"/>
      <c r="M10" s="21"/>
    </row>
    <row r="11" spans="1:13">
      <c r="A11" s="18">
        <v>801</v>
      </c>
      <c r="B11" s="8" t="s">
        <v>43</v>
      </c>
      <c r="I11" s="14"/>
      <c r="J11">
        <v>40000</v>
      </c>
      <c r="L11" s="9"/>
      <c r="M11" s="9"/>
    </row>
    <row r="12" spans="1:13">
      <c r="A12" s="18">
        <v>801</v>
      </c>
      <c r="B12" s="8" t="s">
        <v>44</v>
      </c>
      <c r="I12" s="14"/>
      <c r="J12">
        <v>40000</v>
      </c>
      <c r="L12" s="9"/>
      <c r="M12" s="9"/>
    </row>
    <row r="13" spans="1:13">
      <c r="A13" s="18">
        <v>801</v>
      </c>
      <c r="B13" s="8" t="s">
        <v>45</v>
      </c>
      <c r="I13" s="14"/>
      <c r="J13">
        <v>40000</v>
      </c>
      <c r="L13" s="21"/>
      <c r="M13" s="21"/>
    </row>
    <row r="14" spans="1:13">
      <c r="A14" s="18">
        <v>801</v>
      </c>
      <c r="B14" s="8" t="s">
        <v>46</v>
      </c>
      <c r="I14" s="14"/>
      <c r="J14">
        <v>40000</v>
      </c>
      <c r="L14" s="21"/>
      <c r="M14" s="21"/>
    </row>
    <row r="15" spans="1:13">
      <c r="A15" s="18">
        <v>801</v>
      </c>
      <c r="B15" s="8" t="s">
        <v>47</v>
      </c>
      <c r="I15" s="14"/>
      <c r="J15">
        <v>40000</v>
      </c>
      <c r="L15" s="21"/>
      <c r="M15" s="21"/>
    </row>
    <row r="16" spans="1:13">
      <c r="A16" s="18">
        <v>801</v>
      </c>
      <c r="B16" s="8" t="s">
        <v>48</v>
      </c>
      <c r="I16" s="14"/>
      <c r="J16">
        <v>40000</v>
      </c>
      <c r="L16" s="21"/>
      <c r="M16" s="21"/>
    </row>
    <row r="17" spans="1:13">
      <c r="A17" s="18">
        <v>801</v>
      </c>
      <c r="B17" s="8" t="s">
        <v>49</v>
      </c>
      <c r="I17" s="14"/>
      <c r="J17">
        <v>40000</v>
      </c>
      <c r="L17" s="9"/>
      <c r="M17" s="9"/>
    </row>
    <row r="18" spans="1:13">
      <c r="A18" s="18">
        <v>801</v>
      </c>
      <c r="B18" s="8" t="s">
        <v>50</v>
      </c>
      <c r="I18" s="14"/>
      <c r="J18">
        <v>40000</v>
      </c>
      <c r="L18" s="21"/>
      <c r="M18" s="21"/>
    </row>
    <row r="19" spans="1:13">
      <c r="A19" s="18">
        <v>801</v>
      </c>
      <c r="B19" s="8" t="s">
        <v>51</v>
      </c>
      <c r="I19" s="14"/>
      <c r="J19">
        <v>40000</v>
      </c>
      <c r="L19" s="21"/>
      <c r="M19" s="21"/>
    </row>
    <row r="20" spans="1:13">
      <c r="A20" s="18">
        <v>801</v>
      </c>
      <c r="B20" s="8" t="s">
        <v>52</v>
      </c>
      <c r="I20" s="14"/>
      <c r="J20">
        <v>40000</v>
      </c>
      <c r="L20" s="9"/>
      <c r="M20" s="9"/>
    </row>
    <row r="21" spans="1:13">
      <c r="A21" s="18">
        <v>801</v>
      </c>
      <c r="B21" s="8" t="s">
        <v>53</v>
      </c>
      <c r="I21" s="14"/>
      <c r="J21">
        <v>40000</v>
      </c>
      <c r="L21" s="21"/>
      <c r="M21" s="21"/>
    </row>
    <row r="22" spans="1:13">
      <c r="A22" s="18">
        <v>801</v>
      </c>
      <c r="B22" s="8" t="s">
        <v>54</v>
      </c>
      <c r="I22" s="14"/>
      <c r="J22">
        <v>40000</v>
      </c>
      <c r="L22" s="21"/>
      <c r="M22" s="21"/>
    </row>
    <row r="23" spans="1:13">
      <c r="A23" s="18">
        <v>801</v>
      </c>
      <c r="B23" s="8" t="s">
        <v>55</v>
      </c>
      <c r="I23" s="14"/>
      <c r="J23">
        <v>40000</v>
      </c>
      <c r="L23" s="21"/>
      <c r="M23" s="21"/>
    </row>
    <row r="24" spans="1:13">
      <c r="A24" s="18">
        <v>801</v>
      </c>
      <c r="B24" s="8" t="s">
        <v>56</v>
      </c>
      <c r="I24" s="14"/>
      <c r="J24">
        <v>40000</v>
      </c>
      <c r="L24" s="21"/>
      <c r="M24" s="21"/>
    </row>
    <row r="25" spans="1:13">
      <c r="A25" s="18">
        <v>801</v>
      </c>
      <c r="B25" s="8" t="s">
        <v>57</v>
      </c>
      <c r="I25" s="14"/>
      <c r="J25">
        <v>40000</v>
      </c>
      <c r="L25" s="21"/>
      <c r="M25" s="21"/>
    </row>
    <row r="26" spans="1:13">
      <c r="A26" s="18">
        <v>801</v>
      </c>
      <c r="B26" s="8" t="s">
        <v>58</v>
      </c>
      <c r="I26" s="14"/>
      <c r="J26">
        <v>40000</v>
      </c>
      <c r="L26" s="9"/>
      <c r="M26" s="9"/>
    </row>
    <row r="27" spans="1:13">
      <c r="A27" s="18">
        <v>801</v>
      </c>
      <c r="B27" s="8" t="s">
        <v>59</v>
      </c>
      <c r="I27" s="14"/>
      <c r="J27">
        <v>40000</v>
      </c>
      <c r="L27" s="9"/>
      <c r="M27" s="9"/>
    </row>
    <row r="28" spans="1:13">
      <c r="A28" s="18">
        <v>801</v>
      </c>
      <c r="B28" s="8" t="s">
        <v>60</v>
      </c>
      <c r="I28" s="14"/>
      <c r="J28">
        <v>40000</v>
      </c>
      <c r="L28" s="9"/>
      <c r="M28" s="9"/>
    </row>
    <row r="29" spans="1:13">
      <c r="A29" s="18">
        <v>801</v>
      </c>
      <c r="B29" s="8" t="s">
        <v>61</v>
      </c>
      <c r="I29" s="14"/>
      <c r="J29">
        <v>40000</v>
      </c>
      <c r="L29" s="9"/>
      <c r="M29" s="9"/>
    </row>
    <row r="30" spans="1:13">
      <c r="A30" s="18">
        <v>801</v>
      </c>
      <c r="B30" s="8" t="s">
        <v>62</v>
      </c>
      <c r="I30" s="14"/>
      <c r="J30">
        <v>40000</v>
      </c>
      <c r="L30" s="9"/>
      <c r="M30" s="9"/>
    </row>
    <row r="31" spans="1:13">
      <c r="A31" s="18">
        <v>801</v>
      </c>
      <c r="B31" s="8" t="s">
        <v>63</v>
      </c>
      <c r="I31" s="14"/>
      <c r="J31">
        <v>40000</v>
      </c>
      <c r="L31" s="9"/>
      <c r="M31" s="9"/>
    </row>
    <row r="32" spans="1:13">
      <c r="A32" s="18">
        <v>801</v>
      </c>
      <c r="B32" s="8" t="s">
        <v>64</v>
      </c>
      <c r="I32" s="14"/>
      <c r="J32">
        <v>40000</v>
      </c>
      <c r="L32" s="9"/>
      <c r="M32" s="9"/>
    </row>
    <row r="33" spans="1:13">
      <c r="A33" s="18">
        <v>801</v>
      </c>
      <c r="B33" s="8" t="s">
        <v>65</v>
      </c>
      <c r="I33" s="14"/>
      <c r="J33">
        <v>40000</v>
      </c>
      <c r="L33" s="9"/>
      <c r="M33" s="9"/>
    </row>
    <row r="34" spans="1:13">
      <c r="A34" s="18">
        <v>801</v>
      </c>
      <c r="B34" s="8" t="s">
        <v>66</v>
      </c>
      <c r="I34" s="14"/>
      <c r="J34">
        <v>40000</v>
      </c>
      <c r="L34" s="9"/>
      <c r="M34" s="9"/>
    </row>
    <row r="35" spans="1:13">
      <c r="A35" s="18">
        <v>801</v>
      </c>
      <c r="B35" s="8" t="s">
        <v>67</v>
      </c>
      <c r="I35" s="14"/>
      <c r="J35">
        <v>40000</v>
      </c>
      <c r="L35" s="9"/>
      <c r="M35" s="9"/>
    </row>
    <row r="36" spans="1:13">
      <c r="A36" s="18">
        <v>801</v>
      </c>
      <c r="B36" s="8" t="s">
        <v>68</v>
      </c>
      <c r="I36" s="14"/>
      <c r="J36">
        <v>40000</v>
      </c>
      <c r="L36" s="9"/>
      <c r="M36" s="9"/>
    </row>
    <row r="37" spans="1:13">
      <c r="A37" s="18">
        <v>801</v>
      </c>
      <c r="B37" s="8" t="s">
        <v>69</v>
      </c>
      <c r="I37" s="14"/>
      <c r="J37">
        <v>40000</v>
      </c>
      <c r="L37" s="9"/>
      <c r="M37" s="9"/>
    </row>
    <row r="38" spans="1:13">
      <c r="A38" s="18">
        <v>801</v>
      </c>
      <c r="B38" s="8" t="s">
        <v>70</v>
      </c>
      <c r="I38" s="14"/>
      <c r="J38">
        <v>40000</v>
      </c>
    </row>
    <row r="39" spans="1:13">
      <c r="A39" s="18">
        <v>801</v>
      </c>
      <c r="B39" s="8" t="s">
        <v>71</v>
      </c>
      <c r="I39" s="14"/>
      <c r="J39">
        <v>40000</v>
      </c>
    </row>
    <row r="40" spans="1:13">
      <c r="A40" s="18">
        <v>801</v>
      </c>
      <c r="B40" s="8" t="s">
        <v>72</v>
      </c>
      <c r="I40" s="14"/>
      <c r="J40">
        <v>40000</v>
      </c>
    </row>
    <row r="41" spans="1:13">
      <c r="A41" s="18">
        <v>801</v>
      </c>
      <c r="B41" s="8" t="s">
        <v>73</v>
      </c>
      <c r="I41" s="14"/>
      <c r="J41">
        <v>40000</v>
      </c>
    </row>
    <row r="42" spans="1:13">
      <c r="A42" s="18">
        <v>801</v>
      </c>
      <c r="B42" s="8" t="s">
        <v>74</v>
      </c>
      <c r="I42" s="14"/>
      <c r="J42">
        <v>40000</v>
      </c>
    </row>
    <row r="43" spans="1:13">
      <c r="A43" s="18">
        <v>801</v>
      </c>
      <c r="B43" s="8" t="s">
        <v>75</v>
      </c>
      <c r="I43" s="14"/>
      <c r="J43">
        <v>40000</v>
      </c>
    </row>
    <row r="44" spans="1:13">
      <c r="A44" s="18">
        <v>801</v>
      </c>
      <c r="B44" s="8" t="s">
        <v>76</v>
      </c>
      <c r="I44" s="14"/>
      <c r="J44">
        <v>40000</v>
      </c>
    </row>
    <row r="45" spans="1:13">
      <c r="A45" s="18">
        <v>801</v>
      </c>
      <c r="B45" s="8" t="s">
        <v>77</v>
      </c>
      <c r="I45" s="14"/>
      <c r="J45">
        <v>40000</v>
      </c>
    </row>
    <row r="46" spans="1:13">
      <c r="A46" s="18">
        <v>801</v>
      </c>
      <c r="B46" s="8" t="s">
        <v>78</v>
      </c>
      <c r="I46" s="14"/>
      <c r="J46">
        <v>40000</v>
      </c>
    </row>
    <row r="47" spans="1:13">
      <c r="A47" s="18">
        <v>801</v>
      </c>
      <c r="B47" s="8" t="s">
        <v>79</v>
      </c>
      <c r="I47" s="14"/>
      <c r="J47">
        <v>40000</v>
      </c>
    </row>
    <row r="48" spans="1:13">
      <c r="A48" s="18">
        <v>801</v>
      </c>
      <c r="B48" s="8" t="s">
        <v>80</v>
      </c>
      <c r="I48" s="14"/>
      <c r="J48">
        <v>40000</v>
      </c>
    </row>
    <row r="49" spans="1:10">
      <c r="A49" s="18">
        <v>801</v>
      </c>
      <c r="B49" s="8" t="s">
        <v>81</v>
      </c>
      <c r="I49" s="14"/>
      <c r="J49">
        <v>40000</v>
      </c>
    </row>
    <row r="50" spans="1:10">
      <c r="I50" s="14"/>
      <c r="J50">
        <v>40000</v>
      </c>
    </row>
    <row r="51" spans="1:10">
      <c r="I51" s="14"/>
      <c r="J51">
        <v>40000</v>
      </c>
    </row>
    <row r="52" spans="1:10">
      <c r="A52" s="18">
        <v>802</v>
      </c>
      <c r="B52" s="8" t="s">
        <v>34</v>
      </c>
      <c r="C52" t="s">
        <v>93</v>
      </c>
      <c r="D52" s="15"/>
      <c r="E52" s="15"/>
      <c r="F52" t="s">
        <v>87</v>
      </c>
      <c r="G52" s="16"/>
      <c r="H52">
        <v>1</v>
      </c>
      <c r="I52" s="14"/>
      <c r="J52">
        <v>40000</v>
      </c>
    </row>
    <row r="53" spans="1:10">
      <c r="A53" s="18">
        <v>802</v>
      </c>
      <c r="B53" s="8" t="s">
        <v>35</v>
      </c>
      <c r="C53" t="s">
        <v>94</v>
      </c>
      <c r="D53" s="15"/>
      <c r="E53" s="15"/>
      <c r="F53" t="s">
        <v>87</v>
      </c>
      <c r="H53">
        <v>1</v>
      </c>
      <c r="I53" s="14"/>
      <c r="J53">
        <v>40000</v>
      </c>
    </row>
    <row r="54" spans="1:10">
      <c r="A54" s="18">
        <v>802</v>
      </c>
      <c r="B54" s="8" t="s">
        <v>36</v>
      </c>
      <c r="D54" s="15"/>
      <c r="E54" s="15"/>
      <c r="I54" s="14"/>
      <c r="J54">
        <v>40000</v>
      </c>
    </row>
    <row r="55" spans="1:10">
      <c r="A55" s="18">
        <v>802</v>
      </c>
      <c r="B55" s="8" t="s">
        <v>37</v>
      </c>
      <c r="D55" s="16"/>
      <c r="E55" s="16"/>
      <c r="F55" s="16"/>
      <c r="G55" s="16"/>
      <c r="I55" s="14"/>
      <c r="J55">
        <v>40000</v>
      </c>
    </row>
    <row r="56" spans="1:10">
      <c r="A56" s="18">
        <v>802</v>
      </c>
      <c r="B56" s="8" t="s">
        <v>38</v>
      </c>
      <c r="D56" s="16"/>
      <c r="E56" s="16"/>
      <c r="F56" s="16"/>
      <c r="G56" s="16"/>
      <c r="I56" s="14"/>
      <c r="J56">
        <v>40000</v>
      </c>
    </row>
    <row r="57" spans="1:10">
      <c r="A57" s="18">
        <v>802</v>
      </c>
      <c r="B57" s="8" t="s">
        <v>39</v>
      </c>
      <c r="I57" s="14"/>
      <c r="J57">
        <v>40000</v>
      </c>
    </row>
    <row r="58" spans="1:10">
      <c r="A58" s="18">
        <v>802</v>
      </c>
      <c r="B58" s="8" t="s">
        <v>40</v>
      </c>
      <c r="I58" s="14"/>
      <c r="J58">
        <v>40000</v>
      </c>
    </row>
    <row r="59" spans="1:10">
      <c r="A59" s="18">
        <v>802</v>
      </c>
      <c r="B59" s="8" t="s">
        <v>41</v>
      </c>
      <c r="I59" s="14"/>
      <c r="J59">
        <v>40000</v>
      </c>
    </row>
    <row r="60" spans="1:10">
      <c r="A60" s="18">
        <v>802</v>
      </c>
      <c r="B60" s="8" t="s">
        <v>42</v>
      </c>
      <c r="I60" s="14"/>
      <c r="J60">
        <v>40000</v>
      </c>
    </row>
    <row r="61" spans="1:10">
      <c r="A61" s="18">
        <v>802</v>
      </c>
      <c r="B61" s="8" t="s">
        <v>43</v>
      </c>
      <c r="I61" s="14"/>
      <c r="J61">
        <v>40000</v>
      </c>
    </row>
    <row r="62" spans="1:10">
      <c r="A62" s="18">
        <v>802</v>
      </c>
      <c r="B62" s="8" t="s">
        <v>44</v>
      </c>
      <c r="I62" s="14"/>
      <c r="J62">
        <v>40000</v>
      </c>
    </row>
    <row r="63" spans="1:10">
      <c r="A63" s="18">
        <v>802</v>
      </c>
      <c r="B63" s="8" t="s">
        <v>45</v>
      </c>
      <c r="I63" s="14"/>
      <c r="J63">
        <v>40000</v>
      </c>
    </row>
    <row r="64" spans="1:10">
      <c r="A64" s="18">
        <v>802</v>
      </c>
      <c r="B64" s="8" t="s">
        <v>46</v>
      </c>
      <c r="I64" s="14"/>
      <c r="J64">
        <v>40000</v>
      </c>
    </row>
    <row r="65" spans="1:10">
      <c r="A65" s="18">
        <v>802</v>
      </c>
      <c r="B65" s="8" t="s">
        <v>47</v>
      </c>
      <c r="I65" s="14"/>
      <c r="J65">
        <v>40000</v>
      </c>
    </row>
    <row r="66" spans="1:10">
      <c r="A66" s="18">
        <v>802</v>
      </c>
      <c r="B66" s="8" t="s">
        <v>48</v>
      </c>
      <c r="I66" s="14"/>
      <c r="J66">
        <v>40000</v>
      </c>
    </row>
    <row r="67" spans="1:10">
      <c r="A67" s="18">
        <v>802</v>
      </c>
      <c r="B67" s="8" t="s">
        <v>49</v>
      </c>
      <c r="I67" s="14"/>
      <c r="J67">
        <v>40000</v>
      </c>
    </row>
    <row r="68" spans="1:10">
      <c r="A68" s="18">
        <v>802</v>
      </c>
      <c r="B68" s="8" t="s">
        <v>50</v>
      </c>
      <c r="I68" s="14"/>
      <c r="J68">
        <v>40000</v>
      </c>
    </row>
    <row r="69" spans="1:10">
      <c r="A69" s="18">
        <v>802</v>
      </c>
      <c r="B69" s="8" t="s">
        <v>51</v>
      </c>
      <c r="I69" s="14"/>
      <c r="J69">
        <v>40000</v>
      </c>
    </row>
    <row r="70" spans="1:10">
      <c r="A70" s="18">
        <v>802</v>
      </c>
      <c r="B70" s="8" t="s">
        <v>52</v>
      </c>
      <c r="I70" s="14"/>
      <c r="J70">
        <v>40000</v>
      </c>
    </row>
    <row r="71" spans="1:10">
      <c r="A71" s="18">
        <v>802</v>
      </c>
      <c r="B71" s="8" t="s">
        <v>53</v>
      </c>
      <c r="I71" s="14"/>
      <c r="J71">
        <v>40000</v>
      </c>
    </row>
    <row r="72" spans="1:10">
      <c r="A72" s="18">
        <v>802</v>
      </c>
      <c r="B72" s="8" t="s">
        <v>54</v>
      </c>
      <c r="I72" s="14"/>
      <c r="J72">
        <v>40000</v>
      </c>
    </row>
    <row r="73" spans="1:10">
      <c r="A73" s="18">
        <v>802</v>
      </c>
      <c r="B73" s="8" t="s">
        <v>55</v>
      </c>
      <c r="I73" s="14"/>
      <c r="J73">
        <v>40000</v>
      </c>
    </row>
    <row r="74" spans="1:10">
      <c r="A74" s="18">
        <v>802</v>
      </c>
      <c r="B74" s="8" t="s">
        <v>56</v>
      </c>
      <c r="I74" s="14"/>
      <c r="J74">
        <v>40000</v>
      </c>
    </row>
    <row r="75" spans="1:10">
      <c r="A75" s="18">
        <v>802</v>
      </c>
      <c r="B75" s="8" t="s">
        <v>57</v>
      </c>
      <c r="I75" s="14"/>
      <c r="J75">
        <v>40000</v>
      </c>
    </row>
    <row r="76" spans="1:10">
      <c r="A76" s="18">
        <v>802</v>
      </c>
      <c r="B76" s="8" t="s">
        <v>58</v>
      </c>
      <c r="I76" s="14"/>
      <c r="J76">
        <v>40000</v>
      </c>
    </row>
    <row r="77" spans="1:10">
      <c r="A77" s="18">
        <v>802</v>
      </c>
      <c r="B77" s="8" t="s">
        <v>59</v>
      </c>
      <c r="I77" s="14"/>
      <c r="J77">
        <v>40000</v>
      </c>
    </row>
    <row r="78" spans="1:10">
      <c r="A78" s="18">
        <v>802</v>
      </c>
      <c r="B78" s="8" t="s">
        <v>60</v>
      </c>
      <c r="I78" s="14"/>
      <c r="J78">
        <v>40000</v>
      </c>
    </row>
    <row r="79" spans="1:10">
      <c r="A79" s="18">
        <v>802</v>
      </c>
      <c r="B79" s="8" t="s">
        <v>61</v>
      </c>
      <c r="I79" s="14"/>
      <c r="J79">
        <v>40000</v>
      </c>
    </row>
    <row r="80" spans="1:10">
      <c r="A80" s="18">
        <v>802</v>
      </c>
      <c r="B80" s="8" t="s">
        <v>62</v>
      </c>
      <c r="I80" s="14"/>
      <c r="J80">
        <v>40000</v>
      </c>
    </row>
    <row r="81" spans="1:10">
      <c r="A81" s="18">
        <v>802</v>
      </c>
      <c r="B81" s="8" t="s">
        <v>63</v>
      </c>
      <c r="I81" s="14"/>
      <c r="J81">
        <v>40000</v>
      </c>
    </row>
    <row r="82" spans="1:10">
      <c r="A82" s="18">
        <v>802</v>
      </c>
      <c r="B82" s="8" t="s">
        <v>64</v>
      </c>
      <c r="I82" s="14"/>
      <c r="J82">
        <v>40000</v>
      </c>
    </row>
    <row r="83" spans="1:10">
      <c r="A83" s="18">
        <v>802</v>
      </c>
      <c r="B83" s="8" t="s">
        <v>65</v>
      </c>
      <c r="I83" s="14"/>
      <c r="J83">
        <v>40000</v>
      </c>
    </row>
    <row r="84" spans="1:10">
      <c r="A84" s="18">
        <v>802</v>
      </c>
      <c r="B84" s="8" t="s">
        <v>66</v>
      </c>
      <c r="I84" s="14"/>
      <c r="J84">
        <v>40000</v>
      </c>
    </row>
    <row r="85" spans="1:10">
      <c r="A85" s="18">
        <v>802</v>
      </c>
      <c r="B85" s="8" t="s">
        <v>67</v>
      </c>
      <c r="I85" s="14"/>
      <c r="J85">
        <v>40000</v>
      </c>
    </row>
    <row r="86" spans="1:10">
      <c r="A86" s="18">
        <v>802</v>
      </c>
      <c r="B86" s="8" t="s">
        <v>68</v>
      </c>
      <c r="I86" s="14"/>
      <c r="J86">
        <v>40000</v>
      </c>
    </row>
    <row r="87" spans="1:10">
      <c r="A87" s="18">
        <v>802</v>
      </c>
      <c r="B87" s="8" t="s">
        <v>69</v>
      </c>
      <c r="I87" s="14"/>
      <c r="J87">
        <v>40000</v>
      </c>
    </row>
    <row r="88" spans="1:10">
      <c r="A88" s="18">
        <v>802</v>
      </c>
      <c r="B88" s="8" t="s">
        <v>70</v>
      </c>
      <c r="I88" s="14"/>
      <c r="J88">
        <v>40000</v>
      </c>
    </row>
    <row r="89" spans="1:10">
      <c r="A89" s="18">
        <v>802</v>
      </c>
      <c r="B89" s="8" t="s">
        <v>71</v>
      </c>
      <c r="I89" s="14"/>
      <c r="J89">
        <v>40000</v>
      </c>
    </row>
    <row r="90" spans="1:10">
      <c r="A90" s="18">
        <v>802</v>
      </c>
      <c r="B90" s="8" t="s">
        <v>72</v>
      </c>
      <c r="I90" s="14"/>
      <c r="J90">
        <v>40000</v>
      </c>
    </row>
    <row r="91" spans="1:10">
      <c r="A91" s="18">
        <v>802</v>
      </c>
      <c r="B91" s="8" t="s">
        <v>73</v>
      </c>
      <c r="I91" s="14"/>
      <c r="J91">
        <v>40000</v>
      </c>
    </row>
    <row r="92" spans="1:10">
      <c r="A92" s="18">
        <v>802</v>
      </c>
      <c r="B92" s="8" t="s">
        <v>74</v>
      </c>
      <c r="I92" s="14"/>
      <c r="J92">
        <v>40000</v>
      </c>
    </row>
    <row r="93" spans="1:10">
      <c r="A93" s="18">
        <v>802</v>
      </c>
      <c r="B93" s="8" t="s">
        <v>75</v>
      </c>
      <c r="I93" s="14"/>
      <c r="J93">
        <v>40000</v>
      </c>
    </row>
    <row r="94" spans="1:10">
      <c r="A94" s="18">
        <v>802</v>
      </c>
      <c r="B94" s="8" t="s">
        <v>76</v>
      </c>
      <c r="I94" s="14"/>
      <c r="J94">
        <v>40000</v>
      </c>
    </row>
    <row r="95" spans="1:10">
      <c r="A95" s="18">
        <v>802</v>
      </c>
      <c r="B95" s="8" t="s">
        <v>77</v>
      </c>
      <c r="I95" s="14"/>
      <c r="J95">
        <v>40000</v>
      </c>
    </row>
    <row r="96" spans="1:10">
      <c r="A96" s="18">
        <v>802</v>
      </c>
      <c r="B96" s="8" t="s">
        <v>78</v>
      </c>
      <c r="I96" s="14"/>
      <c r="J96">
        <v>40000</v>
      </c>
    </row>
    <row r="97" spans="1:10">
      <c r="A97" s="18">
        <v>802</v>
      </c>
      <c r="B97" s="8" t="s">
        <v>79</v>
      </c>
      <c r="I97" s="14"/>
      <c r="J97">
        <v>40000</v>
      </c>
    </row>
    <row r="98" spans="1:10">
      <c r="A98" s="18">
        <v>802</v>
      </c>
      <c r="B98" s="8" t="s">
        <v>80</v>
      </c>
      <c r="I98" s="14"/>
      <c r="J98">
        <v>40000</v>
      </c>
    </row>
    <row r="99" spans="1:10">
      <c r="A99" s="18">
        <v>802</v>
      </c>
      <c r="B99" s="8" t="s">
        <v>81</v>
      </c>
      <c r="I99" s="14"/>
      <c r="J99">
        <v>40000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topLeftCell="A92" workbookViewId="0">
      <pane ySplit="620" topLeftCell="A74" activePane="bottomLeft"/>
      <selection activeCell="K1" sqref="K1:N91"/>
      <selection pane="bottomLeft" activeCell="H1" sqref="H1:J99"/>
    </sheetView>
  </sheetViews>
  <sheetFormatPr baseColWidth="10" defaultColWidth="11.1640625" defaultRowHeight="15" x14ac:dyDescent="0"/>
  <cols>
    <col min="1" max="1" width="22.83203125" customWidth="1"/>
    <col min="2" max="2" width="11.1640625" style="4"/>
    <col min="3" max="3" width="23.6640625" customWidth="1"/>
    <col min="4" max="4" width="25.1640625" style="9" customWidth="1"/>
    <col min="5" max="5" width="25.83203125" style="9" customWidth="1"/>
    <col min="6" max="6" width="14.83203125" style="9" customWidth="1"/>
    <col min="7" max="7" width="19.83203125" style="9" customWidth="1"/>
    <col min="9" max="9" width="19.6640625" bestFit="1" customWidth="1"/>
  </cols>
  <sheetData>
    <row r="1" spans="1:17" s="1" customFormat="1" ht="18">
      <c r="A1" s="1" t="s">
        <v>82</v>
      </c>
      <c r="B1" s="3" t="s">
        <v>29</v>
      </c>
      <c r="C1" s="1" t="s">
        <v>28</v>
      </c>
      <c r="D1" s="17" t="s">
        <v>26</v>
      </c>
      <c r="E1" s="17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  <c r="M1" s="6"/>
    </row>
    <row r="2" spans="1:17">
      <c r="A2" s="10">
        <v>401</v>
      </c>
      <c r="B2" s="8" t="s">
        <v>34</v>
      </c>
      <c r="C2" s="5" t="s">
        <v>2</v>
      </c>
      <c r="D2" s="16" t="str">
        <f>CONCATENATE("leaf",A2,"-",B2,"-pg")</f>
        <v>leaf401-eth01-pg</v>
      </c>
      <c r="E2" s="16" t="str">
        <f>CONCATENATE("leaf",A2,"-","access-profile")</f>
        <v>leaf401-access-profile</v>
      </c>
      <c r="F2" s="16" t="s">
        <v>87</v>
      </c>
      <c r="G2" s="16" t="str">
        <f>CONCATENATE("svl-csl-eng3-leaf",A2)</f>
        <v>svl-csl-eng3-leaf401</v>
      </c>
      <c r="H2" s="5">
        <v>2</v>
      </c>
      <c r="I2" t="s">
        <v>100</v>
      </c>
      <c r="J2" s="5">
        <v>10000</v>
      </c>
      <c r="K2" s="5"/>
      <c r="L2" s="5"/>
      <c r="M2" s="5"/>
      <c r="N2" s="5"/>
      <c r="O2" s="5"/>
      <c r="P2" s="5"/>
      <c r="Q2" s="5"/>
    </row>
    <row r="3" spans="1:17">
      <c r="A3" s="10">
        <v>401</v>
      </c>
      <c r="B3" s="8" t="s">
        <v>35</v>
      </c>
      <c r="C3" s="5" t="s">
        <v>3</v>
      </c>
      <c r="D3" s="16" t="str">
        <f t="shared" ref="D3:D7" si="0">CONCATENATE("leaf",A3,"-",B3,"-pg")</f>
        <v>leaf401-eth02-pg</v>
      </c>
      <c r="E3" s="16"/>
      <c r="F3" s="16" t="s">
        <v>87</v>
      </c>
      <c r="G3" s="16"/>
      <c r="H3" s="5">
        <v>2</v>
      </c>
      <c r="I3" t="s">
        <v>100</v>
      </c>
      <c r="J3" s="5">
        <v>10000</v>
      </c>
      <c r="K3" s="5"/>
      <c r="L3" s="5"/>
      <c r="M3" s="5"/>
      <c r="N3" s="5"/>
      <c r="O3" s="5"/>
      <c r="P3" s="5"/>
      <c r="Q3" s="5"/>
    </row>
    <row r="4" spans="1:17">
      <c r="A4" s="10">
        <v>401</v>
      </c>
      <c r="B4" s="8" t="s">
        <v>36</v>
      </c>
      <c r="C4" s="5" t="s">
        <v>4</v>
      </c>
      <c r="D4" s="16" t="str">
        <f t="shared" si="0"/>
        <v>leaf401-eth03-pg</v>
      </c>
      <c r="E4" s="16"/>
      <c r="F4" s="16" t="s">
        <v>87</v>
      </c>
      <c r="G4" s="16"/>
      <c r="H4" s="5">
        <v>2</v>
      </c>
      <c r="I4" t="s">
        <v>100</v>
      </c>
      <c r="J4" s="5">
        <v>10000</v>
      </c>
      <c r="K4" s="5"/>
      <c r="L4" s="5"/>
      <c r="M4" s="5"/>
      <c r="N4" s="5"/>
      <c r="O4" s="5"/>
      <c r="P4" s="5"/>
      <c r="Q4" s="5"/>
    </row>
    <row r="5" spans="1:17">
      <c r="A5" s="10">
        <v>401</v>
      </c>
      <c r="B5" s="8" t="s">
        <v>37</v>
      </c>
      <c r="C5" t="s">
        <v>16</v>
      </c>
      <c r="D5" s="16" t="str">
        <f t="shared" si="0"/>
        <v>leaf401-eth04-pg</v>
      </c>
      <c r="E5" s="16"/>
      <c r="F5" s="16" t="s">
        <v>87</v>
      </c>
      <c r="G5" s="16"/>
      <c r="H5" s="5">
        <v>2</v>
      </c>
      <c r="I5" t="s">
        <v>100</v>
      </c>
      <c r="J5" s="5">
        <v>10000</v>
      </c>
    </row>
    <row r="6" spans="1:17">
      <c r="A6" s="10">
        <v>401</v>
      </c>
      <c r="B6" s="8" t="s">
        <v>38</v>
      </c>
      <c r="C6" t="s">
        <v>16</v>
      </c>
      <c r="D6" s="16" t="str">
        <f t="shared" si="0"/>
        <v>leaf401-eth05-pg</v>
      </c>
      <c r="E6" s="16"/>
      <c r="F6" s="16" t="s">
        <v>87</v>
      </c>
      <c r="G6" s="16"/>
      <c r="H6" s="5">
        <v>2</v>
      </c>
      <c r="I6" t="s">
        <v>100</v>
      </c>
      <c r="J6" s="5">
        <v>10000</v>
      </c>
    </row>
    <row r="7" spans="1:17">
      <c r="A7" s="10">
        <v>401</v>
      </c>
      <c r="B7" s="8" t="s">
        <v>39</v>
      </c>
      <c r="C7" t="s">
        <v>16</v>
      </c>
      <c r="D7" s="16" t="str">
        <f t="shared" si="0"/>
        <v>leaf401-eth06-pg</v>
      </c>
      <c r="E7" s="16"/>
      <c r="F7" s="16" t="s">
        <v>87</v>
      </c>
      <c r="G7" s="16"/>
      <c r="H7" s="5">
        <v>2</v>
      </c>
      <c r="I7" t="s">
        <v>100</v>
      </c>
      <c r="J7" s="5">
        <v>10000</v>
      </c>
    </row>
    <row r="8" spans="1:17">
      <c r="A8" s="10">
        <v>401</v>
      </c>
      <c r="B8" s="8" t="s">
        <v>40</v>
      </c>
      <c r="C8" t="s">
        <v>16</v>
      </c>
      <c r="G8" s="16"/>
      <c r="J8" s="5">
        <v>10000</v>
      </c>
    </row>
    <row r="9" spans="1:17">
      <c r="A9" s="10">
        <v>401</v>
      </c>
      <c r="B9" s="8" t="s">
        <v>41</v>
      </c>
      <c r="C9" s="5" t="s">
        <v>6</v>
      </c>
      <c r="D9" s="16" t="str">
        <f t="shared" ref="D9:D17" si="1">CONCATENATE("leaf",A9,"-",B9,"-pg")</f>
        <v>leaf401-eth08-pg</v>
      </c>
      <c r="E9" s="16"/>
      <c r="F9" s="16" t="s">
        <v>87</v>
      </c>
      <c r="G9" s="16"/>
      <c r="H9" s="5">
        <v>2</v>
      </c>
      <c r="J9" s="5">
        <v>10000</v>
      </c>
    </row>
    <row r="10" spans="1:17">
      <c r="A10" s="10">
        <v>401</v>
      </c>
      <c r="B10" s="8" t="s">
        <v>42</v>
      </c>
      <c r="C10" s="5" t="s">
        <v>5</v>
      </c>
      <c r="D10" s="16" t="str">
        <f t="shared" si="1"/>
        <v>leaf401-eth09-pg</v>
      </c>
      <c r="E10" s="16"/>
      <c r="F10" s="16" t="s">
        <v>87</v>
      </c>
      <c r="G10" s="16"/>
      <c r="H10" s="5">
        <v>2</v>
      </c>
      <c r="I10" t="s">
        <v>100</v>
      </c>
      <c r="J10" s="5">
        <v>10000</v>
      </c>
      <c r="K10" s="5"/>
      <c r="L10" s="5"/>
      <c r="M10" s="5"/>
      <c r="N10" s="5"/>
      <c r="O10" s="5"/>
      <c r="P10" s="5"/>
      <c r="Q10" s="5"/>
    </row>
    <row r="11" spans="1:17">
      <c r="A11" s="10">
        <v>401</v>
      </c>
      <c r="B11" s="8" t="s">
        <v>43</v>
      </c>
      <c r="C11" t="s">
        <v>16</v>
      </c>
      <c r="D11" s="16" t="str">
        <f t="shared" si="1"/>
        <v>leaf401-eth10-pg</v>
      </c>
      <c r="E11" s="16"/>
      <c r="F11" s="16" t="s">
        <v>87</v>
      </c>
      <c r="G11" s="16"/>
      <c r="H11" s="5">
        <v>2</v>
      </c>
      <c r="I11" t="s">
        <v>100</v>
      </c>
      <c r="J11" s="5">
        <v>10000</v>
      </c>
    </row>
    <row r="12" spans="1:17">
      <c r="A12" s="10">
        <v>401</v>
      </c>
      <c r="B12" s="8" t="s">
        <v>44</v>
      </c>
      <c r="C12" t="s">
        <v>16</v>
      </c>
      <c r="D12" s="16" t="str">
        <f t="shared" si="1"/>
        <v>leaf401-eth11-pg</v>
      </c>
      <c r="E12" s="16"/>
      <c r="F12" s="16" t="s">
        <v>87</v>
      </c>
      <c r="G12" s="16"/>
      <c r="H12" s="5">
        <v>2</v>
      </c>
      <c r="I12" t="s">
        <v>100</v>
      </c>
      <c r="J12" s="5">
        <v>10000</v>
      </c>
    </row>
    <row r="13" spans="1:17">
      <c r="A13" s="10">
        <v>401</v>
      </c>
      <c r="B13" s="8" t="s">
        <v>45</v>
      </c>
      <c r="C13" t="s">
        <v>16</v>
      </c>
      <c r="D13" s="16" t="str">
        <f t="shared" si="1"/>
        <v>leaf401-eth12-pg</v>
      </c>
      <c r="E13" s="16"/>
      <c r="F13" s="16" t="s">
        <v>87</v>
      </c>
      <c r="G13" s="16"/>
      <c r="H13" s="5">
        <v>2</v>
      </c>
      <c r="I13" t="s">
        <v>100</v>
      </c>
      <c r="J13" s="5">
        <v>10000</v>
      </c>
    </row>
    <row r="14" spans="1:17">
      <c r="A14" s="10">
        <v>401</v>
      </c>
      <c r="B14" s="8" t="s">
        <v>46</v>
      </c>
      <c r="C14" t="s">
        <v>16</v>
      </c>
      <c r="D14" s="16" t="str">
        <f t="shared" si="1"/>
        <v>leaf401-eth13-pg</v>
      </c>
      <c r="E14" s="16"/>
      <c r="F14" s="16" t="s">
        <v>87</v>
      </c>
      <c r="G14" s="16"/>
      <c r="H14" s="5">
        <v>2</v>
      </c>
      <c r="I14" t="s">
        <v>100</v>
      </c>
      <c r="J14" s="5">
        <v>10000</v>
      </c>
    </row>
    <row r="15" spans="1:17">
      <c r="A15" s="10">
        <v>401</v>
      </c>
      <c r="B15" s="8" t="s">
        <v>47</v>
      </c>
      <c r="C15" t="s">
        <v>16</v>
      </c>
      <c r="D15" s="16" t="str">
        <f t="shared" si="1"/>
        <v>leaf401-eth14-pg</v>
      </c>
      <c r="E15" s="16"/>
      <c r="F15" s="16" t="s">
        <v>87</v>
      </c>
      <c r="G15" s="16"/>
      <c r="H15" s="5">
        <v>2</v>
      </c>
      <c r="I15" t="s">
        <v>100</v>
      </c>
      <c r="J15" s="5">
        <v>10000</v>
      </c>
    </row>
    <row r="16" spans="1:17">
      <c r="A16" s="10">
        <v>401</v>
      </c>
      <c r="B16" s="8" t="s">
        <v>48</v>
      </c>
      <c r="C16" t="s">
        <v>16</v>
      </c>
      <c r="D16" s="16" t="str">
        <f t="shared" si="1"/>
        <v>leaf401-eth15-pg</v>
      </c>
      <c r="E16" s="16"/>
      <c r="F16" s="16" t="s">
        <v>87</v>
      </c>
      <c r="G16" s="16"/>
      <c r="H16" s="5">
        <v>2</v>
      </c>
      <c r="I16" t="s">
        <v>100</v>
      </c>
      <c r="J16" s="5">
        <v>10000</v>
      </c>
    </row>
    <row r="17" spans="1:17">
      <c r="A17" s="10">
        <v>401</v>
      </c>
      <c r="B17" s="8" t="s">
        <v>49</v>
      </c>
      <c r="C17" t="s">
        <v>16</v>
      </c>
      <c r="D17" s="16" t="str">
        <f t="shared" si="1"/>
        <v>leaf401-eth16-pg</v>
      </c>
      <c r="E17" s="16"/>
      <c r="F17" s="16" t="s">
        <v>87</v>
      </c>
      <c r="G17" s="16"/>
      <c r="H17" s="5">
        <v>2</v>
      </c>
      <c r="I17" t="s">
        <v>100</v>
      </c>
      <c r="J17" s="5">
        <v>10000</v>
      </c>
    </row>
    <row r="18" spans="1:17">
      <c r="A18" s="10">
        <v>401</v>
      </c>
      <c r="B18" s="8" t="s">
        <v>50</v>
      </c>
      <c r="C18" t="s">
        <v>16</v>
      </c>
      <c r="J18" s="5">
        <v>10000</v>
      </c>
    </row>
    <row r="19" spans="1:17">
      <c r="A19" s="10">
        <v>401</v>
      </c>
      <c r="B19" s="8" t="s">
        <v>51</v>
      </c>
      <c r="C19" t="s">
        <v>16</v>
      </c>
      <c r="J19" s="5">
        <v>10000</v>
      </c>
    </row>
    <row r="20" spans="1:17">
      <c r="A20" s="10">
        <v>401</v>
      </c>
      <c r="B20" s="8" t="s">
        <v>52</v>
      </c>
      <c r="C20" t="s">
        <v>16</v>
      </c>
      <c r="J20" s="5">
        <v>10000</v>
      </c>
    </row>
    <row r="21" spans="1:17">
      <c r="A21" s="10">
        <v>401</v>
      </c>
      <c r="B21" s="8" t="s">
        <v>53</v>
      </c>
      <c r="C21" t="s">
        <v>16</v>
      </c>
      <c r="J21" s="5">
        <v>10000</v>
      </c>
    </row>
    <row r="22" spans="1:17">
      <c r="A22" s="10">
        <v>401</v>
      </c>
      <c r="B22" s="8" t="s">
        <v>54</v>
      </c>
      <c r="C22" t="s">
        <v>16</v>
      </c>
      <c r="J22" s="5">
        <v>10000</v>
      </c>
    </row>
    <row r="23" spans="1:17">
      <c r="A23" s="10">
        <v>401</v>
      </c>
      <c r="B23" s="8" t="s">
        <v>55</v>
      </c>
      <c r="C23" t="s">
        <v>16</v>
      </c>
      <c r="J23" s="5">
        <v>10000</v>
      </c>
    </row>
    <row r="24" spans="1:17">
      <c r="A24" s="10">
        <v>401</v>
      </c>
      <c r="B24" s="8" t="s">
        <v>56</v>
      </c>
      <c r="C24" t="s">
        <v>16</v>
      </c>
      <c r="J24" s="5">
        <v>10000</v>
      </c>
    </row>
    <row r="25" spans="1:17">
      <c r="A25" s="10">
        <v>401</v>
      </c>
      <c r="B25" s="8" t="s">
        <v>57</v>
      </c>
      <c r="C25" t="s">
        <v>16</v>
      </c>
      <c r="J25" s="5">
        <v>10000</v>
      </c>
    </row>
    <row r="26" spans="1:17">
      <c r="A26" s="10">
        <v>401</v>
      </c>
      <c r="B26" s="8" t="s">
        <v>58</v>
      </c>
      <c r="C26" s="5" t="s">
        <v>2</v>
      </c>
      <c r="D26" s="16" t="str">
        <f t="shared" ref="D26:D31" si="2">CONCATENATE("leaf",A26,"-",B26,"-pg")</f>
        <v>leaf401-eth25-pg</v>
      </c>
      <c r="E26" s="16"/>
      <c r="F26" s="16" t="s">
        <v>87</v>
      </c>
      <c r="G26" s="16"/>
      <c r="H26" s="5">
        <v>2</v>
      </c>
      <c r="I26" t="s">
        <v>100</v>
      </c>
      <c r="J26" s="5">
        <v>10000</v>
      </c>
      <c r="K26" s="5"/>
      <c r="L26" s="5"/>
      <c r="M26" s="5"/>
      <c r="N26" s="5"/>
      <c r="O26" s="5"/>
      <c r="P26" s="5"/>
      <c r="Q26" s="5"/>
    </row>
    <row r="27" spans="1:17">
      <c r="A27" s="10">
        <v>401</v>
      </c>
      <c r="B27" s="8" t="s">
        <v>59</v>
      </c>
      <c r="C27" s="5" t="s">
        <v>3</v>
      </c>
      <c r="D27" s="16" t="str">
        <f t="shared" si="2"/>
        <v>leaf401-eth26-pg</v>
      </c>
      <c r="E27" s="16"/>
      <c r="F27" s="16" t="s">
        <v>87</v>
      </c>
      <c r="G27" s="16"/>
      <c r="H27" s="5">
        <v>2</v>
      </c>
      <c r="I27" t="s">
        <v>100</v>
      </c>
      <c r="J27" s="5">
        <v>10000</v>
      </c>
      <c r="K27" s="5"/>
      <c r="L27" s="5"/>
      <c r="M27" s="5"/>
      <c r="N27" s="5"/>
      <c r="O27" s="5"/>
      <c r="P27" s="5"/>
      <c r="Q27" s="5"/>
    </row>
    <row r="28" spans="1:17">
      <c r="A28" s="10">
        <v>401</v>
      </c>
      <c r="B28" s="8" t="s">
        <v>60</v>
      </c>
      <c r="C28" s="5" t="s">
        <v>4</v>
      </c>
      <c r="D28" s="16" t="str">
        <f t="shared" si="2"/>
        <v>leaf401-eth27-pg</v>
      </c>
      <c r="E28" s="16"/>
      <c r="F28" s="16" t="s">
        <v>87</v>
      </c>
      <c r="G28" s="16"/>
      <c r="H28" s="5">
        <v>2</v>
      </c>
      <c r="I28" t="s">
        <v>100</v>
      </c>
      <c r="J28" s="5">
        <v>10000</v>
      </c>
      <c r="K28" s="5"/>
      <c r="L28" s="5"/>
      <c r="M28" s="5"/>
      <c r="N28" s="5"/>
      <c r="O28" s="5"/>
      <c r="P28" s="5"/>
      <c r="Q28" s="5"/>
    </row>
    <row r="29" spans="1:17">
      <c r="A29" s="10">
        <v>401</v>
      </c>
      <c r="B29" s="8" t="s">
        <v>61</v>
      </c>
      <c r="C29" t="s">
        <v>16</v>
      </c>
      <c r="D29" s="16" t="str">
        <f t="shared" si="2"/>
        <v>leaf401-eth28-pg</v>
      </c>
      <c r="E29" s="16"/>
      <c r="F29" s="16" t="s">
        <v>87</v>
      </c>
      <c r="G29" s="16"/>
      <c r="H29" s="5">
        <v>2</v>
      </c>
      <c r="I29" t="s">
        <v>100</v>
      </c>
      <c r="J29" s="5">
        <v>10000</v>
      </c>
    </row>
    <row r="30" spans="1:17">
      <c r="A30" s="10">
        <v>401</v>
      </c>
      <c r="B30" s="8" t="s">
        <v>62</v>
      </c>
      <c r="C30" t="s">
        <v>16</v>
      </c>
      <c r="D30" s="16" t="str">
        <f t="shared" si="2"/>
        <v>leaf401-eth29-pg</v>
      </c>
      <c r="E30" s="16"/>
      <c r="F30" s="16" t="s">
        <v>87</v>
      </c>
      <c r="G30" s="16"/>
      <c r="H30" s="5">
        <v>2</v>
      </c>
      <c r="I30" t="s">
        <v>100</v>
      </c>
      <c r="J30" s="5">
        <v>10000</v>
      </c>
    </row>
    <row r="31" spans="1:17">
      <c r="A31" s="10">
        <v>401</v>
      </c>
      <c r="B31" s="8" t="s">
        <v>63</v>
      </c>
      <c r="C31" t="s">
        <v>16</v>
      </c>
      <c r="D31" s="16" t="str">
        <f t="shared" si="2"/>
        <v>leaf401-eth30-pg</v>
      </c>
      <c r="E31" s="16"/>
      <c r="F31" s="16" t="s">
        <v>87</v>
      </c>
      <c r="G31" s="16"/>
      <c r="H31" s="5">
        <v>2</v>
      </c>
      <c r="I31" t="s">
        <v>100</v>
      </c>
      <c r="J31" s="5">
        <v>10000</v>
      </c>
    </row>
    <row r="32" spans="1:17">
      <c r="A32" s="10">
        <v>401</v>
      </c>
      <c r="B32" s="8" t="s">
        <v>64</v>
      </c>
      <c r="C32" t="s">
        <v>16</v>
      </c>
      <c r="J32" s="5">
        <v>10000</v>
      </c>
    </row>
    <row r="33" spans="1:17">
      <c r="A33" s="10">
        <v>401</v>
      </c>
      <c r="B33" s="8" t="s">
        <v>65</v>
      </c>
      <c r="C33" s="5" t="s">
        <v>6</v>
      </c>
      <c r="D33" s="16" t="str">
        <f t="shared" ref="D33:D41" si="3">CONCATENATE("leaf",A33,"-",B33,"-pg")</f>
        <v>leaf401-eth32-pg</v>
      </c>
      <c r="E33" s="16"/>
      <c r="F33" s="16" t="s">
        <v>87</v>
      </c>
      <c r="G33" s="16"/>
      <c r="H33">
        <v>4</v>
      </c>
      <c r="I33" s="5"/>
      <c r="J33" s="5">
        <v>10000</v>
      </c>
    </row>
    <row r="34" spans="1:17">
      <c r="A34" s="10">
        <v>401</v>
      </c>
      <c r="B34" s="8" t="s">
        <v>66</v>
      </c>
      <c r="C34" s="5" t="s">
        <v>5</v>
      </c>
      <c r="D34" s="16" t="str">
        <f t="shared" si="3"/>
        <v>leaf401-eth33-pg</v>
      </c>
      <c r="E34" s="16"/>
      <c r="F34" s="16" t="s">
        <v>87</v>
      </c>
      <c r="G34" s="16"/>
      <c r="H34" s="5">
        <v>2</v>
      </c>
      <c r="I34" t="s">
        <v>100</v>
      </c>
      <c r="J34" s="5">
        <v>10000</v>
      </c>
      <c r="K34" s="5"/>
      <c r="L34" s="5"/>
      <c r="M34" s="5"/>
      <c r="N34" s="5"/>
      <c r="O34" s="5"/>
      <c r="P34" s="5"/>
      <c r="Q34" s="5"/>
    </row>
    <row r="35" spans="1:17">
      <c r="A35" s="10">
        <v>401</v>
      </c>
      <c r="B35" s="8" t="s">
        <v>67</v>
      </c>
      <c r="C35" t="s">
        <v>16</v>
      </c>
      <c r="D35" s="16" t="str">
        <f t="shared" si="3"/>
        <v>leaf401-eth34-pg</v>
      </c>
      <c r="E35" s="16"/>
      <c r="F35" s="16" t="s">
        <v>87</v>
      </c>
      <c r="G35" s="16"/>
      <c r="H35" s="5">
        <v>2</v>
      </c>
      <c r="I35" t="s">
        <v>100</v>
      </c>
      <c r="J35" s="5">
        <v>10000</v>
      </c>
    </row>
    <row r="36" spans="1:17">
      <c r="A36" s="10">
        <v>401</v>
      </c>
      <c r="B36" s="8" t="s">
        <v>68</v>
      </c>
      <c r="C36" t="s">
        <v>16</v>
      </c>
      <c r="D36" s="16" t="str">
        <f t="shared" si="3"/>
        <v>leaf401-eth35-pg</v>
      </c>
      <c r="E36" s="16"/>
      <c r="F36" s="16" t="s">
        <v>87</v>
      </c>
      <c r="G36" s="16"/>
      <c r="H36" s="5">
        <v>2</v>
      </c>
      <c r="I36" t="s">
        <v>100</v>
      </c>
      <c r="J36" s="5">
        <v>10000</v>
      </c>
    </row>
    <row r="37" spans="1:17">
      <c r="A37" s="10">
        <v>401</v>
      </c>
      <c r="B37" s="8" t="s">
        <v>69</v>
      </c>
      <c r="C37" t="s">
        <v>16</v>
      </c>
      <c r="D37" s="16" t="str">
        <f t="shared" si="3"/>
        <v>leaf401-eth36-pg</v>
      </c>
      <c r="E37" s="16"/>
      <c r="F37" s="16" t="s">
        <v>87</v>
      </c>
      <c r="G37" s="16"/>
      <c r="H37" s="5">
        <v>2</v>
      </c>
      <c r="I37" t="s">
        <v>100</v>
      </c>
      <c r="J37" s="5">
        <v>10000</v>
      </c>
    </row>
    <row r="38" spans="1:17">
      <c r="A38" s="10">
        <v>401</v>
      </c>
      <c r="B38" s="8" t="s">
        <v>70</v>
      </c>
      <c r="C38" t="s">
        <v>16</v>
      </c>
      <c r="D38" s="16" t="str">
        <f t="shared" si="3"/>
        <v>leaf401-eth37-pg</v>
      </c>
      <c r="E38" s="16"/>
      <c r="F38" s="16" t="s">
        <v>87</v>
      </c>
      <c r="G38" s="16"/>
      <c r="H38" s="5">
        <v>2</v>
      </c>
      <c r="I38" t="s">
        <v>100</v>
      </c>
      <c r="J38" s="5">
        <v>10000</v>
      </c>
    </row>
    <row r="39" spans="1:17">
      <c r="A39" s="10">
        <v>401</v>
      </c>
      <c r="B39" s="8" t="s">
        <v>71</v>
      </c>
      <c r="C39" t="s">
        <v>16</v>
      </c>
      <c r="D39" s="16" t="str">
        <f t="shared" si="3"/>
        <v>leaf401-eth38-pg</v>
      </c>
      <c r="E39" s="16"/>
      <c r="F39" s="16" t="s">
        <v>87</v>
      </c>
      <c r="G39" s="16"/>
      <c r="H39" s="5">
        <v>2</v>
      </c>
      <c r="I39" t="s">
        <v>100</v>
      </c>
      <c r="J39" s="5">
        <v>10000</v>
      </c>
    </row>
    <row r="40" spans="1:17">
      <c r="A40" s="10">
        <v>401</v>
      </c>
      <c r="B40" s="8" t="s">
        <v>72</v>
      </c>
      <c r="C40" t="s">
        <v>16</v>
      </c>
      <c r="D40" s="16" t="str">
        <f t="shared" si="3"/>
        <v>leaf401-eth39-pg</v>
      </c>
      <c r="E40" s="16"/>
      <c r="F40" s="16" t="s">
        <v>87</v>
      </c>
      <c r="G40" s="16"/>
      <c r="H40" s="5">
        <v>2</v>
      </c>
      <c r="I40" t="s">
        <v>100</v>
      </c>
      <c r="J40" s="5">
        <v>10000</v>
      </c>
    </row>
    <row r="41" spans="1:17">
      <c r="A41" s="10">
        <v>401</v>
      </c>
      <c r="B41" s="8" t="s">
        <v>73</v>
      </c>
      <c r="C41" t="s">
        <v>16</v>
      </c>
      <c r="D41" s="16" t="str">
        <f t="shared" si="3"/>
        <v>leaf401-eth40-pg</v>
      </c>
      <c r="E41" s="16"/>
      <c r="F41" s="16" t="s">
        <v>87</v>
      </c>
      <c r="G41" s="16"/>
      <c r="H41" s="5">
        <v>2</v>
      </c>
      <c r="I41" t="s">
        <v>100</v>
      </c>
      <c r="J41" s="5">
        <v>10000</v>
      </c>
    </row>
    <row r="42" spans="1:17">
      <c r="A42" s="10">
        <v>401</v>
      </c>
      <c r="B42" s="8" t="s">
        <v>74</v>
      </c>
      <c r="C42" t="s">
        <v>16</v>
      </c>
      <c r="J42" s="5">
        <v>10000</v>
      </c>
    </row>
    <row r="43" spans="1:17">
      <c r="A43" s="10">
        <v>401</v>
      </c>
      <c r="B43" s="8" t="s">
        <v>75</v>
      </c>
      <c r="C43" t="s">
        <v>16</v>
      </c>
      <c r="J43" s="5">
        <v>10000</v>
      </c>
    </row>
    <row r="44" spans="1:17">
      <c r="A44" s="10">
        <v>401</v>
      </c>
      <c r="B44" s="8" t="s">
        <v>76</v>
      </c>
      <c r="C44" t="s">
        <v>16</v>
      </c>
      <c r="J44" s="5">
        <v>10000</v>
      </c>
    </row>
    <row r="45" spans="1:17">
      <c r="A45" s="10">
        <v>401</v>
      </c>
      <c r="B45" s="8" t="s">
        <v>77</v>
      </c>
      <c r="C45" t="s">
        <v>16</v>
      </c>
      <c r="J45" s="5">
        <v>10000</v>
      </c>
    </row>
    <row r="46" spans="1:17">
      <c r="A46" s="10">
        <v>401</v>
      </c>
      <c r="B46" s="8" t="s">
        <v>78</v>
      </c>
      <c r="C46" t="s">
        <v>16</v>
      </c>
      <c r="J46" s="5">
        <v>10000</v>
      </c>
    </row>
    <row r="47" spans="1:17">
      <c r="A47" s="10">
        <v>401</v>
      </c>
      <c r="B47" s="8" t="s">
        <v>79</v>
      </c>
      <c r="C47" t="s">
        <v>16</v>
      </c>
      <c r="J47" s="5">
        <v>10000</v>
      </c>
    </row>
    <row r="48" spans="1:17">
      <c r="A48" s="10">
        <v>401</v>
      </c>
      <c r="B48" s="8" t="s">
        <v>80</v>
      </c>
      <c r="C48" t="s">
        <v>16</v>
      </c>
      <c r="J48" s="5">
        <v>10000</v>
      </c>
    </row>
    <row r="49" spans="1:17">
      <c r="A49" s="10">
        <v>401</v>
      </c>
      <c r="B49" s="8" t="s">
        <v>81</v>
      </c>
      <c r="C49" t="s">
        <v>16</v>
      </c>
      <c r="J49" s="5">
        <v>10000</v>
      </c>
    </row>
    <row r="50" spans="1:17">
      <c r="J50" s="5"/>
    </row>
    <row r="51" spans="1:17" ht="18">
      <c r="A51" s="1" t="s">
        <v>82</v>
      </c>
      <c r="B51" s="3" t="s">
        <v>1</v>
      </c>
      <c r="C51" s="1"/>
      <c r="D51" s="17" t="s">
        <v>26</v>
      </c>
      <c r="E51" s="17" t="s">
        <v>25</v>
      </c>
      <c r="F51" s="17"/>
      <c r="G51" s="17"/>
      <c r="H51" s="1" t="s">
        <v>14</v>
      </c>
      <c r="I51" s="1" t="s">
        <v>98</v>
      </c>
      <c r="J51" s="1" t="s">
        <v>99</v>
      </c>
      <c r="K51" s="1" t="s">
        <v>7</v>
      </c>
      <c r="L51" s="1" t="s">
        <v>8</v>
      </c>
      <c r="M51" s="6" t="s">
        <v>9</v>
      </c>
      <c r="N51" s="1" t="s">
        <v>10</v>
      </c>
      <c r="O51" s="1" t="s">
        <v>11</v>
      </c>
      <c r="P51" s="1" t="s">
        <v>12</v>
      </c>
      <c r="Q51" s="1" t="s">
        <v>13</v>
      </c>
    </row>
    <row r="52" spans="1:17">
      <c r="A52" s="2">
        <v>402</v>
      </c>
      <c r="B52" s="8" t="s">
        <v>34</v>
      </c>
      <c r="C52" s="5" t="s">
        <v>2</v>
      </c>
      <c r="D52" s="16" t="str">
        <f t="shared" ref="D52:D57" si="4">CONCATENATE("leaf",A52,"-",B52,"-pg")</f>
        <v>leaf402-eth01-pg</v>
      </c>
      <c r="E52" s="16" t="str">
        <f>CONCATENATE("leaf",A52,"-","access-profile")</f>
        <v>leaf402-access-profile</v>
      </c>
      <c r="F52" s="16" t="s">
        <v>87</v>
      </c>
      <c r="G52" s="16" t="str">
        <f>CONCATENATE("svl-csl-eng3-leaf",A52)</f>
        <v>svl-csl-eng3-leaf402</v>
      </c>
      <c r="H52" s="5">
        <v>2</v>
      </c>
      <c r="I52" t="s">
        <v>100</v>
      </c>
      <c r="J52" s="5">
        <v>10000</v>
      </c>
      <c r="K52" s="5" t="s">
        <v>15</v>
      </c>
      <c r="L52" s="5" t="s">
        <v>15</v>
      </c>
      <c r="M52" s="5" t="s">
        <v>15</v>
      </c>
      <c r="N52" s="5" t="s">
        <v>15</v>
      </c>
      <c r="O52" s="5" t="s">
        <v>15</v>
      </c>
      <c r="P52" s="5" t="s">
        <v>15</v>
      </c>
      <c r="Q52" s="5" t="s">
        <v>15</v>
      </c>
    </row>
    <row r="53" spans="1:17">
      <c r="A53" s="2">
        <v>402</v>
      </c>
      <c r="B53" s="8" t="s">
        <v>35</v>
      </c>
      <c r="C53" s="5" t="s">
        <v>3</v>
      </c>
      <c r="D53" s="16" t="str">
        <f t="shared" si="4"/>
        <v>leaf402-eth02-pg</v>
      </c>
      <c r="F53" s="16" t="s">
        <v>87</v>
      </c>
      <c r="G53" s="16"/>
      <c r="H53" s="5">
        <v>2</v>
      </c>
      <c r="I53" t="s">
        <v>100</v>
      </c>
      <c r="J53" s="5">
        <v>10000</v>
      </c>
      <c r="K53" s="5" t="s">
        <v>15</v>
      </c>
      <c r="L53" s="5" t="s">
        <v>15</v>
      </c>
      <c r="M53" s="5" t="s">
        <v>15</v>
      </c>
      <c r="N53" s="5" t="s">
        <v>15</v>
      </c>
      <c r="O53" s="5" t="s">
        <v>15</v>
      </c>
      <c r="P53" s="5" t="s">
        <v>15</v>
      </c>
      <c r="Q53" s="5" t="s">
        <v>15</v>
      </c>
    </row>
    <row r="54" spans="1:17">
      <c r="A54" s="2">
        <v>402</v>
      </c>
      <c r="B54" s="8" t="s">
        <v>36</v>
      </c>
      <c r="C54" s="5" t="s">
        <v>4</v>
      </c>
      <c r="D54" s="16" t="str">
        <f t="shared" si="4"/>
        <v>leaf402-eth03-pg</v>
      </c>
      <c r="F54" s="16" t="s">
        <v>87</v>
      </c>
      <c r="G54" s="16"/>
      <c r="H54" s="5">
        <v>2</v>
      </c>
      <c r="I54" t="s">
        <v>100</v>
      </c>
      <c r="J54" s="5">
        <v>10000</v>
      </c>
      <c r="K54" s="5" t="s">
        <v>15</v>
      </c>
      <c r="L54" s="5" t="s">
        <v>15</v>
      </c>
      <c r="M54" s="5" t="s">
        <v>15</v>
      </c>
      <c r="N54" s="5" t="s">
        <v>15</v>
      </c>
      <c r="O54" s="5" t="s">
        <v>15</v>
      </c>
      <c r="P54" s="5" t="s">
        <v>15</v>
      </c>
      <c r="Q54" s="5" t="s">
        <v>15</v>
      </c>
    </row>
    <row r="55" spans="1:17">
      <c r="A55" s="2">
        <v>402</v>
      </c>
      <c r="B55" s="8" t="s">
        <v>37</v>
      </c>
      <c r="C55" t="s">
        <v>16</v>
      </c>
      <c r="D55" s="16" t="str">
        <f t="shared" si="4"/>
        <v>leaf402-eth04-pg</v>
      </c>
      <c r="F55" s="16" t="s">
        <v>87</v>
      </c>
      <c r="G55" s="16"/>
      <c r="H55" s="5">
        <v>2</v>
      </c>
      <c r="I55" t="s">
        <v>100</v>
      </c>
      <c r="J55" s="5">
        <v>10000</v>
      </c>
      <c r="K55" t="s">
        <v>15</v>
      </c>
      <c r="L55" t="s">
        <v>15</v>
      </c>
      <c r="M55" t="s">
        <v>15</v>
      </c>
      <c r="N55" t="s">
        <v>15</v>
      </c>
      <c r="O55" t="s">
        <v>15</v>
      </c>
      <c r="P55" t="s">
        <v>15</v>
      </c>
      <c r="Q55" t="s">
        <v>15</v>
      </c>
    </row>
    <row r="56" spans="1:17">
      <c r="A56" s="2">
        <v>402</v>
      </c>
      <c r="B56" s="8" t="s">
        <v>38</v>
      </c>
      <c r="C56" t="s">
        <v>16</v>
      </c>
      <c r="D56" s="16" t="str">
        <f t="shared" si="4"/>
        <v>leaf402-eth05-pg</v>
      </c>
      <c r="F56" s="16" t="s">
        <v>87</v>
      </c>
      <c r="G56" s="16"/>
      <c r="H56" s="5">
        <v>2</v>
      </c>
      <c r="I56" t="s">
        <v>100</v>
      </c>
      <c r="J56" s="5">
        <v>10000</v>
      </c>
      <c r="K56" t="s">
        <v>15</v>
      </c>
      <c r="L56" t="s">
        <v>15</v>
      </c>
      <c r="M56" t="s">
        <v>15</v>
      </c>
      <c r="N56" t="s">
        <v>15</v>
      </c>
      <c r="O56" t="s">
        <v>15</v>
      </c>
      <c r="P56" t="s">
        <v>15</v>
      </c>
      <c r="Q56" t="s">
        <v>15</v>
      </c>
    </row>
    <row r="57" spans="1:17">
      <c r="A57" s="2">
        <v>402</v>
      </c>
      <c r="B57" s="8" t="s">
        <v>39</v>
      </c>
      <c r="C57" t="s">
        <v>16</v>
      </c>
      <c r="D57" s="16" t="str">
        <f t="shared" si="4"/>
        <v>leaf402-eth06-pg</v>
      </c>
      <c r="F57" s="16" t="s">
        <v>87</v>
      </c>
      <c r="G57" s="16"/>
      <c r="H57" s="5">
        <v>2</v>
      </c>
      <c r="I57" t="s">
        <v>100</v>
      </c>
      <c r="J57" s="5">
        <v>10000</v>
      </c>
      <c r="K57" t="s">
        <v>15</v>
      </c>
      <c r="L57" t="s">
        <v>15</v>
      </c>
      <c r="M57" t="s">
        <v>15</v>
      </c>
      <c r="N57" t="s">
        <v>15</v>
      </c>
      <c r="O57" t="s">
        <v>15</v>
      </c>
      <c r="P57" t="s">
        <v>15</v>
      </c>
      <c r="Q57" t="s">
        <v>15</v>
      </c>
    </row>
    <row r="58" spans="1:17">
      <c r="A58" s="2">
        <v>402</v>
      </c>
      <c r="B58" s="8" t="s">
        <v>40</v>
      </c>
      <c r="C58" t="s">
        <v>16</v>
      </c>
      <c r="J58" s="5">
        <v>10000</v>
      </c>
    </row>
    <row r="59" spans="1:17">
      <c r="A59" s="2">
        <v>402</v>
      </c>
      <c r="B59" s="8" t="s">
        <v>41</v>
      </c>
      <c r="C59" s="5" t="s">
        <v>6</v>
      </c>
      <c r="D59" s="16" t="str">
        <f t="shared" ref="D59:D67" si="5">CONCATENATE("leaf",A59,"-",B59,"-pg")</f>
        <v>leaf402-eth08-pg</v>
      </c>
      <c r="F59" s="16" t="s">
        <v>87</v>
      </c>
      <c r="G59" s="16"/>
      <c r="H59" s="5">
        <v>2</v>
      </c>
      <c r="J59" s="5">
        <v>10000</v>
      </c>
    </row>
    <row r="60" spans="1:17">
      <c r="A60" s="2">
        <v>402</v>
      </c>
      <c r="B60" s="8" t="s">
        <v>42</v>
      </c>
      <c r="C60" s="5" t="s">
        <v>5</v>
      </c>
      <c r="D60" s="16" t="str">
        <f t="shared" si="5"/>
        <v>leaf402-eth09-pg</v>
      </c>
      <c r="F60" s="16" t="s">
        <v>87</v>
      </c>
      <c r="G60" s="16"/>
      <c r="H60" s="5">
        <v>2</v>
      </c>
      <c r="I60" t="s">
        <v>100</v>
      </c>
      <c r="J60" s="5">
        <v>10000</v>
      </c>
      <c r="K60" s="5" t="s">
        <v>15</v>
      </c>
      <c r="L60" s="5" t="s">
        <v>15</v>
      </c>
      <c r="M60" s="5" t="s">
        <v>15</v>
      </c>
      <c r="N60" s="5" t="s">
        <v>15</v>
      </c>
      <c r="O60" s="5" t="s">
        <v>15</v>
      </c>
      <c r="P60" s="5" t="s">
        <v>15</v>
      </c>
      <c r="Q60" s="5" t="s">
        <v>15</v>
      </c>
    </row>
    <row r="61" spans="1:17">
      <c r="A61" s="2">
        <v>402</v>
      </c>
      <c r="B61" s="8" t="s">
        <v>43</v>
      </c>
      <c r="C61" t="s">
        <v>16</v>
      </c>
      <c r="D61" s="16" t="str">
        <f t="shared" si="5"/>
        <v>leaf402-eth10-pg</v>
      </c>
      <c r="F61" s="16" t="s">
        <v>87</v>
      </c>
      <c r="G61" s="16"/>
      <c r="H61" s="5">
        <v>2</v>
      </c>
      <c r="I61" t="s">
        <v>100</v>
      </c>
      <c r="J61" s="5">
        <v>10000</v>
      </c>
      <c r="K61" t="s">
        <v>15</v>
      </c>
      <c r="L61" t="s">
        <v>15</v>
      </c>
      <c r="M61" t="s">
        <v>15</v>
      </c>
      <c r="N61" t="s">
        <v>15</v>
      </c>
      <c r="O61" t="s">
        <v>15</v>
      </c>
      <c r="P61" t="s">
        <v>15</v>
      </c>
      <c r="Q61" t="s">
        <v>15</v>
      </c>
    </row>
    <row r="62" spans="1:17">
      <c r="A62" s="2">
        <v>402</v>
      </c>
      <c r="B62" s="8" t="s">
        <v>44</v>
      </c>
      <c r="C62" t="s">
        <v>16</v>
      </c>
      <c r="D62" s="16" t="str">
        <f t="shared" si="5"/>
        <v>leaf402-eth11-pg</v>
      </c>
      <c r="F62" s="16" t="s">
        <v>87</v>
      </c>
      <c r="G62" s="16"/>
      <c r="H62" s="5">
        <v>2</v>
      </c>
      <c r="I62" t="s">
        <v>100</v>
      </c>
      <c r="J62" s="5">
        <v>10000</v>
      </c>
      <c r="K62" t="s">
        <v>15</v>
      </c>
      <c r="L62" t="s">
        <v>15</v>
      </c>
      <c r="M62" t="s">
        <v>15</v>
      </c>
      <c r="N62" t="s">
        <v>15</v>
      </c>
      <c r="O62" t="s">
        <v>15</v>
      </c>
      <c r="P62" t="s">
        <v>15</v>
      </c>
      <c r="Q62" t="s">
        <v>15</v>
      </c>
    </row>
    <row r="63" spans="1:17">
      <c r="A63" s="2">
        <v>402</v>
      </c>
      <c r="B63" s="8" t="s">
        <v>45</v>
      </c>
      <c r="C63" t="s">
        <v>16</v>
      </c>
      <c r="D63" s="16" t="str">
        <f t="shared" si="5"/>
        <v>leaf402-eth12-pg</v>
      </c>
      <c r="F63" s="16" t="s">
        <v>87</v>
      </c>
      <c r="G63" s="16"/>
      <c r="H63" s="5">
        <v>2</v>
      </c>
      <c r="I63" t="s">
        <v>100</v>
      </c>
      <c r="J63" s="5">
        <v>10000</v>
      </c>
      <c r="K63" t="s">
        <v>15</v>
      </c>
      <c r="L63" t="s">
        <v>15</v>
      </c>
      <c r="M63" t="s">
        <v>15</v>
      </c>
      <c r="N63" t="s">
        <v>15</v>
      </c>
      <c r="O63" t="s">
        <v>15</v>
      </c>
      <c r="P63" t="s">
        <v>15</v>
      </c>
      <c r="Q63" t="s">
        <v>15</v>
      </c>
    </row>
    <row r="64" spans="1:17">
      <c r="A64" s="2">
        <v>402</v>
      </c>
      <c r="B64" s="8" t="s">
        <v>46</v>
      </c>
      <c r="C64" t="s">
        <v>16</v>
      </c>
      <c r="D64" s="16" t="str">
        <f t="shared" si="5"/>
        <v>leaf402-eth13-pg</v>
      </c>
      <c r="F64" s="16" t="s">
        <v>87</v>
      </c>
      <c r="G64" s="16"/>
      <c r="H64" s="5">
        <v>2</v>
      </c>
      <c r="I64" t="s">
        <v>100</v>
      </c>
      <c r="J64" s="5">
        <v>10000</v>
      </c>
      <c r="K64" t="s">
        <v>15</v>
      </c>
      <c r="L64" t="s">
        <v>15</v>
      </c>
      <c r="M64" t="s">
        <v>15</v>
      </c>
      <c r="N64" t="s">
        <v>15</v>
      </c>
      <c r="O64" t="s">
        <v>15</v>
      </c>
      <c r="P64" t="s">
        <v>15</v>
      </c>
      <c r="Q64" t="s">
        <v>15</v>
      </c>
    </row>
    <row r="65" spans="1:17">
      <c r="A65" s="2">
        <v>402</v>
      </c>
      <c r="B65" s="8" t="s">
        <v>47</v>
      </c>
      <c r="C65" t="s">
        <v>16</v>
      </c>
      <c r="D65" s="16" t="str">
        <f t="shared" si="5"/>
        <v>leaf402-eth14-pg</v>
      </c>
      <c r="F65" s="16" t="s">
        <v>87</v>
      </c>
      <c r="G65" s="16"/>
      <c r="H65" s="5">
        <v>2</v>
      </c>
      <c r="I65" t="s">
        <v>100</v>
      </c>
      <c r="J65" s="5">
        <v>10000</v>
      </c>
      <c r="K65" t="s">
        <v>15</v>
      </c>
      <c r="L65" t="s">
        <v>15</v>
      </c>
      <c r="M65" t="s">
        <v>15</v>
      </c>
      <c r="N65" t="s">
        <v>15</v>
      </c>
      <c r="O65" t="s">
        <v>15</v>
      </c>
      <c r="P65" t="s">
        <v>15</v>
      </c>
      <c r="Q65" t="s">
        <v>15</v>
      </c>
    </row>
    <row r="66" spans="1:17">
      <c r="A66" s="2">
        <v>402</v>
      </c>
      <c r="B66" s="8" t="s">
        <v>48</v>
      </c>
      <c r="C66" t="s">
        <v>16</v>
      </c>
      <c r="D66" s="16" t="str">
        <f t="shared" si="5"/>
        <v>leaf402-eth15-pg</v>
      </c>
      <c r="F66" s="16" t="s">
        <v>87</v>
      </c>
      <c r="G66" s="16"/>
      <c r="H66" s="5">
        <v>2</v>
      </c>
      <c r="I66" t="s">
        <v>100</v>
      </c>
      <c r="J66" s="5">
        <v>10000</v>
      </c>
      <c r="K66" t="s">
        <v>15</v>
      </c>
      <c r="L66" t="s">
        <v>15</v>
      </c>
      <c r="M66" t="s">
        <v>15</v>
      </c>
      <c r="N66" t="s">
        <v>15</v>
      </c>
      <c r="O66" t="s">
        <v>15</v>
      </c>
      <c r="P66" t="s">
        <v>15</v>
      </c>
      <c r="Q66" t="s">
        <v>15</v>
      </c>
    </row>
    <row r="67" spans="1:17">
      <c r="A67" s="2">
        <v>402</v>
      </c>
      <c r="B67" s="8" t="s">
        <v>49</v>
      </c>
      <c r="C67" t="s">
        <v>16</v>
      </c>
      <c r="D67" s="16" t="str">
        <f t="shared" si="5"/>
        <v>leaf402-eth16-pg</v>
      </c>
      <c r="F67" s="16" t="s">
        <v>87</v>
      </c>
      <c r="G67" s="16"/>
      <c r="H67" s="5">
        <v>2</v>
      </c>
      <c r="I67" t="s">
        <v>100</v>
      </c>
      <c r="J67" s="5">
        <v>10000</v>
      </c>
      <c r="K67" t="s">
        <v>15</v>
      </c>
      <c r="L67" t="s">
        <v>15</v>
      </c>
      <c r="M67" t="s">
        <v>15</v>
      </c>
      <c r="N67" t="s">
        <v>15</v>
      </c>
      <c r="O67" t="s">
        <v>15</v>
      </c>
      <c r="P67" t="s">
        <v>15</v>
      </c>
      <c r="Q67" t="s">
        <v>15</v>
      </c>
    </row>
    <row r="68" spans="1:17">
      <c r="A68" s="2">
        <v>402</v>
      </c>
      <c r="B68" s="8" t="s">
        <v>50</v>
      </c>
      <c r="C68" t="s">
        <v>16</v>
      </c>
      <c r="J68" s="5">
        <v>10000</v>
      </c>
    </row>
    <row r="69" spans="1:17">
      <c r="A69" s="2">
        <v>402</v>
      </c>
      <c r="B69" s="8" t="s">
        <v>51</v>
      </c>
      <c r="C69" t="s">
        <v>16</v>
      </c>
      <c r="J69" s="5">
        <v>10000</v>
      </c>
    </row>
    <row r="70" spans="1:17">
      <c r="A70" s="2">
        <v>402</v>
      </c>
      <c r="B70" s="8" t="s">
        <v>52</v>
      </c>
      <c r="C70" t="s">
        <v>16</v>
      </c>
      <c r="J70" s="5">
        <v>10000</v>
      </c>
    </row>
    <row r="71" spans="1:17">
      <c r="A71" s="2">
        <v>402</v>
      </c>
      <c r="B71" s="8" t="s">
        <v>53</v>
      </c>
      <c r="C71" t="s">
        <v>16</v>
      </c>
      <c r="J71" s="5">
        <v>10000</v>
      </c>
    </row>
    <row r="72" spans="1:17">
      <c r="A72" s="2">
        <v>402</v>
      </c>
      <c r="B72" s="8" t="s">
        <v>54</v>
      </c>
      <c r="C72" t="s">
        <v>16</v>
      </c>
      <c r="J72" s="5">
        <v>10000</v>
      </c>
    </row>
    <row r="73" spans="1:17">
      <c r="A73" s="2">
        <v>402</v>
      </c>
      <c r="B73" s="8" t="s">
        <v>55</v>
      </c>
      <c r="C73" t="s">
        <v>16</v>
      </c>
      <c r="J73" s="5">
        <v>10000</v>
      </c>
    </row>
    <row r="74" spans="1:17">
      <c r="A74" s="2">
        <v>402</v>
      </c>
      <c r="B74" s="8" t="s">
        <v>56</v>
      </c>
      <c r="C74" t="s">
        <v>16</v>
      </c>
      <c r="J74" s="5">
        <v>10000</v>
      </c>
    </row>
    <row r="75" spans="1:17">
      <c r="A75" s="2">
        <v>402</v>
      </c>
      <c r="B75" s="8" t="s">
        <v>57</v>
      </c>
      <c r="C75" t="s">
        <v>16</v>
      </c>
      <c r="J75" s="5">
        <v>10000</v>
      </c>
    </row>
    <row r="76" spans="1:17">
      <c r="A76" s="2">
        <v>402</v>
      </c>
      <c r="B76" s="8" t="s">
        <v>58</v>
      </c>
      <c r="C76" s="5" t="s">
        <v>2</v>
      </c>
      <c r="D76" s="16" t="str">
        <f t="shared" ref="D76:D81" si="6">CONCATENATE("leaf",A76,"-",B76,"-pg")</f>
        <v>leaf402-eth25-pg</v>
      </c>
      <c r="F76" s="16" t="s">
        <v>87</v>
      </c>
      <c r="G76" s="16"/>
      <c r="H76" s="5">
        <v>2</v>
      </c>
      <c r="I76" t="s">
        <v>100</v>
      </c>
      <c r="J76" s="5">
        <v>10000</v>
      </c>
      <c r="K76" s="5" t="s">
        <v>15</v>
      </c>
      <c r="L76" s="5" t="s">
        <v>15</v>
      </c>
      <c r="M76" s="5" t="s">
        <v>15</v>
      </c>
      <c r="N76" s="5" t="s">
        <v>15</v>
      </c>
      <c r="O76" s="5" t="s">
        <v>15</v>
      </c>
      <c r="P76" s="5" t="s">
        <v>15</v>
      </c>
      <c r="Q76" s="5" t="s">
        <v>15</v>
      </c>
    </row>
    <row r="77" spans="1:17">
      <c r="A77" s="2">
        <v>402</v>
      </c>
      <c r="B77" s="8" t="s">
        <v>59</v>
      </c>
      <c r="C77" s="5" t="s">
        <v>3</v>
      </c>
      <c r="D77" s="16" t="str">
        <f t="shared" si="6"/>
        <v>leaf402-eth26-pg</v>
      </c>
      <c r="F77" s="16" t="s">
        <v>87</v>
      </c>
      <c r="G77" s="16"/>
      <c r="H77" s="5">
        <v>2</v>
      </c>
      <c r="I77" t="s">
        <v>100</v>
      </c>
      <c r="J77" s="5">
        <v>10000</v>
      </c>
      <c r="K77" s="5" t="s">
        <v>15</v>
      </c>
      <c r="L77" s="5" t="s">
        <v>15</v>
      </c>
      <c r="M77" s="5" t="s">
        <v>15</v>
      </c>
      <c r="N77" s="5" t="s">
        <v>15</v>
      </c>
      <c r="O77" s="5" t="s">
        <v>15</v>
      </c>
      <c r="P77" s="5" t="s">
        <v>15</v>
      </c>
      <c r="Q77" s="5" t="s">
        <v>15</v>
      </c>
    </row>
    <row r="78" spans="1:17">
      <c r="A78" s="2">
        <v>402</v>
      </c>
      <c r="B78" s="8" t="s">
        <v>60</v>
      </c>
      <c r="C78" s="5" t="s">
        <v>4</v>
      </c>
      <c r="D78" s="16" t="str">
        <f t="shared" si="6"/>
        <v>leaf402-eth27-pg</v>
      </c>
      <c r="F78" s="16" t="s">
        <v>87</v>
      </c>
      <c r="G78" s="16"/>
      <c r="H78" s="5">
        <v>2</v>
      </c>
      <c r="I78" t="s">
        <v>100</v>
      </c>
      <c r="J78" s="5">
        <v>10000</v>
      </c>
      <c r="K78" s="5" t="s">
        <v>15</v>
      </c>
      <c r="L78" s="5" t="s">
        <v>15</v>
      </c>
      <c r="M78" s="5" t="s">
        <v>15</v>
      </c>
      <c r="N78" s="5" t="s">
        <v>15</v>
      </c>
      <c r="O78" s="5" t="s">
        <v>15</v>
      </c>
      <c r="P78" s="5" t="s">
        <v>15</v>
      </c>
      <c r="Q78" s="5" t="s">
        <v>15</v>
      </c>
    </row>
    <row r="79" spans="1:17">
      <c r="A79" s="2">
        <v>402</v>
      </c>
      <c r="B79" s="8" t="s">
        <v>61</v>
      </c>
      <c r="C79" t="s">
        <v>16</v>
      </c>
      <c r="D79" s="16" t="str">
        <f t="shared" si="6"/>
        <v>leaf402-eth28-pg</v>
      </c>
      <c r="F79" s="16" t="s">
        <v>87</v>
      </c>
      <c r="G79" s="16"/>
      <c r="H79" s="5">
        <v>2</v>
      </c>
      <c r="I79" t="s">
        <v>100</v>
      </c>
      <c r="J79" s="5">
        <v>10000</v>
      </c>
      <c r="K79" t="s">
        <v>15</v>
      </c>
      <c r="L79" t="s">
        <v>15</v>
      </c>
      <c r="M79" t="s">
        <v>15</v>
      </c>
      <c r="N79" t="s">
        <v>15</v>
      </c>
      <c r="O79" t="s">
        <v>15</v>
      </c>
      <c r="P79" t="s">
        <v>15</v>
      </c>
      <c r="Q79" t="s">
        <v>15</v>
      </c>
    </row>
    <row r="80" spans="1:17">
      <c r="A80" s="2">
        <v>402</v>
      </c>
      <c r="B80" s="8" t="s">
        <v>62</v>
      </c>
      <c r="C80" t="s">
        <v>16</v>
      </c>
      <c r="D80" s="16" t="str">
        <f t="shared" si="6"/>
        <v>leaf402-eth29-pg</v>
      </c>
      <c r="F80" s="16" t="s">
        <v>87</v>
      </c>
      <c r="G80" s="16"/>
      <c r="H80" s="5">
        <v>2</v>
      </c>
      <c r="I80" t="s">
        <v>100</v>
      </c>
      <c r="J80" s="5">
        <v>10000</v>
      </c>
      <c r="K80" t="s">
        <v>15</v>
      </c>
      <c r="L80" t="s">
        <v>15</v>
      </c>
      <c r="M80" t="s">
        <v>15</v>
      </c>
      <c r="N80" t="s">
        <v>15</v>
      </c>
      <c r="O80" t="s">
        <v>15</v>
      </c>
      <c r="P80" t="s">
        <v>15</v>
      </c>
      <c r="Q80" t="s">
        <v>15</v>
      </c>
    </row>
    <row r="81" spans="1:17">
      <c r="A81" s="2">
        <v>402</v>
      </c>
      <c r="B81" s="8" t="s">
        <v>63</v>
      </c>
      <c r="C81" t="s">
        <v>16</v>
      </c>
      <c r="D81" s="16" t="str">
        <f t="shared" si="6"/>
        <v>leaf402-eth30-pg</v>
      </c>
      <c r="F81" s="16" t="s">
        <v>87</v>
      </c>
      <c r="G81" s="16"/>
      <c r="H81" s="5">
        <v>2</v>
      </c>
      <c r="I81" t="s">
        <v>100</v>
      </c>
      <c r="J81" s="5">
        <v>10000</v>
      </c>
      <c r="K81" t="s">
        <v>15</v>
      </c>
      <c r="L81" t="s">
        <v>15</v>
      </c>
      <c r="M81" t="s">
        <v>15</v>
      </c>
      <c r="N81" t="s">
        <v>15</v>
      </c>
      <c r="O81" t="s">
        <v>15</v>
      </c>
      <c r="P81" t="s">
        <v>15</v>
      </c>
      <c r="Q81" t="s">
        <v>15</v>
      </c>
    </row>
    <row r="82" spans="1:17">
      <c r="A82" s="2">
        <v>402</v>
      </c>
      <c r="B82" s="8" t="s">
        <v>64</v>
      </c>
      <c r="C82" t="s">
        <v>16</v>
      </c>
      <c r="J82" s="5">
        <v>10000</v>
      </c>
    </row>
    <row r="83" spans="1:17">
      <c r="A83" s="2">
        <v>402</v>
      </c>
      <c r="B83" s="8" t="s">
        <v>65</v>
      </c>
      <c r="C83" s="5" t="s">
        <v>6</v>
      </c>
      <c r="D83" s="16" t="str">
        <f t="shared" ref="D83:D92" si="7">CONCATENATE("leaf",A83,"-",B83,"-pg")</f>
        <v>leaf402-eth32-pg</v>
      </c>
      <c r="F83" s="16" t="s">
        <v>87</v>
      </c>
      <c r="G83" s="16"/>
      <c r="H83">
        <v>4</v>
      </c>
      <c r="I83" s="5"/>
      <c r="J83" s="5">
        <v>10000</v>
      </c>
    </row>
    <row r="84" spans="1:17">
      <c r="A84" s="2">
        <v>402</v>
      </c>
      <c r="B84" s="8" t="s">
        <v>66</v>
      </c>
      <c r="C84" s="5" t="s">
        <v>5</v>
      </c>
      <c r="D84" s="16" t="str">
        <f t="shared" si="7"/>
        <v>leaf402-eth33-pg</v>
      </c>
      <c r="F84" s="16" t="s">
        <v>87</v>
      </c>
      <c r="G84" s="16"/>
      <c r="H84" s="5">
        <v>2</v>
      </c>
      <c r="I84" t="s">
        <v>100</v>
      </c>
      <c r="J84" s="5">
        <v>10000</v>
      </c>
      <c r="K84" s="5" t="s">
        <v>15</v>
      </c>
      <c r="L84" s="5" t="s">
        <v>15</v>
      </c>
      <c r="M84" s="5" t="s">
        <v>15</v>
      </c>
      <c r="N84" s="5" t="s">
        <v>15</v>
      </c>
      <c r="O84" s="5" t="s">
        <v>15</v>
      </c>
      <c r="P84" s="5" t="s">
        <v>15</v>
      </c>
      <c r="Q84" s="5" t="s">
        <v>15</v>
      </c>
    </row>
    <row r="85" spans="1:17">
      <c r="A85" s="2">
        <v>402</v>
      </c>
      <c r="B85" s="8" t="s">
        <v>67</v>
      </c>
      <c r="C85" t="s">
        <v>16</v>
      </c>
      <c r="D85" s="16" t="str">
        <f t="shared" si="7"/>
        <v>leaf402-eth34-pg</v>
      </c>
      <c r="F85" s="16" t="s">
        <v>87</v>
      </c>
      <c r="G85" s="16"/>
      <c r="H85" s="5">
        <v>2</v>
      </c>
      <c r="I85" t="s">
        <v>100</v>
      </c>
      <c r="J85" s="5">
        <v>10000</v>
      </c>
      <c r="K85" t="s">
        <v>15</v>
      </c>
      <c r="L85" t="s">
        <v>15</v>
      </c>
      <c r="M85" t="s">
        <v>15</v>
      </c>
      <c r="N85" t="s">
        <v>15</v>
      </c>
      <c r="O85" t="s">
        <v>15</v>
      </c>
      <c r="P85" t="s">
        <v>15</v>
      </c>
      <c r="Q85" t="s">
        <v>15</v>
      </c>
    </row>
    <row r="86" spans="1:17">
      <c r="A86" s="2">
        <v>402</v>
      </c>
      <c r="B86" s="8" t="s">
        <v>68</v>
      </c>
      <c r="C86" t="s">
        <v>16</v>
      </c>
      <c r="D86" s="16" t="str">
        <f t="shared" si="7"/>
        <v>leaf402-eth35-pg</v>
      </c>
      <c r="F86" s="16" t="s">
        <v>87</v>
      </c>
      <c r="G86" s="16"/>
      <c r="H86" s="5">
        <v>2</v>
      </c>
      <c r="I86" t="s">
        <v>100</v>
      </c>
      <c r="J86" s="5">
        <v>10000</v>
      </c>
      <c r="K86" t="s">
        <v>15</v>
      </c>
      <c r="L86" t="s">
        <v>15</v>
      </c>
      <c r="M86" t="s">
        <v>15</v>
      </c>
      <c r="N86" t="s">
        <v>15</v>
      </c>
      <c r="O86" t="s">
        <v>15</v>
      </c>
      <c r="P86" t="s">
        <v>15</v>
      </c>
      <c r="Q86" t="s">
        <v>15</v>
      </c>
    </row>
    <row r="87" spans="1:17">
      <c r="A87" s="2">
        <v>402</v>
      </c>
      <c r="B87" s="8" t="s">
        <v>69</v>
      </c>
      <c r="C87" t="s">
        <v>16</v>
      </c>
      <c r="D87" s="16" t="str">
        <f t="shared" si="7"/>
        <v>leaf402-eth36-pg</v>
      </c>
      <c r="F87" s="16" t="s">
        <v>87</v>
      </c>
      <c r="G87" s="16"/>
      <c r="H87" s="5">
        <v>2</v>
      </c>
      <c r="I87" t="s">
        <v>100</v>
      </c>
      <c r="J87" s="5">
        <v>10000</v>
      </c>
      <c r="K87" t="s">
        <v>15</v>
      </c>
      <c r="L87" t="s">
        <v>15</v>
      </c>
      <c r="M87" t="s">
        <v>15</v>
      </c>
      <c r="N87" t="s">
        <v>15</v>
      </c>
      <c r="O87" t="s">
        <v>15</v>
      </c>
      <c r="P87" t="s">
        <v>15</v>
      </c>
      <c r="Q87" t="s">
        <v>15</v>
      </c>
    </row>
    <row r="88" spans="1:17">
      <c r="A88" s="2">
        <v>402</v>
      </c>
      <c r="B88" s="8" t="s">
        <v>70</v>
      </c>
      <c r="C88" t="s">
        <v>16</v>
      </c>
      <c r="D88" s="16" t="str">
        <f t="shared" si="7"/>
        <v>leaf402-eth37-pg</v>
      </c>
      <c r="F88" s="16" t="s">
        <v>87</v>
      </c>
      <c r="G88" s="16"/>
      <c r="H88" s="5">
        <v>2</v>
      </c>
      <c r="I88" t="s">
        <v>100</v>
      </c>
      <c r="J88" s="5">
        <v>10000</v>
      </c>
      <c r="K88" t="s">
        <v>15</v>
      </c>
      <c r="L88" t="s">
        <v>15</v>
      </c>
      <c r="M88" t="s">
        <v>15</v>
      </c>
      <c r="N88" t="s">
        <v>15</v>
      </c>
      <c r="O88" t="s">
        <v>15</v>
      </c>
      <c r="P88" t="s">
        <v>15</v>
      </c>
      <c r="Q88" t="s">
        <v>15</v>
      </c>
    </row>
    <row r="89" spans="1:17">
      <c r="A89" s="2">
        <v>402</v>
      </c>
      <c r="B89" s="8" t="s">
        <v>71</v>
      </c>
      <c r="C89" t="s">
        <v>16</v>
      </c>
      <c r="D89" s="16" t="str">
        <f t="shared" si="7"/>
        <v>leaf402-eth38-pg</v>
      </c>
      <c r="F89" s="16" t="s">
        <v>87</v>
      </c>
      <c r="G89" s="16"/>
      <c r="H89" s="5">
        <v>2</v>
      </c>
      <c r="I89" t="s">
        <v>100</v>
      </c>
      <c r="J89" s="5">
        <v>10000</v>
      </c>
      <c r="K89" t="s">
        <v>15</v>
      </c>
      <c r="L89" t="s">
        <v>15</v>
      </c>
      <c r="M89" t="s">
        <v>15</v>
      </c>
      <c r="N89" t="s">
        <v>15</v>
      </c>
      <c r="O89" t="s">
        <v>15</v>
      </c>
      <c r="P89" t="s">
        <v>15</v>
      </c>
      <c r="Q89" t="s">
        <v>15</v>
      </c>
    </row>
    <row r="90" spans="1:17">
      <c r="A90" s="2">
        <v>402</v>
      </c>
      <c r="B90" s="8" t="s">
        <v>72</v>
      </c>
      <c r="C90" t="s">
        <v>16</v>
      </c>
      <c r="D90" s="16" t="str">
        <f t="shared" si="7"/>
        <v>leaf402-eth39-pg</v>
      </c>
      <c r="F90" s="16" t="s">
        <v>87</v>
      </c>
      <c r="G90" s="16"/>
      <c r="H90" s="5">
        <v>2</v>
      </c>
      <c r="I90" t="s">
        <v>100</v>
      </c>
      <c r="J90" s="5">
        <v>10000</v>
      </c>
      <c r="K90" t="s">
        <v>15</v>
      </c>
      <c r="L90" t="s">
        <v>15</v>
      </c>
      <c r="M90" t="s">
        <v>15</v>
      </c>
      <c r="N90" t="s">
        <v>15</v>
      </c>
      <c r="O90" t="s">
        <v>15</v>
      </c>
      <c r="P90" t="s">
        <v>15</v>
      </c>
      <c r="Q90" t="s">
        <v>15</v>
      </c>
    </row>
    <row r="91" spans="1:17">
      <c r="A91" s="2">
        <v>402</v>
      </c>
      <c r="B91" s="8" t="s">
        <v>73</v>
      </c>
      <c r="C91" t="s">
        <v>16</v>
      </c>
      <c r="D91" s="16" t="str">
        <f t="shared" si="7"/>
        <v>leaf402-eth40-pg</v>
      </c>
      <c r="F91" s="16" t="s">
        <v>87</v>
      </c>
      <c r="G91" s="16"/>
      <c r="H91" s="5">
        <v>2</v>
      </c>
      <c r="I91" t="s">
        <v>100</v>
      </c>
      <c r="J91" s="5">
        <v>10000</v>
      </c>
      <c r="K91" t="s">
        <v>15</v>
      </c>
      <c r="L91" t="s">
        <v>15</v>
      </c>
      <c r="M91" t="s">
        <v>15</v>
      </c>
      <c r="N91" t="s">
        <v>15</v>
      </c>
      <c r="O91" t="s">
        <v>15</v>
      </c>
      <c r="P91" t="s">
        <v>15</v>
      </c>
      <c r="Q91" t="s">
        <v>15</v>
      </c>
    </row>
    <row r="92" spans="1:17">
      <c r="A92" s="2">
        <v>402</v>
      </c>
      <c r="B92" s="8" t="s">
        <v>74</v>
      </c>
      <c r="C92" t="s">
        <v>16</v>
      </c>
      <c r="D92" s="16" t="str">
        <f t="shared" si="7"/>
        <v>leaf402-eth41-pg</v>
      </c>
      <c r="J92" s="5">
        <v>10000</v>
      </c>
    </row>
    <row r="93" spans="1:17">
      <c r="A93" s="2">
        <v>402</v>
      </c>
      <c r="B93" s="8" t="s">
        <v>75</v>
      </c>
      <c r="C93" t="s">
        <v>16</v>
      </c>
      <c r="J93" s="5">
        <v>10000</v>
      </c>
    </row>
    <row r="94" spans="1:17">
      <c r="A94" s="2">
        <v>402</v>
      </c>
      <c r="B94" s="8" t="s">
        <v>76</v>
      </c>
      <c r="C94" t="s">
        <v>16</v>
      </c>
      <c r="J94" s="5">
        <v>10000</v>
      </c>
    </row>
    <row r="95" spans="1:17">
      <c r="A95" s="2">
        <v>402</v>
      </c>
      <c r="B95" s="8" t="s">
        <v>77</v>
      </c>
      <c r="C95" t="s">
        <v>16</v>
      </c>
      <c r="J95" s="5">
        <v>10000</v>
      </c>
    </row>
    <row r="96" spans="1:17">
      <c r="A96" s="2">
        <v>402</v>
      </c>
      <c r="B96" s="8" t="s">
        <v>78</v>
      </c>
      <c r="C96" t="s">
        <v>16</v>
      </c>
      <c r="J96" s="5">
        <v>10000</v>
      </c>
    </row>
    <row r="97" spans="1:10">
      <c r="A97" s="2">
        <v>402</v>
      </c>
      <c r="B97" s="8" t="s">
        <v>79</v>
      </c>
      <c r="C97" t="s">
        <v>16</v>
      </c>
      <c r="J97" s="5">
        <v>10000</v>
      </c>
    </row>
    <row r="98" spans="1:10">
      <c r="A98" s="2">
        <v>402</v>
      </c>
      <c r="B98" s="8" t="s">
        <v>80</v>
      </c>
      <c r="C98" t="s">
        <v>16</v>
      </c>
      <c r="J98" s="5">
        <v>10000</v>
      </c>
    </row>
    <row r="99" spans="1:10">
      <c r="A99" s="2">
        <v>402</v>
      </c>
      <c r="B99" s="8" t="s">
        <v>81</v>
      </c>
      <c r="C99" t="s">
        <v>16</v>
      </c>
      <c r="J99" s="5">
        <v>10000</v>
      </c>
    </row>
    <row r="100" spans="1:10">
      <c r="J100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73" workbookViewId="0">
      <selection activeCell="J1" sqref="J1:J1048576"/>
    </sheetView>
  </sheetViews>
  <sheetFormatPr baseColWidth="10" defaultColWidth="11.1640625" defaultRowHeight="15" x14ac:dyDescent="0"/>
  <cols>
    <col min="1" max="1" width="22" customWidth="1"/>
    <col min="3" max="3" width="18.1640625" customWidth="1"/>
    <col min="4" max="5" width="19.6640625" style="9" customWidth="1"/>
    <col min="6" max="6" width="11.5" style="9" customWidth="1"/>
    <col min="7" max="7" width="19.83203125" style="9" customWidth="1"/>
    <col min="8" max="8" width="10.1640625" bestFit="1" customWidth="1"/>
    <col min="9" max="9" width="19.6640625" bestFit="1" customWidth="1"/>
  </cols>
  <sheetData>
    <row r="1" spans="1:17" ht="18">
      <c r="A1" s="1" t="s">
        <v>82</v>
      </c>
      <c r="B1" s="3" t="s">
        <v>29</v>
      </c>
      <c r="C1" s="1" t="s">
        <v>28</v>
      </c>
      <c r="D1" s="17" t="s">
        <v>26</v>
      </c>
      <c r="E1" s="17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  <c r="K1" s="1"/>
      <c r="L1" s="1"/>
      <c r="M1" s="6"/>
      <c r="N1" s="1"/>
      <c r="O1" s="1"/>
      <c r="P1" s="1"/>
      <c r="Q1" s="1"/>
    </row>
    <row r="2" spans="1:17">
      <c r="A2" s="2">
        <v>403</v>
      </c>
      <c r="B2" s="8" t="s">
        <v>34</v>
      </c>
      <c r="C2" s="5" t="s">
        <v>17</v>
      </c>
      <c r="D2" s="16" t="str">
        <f>CONCATENATE("leaf",A2,"-",B2,"-pg")</f>
        <v>leaf403-eth01-pg</v>
      </c>
      <c r="E2" s="16" t="str">
        <f>CONCATENATE("leaf",A2,"-","access-profile")</f>
        <v>leaf403-access-profile</v>
      </c>
      <c r="F2" s="16" t="s">
        <v>87</v>
      </c>
      <c r="G2" s="16" t="str">
        <f>CONCATENATE("svl-csl-eng3-leaf",A2)</f>
        <v>svl-csl-eng3-leaf403</v>
      </c>
      <c r="H2" s="5">
        <v>2</v>
      </c>
      <c r="I2" t="s">
        <v>100</v>
      </c>
      <c r="J2" s="5">
        <v>10000</v>
      </c>
      <c r="K2" s="5"/>
      <c r="L2" s="5"/>
      <c r="M2" s="5"/>
      <c r="N2" s="5"/>
      <c r="O2" s="5"/>
      <c r="P2" s="5"/>
      <c r="Q2" s="5"/>
    </row>
    <row r="3" spans="1:17">
      <c r="A3" s="2">
        <v>403</v>
      </c>
      <c r="B3" s="8" t="s">
        <v>35</v>
      </c>
      <c r="C3" t="s">
        <v>16</v>
      </c>
      <c r="D3" s="16" t="str">
        <f t="shared" ref="D3:D7" si="0">CONCATENATE("leaf",A3,"-",B3,"-pg")</f>
        <v>leaf403-eth02-pg</v>
      </c>
      <c r="E3" s="16"/>
      <c r="F3" s="16" t="s">
        <v>87</v>
      </c>
      <c r="G3" s="16"/>
      <c r="H3" s="5">
        <v>2</v>
      </c>
      <c r="I3" t="s">
        <v>100</v>
      </c>
      <c r="J3" s="5">
        <v>10000</v>
      </c>
    </row>
    <row r="4" spans="1:17">
      <c r="A4" s="2">
        <v>403</v>
      </c>
      <c r="B4" s="8" t="s">
        <v>36</v>
      </c>
      <c r="C4" s="5" t="s">
        <v>20</v>
      </c>
      <c r="D4" s="16" t="str">
        <f t="shared" si="0"/>
        <v>leaf403-eth03-pg</v>
      </c>
      <c r="E4" s="16"/>
      <c r="F4" s="16" t="s">
        <v>87</v>
      </c>
      <c r="G4" s="16"/>
      <c r="H4" s="5">
        <v>2</v>
      </c>
      <c r="I4" t="s">
        <v>100</v>
      </c>
      <c r="J4" s="5">
        <v>10000</v>
      </c>
      <c r="K4" s="5"/>
      <c r="L4" s="5"/>
      <c r="M4" s="5"/>
      <c r="N4" s="5"/>
      <c r="O4" s="5"/>
      <c r="P4" s="5"/>
      <c r="Q4" s="5"/>
    </row>
    <row r="5" spans="1:17">
      <c r="A5" s="2">
        <v>403</v>
      </c>
      <c r="B5" s="8" t="s">
        <v>37</v>
      </c>
      <c r="C5" t="s">
        <v>16</v>
      </c>
      <c r="D5" s="16" t="str">
        <f t="shared" si="0"/>
        <v>leaf403-eth04-pg</v>
      </c>
      <c r="E5" s="16"/>
      <c r="F5" s="16" t="s">
        <v>87</v>
      </c>
      <c r="G5" s="16"/>
      <c r="H5" s="5">
        <v>2</v>
      </c>
      <c r="I5" t="s">
        <v>100</v>
      </c>
      <c r="J5" s="5">
        <v>10000</v>
      </c>
    </row>
    <row r="6" spans="1:17">
      <c r="A6" s="2">
        <v>403</v>
      </c>
      <c r="B6" s="8" t="s">
        <v>38</v>
      </c>
      <c r="C6" t="s">
        <v>16</v>
      </c>
      <c r="D6" s="16" t="str">
        <f t="shared" si="0"/>
        <v>leaf403-eth05-pg</v>
      </c>
      <c r="E6" s="16"/>
      <c r="F6" s="16" t="s">
        <v>87</v>
      </c>
      <c r="G6" s="16"/>
      <c r="H6" s="5">
        <v>2</v>
      </c>
      <c r="I6" t="s">
        <v>100</v>
      </c>
      <c r="J6" s="5">
        <v>10000</v>
      </c>
    </row>
    <row r="7" spans="1:17">
      <c r="A7" s="2">
        <v>403</v>
      </c>
      <c r="B7" s="8" t="s">
        <v>39</v>
      </c>
      <c r="C7" t="s">
        <v>16</v>
      </c>
      <c r="D7" s="16" t="str">
        <f t="shared" si="0"/>
        <v>leaf403-eth06-pg</v>
      </c>
      <c r="E7" s="16"/>
      <c r="F7" s="16" t="s">
        <v>87</v>
      </c>
      <c r="G7" s="16"/>
      <c r="H7" s="5">
        <v>2</v>
      </c>
      <c r="I7" t="s">
        <v>100</v>
      </c>
      <c r="J7" s="5">
        <v>10000</v>
      </c>
    </row>
    <row r="8" spans="1:17">
      <c r="A8" s="2">
        <v>403</v>
      </c>
      <c r="B8" s="8" t="s">
        <v>40</v>
      </c>
      <c r="C8" t="s">
        <v>16</v>
      </c>
      <c r="G8" s="16"/>
      <c r="J8" s="5">
        <v>10000</v>
      </c>
    </row>
    <row r="9" spans="1:17">
      <c r="A9" s="2">
        <v>403</v>
      </c>
      <c r="B9" s="8" t="s">
        <v>41</v>
      </c>
      <c r="C9" s="5" t="s">
        <v>18</v>
      </c>
      <c r="D9" s="16" t="str">
        <f t="shared" ref="D9:D17" si="1">CONCATENATE("leaf",A9,"-",B9,"-pg")</f>
        <v>leaf403-eth08-pg</v>
      </c>
      <c r="E9" s="16"/>
      <c r="F9" s="16" t="s">
        <v>87</v>
      </c>
      <c r="G9" s="16"/>
      <c r="H9" s="5">
        <v>2</v>
      </c>
      <c r="J9" s="5">
        <v>10000</v>
      </c>
    </row>
    <row r="10" spans="1:17">
      <c r="A10" s="2">
        <v>403</v>
      </c>
      <c r="B10" s="8" t="s">
        <v>42</v>
      </c>
      <c r="C10" s="5" t="s">
        <v>19</v>
      </c>
      <c r="D10" s="16" t="str">
        <f t="shared" si="1"/>
        <v>leaf403-eth09-pg</v>
      </c>
      <c r="E10" s="16"/>
      <c r="F10" s="16" t="s">
        <v>87</v>
      </c>
      <c r="G10" s="16"/>
      <c r="H10" s="5">
        <v>2</v>
      </c>
      <c r="I10" t="s">
        <v>100</v>
      </c>
      <c r="J10" s="5">
        <v>10000</v>
      </c>
      <c r="K10" s="5"/>
      <c r="L10" s="5"/>
      <c r="M10" s="5"/>
      <c r="N10" s="5"/>
      <c r="O10" s="5"/>
      <c r="P10" s="5"/>
      <c r="Q10" s="5"/>
    </row>
    <row r="11" spans="1:17">
      <c r="A11" s="2">
        <v>403</v>
      </c>
      <c r="B11" s="8" t="s">
        <v>43</v>
      </c>
      <c r="C11" t="s">
        <v>16</v>
      </c>
      <c r="D11" s="16" t="str">
        <f t="shared" si="1"/>
        <v>leaf403-eth10-pg</v>
      </c>
      <c r="E11" s="16"/>
      <c r="F11" s="16" t="s">
        <v>87</v>
      </c>
      <c r="G11" s="16"/>
      <c r="H11" s="5">
        <v>2</v>
      </c>
      <c r="I11" t="s">
        <v>100</v>
      </c>
      <c r="J11" s="5">
        <v>10000</v>
      </c>
    </row>
    <row r="12" spans="1:17">
      <c r="A12" s="2">
        <v>403</v>
      </c>
      <c r="B12" s="8" t="s">
        <v>44</v>
      </c>
      <c r="C12" t="s">
        <v>16</v>
      </c>
      <c r="D12" s="16" t="str">
        <f t="shared" si="1"/>
        <v>leaf403-eth11-pg</v>
      </c>
      <c r="E12" s="16"/>
      <c r="F12" s="16" t="s">
        <v>87</v>
      </c>
      <c r="G12" s="16"/>
      <c r="H12" s="5">
        <v>2</v>
      </c>
      <c r="I12" t="s">
        <v>100</v>
      </c>
      <c r="J12" s="5">
        <v>10000</v>
      </c>
    </row>
    <row r="13" spans="1:17">
      <c r="A13" s="2">
        <v>403</v>
      </c>
      <c r="B13" s="8" t="s">
        <v>45</v>
      </c>
      <c r="C13" t="s">
        <v>16</v>
      </c>
      <c r="D13" s="16" t="str">
        <f t="shared" si="1"/>
        <v>leaf403-eth12-pg</v>
      </c>
      <c r="E13" s="16"/>
      <c r="F13" s="16" t="s">
        <v>87</v>
      </c>
      <c r="G13" s="16"/>
      <c r="H13" s="5">
        <v>2</v>
      </c>
      <c r="I13" t="s">
        <v>100</v>
      </c>
      <c r="J13" s="5">
        <v>10000</v>
      </c>
    </row>
    <row r="14" spans="1:17">
      <c r="A14" s="2">
        <v>403</v>
      </c>
      <c r="B14" s="8" t="s">
        <v>46</v>
      </c>
      <c r="C14" t="s">
        <v>16</v>
      </c>
      <c r="D14" s="16" t="str">
        <f t="shared" si="1"/>
        <v>leaf403-eth13-pg</v>
      </c>
      <c r="E14" s="16"/>
      <c r="F14" s="16" t="s">
        <v>87</v>
      </c>
      <c r="G14" s="16"/>
      <c r="H14" s="5">
        <v>2</v>
      </c>
      <c r="I14" t="s">
        <v>100</v>
      </c>
      <c r="J14" s="5">
        <v>10000</v>
      </c>
    </row>
    <row r="15" spans="1:17">
      <c r="A15" s="2">
        <v>403</v>
      </c>
      <c r="B15" s="8" t="s">
        <v>47</v>
      </c>
      <c r="C15" t="s">
        <v>16</v>
      </c>
      <c r="D15" s="16" t="str">
        <f t="shared" si="1"/>
        <v>leaf403-eth14-pg</v>
      </c>
      <c r="E15" s="16"/>
      <c r="F15" s="16" t="s">
        <v>87</v>
      </c>
      <c r="G15" s="16"/>
      <c r="H15" s="5">
        <v>2</v>
      </c>
      <c r="I15" t="s">
        <v>100</v>
      </c>
      <c r="J15" s="5">
        <v>10000</v>
      </c>
    </row>
    <row r="16" spans="1:17">
      <c r="A16" s="2">
        <v>403</v>
      </c>
      <c r="B16" s="8" t="s">
        <v>48</v>
      </c>
      <c r="C16" t="s">
        <v>16</v>
      </c>
      <c r="D16" s="16" t="str">
        <f t="shared" si="1"/>
        <v>leaf403-eth15-pg</v>
      </c>
      <c r="E16" s="16"/>
      <c r="F16" s="16" t="s">
        <v>87</v>
      </c>
      <c r="G16" s="16"/>
      <c r="H16" s="5">
        <v>2</v>
      </c>
      <c r="I16" t="s">
        <v>100</v>
      </c>
      <c r="J16" s="5">
        <v>10000</v>
      </c>
    </row>
    <row r="17" spans="1:17">
      <c r="A17" s="2">
        <v>403</v>
      </c>
      <c r="B17" s="8" t="s">
        <v>49</v>
      </c>
      <c r="C17" t="s">
        <v>16</v>
      </c>
      <c r="D17" s="16" t="str">
        <f t="shared" si="1"/>
        <v>leaf403-eth16-pg</v>
      </c>
      <c r="E17" s="16"/>
      <c r="F17" s="16" t="s">
        <v>87</v>
      </c>
      <c r="G17" s="16"/>
      <c r="H17" s="5">
        <v>2</v>
      </c>
      <c r="I17" t="s">
        <v>100</v>
      </c>
      <c r="J17" s="5">
        <v>10000</v>
      </c>
    </row>
    <row r="18" spans="1:17">
      <c r="A18" s="2">
        <v>403</v>
      </c>
      <c r="B18" s="8" t="s">
        <v>50</v>
      </c>
      <c r="C18" t="s">
        <v>16</v>
      </c>
      <c r="J18" s="5">
        <v>10000</v>
      </c>
    </row>
    <row r="19" spans="1:17">
      <c r="A19" s="2">
        <v>403</v>
      </c>
      <c r="B19" s="8" t="s">
        <v>51</v>
      </c>
      <c r="C19" t="s">
        <v>16</v>
      </c>
      <c r="J19" s="5">
        <v>10000</v>
      </c>
    </row>
    <row r="20" spans="1:17">
      <c r="A20" s="2">
        <v>403</v>
      </c>
      <c r="B20" s="8" t="s">
        <v>52</v>
      </c>
      <c r="C20" t="s">
        <v>16</v>
      </c>
      <c r="J20" s="5">
        <v>10000</v>
      </c>
    </row>
    <row r="21" spans="1:17">
      <c r="A21" s="2">
        <v>403</v>
      </c>
      <c r="B21" s="8" t="s">
        <v>53</v>
      </c>
      <c r="C21" t="s">
        <v>16</v>
      </c>
      <c r="J21" s="5">
        <v>10000</v>
      </c>
    </row>
    <row r="22" spans="1:17">
      <c r="A22" s="2">
        <v>403</v>
      </c>
      <c r="B22" s="8" t="s">
        <v>54</v>
      </c>
      <c r="C22" t="s">
        <v>16</v>
      </c>
      <c r="J22" s="5">
        <v>10000</v>
      </c>
    </row>
    <row r="23" spans="1:17">
      <c r="A23" s="2">
        <v>403</v>
      </c>
      <c r="B23" s="8" t="s">
        <v>55</v>
      </c>
      <c r="C23" t="s">
        <v>16</v>
      </c>
      <c r="J23" s="5">
        <v>10000</v>
      </c>
    </row>
    <row r="24" spans="1:17">
      <c r="A24" s="2">
        <v>403</v>
      </c>
      <c r="B24" s="8" t="s">
        <v>56</v>
      </c>
      <c r="C24" t="s">
        <v>16</v>
      </c>
      <c r="J24" s="5">
        <v>10000</v>
      </c>
    </row>
    <row r="25" spans="1:17">
      <c r="A25" s="2">
        <v>403</v>
      </c>
      <c r="B25" s="8" t="s">
        <v>57</v>
      </c>
      <c r="C25" t="s">
        <v>16</v>
      </c>
      <c r="J25" s="5">
        <v>10000</v>
      </c>
    </row>
    <row r="26" spans="1:17">
      <c r="A26" s="2">
        <v>403</v>
      </c>
      <c r="B26" s="8" t="s">
        <v>58</v>
      </c>
      <c r="C26" s="5" t="s">
        <v>17</v>
      </c>
      <c r="D26" s="16" t="str">
        <f t="shared" ref="D26:D31" si="2">CONCATENATE("leaf",A26,"-",B26,"-pg")</f>
        <v>leaf403-eth25-pg</v>
      </c>
      <c r="E26" s="16"/>
      <c r="F26" s="16" t="s">
        <v>87</v>
      </c>
      <c r="G26" s="16"/>
      <c r="H26" s="5">
        <v>2</v>
      </c>
      <c r="I26" t="s">
        <v>100</v>
      </c>
      <c r="J26" s="5">
        <v>10000</v>
      </c>
      <c r="K26" s="5"/>
      <c r="L26" s="5"/>
      <c r="M26" s="5"/>
      <c r="N26" s="5"/>
      <c r="O26" s="5"/>
      <c r="P26" s="5"/>
      <c r="Q26" s="5"/>
    </row>
    <row r="27" spans="1:17">
      <c r="A27" s="2">
        <v>403</v>
      </c>
      <c r="B27" s="8" t="s">
        <v>59</v>
      </c>
      <c r="C27" t="s">
        <v>16</v>
      </c>
      <c r="D27" s="16" t="str">
        <f t="shared" si="2"/>
        <v>leaf403-eth26-pg</v>
      </c>
      <c r="E27" s="16"/>
      <c r="F27" s="16" t="s">
        <v>87</v>
      </c>
      <c r="G27" s="16"/>
      <c r="H27" s="5">
        <v>2</v>
      </c>
      <c r="I27" t="s">
        <v>100</v>
      </c>
      <c r="J27" s="5">
        <v>10000</v>
      </c>
    </row>
    <row r="28" spans="1:17">
      <c r="A28" s="2">
        <v>403</v>
      </c>
      <c r="B28" s="8" t="s">
        <v>60</v>
      </c>
      <c r="C28" s="5" t="s">
        <v>20</v>
      </c>
      <c r="D28" s="16" t="str">
        <f t="shared" si="2"/>
        <v>leaf403-eth27-pg</v>
      </c>
      <c r="E28" s="16"/>
      <c r="F28" s="16" t="s">
        <v>87</v>
      </c>
      <c r="G28" s="16"/>
      <c r="H28" s="5">
        <v>2</v>
      </c>
      <c r="I28" t="s">
        <v>100</v>
      </c>
      <c r="J28" s="5">
        <v>10000</v>
      </c>
      <c r="K28" s="5"/>
      <c r="L28" s="5"/>
      <c r="M28" s="5"/>
      <c r="N28" s="5"/>
      <c r="O28" s="5"/>
      <c r="P28" s="5"/>
      <c r="Q28" s="5"/>
    </row>
    <row r="29" spans="1:17">
      <c r="A29" s="2">
        <v>403</v>
      </c>
      <c r="B29" s="8" t="s">
        <v>61</v>
      </c>
      <c r="C29" t="s">
        <v>16</v>
      </c>
      <c r="D29" s="16" t="str">
        <f t="shared" si="2"/>
        <v>leaf403-eth28-pg</v>
      </c>
      <c r="E29" s="16"/>
      <c r="F29" s="16" t="s">
        <v>87</v>
      </c>
      <c r="G29" s="16"/>
      <c r="H29" s="5">
        <v>2</v>
      </c>
      <c r="I29" t="s">
        <v>100</v>
      </c>
      <c r="J29" s="5">
        <v>10000</v>
      </c>
    </row>
    <row r="30" spans="1:17">
      <c r="A30" s="2">
        <v>403</v>
      </c>
      <c r="B30" s="8" t="s">
        <v>62</v>
      </c>
      <c r="C30" t="s">
        <v>16</v>
      </c>
      <c r="D30" s="16" t="str">
        <f t="shared" si="2"/>
        <v>leaf403-eth29-pg</v>
      </c>
      <c r="E30" s="16"/>
      <c r="F30" s="16" t="s">
        <v>87</v>
      </c>
      <c r="G30" s="16"/>
      <c r="H30" s="5">
        <v>2</v>
      </c>
      <c r="I30" t="s">
        <v>100</v>
      </c>
      <c r="J30" s="5">
        <v>10000</v>
      </c>
    </row>
    <row r="31" spans="1:17">
      <c r="A31" s="2">
        <v>403</v>
      </c>
      <c r="B31" s="8" t="s">
        <v>63</v>
      </c>
      <c r="C31" t="s">
        <v>16</v>
      </c>
      <c r="D31" s="16" t="str">
        <f t="shared" si="2"/>
        <v>leaf403-eth30-pg</v>
      </c>
      <c r="E31" s="16"/>
      <c r="F31" s="16" t="s">
        <v>87</v>
      </c>
      <c r="G31" s="16"/>
      <c r="H31" s="5">
        <v>2</v>
      </c>
      <c r="I31" t="s">
        <v>100</v>
      </c>
      <c r="J31" s="5">
        <v>10000</v>
      </c>
    </row>
    <row r="32" spans="1:17">
      <c r="A32" s="2">
        <v>403</v>
      </c>
      <c r="B32" s="8" t="s">
        <v>64</v>
      </c>
      <c r="C32" t="s">
        <v>16</v>
      </c>
      <c r="J32" s="5">
        <v>10000</v>
      </c>
    </row>
    <row r="33" spans="1:17">
      <c r="A33" s="2">
        <v>403</v>
      </c>
      <c r="B33" s="8" t="s">
        <v>65</v>
      </c>
      <c r="C33" s="5" t="s">
        <v>18</v>
      </c>
      <c r="D33" s="16" t="str">
        <f t="shared" ref="D33:D41" si="3">CONCATENATE("leaf",A33,"-",B33,"-pg")</f>
        <v>leaf403-eth32-pg</v>
      </c>
      <c r="E33" s="16"/>
      <c r="F33" s="16" t="s">
        <v>87</v>
      </c>
      <c r="G33" s="16"/>
      <c r="H33">
        <v>4</v>
      </c>
      <c r="I33" s="5"/>
      <c r="J33" s="5">
        <v>10000</v>
      </c>
    </row>
    <row r="34" spans="1:17">
      <c r="A34" s="2">
        <v>403</v>
      </c>
      <c r="B34" s="8" t="s">
        <v>66</v>
      </c>
      <c r="C34" s="5" t="s">
        <v>19</v>
      </c>
      <c r="D34" s="16" t="str">
        <f t="shared" si="3"/>
        <v>leaf403-eth33-pg</v>
      </c>
      <c r="E34" s="16"/>
      <c r="F34" s="16" t="s">
        <v>87</v>
      </c>
      <c r="G34" s="16"/>
      <c r="H34" s="5">
        <v>2</v>
      </c>
      <c r="I34" t="s">
        <v>100</v>
      </c>
      <c r="J34" s="5">
        <v>10000</v>
      </c>
      <c r="K34" s="5"/>
      <c r="L34" s="5"/>
      <c r="M34" s="5"/>
      <c r="N34" s="5"/>
      <c r="O34" s="5"/>
      <c r="P34" s="5"/>
      <c r="Q34" s="5"/>
    </row>
    <row r="35" spans="1:17">
      <c r="A35" s="2">
        <v>403</v>
      </c>
      <c r="B35" s="8" t="s">
        <v>67</v>
      </c>
      <c r="C35" t="s">
        <v>16</v>
      </c>
      <c r="D35" s="16" t="str">
        <f t="shared" si="3"/>
        <v>leaf403-eth34-pg</v>
      </c>
      <c r="E35" s="16"/>
      <c r="F35" s="16" t="s">
        <v>87</v>
      </c>
      <c r="G35" s="16"/>
      <c r="H35" s="5">
        <v>2</v>
      </c>
      <c r="I35" t="s">
        <v>100</v>
      </c>
      <c r="J35" s="5">
        <v>10000</v>
      </c>
    </row>
    <row r="36" spans="1:17">
      <c r="A36" s="2">
        <v>403</v>
      </c>
      <c r="B36" s="8" t="s">
        <v>68</v>
      </c>
      <c r="C36" t="s">
        <v>16</v>
      </c>
      <c r="D36" s="16" t="str">
        <f t="shared" si="3"/>
        <v>leaf403-eth35-pg</v>
      </c>
      <c r="E36" s="16"/>
      <c r="F36" s="16" t="s">
        <v>87</v>
      </c>
      <c r="G36" s="16"/>
      <c r="H36" s="5">
        <v>2</v>
      </c>
      <c r="I36" t="s">
        <v>100</v>
      </c>
      <c r="J36" s="5">
        <v>10000</v>
      </c>
    </row>
    <row r="37" spans="1:17">
      <c r="A37" s="2">
        <v>403</v>
      </c>
      <c r="B37" s="8" t="s">
        <v>69</v>
      </c>
      <c r="C37" t="s">
        <v>16</v>
      </c>
      <c r="D37" s="16" t="str">
        <f t="shared" si="3"/>
        <v>leaf403-eth36-pg</v>
      </c>
      <c r="E37" s="16"/>
      <c r="F37" s="16" t="s">
        <v>87</v>
      </c>
      <c r="G37" s="16"/>
      <c r="H37" s="5">
        <v>2</v>
      </c>
      <c r="I37" t="s">
        <v>100</v>
      </c>
      <c r="J37" s="5">
        <v>10000</v>
      </c>
    </row>
    <row r="38" spans="1:17">
      <c r="A38" s="2">
        <v>403</v>
      </c>
      <c r="B38" s="8" t="s">
        <v>70</v>
      </c>
      <c r="C38" t="s">
        <v>16</v>
      </c>
      <c r="D38" s="16" t="str">
        <f t="shared" si="3"/>
        <v>leaf403-eth37-pg</v>
      </c>
      <c r="E38" s="16"/>
      <c r="F38" s="16" t="s">
        <v>87</v>
      </c>
      <c r="G38" s="16"/>
      <c r="H38" s="5">
        <v>2</v>
      </c>
      <c r="I38" t="s">
        <v>100</v>
      </c>
      <c r="J38" s="5">
        <v>10000</v>
      </c>
    </row>
    <row r="39" spans="1:17">
      <c r="A39" s="2">
        <v>403</v>
      </c>
      <c r="B39" s="8" t="s">
        <v>71</v>
      </c>
      <c r="C39" t="s">
        <v>16</v>
      </c>
      <c r="D39" s="16" t="str">
        <f t="shared" si="3"/>
        <v>leaf403-eth38-pg</v>
      </c>
      <c r="E39" s="16"/>
      <c r="F39" s="16" t="s">
        <v>87</v>
      </c>
      <c r="G39" s="16"/>
      <c r="H39" s="5">
        <v>2</v>
      </c>
      <c r="I39" t="s">
        <v>100</v>
      </c>
      <c r="J39" s="5">
        <v>10000</v>
      </c>
    </row>
    <row r="40" spans="1:17">
      <c r="A40" s="2">
        <v>403</v>
      </c>
      <c r="B40" s="8" t="s">
        <v>72</v>
      </c>
      <c r="C40" t="s">
        <v>16</v>
      </c>
      <c r="D40" s="16" t="str">
        <f t="shared" si="3"/>
        <v>leaf403-eth39-pg</v>
      </c>
      <c r="E40" s="16"/>
      <c r="F40" s="16" t="s">
        <v>87</v>
      </c>
      <c r="G40" s="16"/>
      <c r="H40" s="5">
        <v>2</v>
      </c>
      <c r="I40" t="s">
        <v>100</v>
      </c>
      <c r="J40" s="5">
        <v>10000</v>
      </c>
    </row>
    <row r="41" spans="1:17">
      <c r="A41" s="2">
        <v>403</v>
      </c>
      <c r="B41" s="8" t="s">
        <v>73</v>
      </c>
      <c r="C41" t="s">
        <v>16</v>
      </c>
      <c r="D41" s="16" t="str">
        <f t="shared" si="3"/>
        <v>leaf403-eth40-pg</v>
      </c>
      <c r="E41" s="16"/>
      <c r="F41" s="16" t="s">
        <v>87</v>
      </c>
      <c r="G41" s="16"/>
      <c r="H41" s="5">
        <v>2</v>
      </c>
      <c r="I41" t="s">
        <v>100</v>
      </c>
      <c r="J41" s="5">
        <v>10000</v>
      </c>
    </row>
    <row r="42" spans="1:17">
      <c r="A42" s="2">
        <v>403</v>
      </c>
      <c r="B42" s="8" t="s">
        <v>74</v>
      </c>
      <c r="C42" t="s">
        <v>16</v>
      </c>
      <c r="J42" s="5">
        <v>10000</v>
      </c>
    </row>
    <row r="43" spans="1:17">
      <c r="A43" s="2">
        <v>403</v>
      </c>
      <c r="B43" s="8" t="s">
        <v>75</v>
      </c>
      <c r="C43" t="s">
        <v>16</v>
      </c>
      <c r="J43" s="5">
        <v>10000</v>
      </c>
    </row>
    <row r="44" spans="1:17">
      <c r="A44" s="2">
        <v>403</v>
      </c>
      <c r="B44" s="8" t="s">
        <v>76</v>
      </c>
      <c r="C44" t="s">
        <v>16</v>
      </c>
      <c r="J44" s="5">
        <v>10000</v>
      </c>
    </row>
    <row r="45" spans="1:17">
      <c r="A45" s="2">
        <v>403</v>
      </c>
      <c r="B45" s="8" t="s">
        <v>77</v>
      </c>
      <c r="C45" t="s">
        <v>16</v>
      </c>
      <c r="J45" s="5">
        <v>10000</v>
      </c>
    </row>
    <row r="46" spans="1:17">
      <c r="A46" s="2">
        <v>403</v>
      </c>
      <c r="B46" s="8" t="s">
        <v>78</v>
      </c>
      <c r="C46" t="s">
        <v>16</v>
      </c>
      <c r="J46" s="5">
        <v>10000</v>
      </c>
    </row>
    <row r="47" spans="1:17">
      <c r="A47" s="2">
        <v>403</v>
      </c>
      <c r="B47" s="8" t="s">
        <v>79</v>
      </c>
      <c r="C47" t="s">
        <v>16</v>
      </c>
      <c r="J47" s="5">
        <v>10000</v>
      </c>
    </row>
    <row r="48" spans="1:17">
      <c r="A48" s="2">
        <v>403</v>
      </c>
      <c r="B48" s="8" t="s">
        <v>80</v>
      </c>
      <c r="C48" t="s">
        <v>16</v>
      </c>
      <c r="J48" s="5">
        <v>10000</v>
      </c>
    </row>
    <row r="49" spans="1:17">
      <c r="A49" s="2">
        <v>403</v>
      </c>
      <c r="B49" s="8" t="s">
        <v>81</v>
      </c>
      <c r="C49" t="s">
        <v>16</v>
      </c>
      <c r="J49" s="5">
        <v>10000</v>
      </c>
    </row>
    <row r="50" spans="1:17">
      <c r="A50" s="20"/>
      <c r="B50" s="8"/>
      <c r="J50" s="5"/>
    </row>
    <row r="51" spans="1:17" ht="18">
      <c r="A51" s="1" t="s">
        <v>82</v>
      </c>
      <c r="B51" s="3" t="s">
        <v>1</v>
      </c>
      <c r="D51" s="17" t="s">
        <v>26</v>
      </c>
      <c r="E51" s="17" t="s">
        <v>25</v>
      </c>
      <c r="F51" s="17"/>
      <c r="G51" s="17"/>
      <c r="H51" s="1" t="s">
        <v>14</v>
      </c>
      <c r="I51" s="1" t="s">
        <v>98</v>
      </c>
      <c r="J51" s="1" t="s">
        <v>99</v>
      </c>
    </row>
    <row r="52" spans="1:17">
      <c r="A52" s="2">
        <v>404</v>
      </c>
      <c r="B52" s="8" t="s">
        <v>34</v>
      </c>
      <c r="C52" s="5" t="s">
        <v>17</v>
      </c>
      <c r="D52" s="16" t="str">
        <f t="shared" ref="D52:D57" si="4">CONCATENATE("leaf",A52,"-",B52,"-pg")</f>
        <v>leaf404-eth01-pg</v>
      </c>
      <c r="E52" s="16" t="str">
        <f>CONCATENATE("leaf",A52,"-","access-profile")</f>
        <v>leaf404-access-profile</v>
      </c>
      <c r="F52" s="16" t="s">
        <v>87</v>
      </c>
      <c r="G52" s="16" t="str">
        <f>CONCATENATE("svl-csl-eng3-leaf",A52)</f>
        <v>svl-csl-eng3-leaf404</v>
      </c>
      <c r="H52" s="5">
        <v>2</v>
      </c>
      <c r="I52" t="s">
        <v>100</v>
      </c>
      <c r="J52" s="5">
        <v>10000</v>
      </c>
      <c r="K52" s="5"/>
      <c r="L52" s="5"/>
      <c r="M52" s="5"/>
      <c r="N52" s="5"/>
      <c r="O52" s="5"/>
      <c r="P52" s="5"/>
      <c r="Q52" s="5"/>
    </row>
    <row r="53" spans="1:17">
      <c r="A53" s="2">
        <v>404</v>
      </c>
      <c r="B53" s="8" t="s">
        <v>35</v>
      </c>
      <c r="C53" t="s">
        <v>16</v>
      </c>
      <c r="D53" s="16" t="str">
        <f t="shared" si="4"/>
        <v>leaf404-eth02-pg</v>
      </c>
      <c r="E53" s="16"/>
      <c r="F53" s="16" t="s">
        <v>87</v>
      </c>
      <c r="G53" s="16"/>
      <c r="H53" s="5">
        <v>2</v>
      </c>
      <c r="I53" t="s">
        <v>100</v>
      </c>
      <c r="J53" s="5">
        <v>10000</v>
      </c>
    </row>
    <row r="54" spans="1:17">
      <c r="A54" s="2">
        <v>404</v>
      </c>
      <c r="B54" s="8" t="s">
        <v>36</v>
      </c>
      <c r="C54" s="5" t="s">
        <v>20</v>
      </c>
      <c r="D54" s="16" t="str">
        <f t="shared" si="4"/>
        <v>leaf404-eth03-pg</v>
      </c>
      <c r="E54" s="16"/>
      <c r="F54" s="16" t="s">
        <v>87</v>
      </c>
      <c r="G54" s="16"/>
      <c r="H54" s="5">
        <v>2</v>
      </c>
      <c r="I54" t="s">
        <v>100</v>
      </c>
      <c r="J54" s="5">
        <v>10000</v>
      </c>
      <c r="K54" s="5"/>
      <c r="L54" s="5"/>
      <c r="M54" s="5"/>
      <c r="N54" s="5"/>
      <c r="O54" s="5"/>
      <c r="P54" s="5"/>
      <c r="Q54" s="5"/>
    </row>
    <row r="55" spans="1:17">
      <c r="A55" s="2">
        <v>404</v>
      </c>
      <c r="B55" s="8" t="s">
        <v>37</v>
      </c>
      <c r="C55" t="s">
        <v>16</v>
      </c>
      <c r="D55" s="16" t="str">
        <f t="shared" si="4"/>
        <v>leaf404-eth04-pg</v>
      </c>
      <c r="E55" s="16"/>
      <c r="F55" s="16" t="s">
        <v>87</v>
      </c>
      <c r="G55" s="16"/>
      <c r="H55" s="5">
        <v>2</v>
      </c>
      <c r="I55" t="s">
        <v>100</v>
      </c>
      <c r="J55" s="5">
        <v>10000</v>
      </c>
    </row>
    <row r="56" spans="1:17">
      <c r="A56" s="2">
        <v>404</v>
      </c>
      <c r="B56" s="8" t="s">
        <v>38</v>
      </c>
      <c r="C56" t="s">
        <v>16</v>
      </c>
      <c r="D56" s="16" t="str">
        <f t="shared" si="4"/>
        <v>leaf404-eth05-pg</v>
      </c>
      <c r="E56" s="16"/>
      <c r="F56" s="16" t="s">
        <v>87</v>
      </c>
      <c r="G56" s="16"/>
      <c r="H56" s="5">
        <v>2</v>
      </c>
      <c r="I56" t="s">
        <v>100</v>
      </c>
      <c r="J56" s="5">
        <v>10000</v>
      </c>
    </row>
    <row r="57" spans="1:17">
      <c r="A57" s="2">
        <v>404</v>
      </c>
      <c r="B57" s="8" t="s">
        <v>39</v>
      </c>
      <c r="C57" t="s">
        <v>16</v>
      </c>
      <c r="D57" s="16" t="str">
        <f t="shared" si="4"/>
        <v>leaf404-eth06-pg</v>
      </c>
      <c r="E57" s="16"/>
      <c r="F57" s="16" t="s">
        <v>87</v>
      </c>
      <c r="G57" s="16"/>
      <c r="H57" s="5">
        <v>2</v>
      </c>
      <c r="I57" t="s">
        <v>100</v>
      </c>
      <c r="J57" s="5">
        <v>10000</v>
      </c>
    </row>
    <row r="58" spans="1:17">
      <c r="A58" s="2">
        <v>404</v>
      </c>
      <c r="B58" s="8" t="s">
        <v>40</v>
      </c>
      <c r="C58" t="s">
        <v>16</v>
      </c>
      <c r="J58" s="5">
        <v>10000</v>
      </c>
    </row>
    <row r="59" spans="1:17">
      <c r="A59" s="2">
        <v>404</v>
      </c>
      <c r="B59" s="8" t="s">
        <v>41</v>
      </c>
      <c r="C59" s="5" t="s">
        <v>18</v>
      </c>
      <c r="D59" s="16" t="str">
        <f t="shared" ref="D59:D67" si="5">CONCATENATE("leaf",A59,"-",B59,"-pg")</f>
        <v>leaf404-eth08-pg</v>
      </c>
      <c r="E59" s="16"/>
      <c r="F59" s="16" t="s">
        <v>87</v>
      </c>
      <c r="G59" s="16"/>
      <c r="H59" s="5">
        <v>2</v>
      </c>
      <c r="J59" s="5">
        <v>10000</v>
      </c>
    </row>
    <row r="60" spans="1:17">
      <c r="A60" s="2">
        <v>404</v>
      </c>
      <c r="B60" s="8" t="s">
        <v>42</v>
      </c>
      <c r="C60" s="5" t="s">
        <v>19</v>
      </c>
      <c r="D60" s="16" t="str">
        <f t="shared" si="5"/>
        <v>leaf404-eth09-pg</v>
      </c>
      <c r="E60" s="16"/>
      <c r="F60" s="16" t="s">
        <v>87</v>
      </c>
      <c r="G60" s="16"/>
      <c r="H60" s="5">
        <v>2</v>
      </c>
      <c r="I60" t="s">
        <v>100</v>
      </c>
      <c r="J60" s="5">
        <v>10000</v>
      </c>
      <c r="K60" s="5"/>
      <c r="L60" s="5"/>
      <c r="M60" s="5"/>
      <c r="N60" s="5"/>
      <c r="O60" s="5"/>
      <c r="P60" s="5"/>
      <c r="Q60" s="5"/>
    </row>
    <row r="61" spans="1:17">
      <c r="A61" s="2">
        <v>404</v>
      </c>
      <c r="B61" s="8" t="s">
        <v>43</v>
      </c>
      <c r="C61" t="s">
        <v>16</v>
      </c>
      <c r="D61" s="16" t="str">
        <f t="shared" si="5"/>
        <v>leaf404-eth10-pg</v>
      </c>
      <c r="E61" s="16"/>
      <c r="F61" s="16" t="s">
        <v>87</v>
      </c>
      <c r="G61" s="16"/>
      <c r="H61" s="5">
        <v>2</v>
      </c>
      <c r="I61" t="s">
        <v>100</v>
      </c>
      <c r="J61" s="5">
        <v>10000</v>
      </c>
    </row>
    <row r="62" spans="1:17">
      <c r="A62" s="2">
        <v>404</v>
      </c>
      <c r="B62" s="8" t="s">
        <v>44</v>
      </c>
      <c r="C62" t="s">
        <v>16</v>
      </c>
      <c r="D62" s="16" t="str">
        <f t="shared" si="5"/>
        <v>leaf404-eth11-pg</v>
      </c>
      <c r="E62" s="16"/>
      <c r="F62" s="16" t="s">
        <v>87</v>
      </c>
      <c r="G62" s="16"/>
      <c r="H62" s="5">
        <v>2</v>
      </c>
      <c r="I62" t="s">
        <v>100</v>
      </c>
      <c r="J62" s="5">
        <v>10000</v>
      </c>
    </row>
    <row r="63" spans="1:17">
      <c r="A63" s="2">
        <v>404</v>
      </c>
      <c r="B63" s="8" t="s">
        <v>45</v>
      </c>
      <c r="C63" t="s">
        <v>16</v>
      </c>
      <c r="D63" s="16" t="str">
        <f t="shared" si="5"/>
        <v>leaf404-eth12-pg</v>
      </c>
      <c r="E63" s="16"/>
      <c r="F63" s="16" t="s">
        <v>87</v>
      </c>
      <c r="G63" s="16"/>
      <c r="H63" s="5">
        <v>2</v>
      </c>
      <c r="I63" t="s">
        <v>100</v>
      </c>
      <c r="J63" s="5">
        <v>10000</v>
      </c>
    </row>
    <row r="64" spans="1:17">
      <c r="A64" s="2">
        <v>404</v>
      </c>
      <c r="B64" s="8" t="s">
        <v>46</v>
      </c>
      <c r="C64" t="s">
        <v>16</v>
      </c>
      <c r="D64" s="16" t="str">
        <f t="shared" si="5"/>
        <v>leaf404-eth13-pg</v>
      </c>
      <c r="E64" s="16"/>
      <c r="F64" s="16" t="s">
        <v>87</v>
      </c>
      <c r="G64" s="16"/>
      <c r="H64" s="5">
        <v>2</v>
      </c>
      <c r="I64" t="s">
        <v>100</v>
      </c>
      <c r="J64" s="5">
        <v>10000</v>
      </c>
    </row>
    <row r="65" spans="1:17">
      <c r="A65" s="2">
        <v>404</v>
      </c>
      <c r="B65" s="8" t="s">
        <v>47</v>
      </c>
      <c r="C65" t="s">
        <v>16</v>
      </c>
      <c r="D65" s="16" t="str">
        <f t="shared" si="5"/>
        <v>leaf404-eth14-pg</v>
      </c>
      <c r="E65" s="16"/>
      <c r="F65" s="16" t="s">
        <v>87</v>
      </c>
      <c r="G65" s="16"/>
      <c r="H65" s="5">
        <v>2</v>
      </c>
      <c r="I65" t="s">
        <v>100</v>
      </c>
      <c r="J65" s="5">
        <v>10000</v>
      </c>
    </row>
    <row r="66" spans="1:17">
      <c r="A66" s="2">
        <v>404</v>
      </c>
      <c r="B66" s="8" t="s">
        <v>48</v>
      </c>
      <c r="C66" t="s">
        <v>16</v>
      </c>
      <c r="D66" s="16" t="str">
        <f t="shared" si="5"/>
        <v>leaf404-eth15-pg</v>
      </c>
      <c r="E66" s="16"/>
      <c r="F66" s="16" t="s">
        <v>87</v>
      </c>
      <c r="G66" s="16"/>
      <c r="H66" s="5">
        <v>2</v>
      </c>
      <c r="I66" t="s">
        <v>100</v>
      </c>
      <c r="J66" s="5">
        <v>10000</v>
      </c>
    </row>
    <row r="67" spans="1:17">
      <c r="A67" s="2">
        <v>404</v>
      </c>
      <c r="B67" s="8" t="s">
        <v>49</v>
      </c>
      <c r="C67" t="s">
        <v>16</v>
      </c>
      <c r="D67" s="16" t="str">
        <f t="shared" si="5"/>
        <v>leaf404-eth16-pg</v>
      </c>
      <c r="E67" s="16"/>
      <c r="F67" s="16" t="s">
        <v>87</v>
      </c>
      <c r="G67" s="16"/>
      <c r="H67" s="5">
        <v>2</v>
      </c>
      <c r="I67" t="s">
        <v>100</v>
      </c>
      <c r="J67" s="5">
        <v>10000</v>
      </c>
    </row>
    <row r="68" spans="1:17">
      <c r="A68" s="2">
        <v>404</v>
      </c>
      <c r="B68" s="8" t="s">
        <v>50</v>
      </c>
      <c r="C68" t="s">
        <v>16</v>
      </c>
      <c r="J68" s="5">
        <v>10000</v>
      </c>
    </row>
    <row r="69" spans="1:17">
      <c r="A69" s="2">
        <v>404</v>
      </c>
      <c r="B69" s="8" t="s">
        <v>51</v>
      </c>
      <c r="C69" t="s">
        <v>16</v>
      </c>
      <c r="J69" s="5">
        <v>10000</v>
      </c>
    </row>
    <row r="70" spans="1:17">
      <c r="A70" s="2">
        <v>404</v>
      </c>
      <c r="B70" s="8" t="s">
        <v>52</v>
      </c>
      <c r="C70" t="s">
        <v>16</v>
      </c>
      <c r="J70" s="5">
        <v>10000</v>
      </c>
    </row>
    <row r="71" spans="1:17">
      <c r="A71" s="2">
        <v>404</v>
      </c>
      <c r="B71" s="8" t="s">
        <v>53</v>
      </c>
      <c r="C71" t="s">
        <v>16</v>
      </c>
      <c r="J71" s="5">
        <v>10000</v>
      </c>
    </row>
    <row r="72" spans="1:17">
      <c r="A72" s="2">
        <v>404</v>
      </c>
      <c r="B72" s="8" t="s">
        <v>54</v>
      </c>
      <c r="C72" t="s">
        <v>16</v>
      </c>
      <c r="J72" s="5">
        <v>10000</v>
      </c>
    </row>
    <row r="73" spans="1:17">
      <c r="A73" s="2">
        <v>404</v>
      </c>
      <c r="B73" s="8" t="s">
        <v>55</v>
      </c>
      <c r="C73" t="s">
        <v>16</v>
      </c>
      <c r="J73" s="5">
        <v>10000</v>
      </c>
    </row>
    <row r="74" spans="1:17">
      <c r="A74" s="2">
        <v>404</v>
      </c>
      <c r="B74" s="8" t="s">
        <v>56</v>
      </c>
      <c r="C74" t="s">
        <v>16</v>
      </c>
      <c r="J74" s="5">
        <v>10000</v>
      </c>
    </row>
    <row r="75" spans="1:17">
      <c r="A75" s="2">
        <v>404</v>
      </c>
      <c r="B75" s="8" t="s">
        <v>57</v>
      </c>
      <c r="C75" t="s">
        <v>16</v>
      </c>
      <c r="J75" s="5">
        <v>10000</v>
      </c>
    </row>
    <row r="76" spans="1:17">
      <c r="A76" s="2">
        <v>404</v>
      </c>
      <c r="B76" s="8" t="s">
        <v>58</v>
      </c>
      <c r="C76" s="5" t="s">
        <v>17</v>
      </c>
      <c r="D76" s="16" t="str">
        <f t="shared" ref="D76:D81" si="6">CONCATENATE("leaf",A76,"-",B76,"-pg")</f>
        <v>leaf404-eth25-pg</v>
      </c>
      <c r="E76" s="16"/>
      <c r="F76" s="16" t="s">
        <v>87</v>
      </c>
      <c r="G76" s="16"/>
      <c r="H76" s="5">
        <v>2</v>
      </c>
      <c r="I76" t="s">
        <v>100</v>
      </c>
      <c r="J76" s="5">
        <v>10000</v>
      </c>
      <c r="K76" s="5"/>
      <c r="L76" s="5"/>
      <c r="M76" s="5"/>
      <c r="N76" s="5"/>
      <c r="O76" s="5"/>
      <c r="P76" s="5"/>
      <c r="Q76" s="5"/>
    </row>
    <row r="77" spans="1:17">
      <c r="A77" s="2">
        <v>404</v>
      </c>
      <c r="B77" s="8" t="s">
        <v>59</v>
      </c>
      <c r="C77" t="s">
        <v>16</v>
      </c>
      <c r="D77" s="16" t="str">
        <f t="shared" si="6"/>
        <v>leaf404-eth26-pg</v>
      </c>
      <c r="F77" s="16" t="s">
        <v>87</v>
      </c>
      <c r="G77" s="16"/>
      <c r="H77" s="5">
        <v>2</v>
      </c>
      <c r="I77" t="s">
        <v>100</v>
      </c>
      <c r="J77" s="5">
        <v>10000</v>
      </c>
    </row>
    <row r="78" spans="1:17">
      <c r="A78" s="2">
        <v>404</v>
      </c>
      <c r="B78" s="8" t="s">
        <v>60</v>
      </c>
      <c r="C78" s="5" t="s">
        <v>20</v>
      </c>
      <c r="D78" s="16" t="str">
        <f t="shared" si="6"/>
        <v>leaf404-eth27-pg</v>
      </c>
      <c r="E78" s="16"/>
      <c r="F78" s="16" t="s">
        <v>87</v>
      </c>
      <c r="G78" s="16"/>
      <c r="H78" s="5">
        <v>2</v>
      </c>
      <c r="I78" t="s">
        <v>100</v>
      </c>
      <c r="J78" s="5">
        <v>10000</v>
      </c>
      <c r="K78" s="5"/>
      <c r="L78" s="5"/>
      <c r="M78" s="5"/>
      <c r="N78" s="5"/>
      <c r="O78" s="5"/>
      <c r="P78" s="5"/>
      <c r="Q78" s="5"/>
    </row>
    <row r="79" spans="1:17">
      <c r="A79" s="2">
        <v>404</v>
      </c>
      <c r="B79" s="8" t="s">
        <v>61</v>
      </c>
      <c r="C79" t="s">
        <v>16</v>
      </c>
      <c r="D79" s="16" t="str">
        <f t="shared" si="6"/>
        <v>leaf404-eth28-pg</v>
      </c>
      <c r="E79" s="16"/>
      <c r="F79" s="16" t="s">
        <v>87</v>
      </c>
      <c r="G79" s="16"/>
      <c r="H79" s="5">
        <v>2</v>
      </c>
      <c r="I79" t="s">
        <v>100</v>
      </c>
      <c r="J79" s="5">
        <v>10000</v>
      </c>
    </row>
    <row r="80" spans="1:17">
      <c r="A80" s="2">
        <v>404</v>
      </c>
      <c r="B80" s="8" t="s">
        <v>62</v>
      </c>
      <c r="C80" t="s">
        <v>16</v>
      </c>
      <c r="D80" s="16" t="str">
        <f t="shared" si="6"/>
        <v>leaf404-eth29-pg</v>
      </c>
      <c r="E80" s="16"/>
      <c r="F80" s="16" t="s">
        <v>87</v>
      </c>
      <c r="G80" s="16"/>
      <c r="H80" s="5">
        <v>2</v>
      </c>
      <c r="I80" t="s">
        <v>100</v>
      </c>
      <c r="J80" s="5">
        <v>10000</v>
      </c>
    </row>
    <row r="81" spans="1:17">
      <c r="A81" s="2">
        <v>404</v>
      </c>
      <c r="B81" s="8" t="s">
        <v>63</v>
      </c>
      <c r="C81" t="s">
        <v>16</v>
      </c>
      <c r="D81" s="16" t="str">
        <f t="shared" si="6"/>
        <v>leaf404-eth30-pg</v>
      </c>
      <c r="E81" s="16"/>
      <c r="F81" s="16" t="s">
        <v>87</v>
      </c>
      <c r="G81" s="16"/>
      <c r="H81" s="5">
        <v>2</v>
      </c>
      <c r="I81" t="s">
        <v>100</v>
      </c>
      <c r="J81" s="5">
        <v>10000</v>
      </c>
    </row>
    <row r="82" spans="1:17">
      <c r="A82" s="2">
        <v>404</v>
      </c>
      <c r="B82" s="8" t="s">
        <v>64</v>
      </c>
      <c r="C82" t="s">
        <v>16</v>
      </c>
      <c r="J82" s="5">
        <v>10000</v>
      </c>
    </row>
    <row r="83" spans="1:17">
      <c r="A83" s="2">
        <v>404</v>
      </c>
      <c r="B83" s="8" t="s">
        <v>65</v>
      </c>
      <c r="C83" s="5" t="s">
        <v>18</v>
      </c>
      <c r="D83" s="16" t="str">
        <f t="shared" ref="D83:D91" si="7">CONCATENATE("leaf",A83,"-",B83,"-pg")</f>
        <v>leaf404-eth32-pg</v>
      </c>
      <c r="F83" s="16" t="s">
        <v>87</v>
      </c>
      <c r="G83" s="16"/>
      <c r="H83">
        <v>4</v>
      </c>
      <c r="I83" s="5"/>
      <c r="J83" s="5">
        <v>10000</v>
      </c>
    </row>
    <row r="84" spans="1:17">
      <c r="A84" s="2">
        <v>404</v>
      </c>
      <c r="B84" s="8" t="s">
        <v>66</v>
      </c>
      <c r="C84" s="5" t="s">
        <v>19</v>
      </c>
      <c r="D84" s="16" t="str">
        <f t="shared" si="7"/>
        <v>leaf404-eth33-pg</v>
      </c>
      <c r="F84" s="16" t="s">
        <v>87</v>
      </c>
      <c r="G84" s="16"/>
      <c r="H84" s="5">
        <v>2</v>
      </c>
      <c r="I84" t="s">
        <v>100</v>
      </c>
      <c r="J84" s="5">
        <v>10000</v>
      </c>
      <c r="K84" s="5"/>
      <c r="L84" s="5"/>
      <c r="M84" s="5"/>
      <c r="N84" s="5"/>
      <c r="O84" s="5"/>
      <c r="P84" s="5"/>
      <c r="Q84" s="5"/>
    </row>
    <row r="85" spans="1:17">
      <c r="A85" s="2">
        <v>404</v>
      </c>
      <c r="B85" s="8" t="s">
        <v>67</v>
      </c>
      <c r="C85" t="s">
        <v>16</v>
      </c>
      <c r="D85" s="16" t="str">
        <f t="shared" si="7"/>
        <v>leaf404-eth34-pg</v>
      </c>
      <c r="F85" s="16" t="s">
        <v>87</v>
      </c>
      <c r="G85" s="16"/>
      <c r="H85" s="5">
        <v>2</v>
      </c>
      <c r="I85" t="s">
        <v>100</v>
      </c>
      <c r="J85" s="5">
        <v>10000</v>
      </c>
    </row>
    <row r="86" spans="1:17">
      <c r="A86" s="2">
        <v>404</v>
      </c>
      <c r="B86" s="8" t="s">
        <v>68</v>
      </c>
      <c r="C86" t="s">
        <v>16</v>
      </c>
      <c r="D86" s="16" t="str">
        <f t="shared" si="7"/>
        <v>leaf404-eth35-pg</v>
      </c>
      <c r="F86" s="16" t="s">
        <v>87</v>
      </c>
      <c r="G86" s="16"/>
      <c r="H86" s="5">
        <v>2</v>
      </c>
      <c r="I86" t="s">
        <v>100</v>
      </c>
      <c r="J86" s="5">
        <v>10000</v>
      </c>
    </row>
    <row r="87" spans="1:17">
      <c r="A87" s="2">
        <v>404</v>
      </c>
      <c r="B87" s="8" t="s">
        <v>69</v>
      </c>
      <c r="C87" t="s">
        <v>16</v>
      </c>
      <c r="D87" s="16" t="str">
        <f t="shared" si="7"/>
        <v>leaf404-eth36-pg</v>
      </c>
      <c r="F87" s="16" t="s">
        <v>87</v>
      </c>
      <c r="G87" s="16"/>
      <c r="H87" s="5">
        <v>2</v>
      </c>
      <c r="I87" t="s">
        <v>100</v>
      </c>
      <c r="J87" s="5">
        <v>10000</v>
      </c>
    </row>
    <row r="88" spans="1:17">
      <c r="A88" s="2">
        <v>404</v>
      </c>
      <c r="B88" s="8" t="s">
        <v>70</v>
      </c>
      <c r="C88" t="s">
        <v>16</v>
      </c>
      <c r="D88" s="16" t="str">
        <f t="shared" si="7"/>
        <v>leaf404-eth37-pg</v>
      </c>
      <c r="F88" s="16" t="s">
        <v>87</v>
      </c>
      <c r="G88" s="16"/>
      <c r="H88" s="5">
        <v>2</v>
      </c>
      <c r="I88" t="s">
        <v>100</v>
      </c>
      <c r="J88" s="5">
        <v>10000</v>
      </c>
    </row>
    <row r="89" spans="1:17">
      <c r="A89" s="2">
        <v>404</v>
      </c>
      <c r="B89" s="8" t="s">
        <v>71</v>
      </c>
      <c r="C89" t="s">
        <v>16</v>
      </c>
      <c r="D89" s="16" t="str">
        <f t="shared" si="7"/>
        <v>leaf404-eth38-pg</v>
      </c>
      <c r="F89" s="16" t="s">
        <v>87</v>
      </c>
      <c r="G89" s="16"/>
      <c r="H89" s="5">
        <v>2</v>
      </c>
      <c r="I89" t="s">
        <v>100</v>
      </c>
      <c r="J89" s="5">
        <v>10000</v>
      </c>
    </row>
    <row r="90" spans="1:17">
      <c r="A90" s="2">
        <v>404</v>
      </c>
      <c r="B90" s="8" t="s">
        <v>72</v>
      </c>
      <c r="C90" t="s">
        <v>16</v>
      </c>
      <c r="D90" s="16" t="str">
        <f t="shared" si="7"/>
        <v>leaf404-eth39-pg</v>
      </c>
      <c r="F90" s="16" t="s">
        <v>87</v>
      </c>
      <c r="G90" s="16"/>
      <c r="H90" s="5">
        <v>2</v>
      </c>
      <c r="I90" t="s">
        <v>100</v>
      </c>
      <c r="J90" s="5">
        <v>10000</v>
      </c>
    </row>
    <row r="91" spans="1:17">
      <c r="A91" s="2">
        <v>404</v>
      </c>
      <c r="B91" s="8" t="s">
        <v>73</v>
      </c>
      <c r="C91" t="s">
        <v>16</v>
      </c>
      <c r="D91" s="16" t="str">
        <f t="shared" si="7"/>
        <v>leaf404-eth40-pg</v>
      </c>
      <c r="F91" s="16" t="s">
        <v>87</v>
      </c>
      <c r="G91" s="16"/>
      <c r="H91" s="5">
        <v>2</v>
      </c>
      <c r="I91" t="s">
        <v>100</v>
      </c>
      <c r="J91" s="5">
        <v>10000</v>
      </c>
    </row>
    <row r="92" spans="1:17">
      <c r="A92" s="2">
        <v>404</v>
      </c>
      <c r="B92" s="8" t="s">
        <v>74</v>
      </c>
      <c r="C92" t="s">
        <v>16</v>
      </c>
      <c r="J92" s="5">
        <v>10000</v>
      </c>
    </row>
    <row r="93" spans="1:17">
      <c r="A93" s="2">
        <v>404</v>
      </c>
      <c r="B93" s="8" t="s">
        <v>75</v>
      </c>
      <c r="C93" t="s">
        <v>16</v>
      </c>
      <c r="J93" s="5">
        <v>10000</v>
      </c>
    </row>
    <row r="94" spans="1:17">
      <c r="A94" s="2">
        <v>404</v>
      </c>
      <c r="B94" s="8" t="s">
        <v>76</v>
      </c>
      <c r="C94" t="s">
        <v>16</v>
      </c>
      <c r="J94" s="5">
        <v>10000</v>
      </c>
    </row>
    <row r="95" spans="1:17">
      <c r="A95" s="2">
        <v>404</v>
      </c>
      <c r="B95" s="8" t="s">
        <v>77</v>
      </c>
      <c r="C95" t="s">
        <v>16</v>
      </c>
      <c r="J95" s="5">
        <v>10000</v>
      </c>
    </row>
    <row r="96" spans="1:17">
      <c r="A96" s="2">
        <v>404</v>
      </c>
      <c r="B96" s="8" t="s">
        <v>78</v>
      </c>
      <c r="C96" t="s">
        <v>16</v>
      </c>
      <c r="J96" s="5">
        <v>10000</v>
      </c>
    </row>
    <row r="97" spans="1:10">
      <c r="A97" s="2">
        <v>404</v>
      </c>
      <c r="B97" s="8" t="s">
        <v>79</v>
      </c>
      <c r="C97" t="s">
        <v>16</v>
      </c>
      <c r="J97" s="5">
        <v>10000</v>
      </c>
    </row>
    <row r="98" spans="1:10">
      <c r="A98" s="2">
        <v>404</v>
      </c>
      <c r="B98" s="8" t="s">
        <v>80</v>
      </c>
      <c r="C98" t="s">
        <v>16</v>
      </c>
      <c r="J98" s="5">
        <v>10000</v>
      </c>
    </row>
    <row r="99" spans="1:10">
      <c r="A99" s="2">
        <v>404</v>
      </c>
      <c r="B99" s="8" t="s">
        <v>81</v>
      </c>
      <c r="C99" t="s">
        <v>16</v>
      </c>
      <c r="J99" s="5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21" workbookViewId="0">
      <selection activeCell="N27" sqref="N27"/>
    </sheetView>
  </sheetViews>
  <sheetFormatPr baseColWidth="10" defaultColWidth="11.1640625" defaultRowHeight="15" x14ac:dyDescent="0"/>
  <cols>
    <col min="1" max="1" width="22" customWidth="1"/>
    <col min="3" max="3" width="18.1640625" customWidth="1"/>
    <col min="4" max="4" width="21.83203125" style="9" customWidth="1"/>
    <col min="5" max="5" width="20.1640625" style="9" customWidth="1"/>
    <col min="6" max="6" width="12.6640625" style="9" customWidth="1"/>
    <col min="7" max="7" width="19.83203125" style="9" customWidth="1"/>
    <col min="9" max="9" width="19.6640625" bestFit="1" customWidth="1"/>
  </cols>
  <sheetData>
    <row r="1" spans="1:17" ht="18">
      <c r="A1" s="1" t="s">
        <v>82</v>
      </c>
      <c r="B1" s="3" t="s">
        <v>29</v>
      </c>
      <c r="C1" s="1" t="s">
        <v>28</v>
      </c>
      <c r="D1" s="17" t="s">
        <v>26</v>
      </c>
      <c r="E1" s="17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  <c r="K1" s="1"/>
      <c r="L1" s="1"/>
      <c r="M1" s="6"/>
      <c r="N1" s="1"/>
      <c r="O1" s="1"/>
      <c r="P1" s="1"/>
      <c r="Q1" s="1"/>
    </row>
    <row r="2" spans="1:17">
      <c r="A2" s="2">
        <v>405</v>
      </c>
      <c r="B2" s="8" t="s">
        <v>34</v>
      </c>
      <c r="C2" s="5" t="s">
        <v>22</v>
      </c>
      <c r="D2" s="16" t="str">
        <f>CONCATENATE("leaf",A2,"-",B2,"-pg")</f>
        <v>leaf405-eth01-pg</v>
      </c>
      <c r="E2" s="16" t="str">
        <f>CONCATENATE("leaf",A2,"-","access-profile")</f>
        <v>leaf405-access-profile</v>
      </c>
      <c r="F2" s="16" t="s">
        <v>87</v>
      </c>
      <c r="G2" s="16" t="str">
        <f>CONCATENATE("svl-csl-eng3-leaf",A2)</f>
        <v>svl-csl-eng3-leaf405</v>
      </c>
      <c r="H2" s="5">
        <v>2</v>
      </c>
      <c r="I2" t="s">
        <v>100</v>
      </c>
      <c r="J2" s="5">
        <v>10000</v>
      </c>
      <c r="K2" s="5"/>
      <c r="L2" s="5"/>
      <c r="M2" s="5"/>
      <c r="N2" s="5"/>
      <c r="O2" s="5"/>
      <c r="P2" s="5"/>
      <c r="Q2" s="5"/>
    </row>
    <row r="3" spans="1:17">
      <c r="A3" s="2">
        <v>405</v>
      </c>
      <c r="B3" s="8" t="s">
        <v>35</v>
      </c>
      <c r="C3" t="s">
        <v>16</v>
      </c>
      <c r="D3" s="16" t="str">
        <f t="shared" ref="D3:D7" si="0">CONCATENATE("leaf",A3,"-",B3,"-pg")</f>
        <v>leaf405-eth02-pg</v>
      </c>
      <c r="E3" s="16"/>
      <c r="F3" s="16" t="s">
        <v>87</v>
      </c>
      <c r="G3" s="16"/>
      <c r="H3" s="5">
        <v>2</v>
      </c>
      <c r="I3" t="s">
        <v>100</v>
      </c>
      <c r="J3" s="5">
        <v>10000</v>
      </c>
    </row>
    <row r="4" spans="1:17">
      <c r="A4" s="2">
        <v>405</v>
      </c>
      <c r="B4" s="8" t="s">
        <v>36</v>
      </c>
      <c r="C4" s="5" t="s">
        <v>23</v>
      </c>
      <c r="D4" s="16" t="str">
        <f t="shared" si="0"/>
        <v>leaf405-eth03-pg</v>
      </c>
      <c r="E4" s="16"/>
      <c r="F4" s="16" t="s">
        <v>87</v>
      </c>
      <c r="G4" s="16"/>
      <c r="H4" s="5">
        <v>2</v>
      </c>
      <c r="I4" t="s">
        <v>100</v>
      </c>
      <c r="J4" s="5">
        <v>10000</v>
      </c>
      <c r="K4" s="5"/>
      <c r="L4" s="5"/>
      <c r="M4" s="5"/>
      <c r="N4" s="5"/>
      <c r="O4" s="5"/>
      <c r="P4" s="5"/>
      <c r="Q4" s="5"/>
    </row>
    <row r="5" spans="1:17">
      <c r="A5" s="2">
        <v>405</v>
      </c>
      <c r="B5" s="8" t="s">
        <v>37</v>
      </c>
      <c r="C5" t="s">
        <v>16</v>
      </c>
      <c r="D5" s="16" t="str">
        <f t="shared" si="0"/>
        <v>leaf405-eth04-pg</v>
      </c>
      <c r="E5" s="16"/>
      <c r="F5" s="16" t="s">
        <v>87</v>
      </c>
      <c r="G5" s="16"/>
      <c r="H5" s="5">
        <v>2</v>
      </c>
      <c r="I5" t="s">
        <v>100</v>
      </c>
      <c r="J5" s="5">
        <v>10000</v>
      </c>
    </row>
    <row r="6" spans="1:17">
      <c r="A6" s="2">
        <v>405</v>
      </c>
      <c r="B6" s="8" t="s">
        <v>38</v>
      </c>
      <c r="C6" t="s">
        <v>16</v>
      </c>
      <c r="D6" s="16" t="str">
        <f t="shared" si="0"/>
        <v>leaf405-eth05-pg</v>
      </c>
      <c r="E6" s="16"/>
      <c r="F6" s="16" t="s">
        <v>87</v>
      </c>
      <c r="G6" s="16"/>
      <c r="H6" s="5">
        <v>2</v>
      </c>
      <c r="I6" t="s">
        <v>100</v>
      </c>
      <c r="J6" s="5">
        <v>10000</v>
      </c>
    </row>
    <row r="7" spans="1:17">
      <c r="A7" s="2">
        <v>405</v>
      </c>
      <c r="B7" s="8" t="s">
        <v>39</v>
      </c>
      <c r="C7" t="s">
        <v>16</v>
      </c>
      <c r="D7" s="16" t="str">
        <f t="shared" si="0"/>
        <v>leaf405-eth06-pg</v>
      </c>
      <c r="E7" s="16"/>
      <c r="F7" s="16" t="s">
        <v>87</v>
      </c>
      <c r="G7" s="16"/>
      <c r="H7" s="5">
        <v>2</v>
      </c>
      <c r="I7" t="s">
        <v>100</v>
      </c>
      <c r="J7" s="5">
        <v>10000</v>
      </c>
    </row>
    <row r="8" spans="1:17">
      <c r="A8" s="2">
        <v>405</v>
      </c>
      <c r="B8" s="8" t="s">
        <v>40</v>
      </c>
      <c r="C8" t="s">
        <v>16</v>
      </c>
      <c r="G8" s="16"/>
      <c r="J8" s="5">
        <v>10000</v>
      </c>
    </row>
    <row r="9" spans="1:17">
      <c r="A9" s="2">
        <v>405</v>
      </c>
      <c r="B9" s="8" t="s">
        <v>41</v>
      </c>
      <c r="C9" s="5" t="s">
        <v>24</v>
      </c>
      <c r="D9" s="16" t="str">
        <f t="shared" ref="D9:D17" si="1">CONCATENATE("leaf",A9,"-",B9,"-pg")</f>
        <v>leaf405-eth08-pg</v>
      </c>
      <c r="E9" s="16"/>
      <c r="F9" s="16" t="s">
        <v>87</v>
      </c>
      <c r="G9" s="16"/>
      <c r="H9" s="5">
        <v>2</v>
      </c>
      <c r="J9" s="5">
        <v>10000</v>
      </c>
    </row>
    <row r="10" spans="1:17">
      <c r="A10" s="2">
        <v>405</v>
      </c>
      <c r="B10" s="8" t="s">
        <v>42</v>
      </c>
      <c r="C10" s="5" t="s">
        <v>21</v>
      </c>
      <c r="D10" s="16" t="str">
        <f t="shared" si="1"/>
        <v>leaf405-eth09-pg</v>
      </c>
      <c r="E10" s="16"/>
      <c r="F10" s="16" t="s">
        <v>87</v>
      </c>
      <c r="G10" s="16"/>
      <c r="H10" s="5">
        <v>2</v>
      </c>
      <c r="I10" t="s">
        <v>100</v>
      </c>
      <c r="J10" s="5">
        <v>10000</v>
      </c>
      <c r="K10" s="5"/>
      <c r="L10" s="5"/>
      <c r="M10" s="5"/>
      <c r="N10" s="5"/>
      <c r="O10" s="5"/>
      <c r="P10" s="5"/>
      <c r="Q10" s="5"/>
    </row>
    <row r="11" spans="1:17">
      <c r="A11" s="2">
        <v>405</v>
      </c>
      <c r="B11" s="8" t="s">
        <v>43</v>
      </c>
      <c r="C11" t="s">
        <v>16</v>
      </c>
      <c r="D11" s="16" t="str">
        <f t="shared" si="1"/>
        <v>leaf405-eth10-pg</v>
      </c>
      <c r="E11" s="16"/>
      <c r="F11" s="16" t="s">
        <v>87</v>
      </c>
      <c r="G11" s="16"/>
      <c r="H11" s="5">
        <v>2</v>
      </c>
      <c r="I11" t="s">
        <v>100</v>
      </c>
      <c r="J11" s="5">
        <v>10000</v>
      </c>
    </row>
    <row r="12" spans="1:17">
      <c r="A12" s="2">
        <v>405</v>
      </c>
      <c r="B12" s="8" t="s">
        <v>44</v>
      </c>
      <c r="C12" t="s">
        <v>16</v>
      </c>
      <c r="D12" s="16" t="str">
        <f t="shared" si="1"/>
        <v>leaf405-eth11-pg</v>
      </c>
      <c r="E12" s="16"/>
      <c r="F12" s="16" t="s">
        <v>87</v>
      </c>
      <c r="G12" s="16"/>
      <c r="H12" s="5">
        <v>2</v>
      </c>
      <c r="I12" t="s">
        <v>100</v>
      </c>
      <c r="J12" s="5">
        <v>10000</v>
      </c>
    </row>
    <row r="13" spans="1:17">
      <c r="A13" s="2">
        <v>405</v>
      </c>
      <c r="B13" s="8" t="s">
        <v>45</v>
      </c>
      <c r="C13" t="s">
        <v>16</v>
      </c>
      <c r="D13" s="16" t="str">
        <f t="shared" si="1"/>
        <v>leaf405-eth12-pg</v>
      </c>
      <c r="E13" s="16"/>
      <c r="F13" s="16" t="s">
        <v>87</v>
      </c>
      <c r="G13" s="16"/>
      <c r="H13" s="5">
        <v>2</v>
      </c>
      <c r="I13" t="s">
        <v>100</v>
      </c>
      <c r="J13" s="5">
        <v>10000</v>
      </c>
    </row>
    <row r="14" spans="1:17">
      <c r="A14" s="2">
        <v>405</v>
      </c>
      <c r="B14" s="8" t="s">
        <v>46</v>
      </c>
      <c r="C14" t="s">
        <v>16</v>
      </c>
      <c r="D14" s="16" t="str">
        <f t="shared" si="1"/>
        <v>leaf405-eth13-pg</v>
      </c>
      <c r="E14" s="16"/>
      <c r="F14" s="16" t="s">
        <v>87</v>
      </c>
      <c r="G14" s="16"/>
      <c r="H14" s="5">
        <v>2</v>
      </c>
      <c r="I14" t="s">
        <v>100</v>
      </c>
      <c r="J14" s="5">
        <v>10000</v>
      </c>
    </row>
    <row r="15" spans="1:17">
      <c r="A15" s="2">
        <v>405</v>
      </c>
      <c r="B15" s="8" t="s">
        <v>47</v>
      </c>
      <c r="C15" t="s">
        <v>16</v>
      </c>
      <c r="D15" s="16" t="str">
        <f t="shared" si="1"/>
        <v>leaf405-eth14-pg</v>
      </c>
      <c r="E15" s="16"/>
      <c r="F15" s="16" t="s">
        <v>87</v>
      </c>
      <c r="G15" s="16"/>
      <c r="H15" s="5">
        <v>2</v>
      </c>
      <c r="I15" t="s">
        <v>100</v>
      </c>
      <c r="J15" s="5">
        <v>10000</v>
      </c>
    </row>
    <row r="16" spans="1:17">
      <c r="A16" s="2">
        <v>405</v>
      </c>
      <c r="B16" s="8" t="s">
        <v>48</v>
      </c>
      <c r="C16" t="s">
        <v>16</v>
      </c>
      <c r="D16" s="16" t="str">
        <f t="shared" si="1"/>
        <v>leaf405-eth15-pg</v>
      </c>
      <c r="E16" s="16"/>
      <c r="F16" s="16" t="s">
        <v>87</v>
      </c>
      <c r="G16" s="16"/>
      <c r="H16" s="5">
        <v>2</v>
      </c>
      <c r="I16" t="s">
        <v>100</v>
      </c>
      <c r="J16" s="5">
        <v>10000</v>
      </c>
    </row>
    <row r="17" spans="1:17">
      <c r="A17" s="2">
        <v>405</v>
      </c>
      <c r="B17" s="8" t="s">
        <v>49</v>
      </c>
      <c r="C17" t="s">
        <v>16</v>
      </c>
      <c r="D17" s="16" t="str">
        <f t="shared" si="1"/>
        <v>leaf405-eth16-pg</v>
      </c>
      <c r="E17" s="16"/>
      <c r="F17" s="16" t="s">
        <v>87</v>
      </c>
      <c r="G17" s="16"/>
      <c r="H17" s="5">
        <v>2</v>
      </c>
      <c r="I17" t="s">
        <v>100</v>
      </c>
      <c r="J17" s="5">
        <v>10000</v>
      </c>
    </row>
    <row r="18" spans="1:17">
      <c r="A18" s="2">
        <v>405</v>
      </c>
      <c r="B18" s="8" t="s">
        <v>50</v>
      </c>
      <c r="C18" t="s">
        <v>16</v>
      </c>
      <c r="J18" s="5">
        <v>10000</v>
      </c>
    </row>
    <row r="19" spans="1:17">
      <c r="A19" s="2">
        <v>405</v>
      </c>
      <c r="B19" s="8" t="s">
        <v>51</v>
      </c>
      <c r="C19" t="s">
        <v>16</v>
      </c>
      <c r="J19" s="5">
        <v>10000</v>
      </c>
    </row>
    <row r="20" spans="1:17">
      <c r="A20" s="2">
        <v>405</v>
      </c>
      <c r="B20" s="8" t="s">
        <v>52</v>
      </c>
      <c r="C20" t="s">
        <v>16</v>
      </c>
      <c r="J20" s="5">
        <v>10000</v>
      </c>
    </row>
    <row r="21" spans="1:17">
      <c r="A21" s="2">
        <v>405</v>
      </c>
      <c r="B21" s="8" t="s">
        <v>53</v>
      </c>
      <c r="C21" t="s">
        <v>16</v>
      </c>
      <c r="J21" s="5">
        <v>10000</v>
      </c>
    </row>
    <row r="22" spans="1:17">
      <c r="A22" s="2">
        <v>405</v>
      </c>
      <c r="B22" s="8" t="s">
        <v>54</v>
      </c>
      <c r="C22" t="s">
        <v>16</v>
      </c>
      <c r="J22" s="5">
        <v>10000</v>
      </c>
    </row>
    <row r="23" spans="1:17">
      <c r="A23" s="2">
        <v>405</v>
      </c>
      <c r="B23" s="8" t="s">
        <v>55</v>
      </c>
      <c r="C23" t="s">
        <v>16</v>
      </c>
      <c r="J23" s="5">
        <v>10000</v>
      </c>
    </row>
    <row r="24" spans="1:17">
      <c r="A24" s="2">
        <v>405</v>
      </c>
      <c r="B24" s="8" t="s">
        <v>56</v>
      </c>
      <c r="C24" t="s">
        <v>16</v>
      </c>
      <c r="J24" s="5">
        <v>10000</v>
      </c>
    </row>
    <row r="25" spans="1:17">
      <c r="A25" s="2">
        <v>405</v>
      </c>
      <c r="B25" s="8" t="s">
        <v>57</v>
      </c>
      <c r="C25" t="s">
        <v>16</v>
      </c>
      <c r="J25" s="5">
        <v>10000</v>
      </c>
    </row>
    <row r="26" spans="1:17">
      <c r="A26" s="2">
        <v>405</v>
      </c>
      <c r="B26" s="8" t="s">
        <v>58</v>
      </c>
      <c r="C26" s="5" t="s">
        <v>22</v>
      </c>
      <c r="D26" s="16" t="str">
        <f t="shared" ref="D26:D31" si="2">CONCATENATE("leaf",A26,"-",B26,"-pg")</f>
        <v>leaf405-eth25-pg</v>
      </c>
      <c r="E26" s="16"/>
      <c r="F26" s="16" t="s">
        <v>87</v>
      </c>
      <c r="G26" s="16"/>
      <c r="H26" s="5">
        <v>2</v>
      </c>
      <c r="I26" t="s">
        <v>100</v>
      </c>
      <c r="J26" s="5">
        <v>10000</v>
      </c>
      <c r="K26" s="5"/>
      <c r="L26" s="5"/>
      <c r="M26" s="5"/>
      <c r="N26" s="5"/>
      <c r="O26" s="5"/>
      <c r="P26" s="5"/>
      <c r="Q26" s="5"/>
    </row>
    <row r="27" spans="1:17">
      <c r="A27" s="2">
        <v>405</v>
      </c>
      <c r="B27" s="8" t="s">
        <v>59</v>
      </c>
      <c r="C27" t="s">
        <v>16</v>
      </c>
      <c r="D27" s="16" t="str">
        <f t="shared" si="2"/>
        <v>leaf405-eth26-pg</v>
      </c>
      <c r="E27" s="16"/>
      <c r="F27" s="16" t="s">
        <v>87</v>
      </c>
      <c r="G27" s="16"/>
      <c r="H27" s="5">
        <v>2</v>
      </c>
      <c r="I27" t="s">
        <v>100</v>
      </c>
      <c r="J27" s="5">
        <v>10000</v>
      </c>
    </row>
    <row r="28" spans="1:17">
      <c r="A28" s="2">
        <v>405</v>
      </c>
      <c r="B28" s="8" t="s">
        <v>60</v>
      </c>
      <c r="C28" s="5" t="s">
        <v>23</v>
      </c>
      <c r="D28" s="16" t="str">
        <f t="shared" si="2"/>
        <v>leaf405-eth27-pg</v>
      </c>
      <c r="E28" s="16"/>
      <c r="F28" s="16" t="s">
        <v>87</v>
      </c>
      <c r="G28" s="16"/>
      <c r="H28" s="5">
        <v>2</v>
      </c>
      <c r="I28" t="s">
        <v>100</v>
      </c>
      <c r="J28" s="5">
        <v>10000</v>
      </c>
      <c r="K28" s="5"/>
      <c r="L28" s="5"/>
      <c r="M28" s="5"/>
      <c r="N28" s="5"/>
      <c r="O28" s="5"/>
      <c r="P28" s="5"/>
      <c r="Q28" s="5"/>
    </row>
    <row r="29" spans="1:17">
      <c r="A29" s="2">
        <v>405</v>
      </c>
      <c r="B29" s="8" t="s">
        <v>61</v>
      </c>
      <c r="C29" t="s">
        <v>16</v>
      </c>
      <c r="D29" s="16" t="str">
        <f t="shared" si="2"/>
        <v>leaf405-eth28-pg</v>
      </c>
      <c r="E29" s="16"/>
      <c r="F29" s="16" t="s">
        <v>87</v>
      </c>
      <c r="G29" s="16"/>
      <c r="H29" s="5">
        <v>2</v>
      </c>
      <c r="I29" t="s">
        <v>100</v>
      </c>
      <c r="J29" s="5">
        <v>10000</v>
      </c>
    </row>
    <row r="30" spans="1:17">
      <c r="A30" s="2">
        <v>405</v>
      </c>
      <c r="B30" s="8" t="s">
        <v>62</v>
      </c>
      <c r="C30" t="s">
        <v>16</v>
      </c>
      <c r="D30" s="16" t="str">
        <f t="shared" si="2"/>
        <v>leaf405-eth29-pg</v>
      </c>
      <c r="E30" s="16"/>
      <c r="F30" s="16" t="s">
        <v>87</v>
      </c>
      <c r="G30" s="16"/>
      <c r="H30" s="5">
        <v>2</v>
      </c>
      <c r="I30" t="s">
        <v>100</v>
      </c>
      <c r="J30" s="5">
        <v>10000</v>
      </c>
    </row>
    <row r="31" spans="1:17">
      <c r="A31" s="2">
        <v>405</v>
      </c>
      <c r="B31" s="8" t="s">
        <v>63</v>
      </c>
      <c r="C31" t="s">
        <v>16</v>
      </c>
      <c r="D31" s="16" t="str">
        <f t="shared" si="2"/>
        <v>leaf405-eth30-pg</v>
      </c>
      <c r="E31" s="16"/>
      <c r="F31" s="16" t="s">
        <v>87</v>
      </c>
      <c r="G31" s="16"/>
      <c r="H31" s="5">
        <v>2</v>
      </c>
      <c r="I31" t="s">
        <v>100</v>
      </c>
      <c r="J31" s="5">
        <v>10000</v>
      </c>
    </row>
    <row r="32" spans="1:17">
      <c r="A32" s="2">
        <v>405</v>
      </c>
      <c r="B32" s="8" t="s">
        <v>64</v>
      </c>
      <c r="C32" t="s">
        <v>16</v>
      </c>
      <c r="J32" s="5">
        <v>10000</v>
      </c>
    </row>
    <row r="33" spans="1:17">
      <c r="A33" s="2">
        <v>405</v>
      </c>
      <c r="B33" s="8" t="s">
        <v>65</v>
      </c>
      <c r="C33" s="5" t="s">
        <v>24</v>
      </c>
      <c r="D33" s="16" t="str">
        <f t="shared" ref="D33:D41" si="3">CONCATENATE("leaf",A33,"-",B33,"-pg")</f>
        <v>leaf405-eth32-pg</v>
      </c>
      <c r="E33" s="16"/>
      <c r="F33" s="16" t="s">
        <v>87</v>
      </c>
      <c r="G33" s="16"/>
      <c r="H33">
        <v>4</v>
      </c>
      <c r="I33" s="5"/>
      <c r="J33" s="5">
        <v>10000</v>
      </c>
    </row>
    <row r="34" spans="1:17">
      <c r="A34" s="2">
        <v>405</v>
      </c>
      <c r="B34" s="8" t="s">
        <v>66</v>
      </c>
      <c r="C34" s="5" t="s">
        <v>21</v>
      </c>
      <c r="D34" s="16" t="str">
        <f t="shared" si="3"/>
        <v>leaf405-eth33-pg</v>
      </c>
      <c r="E34" s="16"/>
      <c r="F34" s="16" t="s">
        <v>87</v>
      </c>
      <c r="G34" s="16"/>
      <c r="H34" s="5">
        <v>2</v>
      </c>
      <c r="I34" t="s">
        <v>100</v>
      </c>
      <c r="J34" s="5">
        <v>10000</v>
      </c>
      <c r="K34" s="5"/>
      <c r="L34" s="5"/>
      <c r="M34" s="5"/>
      <c r="N34" s="5"/>
      <c r="O34" s="5"/>
      <c r="P34" s="5"/>
      <c r="Q34" s="5"/>
    </row>
    <row r="35" spans="1:17">
      <c r="A35" s="2">
        <v>405</v>
      </c>
      <c r="B35" s="8" t="s">
        <v>67</v>
      </c>
      <c r="C35" t="s">
        <v>16</v>
      </c>
      <c r="D35" s="16" t="str">
        <f t="shared" si="3"/>
        <v>leaf405-eth34-pg</v>
      </c>
      <c r="E35" s="16"/>
      <c r="F35" s="16" t="s">
        <v>87</v>
      </c>
      <c r="G35" s="16"/>
      <c r="H35" s="5">
        <v>2</v>
      </c>
      <c r="I35" t="s">
        <v>100</v>
      </c>
      <c r="J35" s="5">
        <v>10000</v>
      </c>
    </row>
    <row r="36" spans="1:17">
      <c r="A36" s="2">
        <v>405</v>
      </c>
      <c r="B36" s="8" t="s">
        <v>68</v>
      </c>
      <c r="C36" t="s">
        <v>16</v>
      </c>
      <c r="D36" s="16" t="str">
        <f t="shared" si="3"/>
        <v>leaf405-eth35-pg</v>
      </c>
      <c r="E36" s="16"/>
      <c r="F36" s="16" t="s">
        <v>87</v>
      </c>
      <c r="G36" s="16"/>
      <c r="H36" s="5">
        <v>2</v>
      </c>
      <c r="I36" t="s">
        <v>100</v>
      </c>
      <c r="J36" s="5">
        <v>10000</v>
      </c>
    </row>
    <row r="37" spans="1:17">
      <c r="A37" s="2">
        <v>405</v>
      </c>
      <c r="B37" s="8" t="s">
        <v>69</v>
      </c>
      <c r="C37" t="s">
        <v>16</v>
      </c>
      <c r="D37" s="16" t="str">
        <f t="shared" si="3"/>
        <v>leaf405-eth36-pg</v>
      </c>
      <c r="E37" s="16"/>
      <c r="F37" s="16" t="s">
        <v>87</v>
      </c>
      <c r="G37" s="16"/>
      <c r="H37" s="5">
        <v>2</v>
      </c>
      <c r="I37" t="s">
        <v>100</v>
      </c>
      <c r="J37" s="5">
        <v>10000</v>
      </c>
    </row>
    <row r="38" spans="1:17">
      <c r="A38" s="2">
        <v>405</v>
      </c>
      <c r="B38" s="8" t="s">
        <v>70</v>
      </c>
      <c r="C38" t="s">
        <v>16</v>
      </c>
      <c r="D38" s="16" t="str">
        <f t="shared" si="3"/>
        <v>leaf405-eth37-pg</v>
      </c>
      <c r="E38" s="16"/>
      <c r="F38" s="16" t="s">
        <v>87</v>
      </c>
      <c r="G38" s="16"/>
      <c r="H38" s="5">
        <v>2</v>
      </c>
      <c r="I38" t="s">
        <v>100</v>
      </c>
      <c r="J38" s="5">
        <v>10000</v>
      </c>
    </row>
    <row r="39" spans="1:17">
      <c r="A39" s="2">
        <v>405</v>
      </c>
      <c r="B39" s="8" t="s">
        <v>71</v>
      </c>
      <c r="C39" t="s">
        <v>16</v>
      </c>
      <c r="D39" s="16" t="str">
        <f t="shared" si="3"/>
        <v>leaf405-eth38-pg</v>
      </c>
      <c r="E39" s="16"/>
      <c r="F39" s="16" t="s">
        <v>87</v>
      </c>
      <c r="G39" s="16"/>
      <c r="H39" s="5">
        <v>2</v>
      </c>
      <c r="I39" t="s">
        <v>100</v>
      </c>
      <c r="J39" s="5">
        <v>10000</v>
      </c>
    </row>
    <row r="40" spans="1:17">
      <c r="A40" s="2">
        <v>405</v>
      </c>
      <c r="B40" s="8" t="s">
        <v>72</v>
      </c>
      <c r="C40" t="s">
        <v>16</v>
      </c>
      <c r="D40" s="16" t="str">
        <f t="shared" si="3"/>
        <v>leaf405-eth39-pg</v>
      </c>
      <c r="E40" s="16"/>
      <c r="F40" s="16" t="s">
        <v>87</v>
      </c>
      <c r="G40" s="16"/>
      <c r="H40" s="5">
        <v>2</v>
      </c>
      <c r="I40" t="s">
        <v>100</v>
      </c>
      <c r="J40" s="5">
        <v>10000</v>
      </c>
    </row>
    <row r="41" spans="1:17">
      <c r="A41" s="2">
        <v>405</v>
      </c>
      <c r="B41" s="8" t="s">
        <v>73</v>
      </c>
      <c r="C41" t="s">
        <v>16</v>
      </c>
      <c r="D41" s="16" t="str">
        <f t="shared" si="3"/>
        <v>leaf405-eth40-pg</v>
      </c>
      <c r="E41" s="16"/>
      <c r="F41" s="16" t="s">
        <v>87</v>
      </c>
      <c r="G41" s="16"/>
      <c r="H41" s="5">
        <v>2</v>
      </c>
      <c r="I41" t="s">
        <v>100</v>
      </c>
      <c r="J41" s="5">
        <v>10000</v>
      </c>
    </row>
    <row r="42" spans="1:17">
      <c r="A42" s="2">
        <v>405</v>
      </c>
      <c r="B42" s="8" t="s">
        <v>74</v>
      </c>
      <c r="C42" t="s">
        <v>16</v>
      </c>
      <c r="J42" s="5">
        <v>10000</v>
      </c>
    </row>
    <row r="43" spans="1:17">
      <c r="A43" s="2">
        <v>405</v>
      </c>
      <c r="B43" s="8" t="s">
        <v>75</v>
      </c>
      <c r="C43" t="s">
        <v>16</v>
      </c>
      <c r="J43" s="5">
        <v>10000</v>
      </c>
    </row>
    <row r="44" spans="1:17">
      <c r="A44" s="2">
        <v>405</v>
      </c>
      <c r="B44" s="8" t="s">
        <v>76</v>
      </c>
      <c r="C44" t="s">
        <v>16</v>
      </c>
      <c r="J44" s="5">
        <v>10000</v>
      </c>
    </row>
    <row r="45" spans="1:17">
      <c r="A45" s="2">
        <v>405</v>
      </c>
      <c r="B45" s="8" t="s">
        <v>77</v>
      </c>
      <c r="C45" t="s">
        <v>16</v>
      </c>
      <c r="J45" s="5">
        <v>10000</v>
      </c>
    </row>
    <row r="46" spans="1:17">
      <c r="A46" s="2">
        <v>405</v>
      </c>
      <c r="B46" s="8" t="s">
        <v>78</v>
      </c>
      <c r="C46" t="s">
        <v>16</v>
      </c>
      <c r="J46" s="5">
        <v>10000</v>
      </c>
    </row>
    <row r="47" spans="1:17">
      <c r="A47" s="2">
        <v>405</v>
      </c>
      <c r="B47" s="8" t="s">
        <v>79</v>
      </c>
      <c r="C47" t="s">
        <v>16</v>
      </c>
      <c r="J47" s="5">
        <v>10000</v>
      </c>
    </row>
    <row r="48" spans="1:17">
      <c r="A48" s="2">
        <v>405</v>
      </c>
      <c r="B48" s="8" t="s">
        <v>80</v>
      </c>
      <c r="C48" t="s">
        <v>16</v>
      </c>
      <c r="J48" s="5">
        <v>10000</v>
      </c>
    </row>
    <row r="49" spans="1:17">
      <c r="A49" s="2">
        <v>405</v>
      </c>
      <c r="B49" s="8" t="s">
        <v>81</v>
      </c>
      <c r="C49" t="s">
        <v>16</v>
      </c>
      <c r="J49" s="5">
        <v>10000</v>
      </c>
    </row>
    <row r="50" spans="1:17">
      <c r="A50" s="20"/>
      <c r="B50" s="8"/>
      <c r="J50" s="5"/>
    </row>
    <row r="51" spans="1:17" ht="18">
      <c r="D51" s="17" t="s">
        <v>26</v>
      </c>
      <c r="E51" s="17" t="s">
        <v>25</v>
      </c>
      <c r="F51" s="17"/>
      <c r="G51" s="17"/>
      <c r="H51" s="1" t="s">
        <v>14</v>
      </c>
      <c r="I51" s="1" t="s">
        <v>98</v>
      </c>
      <c r="J51" s="1" t="s">
        <v>99</v>
      </c>
    </row>
    <row r="52" spans="1:17">
      <c r="A52" s="2">
        <v>406</v>
      </c>
      <c r="B52" s="8" t="s">
        <v>34</v>
      </c>
      <c r="C52" s="5" t="s">
        <v>22</v>
      </c>
      <c r="D52" s="16" t="str">
        <f t="shared" ref="D52:D57" si="4">CONCATENATE("leaf",A52,"-",B52,"-pg")</f>
        <v>leaf406-eth01-pg</v>
      </c>
      <c r="E52" s="16" t="str">
        <f>CONCATENATE("leaf",A52,"-","access-profile")</f>
        <v>leaf406-access-profile</v>
      </c>
      <c r="F52" s="16" t="s">
        <v>87</v>
      </c>
      <c r="G52" s="16" t="str">
        <f>CONCATENATE("svl-csl-eng3-leaf",A52)</f>
        <v>svl-csl-eng3-leaf406</v>
      </c>
      <c r="H52" s="5">
        <v>2</v>
      </c>
      <c r="I52" t="s">
        <v>100</v>
      </c>
      <c r="J52" s="5">
        <v>10000</v>
      </c>
      <c r="K52" s="5"/>
      <c r="L52" s="5"/>
      <c r="M52" s="5"/>
      <c r="N52" s="5"/>
      <c r="O52" s="5"/>
      <c r="P52" s="5"/>
      <c r="Q52" s="5"/>
    </row>
    <row r="53" spans="1:17">
      <c r="A53" s="2">
        <v>406</v>
      </c>
      <c r="B53" s="8" t="s">
        <v>35</v>
      </c>
      <c r="C53" t="s">
        <v>16</v>
      </c>
      <c r="D53" s="16" t="str">
        <f t="shared" si="4"/>
        <v>leaf406-eth02-pg</v>
      </c>
      <c r="E53" s="16"/>
      <c r="F53" s="16" t="s">
        <v>87</v>
      </c>
      <c r="G53" s="16"/>
      <c r="H53" s="5">
        <v>2</v>
      </c>
      <c r="I53" t="s">
        <v>100</v>
      </c>
      <c r="J53" s="5">
        <v>10000</v>
      </c>
    </row>
    <row r="54" spans="1:17">
      <c r="A54" s="2">
        <v>406</v>
      </c>
      <c r="B54" s="8" t="s">
        <v>36</v>
      </c>
      <c r="C54" s="5" t="s">
        <v>23</v>
      </c>
      <c r="D54" s="16" t="str">
        <f t="shared" si="4"/>
        <v>leaf406-eth03-pg</v>
      </c>
      <c r="E54" s="16"/>
      <c r="F54" s="16" t="s">
        <v>87</v>
      </c>
      <c r="G54" s="16"/>
      <c r="H54" s="5">
        <v>2</v>
      </c>
      <c r="I54" t="s">
        <v>100</v>
      </c>
      <c r="J54" s="5">
        <v>10000</v>
      </c>
      <c r="K54" s="5"/>
      <c r="L54" s="5"/>
      <c r="M54" s="5"/>
      <c r="N54" s="5"/>
      <c r="O54" s="5"/>
      <c r="P54" s="5"/>
      <c r="Q54" s="5"/>
    </row>
    <row r="55" spans="1:17">
      <c r="A55" s="2">
        <v>406</v>
      </c>
      <c r="B55" s="8" t="s">
        <v>37</v>
      </c>
      <c r="C55" t="s">
        <v>16</v>
      </c>
      <c r="D55" s="16" t="str">
        <f t="shared" si="4"/>
        <v>leaf406-eth04-pg</v>
      </c>
      <c r="E55" s="16"/>
      <c r="F55" s="16" t="s">
        <v>87</v>
      </c>
      <c r="G55" s="16"/>
      <c r="H55" s="5">
        <v>2</v>
      </c>
      <c r="I55" t="s">
        <v>100</v>
      </c>
      <c r="J55" s="5">
        <v>10000</v>
      </c>
    </row>
    <row r="56" spans="1:17">
      <c r="A56" s="2">
        <v>406</v>
      </c>
      <c r="B56" s="8" t="s">
        <v>38</v>
      </c>
      <c r="C56" t="s">
        <v>16</v>
      </c>
      <c r="D56" s="16" t="str">
        <f t="shared" si="4"/>
        <v>leaf406-eth05-pg</v>
      </c>
      <c r="E56" s="16"/>
      <c r="F56" s="16" t="s">
        <v>87</v>
      </c>
      <c r="G56" s="16"/>
      <c r="H56" s="5">
        <v>2</v>
      </c>
      <c r="I56" t="s">
        <v>100</v>
      </c>
      <c r="J56" s="5">
        <v>10000</v>
      </c>
    </row>
    <row r="57" spans="1:17">
      <c r="A57" s="2">
        <v>406</v>
      </c>
      <c r="B57" s="8" t="s">
        <v>39</v>
      </c>
      <c r="C57" t="s">
        <v>16</v>
      </c>
      <c r="D57" s="16" t="str">
        <f t="shared" si="4"/>
        <v>leaf406-eth06-pg</v>
      </c>
      <c r="E57" s="16"/>
      <c r="F57" s="16" t="s">
        <v>87</v>
      </c>
      <c r="G57" s="16"/>
      <c r="H57" s="5">
        <v>2</v>
      </c>
      <c r="I57" t="s">
        <v>100</v>
      </c>
      <c r="J57" s="5">
        <v>10000</v>
      </c>
    </row>
    <row r="58" spans="1:17">
      <c r="A58" s="2">
        <v>406</v>
      </c>
      <c r="B58" s="8" t="s">
        <v>40</v>
      </c>
      <c r="C58" t="s">
        <v>16</v>
      </c>
      <c r="J58" s="5">
        <v>10000</v>
      </c>
    </row>
    <row r="59" spans="1:17">
      <c r="A59" s="2">
        <v>406</v>
      </c>
      <c r="B59" s="8" t="s">
        <v>41</v>
      </c>
      <c r="C59" s="5" t="s">
        <v>24</v>
      </c>
      <c r="D59" s="16" t="str">
        <f t="shared" ref="D59:D67" si="5">CONCATENATE("leaf",A59,"-",B59,"-pg")</f>
        <v>leaf406-eth08-pg</v>
      </c>
      <c r="E59" s="16"/>
      <c r="F59" s="16" t="s">
        <v>87</v>
      </c>
      <c r="G59" s="16"/>
      <c r="H59" s="5">
        <v>2</v>
      </c>
      <c r="J59" s="5">
        <v>10000</v>
      </c>
    </row>
    <row r="60" spans="1:17">
      <c r="A60" s="2">
        <v>406</v>
      </c>
      <c r="B60" s="8" t="s">
        <v>42</v>
      </c>
      <c r="C60" s="5" t="s">
        <v>21</v>
      </c>
      <c r="D60" s="16" t="str">
        <f t="shared" si="5"/>
        <v>leaf406-eth09-pg</v>
      </c>
      <c r="E60" s="16"/>
      <c r="F60" s="16" t="s">
        <v>87</v>
      </c>
      <c r="G60" s="16"/>
      <c r="H60" s="5">
        <v>2</v>
      </c>
      <c r="I60" t="s">
        <v>100</v>
      </c>
      <c r="J60" s="5">
        <v>10000</v>
      </c>
      <c r="K60" s="5"/>
      <c r="L60" s="5"/>
      <c r="M60" s="5"/>
      <c r="N60" s="5"/>
      <c r="O60" s="5"/>
      <c r="P60" s="5"/>
      <c r="Q60" s="5"/>
    </row>
    <row r="61" spans="1:17">
      <c r="A61" s="2">
        <v>406</v>
      </c>
      <c r="B61" s="8" t="s">
        <v>43</v>
      </c>
      <c r="C61" t="s">
        <v>16</v>
      </c>
      <c r="D61" s="16" t="str">
        <f t="shared" si="5"/>
        <v>leaf406-eth10-pg</v>
      </c>
      <c r="E61" s="16"/>
      <c r="F61" s="16" t="s">
        <v>87</v>
      </c>
      <c r="G61" s="16"/>
      <c r="H61" s="5">
        <v>2</v>
      </c>
      <c r="I61" t="s">
        <v>100</v>
      </c>
      <c r="J61" s="5">
        <v>10000</v>
      </c>
    </row>
    <row r="62" spans="1:17">
      <c r="A62" s="2">
        <v>406</v>
      </c>
      <c r="B62" s="8" t="s">
        <v>44</v>
      </c>
      <c r="C62" t="s">
        <v>16</v>
      </c>
      <c r="D62" s="16" t="str">
        <f t="shared" si="5"/>
        <v>leaf406-eth11-pg</v>
      </c>
      <c r="E62" s="16"/>
      <c r="F62" s="16" t="s">
        <v>87</v>
      </c>
      <c r="G62" s="16"/>
      <c r="H62" s="5">
        <v>2</v>
      </c>
      <c r="I62" t="s">
        <v>100</v>
      </c>
      <c r="J62" s="5">
        <v>10000</v>
      </c>
    </row>
    <row r="63" spans="1:17">
      <c r="A63" s="2">
        <v>406</v>
      </c>
      <c r="B63" s="8" t="s">
        <v>45</v>
      </c>
      <c r="C63" t="s">
        <v>16</v>
      </c>
      <c r="D63" s="16" t="str">
        <f t="shared" si="5"/>
        <v>leaf406-eth12-pg</v>
      </c>
      <c r="E63" s="16"/>
      <c r="F63" s="16" t="s">
        <v>87</v>
      </c>
      <c r="G63" s="16"/>
      <c r="H63" s="5">
        <v>2</v>
      </c>
      <c r="I63" t="s">
        <v>100</v>
      </c>
      <c r="J63" s="5">
        <v>10000</v>
      </c>
    </row>
    <row r="64" spans="1:17">
      <c r="A64" s="2">
        <v>406</v>
      </c>
      <c r="B64" s="8" t="s">
        <v>46</v>
      </c>
      <c r="C64" t="s">
        <v>16</v>
      </c>
      <c r="D64" s="16" t="str">
        <f t="shared" si="5"/>
        <v>leaf406-eth13-pg</v>
      </c>
      <c r="E64" s="16"/>
      <c r="F64" s="16" t="s">
        <v>87</v>
      </c>
      <c r="G64" s="16"/>
      <c r="H64" s="5">
        <v>2</v>
      </c>
      <c r="I64" t="s">
        <v>100</v>
      </c>
      <c r="J64" s="5">
        <v>10000</v>
      </c>
    </row>
    <row r="65" spans="1:17">
      <c r="A65" s="2">
        <v>406</v>
      </c>
      <c r="B65" s="8" t="s">
        <v>47</v>
      </c>
      <c r="C65" t="s">
        <v>16</v>
      </c>
      <c r="D65" s="16" t="str">
        <f t="shared" si="5"/>
        <v>leaf406-eth14-pg</v>
      </c>
      <c r="E65" s="16"/>
      <c r="F65" s="16" t="s">
        <v>87</v>
      </c>
      <c r="G65" s="16"/>
      <c r="H65" s="5">
        <v>2</v>
      </c>
      <c r="I65" t="s">
        <v>100</v>
      </c>
      <c r="J65" s="5">
        <v>10000</v>
      </c>
    </row>
    <row r="66" spans="1:17">
      <c r="A66" s="2">
        <v>406</v>
      </c>
      <c r="B66" s="8" t="s">
        <v>48</v>
      </c>
      <c r="C66" t="s">
        <v>16</v>
      </c>
      <c r="D66" s="16" t="str">
        <f t="shared" si="5"/>
        <v>leaf406-eth15-pg</v>
      </c>
      <c r="E66" s="16"/>
      <c r="F66" s="16" t="s">
        <v>87</v>
      </c>
      <c r="G66" s="16"/>
      <c r="H66" s="5">
        <v>2</v>
      </c>
      <c r="I66" t="s">
        <v>100</v>
      </c>
      <c r="J66" s="5">
        <v>10000</v>
      </c>
    </row>
    <row r="67" spans="1:17">
      <c r="A67" s="2">
        <v>406</v>
      </c>
      <c r="B67" s="8" t="s">
        <v>49</v>
      </c>
      <c r="C67" t="s">
        <v>16</v>
      </c>
      <c r="D67" s="16" t="str">
        <f t="shared" si="5"/>
        <v>leaf406-eth16-pg</v>
      </c>
      <c r="E67" s="16"/>
      <c r="F67" s="16" t="s">
        <v>87</v>
      </c>
      <c r="G67" s="16"/>
      <c r="H67" s="5">
        <v>2</v>
      </c>
      <c r="I67" t="s">
        <v>100</v>
      </c>
      <c r="J67" s="5">
        <v>10000</v>
      </c>
    </row>
    <row r="68" spans="1:17">
      <c r="A68" s="2">
        <v>406</v>
      </c>
      <c r="B68" s="8" t="s">
        <v>50</v>
      </c>
      <c r="C68" t="s">
        <v>16</v>
      </c>
      <c r="J68" s="5">
        <v>10000</v>
      </c>
    </row>
    <row r="69" spans="1:17">
      <c r="A69" s="2">
        <v>406</v>
      </c>
      <c r="B69" s="8" t="s">
        <v>51</v>
      </c>
      <c r="C69" t="s">
        <v>16</v>
      </c>
      <c r="J69" s="5">
        <v>10000</v>
      </c>
    </row>
    <row r="70" spans="1:17">
      <c r="A70" s="2">
        <v>406</v>
      </c>
      <c r="B70" s="8" t="s">
        <v>52</v>
      </c>
      <c r="C70" t="s">
        <v>16</v>
      </c>
      <c r="J70" s="5">
        <v>10000</v>
      </c>
    </row>
    <row r="71" spans="1:17">
      <c r="A71" s="2">
        <v>406</v>
      </c>
      <c r="B71" s="8" t="s">
        <v>53</v>
      </c>
      <c r="C71" t="s">
        <v>16</v>
      </c>
      <c r="J71" s="5">
        <v>10000</v>
      </c>
    </row>
    <row r="72" spans="1:17">
      <c r="A72" s="2">
        <v>406</v>
      </c>
      <c r="B72" s="8" t="s">
        <v>54</v>
      </c>
      <c r="C72" t="s">
        <v>16</v>
      </c>
      <c r="J72" s="5">
        <v>10000</v>
      </c>
    </row>
    <row r="73" spans="1:17">
      <c r="A73" s="2">
        <v>406</v>
      </c>
      <c r="B73" s="8" t="s">
        <v>55</v>
      </c>
      <c r="C73" t="s">
        <v>16</v>
      </c>
      <c r="J73" s="5">
        <v>10000</v>
      </c>
    </row>
    <row r="74" spans="1:17">
      <c r="A74" s="2">
        <v>406</v>
      </c>
      <c r="B74" s="8" t="s">
        <v>56</v>
      </c>
      <c r="C74" t="s">
        <v>16</v>
      </c>
      <c r="J74" s="5">
        <v>10000</v>
      </c>
    </row>
    <row r="75" spans="1:17">
      <c r="A75" s="2">
        <v>406</v>
      </c>
      <c r="B75" s="8" t="s">
        <v>57</v>
      </c>
      <c r="C75" t="s">
        <v>16</v>
      </c>
      <c r="J75" s="5">
        <v>10000</v>
      </c>
    </row>
    <row r="76" spans="1:17">
      <c r="A76" s="2">
        <v>406</v>
      </c>
      <c r="B76" s="8" t="s">
        <v>58</v>
      </c>
      <c r="C76" s="5" t="s">
        <v>22</v>
      </c>
      <c r="D76" s="16" t="str">
        <f t="shared" ref="D76:D81" si="6">CONCATENATE("leaf",A76,"-",B76,"-pg")</f>
        <v>leaf406-eth25-pg</v>
      </c>
      <c r="E76" s="16"/>
      <c r="F76" s="16" t="s">
        <v>87</v>
      </c>
      <c r="G76" s="16" t="str">
        <f t="shared" ref="G76:G81" si="7">CONCATENATE("svl-csl-eng3-leaf",A76)</f>
        <v>svl-csl-eng3-leaf406</v>
      </c>
      <c r="H76" s="5">
        <v>2</v>
      </c>
      <c r="I76" t="s">
        <v>100</v>
      </c>
      <c r="J76" s="5">
        <v>10000</v>
      </c>
      <c r="K76" s="5"/>
      <c r="L76" s="5"/>
      <c r="M76" s="5"/>
      <c r="N76" s="5"/>
      <c r="O76" s="5"/>
      <c r="P76" s="5"/>
      <c r="Q76" s="5"/>
    </row>
    <row r="77" spans="1:17">
      <c r="A77" s="2">
        <v>406</v>
      </c>
      <c r="B77" s="8" t="s">
        <v>59</v>
      </c>
      <c r="C77" t="s">
        <v>16</v>
      </c>
      <c r="D77" s="16" t="str">
        <f t="shared" si="6"/>
        <v>leaf406-eth26-pg</v>
      </c>
      <c r="E77" s="16"/>
      <c r="F77" s="16" t="s">
        <v>87</v>
      </c>
      <c r="G77" s="16" t="str">
        <f t="shared" si="7"/>
        <v>svl-csl-eng3-leaf406</v>
      </c>
      <c r="H77" s="5">
        <v>2</v>
      </c>
      <c r="I77" t="s">
        <v>100</v>
      </c>
      <c r="J77" s="5">
        <v>10000</v>
      </c>
    </row>
    <row r="78" spans="1:17">
      <c r="A78" s="2">
        <v>406</v>
      </c>
      <c r="B78" s="8" t="s">
        <v>60</v>
      </c>
      <c r="C78" s="5" t="s">
        <v>23</v>
      </c>
      <c r="D78" s="16" t="str">
        <f t="shared" si="6"/>
        <v>leaf406-eth27-pg</v>
      </c>
      <c r="E78" s="16"/>
      <c r="F78" s="16" t="s">
        <v>87</v>
      </c>
      <c r="G78" s="16" t="str">
        <f t="shared" si="7"/>
        <v>svl-csl-eng3-leaf406</v>
      </c>
      <c r="H78" s="5">
        <v>2</v>
      </c>
      <c r="I78" t="s">
        <v>100</v>
      </c>
      <c r="J78" s="5">
        <v>10000</v>
      </c>
      <c r="K78" s="5"/>
      <c r="L78" s="5"/>
      <c r="M78" s="5"/>
      <c r="N78" s="5"/>
      <c r="O78" s="5"/>
      <c r="P78" s="5"/>
      <c r="Q78" s="5"/>
    </row>
    <row r="79" spans="1:17">
      <c r="A79" s="2">
        <v>406</v>
      </c>
      <c r="B79" s="8" t="s">
        <v>61</v>
      </c>
      <c r="C79" t="s">
        <v>16</v>
      </c>
      <c r="D79" s="16" t="str">
        <f t="shared" si="6"/>
        <v>leaf406-eth28-pg</v>
      </c>
      <c r="E79" s="16"/>
      <c r="F79" s="16" t="s">
        <v>87</v>
      </c>
      <c r="G79" s="16" t="str">
        <f t="shared" si="7"/>
        <v>svl-csl-eng3-leaf406</v>
      </c>
      <c r="H79" s="5">
        <v>2</v>
      </c>
      <c r="I79" t="s">
        <v>100</v>
      </c>
      <c r="J79" s="5">
        <v>10000</v>
      </c>
    </row>
    <row r="80" spans="1:17">
      <c r="A80" s="2">
        <v>406</v>
      </c>
      <c r="B80" s="8" t="s">
        <v>62</v>
      </c>
      <c r="C80" t="s">
        <v>16</v>
      </c>
      <c r="D80" s="16" t="str">
        <f t="shared" si="6"/>
        <v>leaf406-eth29-pg</v>
      </c>
      <c r="E80" s="16"/>
      <c r="F80" s="16" t="s">
        <v>87</v>
      </c>
      <c r="G80" s="16" t="str">
        <f t="shared" si="7"/>
        <v>svl-csl-eng3-leaf406</v>
      </c>
      <c r="H80" s="5">
        <v>2</v>
      </c>
      <c r="I80" t="s">
        <v>100</v>
      </c>
      <c r="J80" s="5">
        <v>10000</v>
      </c>
    </row>
    <row r="81" spans="1:17">
      <c r="A81" s="2">
        <v>406</v>
      </c>
      <c r="B81" s="8" t="s">
        <v>63</v>
      </c>
      <c r="C81" t="s">
        <v>16</v>
      </c>
      <c r="D81" s="16" t="str">
        <f t="shared" si="6"/>
        <v>leaf406-eth30-pg</v>
      </c>
      <c r="E81" s="16"/>
      <c r="F81" s="16" t="s">
        <v>87</v>
      </c>
      <c r="G81" s="16" t="str">
        <f t="shared" si="7"/>
        <v>svl-csl-eng3-leaf406</v>
      </c>
      <c r="H81" s="5">
        <v>2</v>
      </c>
      <c r="I81" t="s">
        <v>100</v>
      </c>
      <c r="J81" s="5">
        <v>10000</v>
      </c>
    </row>
    <row r="82" spans="1:17">
      <c r="A82" s="2">
        <v>406</v>
      </c>
      <c r="B82" s="8" t="s">
        <v>64</v>
      </c>
      <c r="C82" t="s">
        <v>16</v>
      </c>
      <c r="J82" s="5">
        <v>10000</v>
      </c>
    </row>
    <row r="83" spans="1:17">
      <c r="A83" s="2">
        <v>406</v>
      </c>
      <c r="B83" s="8" t="s">
        <v>65</v>
      </c>
      <c r="C83" s="5" t="s">
        <v>24</v>
      </c>
      <c r="D83" s="16" t="str">
        <f t="shared" ref="D83:D91" si="8">CONCATENATE("leaf",A83,"-",B83,"-pg")</f>
        <v>leaf406-eth32-pg</v>
      </c>
      <c r="E83" s="16"/>
      <c r="F83" s="16" t="s">
        <v>87</v>
      </c>
      <c r="G83" s="16" t="str">
        <f t="shared" ref="G83:G91" si="9">CONCATENATE("svl-csl-eng3-leaf",A83)</f>
        <v>svl-csl-eng3-leaf406</v>
      </c>
      <c r="H83">
        <v>4</v>
      </c>
      <c r="I83" s="5"/>
      <c r="J83" s="5">
        <v>10000</v>
      </c>
    </row>
    <row r="84" spans="1:17">
      <c r="A84" s="2">
        <v>406</v>
      </c>
      <c r="B84" s="8" t="s">
        <v>66</v>
      </c>
      <c r="C84" s="5" t="s">
        <v>21</v>
      </c>
      <c r="D84" s="16" t="str">
        <f t="shared" si="8"/>
        <v>leaf406-eth33-pg</v>
      </c>
      <c r="E84" s="16"/>
      <c r="F84" s="16" t="s">
        <v>87</v>
      </c>
      <c r="G84" s="16" t="str">
        <f t="shared" si="9"/>
        <v>svl-csl-eng3-leaf406</v>
      </c>
      <c r="H84" s="5">
        <v>2</v>
      </c>
      <c r="I84" t="s">
        <v>100</v>
      </c>
      <c r="J84" s="5">
        <v>10000</v>
      </c>
      <c r="K84" s="5"/>
      <c r="L84" s="5"/>
      <c r="M84" s="5"/>
      <c r="N84" s="5"/>
      <c r="O84" s="5"/>
      <c r="P84" s="5"/>
      <c r="Q84" s="5"/>
    </row>
    <row r="85" spans="1:17">
      <c r="A85" s="2">
        <v>406</v>
      </c>
      <c r="B85" s="8" t="s">
        <v>67</v>
      </c>
      <c r="C85" t="s">
        <v>16</v>
      </c>
      <c r="D85" s="16" t="str">
        <f t="shared" si="8"/>
        <v>leaf406-eth34-pg</v>
      </c>
      <c r="E85" s="16"/>
      <c r="F85" s="16" t="s">
        <v>87</v>
      </c>
      <c r="G85" s="16" t="str">
        <f t="shared" si="9"/>
        <v>svl-csl-eng3-leaf406</v>
      </c>
      <c r="H85" s="5">
        <v>2</v>
      </c>
      <c r="I85" t="s">
        <v>100</v>
      </c>
      <c r="J85" s="5">
        <v>10000</v>
      </c>
    </row>
    <row r="86" spans="1:17">
      <c r="A86" s="2">
        <v>406</v>
      </c>
      <c r="B86" s="8" t="s">
        <v>68</v>
      </c>
      <c r="C86" t="s">
        <v>16</v>
      </c>
      <c r="D86" s="16" t="str">
        <f t="shared" si="8"/>
        <v>leaf406-eth35-pg</v>
      </c>
      <c r="E86" s="16"/>
      <c r="F86" s="16" t="s">
        <v>87</v>
      </c>
      <c r="G86" s="16" t="str">
        <f t="shared" si="9"/>
        <v>svl-csl-eng3-leaf406</v>
      </c>
      <c r="H86" s="5">
        <v>2</v>
      </c>
      <c r="I86" t="s">
        <v>100</v>
      </c>
      <c r="J86" s="5">
        <v>10000</v>
      </c>
    </row>
    <row r="87" spans="1:17">
      <c r="A87" s="2">
        <v>406</v>
      </c>
      <c r="B87" s="8" t="s">
        <v>69</v>
      </c>
      <c r="C87" t="s">
        <v>16</v>
      </c>
      <c r="D87" s="16" t="str">
        <f t="shared" si="8"/>
        <v>leaf406-eth36-pg</v>
      </c>
      <c r="E87" s="16"/>
      <c r="F87" s="16" t="s">
        <v>87</v>
      </c>
      <c r="G87" s="16" t="str">
        <f t="shared" si="9"/>
        <v>svl-csl-eng3-leaf406</v>
      </c>
      <c r="H87" s="5">
        <v>2</v>
      </c>
      <c r="I87" t="s">
        <v>100</v>
      </c>
      <c r="J87" s="5">
        <v>10000</v>
      </c>
    </row>
    <row r="88" spans="1:17">
      <c r="A88" s="2">
        <v>406</v>
      </c>
      <c r="B88" s="8" t="s">
        <v>70</v>
      </c>
      <c r="C88" t="s">
        <v>16</v>
      </c>
      <c r="D88" s="16" t="str">
        <f t="shared" si="8"/>
        <v>leaf406-eth37-pg</v>
      </c>
      <c r="E88" s="16"/>
      <c r="F88" s="16" t="s">
        <v>87</v>
      </c>
      <c r="G88" s="16" t="str">
        <f t="shared" si="9"/>
        <v>svl-csl-eng3-leaf406</v>
      </c>
      <c r="H88" s="5">
        <v>2</v>
      </c>
      <c r="I88" t="s">
        <v>100</v>
      </c>
      <c r="J88" s="5">
        <v>10000</v>
      </c>
    </row>
    <row r="89" spans="1:17">
      <c r="A89" s="2">
        <v>406</v>
      </c>
      <c r="B89" s="8" t="s">
        <v>71</v>
      </c>
      <c r="C89" t="s">
        <v>16</v>
      </c>
      <c r="D89" s="16" t="str">
        <f t="shared" si="8"/>
        <v>leaf406-eth38-pg</v>
      </c>
      <c r="E89" s="16"/>
      <c r="F89" s="16" t="s">
        <v>87</v>
      </c>
      <c r="G89" s="16" t="str">
        <f t="shared" si="9"/>
        <v>svl-csl-eng3-leaf406</v>
      </c>
      <c r="H89" s="5">
        <v>2</v>
      </c>
      <c r="I89" t="s">
        <v>100</v>
      </c>
      <c r="J89" s="5">
        <v>10000</v>
      </c>
    </row>
    <row r="90" spans="1:17">
      <c r="A90" s="2">
        <v>406</v>
      </c>
      <c r="B90" s="8" t="s">
        <v>72</v>
      </c>
      <c r="C90" t="s">
        <v>16</v>
      </c>
      <c r="D90" s="16" t="str">
        <f t="shared" si="8"/>
        <v>leaf406-eth39-pg</v>
      </c>
      <c r="E90" s="16"/>
      <c r="F90" s="16" t="s">
        <v>87</v>
      </c>
      <c r="G90" s="16" t="str">
        <f t="shared" si="9"/>
        <v>svl-csl-eng3-leaf406</v>
      </c>
      <c r="H90" s="5">
        <v>2</v>
      </c>
      <c r="I90" t="s">
        <v>100</v>
      </c>
      <c r="J90" s="5">
        <v>10000</v>
      </c>
    </row>
    <row r="91" spans="1:17">
      <c r="A91" s="2">
        <v>406</v>
      </c>
      <c r="B91" s="8" t="s">
        <v>73</v>
      </c>
      <c r="C91" t="s">
        <v>16</v>
      </c>
      <c r="D91" s="16" t="str">
        <f t="shared" si="8"/>
        <v>leaf406-eth40-pg</v>
      </c>
      <c r="E91" s="16"/>
      <c r="F91" s="16" t="s">
        <v>87</v>
      </c>
      <c r="G91" s="16" t="str">
        <f t="shared" si="9"/>
        <v>svl-csl-eng3-leaf406</v>
      </c>
      <c r="H91" s="5">
        <v>2</v>
      </c>
      <c r="I91" t="s">
        <v>100</v>
      </c>
      <c r="J91" s="5">
        <v>10000</v>
      </c>
    </row>
    <row r="92" spans="1:17">
      <c r="A92" s="2">
        <v>406</v>
      </c>
      <c r="B92" s="8" t="s">
        <v>74</v>
      </c>
      <c r="C92" t="s">
        <v>16</v>
      </c>
      <c r="J92" s="5">
        <v>10000</v>
      </c>
    </row>
    <row r="93" spans="1:17">
      <c r="A93" s="2">
        <v>406</v>
      </c>
      <c r="B93" s="8" t="s">
        <v>75</v>
      </c>
      <c r="C93" t="s">
        <v>16</v>
      </c>
      <c r="J93" s="5">
        <v>10000</v>
      </c>
    </row>
    <row r="94" spans="1:17">
      <c r="A94" s="2">
        <v>406</v>
      </c>
      <c r="B94" s="8" t="s">
        <v>76</v>
      </c>
      <c r="C94" t="s">
        <v>16</v>
      </c>
      <c r="J94" s="5">
        <v>10000</v>
      </c>
    </row>
    <row r="95" spans="1:17">
      <c r="A95" s="2">
        <v>406</v>
      </c>
      <c r="B95" s="8" t="s">
        <v>77</v>
      </c>
      <c r="C95" t="s">
        <v>16</v>
      </c>
      <c r="J95" s="5">
        <v>10000</v>
      </c>
    </row>
    <row r="96" spans="1:17">
      <c r="A96" s="2">
        <v>406</v>
      </c>
      <c r="B96" s="8" t="s">
        <v>78</v>
      </c>
      <c r="C96" t="s">
        <v>16</v>
      </c>
      <c r="J96" s="5">
        <v>10000</v>
      </c>
    </row>
    <row r="97" spans="1:10">
      <c r="A97" s="2">
        <v>406</v>
      </c>
      <c r="B97" s="8" t="s">
        <v>79</v>
      </c>
      <c r="C97" t="s">
        <v>16</v>
      </c>
      <c r="J97" s="5">
        <v>10000</v>
      </c>
    </row>
    <row r="98" spans="1:10">
      <c r="A98" s="2">
        <v>406</v>
      </c>
      <c r="B98" s="8" t="s">
        <v>80</v>
      </c>
      <c r="C98" t="s">
        <v>16</v>
      </c>
      <c r="J98" s="5">
        <v>10000</v>
      </c>
    </row>
    <row r="99" spans="1:10">
      <c r="A99" s="2">
        <v>406</v>
      </c>
      <c r="B99" s="8" t="s">
        <v>81</v>
      </c>
      <c r="C99" t="s">
        <v>16</v>
      </c>
      <c r="J99" s="5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C80" sqref="C80"/>
    </sheetView>
  </sheetViews>
  <sheetFormatPr baseColWidth="10" defaultColWidth="11.1640625" defaultRowHeight="15" x14ac:dyDescent="0"/>
  <cols>
    <col min="1" max="1" width="16.6640625" customWidth="1"/>
    <col min="2" max="2" width="13.83203125" customWidth="1"/>
    <col min="3" max="3" width="25.1640625" customWidth="1"/>
    <col min="4" max="4" width="23.1640625" customWidth="1"/>
    <col min="5" max="5" width="21.33203125" customWidth="1"/>
    <col min="6" max="6" width="14.1640625" style="9" customWidth="1"/>
    <col min="7" max="7" width="23" style="9" customWidth="1"/>
    <col min="10" max="10" width="6.83203125" bestFit="1" customWidth="1"/>
    <col min="11" max="11" width="14.1640625" customWidth="1"/>
  </cols>
  <sheetData>
    <row r="1" spans="1:21" ht="18">
      <c r="A1" s="1" t="s">
        <v>82</v>
      </c>
      <c r="B1" s="3" t="s">
        <v>29</v>
      </c>
      <c r="C1" s="1" t="s">
        <v>28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  <c r="K1" s="1" t="s">
        <v>121</v>
      </c>
      <c r="L1" s="1"/>
      <c r="M1" s="6"/>
      <c r="N1" s="1"/>
      <c r="O1" s="1"/>
      <c r="P1" s="6"/>
    </row>
    <row r="2" spans="1:21">
      <c r="A2" s="12">
        <v>301</v>
      </c>
      <c r="B2" s="8" t="s">
        <v>34</v>
      </c>
      <c r="C2" s="14" t="s">
        <v>30</v>
      </c>
      <c r="D2" s="16"/>
      <c r="E2" s="15"/>
      <c r="F2" s="16" t="s">
        <v>87</v>
      </c>
      <c r="G2" s="16"/>
      <c r="I2" s="25"/>
      <c r="J2">
        <v>10000</v>
      </c>
      <c r="S2" s="9"/>
    </row>
    <row r="3" spans="1:21">
      <c r="A3" s="12">
        <v>301</v>
      </c>
      <c r="B3" s="8" t="s">
        <v>35</v>
      </c>
      <c r="C3" s="14" t="s">
        <v>30</v>
      </c>
      <c r="D3" s="16"/>
      <c r="E3" s="15"/>
      <c r="F3" s="16"/>
      <c r="G3" s="16"/>
      <c r="I3" s="25"/>
      <c r="J3">
        <v>10000</v>
      </c>
      <c r="R3" s="5"/>
      <c r="S3" s="5"/>
      <c r="U3" s="9"/>
    </row>
    <row r="4" spans="1:21">
      <c r="A4" s="12">
        <v>301</v>
      </c>
      <c r="B4" s="8" t="s">
        <v>36</v>
      </c>
      <c r="C4" s="14" t="s">
        <v>102</v>
      </c>
      <c r="D4" s="15"/>
      <c r="E4" s="15"/>
      <c r="F4" s="16"/>
      <c r="G4" s="16"/>
      <c r="J4">
        <v>10000</v>
      </c>
      <c r="S4" s="5"/>
      <c r="U4" s="9"/>
    </row>
    <row r="5" spans="1:21">
      <c r="A5" s="12">
        <v>301</v>
      </c>
      <c r="B5" s="8" t="s">
        <v>37</v>
      </c>
      <c r="C5" s="14" t="s">
        <v>103</v>
      </c>
      <c r="D5" s="15"/>
      <c r="E5" s="15"/>
      <c r="F5" s="16"/>
      <c r="G5" s="16"/>
      <c r="J5">
        <v>10000</v>
      </c>
      <c r="R5" s="11"/>
      <c r="S5" s="13"/>
      <c r="U5" s="9"/>
    </row>
    <row r="6" spans="1:21">
      <c r="A6" s="12">
        <v>301</v>
      </c>
      <c r="B6" s="8" t="s">
        <v>38</v>
      </c>
      <c r="C6" s="14" t="s">
        <v>104</v>
      </c>
      <c r="D6" s="16"/>
      <c r="E6" s="15"/>
      <c r="F6" s="16"/>
      <c r="G6" s="16"/>
      <c r="J6">
        <v>1000</v>
      </c>
      <c r="M6" s="22"/>
      <c r="N6" s="22"/>
      <c r="S6" s="9"/>
      <c r="U6" s="9"/>
    </row>
    <row r="7" spans="1:21">
      <c r="A7" s="12">
        <v>301</v>
      </c>
      <c r="B7" s="8" t="s">
        <v>39</v>
      </c>
      <c r="C7" s="14" t="s">
        <v>105</v>
      </c>
      <c r="D7" s="16"/>
      <c r="E7" s="15"/>
      <c r="F7" s="16"/>
      <c r="G7" s="16"/>
      <c r="J7">
        <v>1000</v>
      </c>
      <c r="M7" s="22"/>
      <c r="N7" s="22"/>
      <c r="S7" s="9"/>
      <c r="U7" s="9"/>
    </row>
    <row r="8" spans="1:21">
      <c r="A8" s="12">
        <v>301</v>
      </c>
      <c r="B8" s="8" t="s">
        <v>40</v>
      </c>
      <c r="C8" s="14" t="s">
        <v>106</v>
      </c>
      <c r="D8" s="16"/>
      <c r="E8" s="15"/>
      <c r="F8" s="16"/>
      <c r="G8" s="16"/>
      <c r="J8">
        <v>1000</v>
      </c>
      <c r="M8" s="22"/>
      <c r="N8" s="22"/>
      <c r="S8" s="9"/>
      <c r="U8" s="9"/>
    </row>
    <row r="9" spans="1:21">
      <c r="A9" s="12">
        <v>301</v>
      </c>
      <c r="B9" s="8" t="s">
        <v>41</v>
      </c>
      <c r="C9" s="14" t="s">
        <v>107</v>
      </c>
      <c r="D9" s="16"/>
      <c r="E9" s="15"/>
      <c r="F9" s="16"/>
      <c r="G9" s="16"/>
      <c r="J9">
        <v>1000</v>
      </c>
      <c r="M9" s="22"/>
      <c r="N9" s="22"/>
      <c r="S9" s="9"/>
      <c r="U9" s="9"/>
    </row>
    <row r="10" spans="1:21">
      <c r="A10" s="12">
        <v>301</v>
      </c>
      <c r="B10" s="8" t="s">
        <v>42</v>
      </c>
      <c r="C10" s="14" t="s">
        <v>108</v>
      </c>
      <c r="D10" s="15"/>
      <c r="E10" s="15"/>
      <c r="F10" s="16"/>
      <c r="G10" s="16"/>
      <c r="J10">
        <v>10000</v>
      </c>
      <c r="M10" s="22"/>
      <c r="N10" s="22"/>
      <c r="S10" s="9"/>
      <c r="U10" s="9"/>
    </row>
    <row r="11" spans="1:21">
      <c r="A11" s="12">
        <v>301</v>
      </c>
      <c r="B11" s="8" t="s">
        <v>43</v>
      </c>
      <c r="C11" s="14" t="s">
        <v>109</v>
      </c>
      <c r="D11" s="16"/>
      <c r="E11" s="15"/>
      <c r="F11" s="16"/>
      <c r="G11" s="16"/>
      <c r="J11">
        <v>10000</v>
      </c>
      <c r="M11" s="22"/>
      <c r="N11" s="22"/>
      <c r="S11" s="9"/>
      <c r="U11" s="9"/>
    </row>
    <row r="12" spans="1:21">
      <c r="A12" s="12">
        <v>301</v>
      </c>
      <c r="B12" s="8" t="s">
        <v>44</v>
      </c>
      <c r="C12" s="14" t="s">
        <v>109</v>
      </c>
      <c r="D12" s="16"/>
      <c r="E12" s="15"/>
      <c r="F12" s="16"/>
      <c r="G12" s="16"/>
      <c r="J12">
        <v>10000</v>
      </c>
      <c r="M12" s="22"/>
      <c r="N12" s="22"/>
      <c r="S12" s="9"/>
      <c r="U12" s="9"/>
    </row>
    <row r="13" spans="1:21">
      <c r="A13" s="12">
        <v>301</v>
      </c>
      <c r="B13" s="8" t="s">
        <v>45</v>
      </c>
      <c r="C13" s="14" t="s">
        <v>110</v>
      </c>
      <c r="D13" s="16"/>
      <c r="E13" s="15"/>
      <c r="F13" s="16"/>
      <c r="G13" s="16"/>
      <c r="J13">
        <v>10000</v>
      </c>
      <c r="M13" s="22"/>
      <c r="N13" s="22"/>
      <c r="S13" s="9"/>
      <c r="U13" s="9"/>
    </row>
    <row r="14" spans="1:21">
      <c r="A14" s="12">
        <v>301</v>
      </c>
      <c r="B14" s="8" t="s">
        <v>46</v>
      </c>
      <c r="C14" s="14" t="s">
        <v>110</v>
      </c>
      <c r="D14" s="16"/>
      <c r="E14" s="15"/>
      <c r="F14" s="16"/>
      <c r="G14" s="16"/>
      <c r="J14">
        <v>10000</v>
      </c>
      <c r="M14" s="22"/>
      <c r="N14" s="22"/>
      <c r="S14" s="9"/>
      <c r="U14" s="9"/>
    </row>
    <row r="15" spans="1:21">
      <c r="A15" s="12">
        <v>301</v>
      </c>
      <c r="B15" s="8" t="s">
        <v>47</v>
      </c>
      <c r="C15" s="14" t="s">
        <v>108</v>
      </c>
      <c r="D15" s="15"/>
      <c r="E15" s="15"/>
      <c r="F15" s="16"/>
      <c r="G15" s="16"/>
      <c r="J15">
        <v>10000</v>
      </c>
      <c r="M15" s="22"/>
      <c r="N15" s="22"/>
      <c r="S15" s="9"/>
      <c r="U15" s="9"/>
    </row>
    <row r="16" spans="1:21">
      <c r="A16" s="12">
        <v>301</v>
      </c>
      <c r="B16" s="8" t="s">
        <v>48</v>
      </c>
      <c r="C16" s="14" t="s">
        <v>104</v>
      </c>
      <c r="D16" s="16"/>
      <c r="E16" s="15"/>
      <c r="F16" s="16"/>
      <c r="G16" s="16"/>
      <c r="J16">
        <v>1000</v>
      </c>
      <c r="M16" s="22"/>
      <c r="N16" s="22"/>
      <c r="S16" s="9"/>
      <c r="U16" s="9"/>
    </row>
    <row r="17" spans="1:21">
      <c r="A17" s="12">
        <v>301</v>
      </c>
      <c r="B17" s="8" t="s">
        <v>49</v>
      </c>
      <c r="C17" s="14" t="s">
        <v>105</v>
      </c>
      <c r="D17" s="16"/>
      <c r="E17" s="15"/>
      <c r="F17" s="16"/>
      <c r="G17" s="16"/>
      <c r="J17">
        <v>1000</v>
      </c>
      <c r="M17" s="22"/>
      <c r="N17" s="22"/>
      <c r="S17" s="9"/>
      <c r="U17" s="9"/>
    </row>
    <row r="18" spans="1:21">
      <c r="A18" s="12">
        <v>301</v>
      </c>
      <c r="B18" s="8" t="s">
        <v>50</v>
      </c>
      <c r="C18" s="14" t="s">
        <v>106</v>
      </c>
      <c r="D18" s="16"/>
      <c r="E18" s="15"/>
      <c r="F18" s="16"/>
      <c r="G18" s="16"/>
      <c r="J18">
        <v>1000</v>
      </c>
      <c r="M18" s="22"/>
      <c r="N18" s="22"/>
      <c r="S18" s="9"/>
      <c r="U18" s="9"/>
    </row>
    <row r="19" spans="1:21">
      <c r="A19" s="12">
        <v>301</v>
      </c>
      <c r="B19" s="8" t="s">
        <v>51</v>
      </c>
      <c r="C19" s="14" t="s">
        <v>107</v>
      </c>
      <c r="D19" s="16"/>
      <c r="E19" s="15"/>
      <c r="F19" s="16"/>
      <c r="G19" s="16"/>
      <c r="J19">
        <v>1000</v>
      </c>
      <c r="M19" s="22"/>
      <c r="N19" s="22"/>
    </row>
    <row r="20" spans="1:21">
      <c r="A20" s="12">
        <v>301</v>
      </c>
      <c r="B20" s="8" t="s">
        <v>52</v>
      </c>
      <c r="C20" s="14" t="s">
        <v>111</v>
      </c>
      <c r="D20" s="16"/>
      <c r="E20" s="16"/>
      <c r="F20" s="16"/>
      <c r="G20" s="16"/>
      <c r="J20">
        <v>10000</v>
      </c>
    </row>
    <row r="21" spans="1:21">
      <c r="A21" s="12">
        <v>301</v>
      </c>
      <c r="B21" s="8" t="s">
        <v>53</v>
      </c>
      <c r="C21" s="14" t="s">
        <v>112</v>
      </c>
      <c r="D21" s="16"/>
      <c r="E21" s="16"/>
      <c r="F21" s="16"/>
      <c r="G21" s="16"/>
      <c r="J21">
        <v>10000</v>
      </c>
    </row>
    <row r="22" spans="1:21">
      <c r="A22" s="12">
        <v>301</v>
      </c>
      <c r="B22" s="8" t="s">
        <v>54</v>
      </c>
      <c r="C22" s="14" t="s">
        <v>16</v>
      </c>
      <c r="D22" s="14"/>
      <c r="F22" s="16"/>
      <c r="J22">
        <v>10000</v>
      </c>
    </row>
    <row r="23" spans="1:21">
      <c r="A23" s="12">
        <v>301</v>
      </c>
      <c r="B23" s="8" t="s">
        <v>55</v>
      </c>
      <c r="C23" s="14" t="s">
        <v>16</v>
      </c>
      <c r="D23" s="14"/>
      <c r="F23" s="16"/>
      <c r="J23">
        <v>10000</v>
      </c>
    </row>
    <row r="24" spans="1:21">
      <c r="A24" s="12">
        <v>301</v>
      </c>
      <c r="B24" s="8" t="s">
        <v>56</v>
      </c>
      <c r="C24" s="14" t="s">
        <v>31</v>
      </c>
      <c r="D24" s="16"/>
      <c r="E24" s="15"/>
      <c r="F24" s="16"/>
      <c r="G24" s="16"/>
      <c r="J24">
        <v>10000</v>
      </c>
    </row>
    <row r="25" spans="1:21">
      <c r="A25" s="12">
        <v>301</v>
      </c>
      <c r="B25" s="8" t="s">
        <v>57</v>
      </c>
      <c r="C25" s="14" t="s">
        <v>32</v>
      </c>
      <c r="D25" s="16"/>
      <c r="E25" s="15"/>
      <c r="F25" s="16"/>
      <c r="G25" s="16"/>
      <c r="J25">
        <v>10000</v>
      </c>
    </row>
    <row r="26" spans="1:21">
      <c r="A26" s="12">
        <v>301</v>
      </c>
      <c r="B26" s="8" t="s">
        <v>58</v>
      </c>
      <c r="C26" s="14" t="s">
        <v>33</v>
      </c>
      <c r="D26" s="15"/>
      <c r="E26" s="15"/>
      <c r="F26" s="16"/>
      <c r="G26" s="16"/>
      <c r="J26">
        <v>10000</v>
      </c>
    </row>
    <row r="27" spans="1:21">
      <c r="A27" s="12">
        <v>301</v>
      </c>
      <c r="B27" s="8" t="s">
        <v>59</v>
      </c>
      <c r="C27" s="14" t="s">
        <v>16</v>
      </c>
      <c r="F27" s="16"/>
      <c r="G27" s="16"/>
      <c r="J27">
        <v>10000</v>
      </c>
    </row>
    <row r="28" spans="1:21">
      <c r="A28" s="12">
        <v>301</v>
      </c>
      <c r="B28" s="8" t="s">
        <v>60</v>
      </c>
      <c r="C28" s="14" t="s">
        <v>119</v>
      </c>
      <c r="D28" s="16"/>
      <c r="F28" s="16"/>
      <c r="G28" s="16"/>
      <c r="J28">
        <v>10000</v>
      </c>
    </row>
    <row r="29" spans="1:21">
      <c r="A29" s="12">
        <v>301</v>
      </c>
      <c r="B29" s="8" t="s">
        <v>61</v>
      </c>
      <c r="C29" s="14" t="s">
        <v>120</v>
      </c>
      <c r="D29" s="16"/>
      <c r="F29" s="16"/>
      <c r="G29" s="16"/>
      <c r="J29">
        <v>10000</v>
      </c>
    </row>
    <row r="30" spans="1:21">
      <c r="A30" s="12">
        <v>301</v>
      </c>
      <c r="B30" s="8" t="s">
        <v>62</v>
      </c>
      <c r="C30" s="14" t="s">
        <v>169</v>
      </c>
      <c r="D30" t="s">
        <v>167</v>
      </c>
      <c r="F30" s="16" t="s">
        <v>166</v>
      </c>
      <c r="G30" s="16"/>
      <c r="I30">
        <v>199</v>
      </c>
      <c r="J30">
        <v>10000</v>
      </c>
      <c r="K30" t="s">
        <v>122</v>
      </c>
    </row>
    <row r="31" spans="1:21">
      <c r="A31" s="12">
        <v>301</v>
      </c>
      <c r="B31" s="8" t="s">
        <v>63</v>
      </c>
      <c r="C31" s="14" t="s">
        <v>170</v>
      </c>
      <c r="D31" t="s">
        <v>168</v>
      </c>
      <c r="F31" s="16" t="s">
        <v>166</v>
      </c>
      <c r="G31" s="16"/>
      <c r="I31">
        <v>104</v>
      </c>
      <c r="J31">
        <v>10000</v>
      </c>
      <c r="K31" t="s">
        <v>122</v>
      </c>
    </row>
    <row r="32" spans="1:21">
      <c r="A32" s="12">
        <v>301</v>
      </c>
      <c r="B32" s="8" t="s">
        <v>64</v>
      </c>
      <c r="C32" s="14" t="s">
        <v>16</v>
      </c>
      <c r="F32" s="16"/>
      <c r="J32">
        <v>10000</v>
      </c>
    </row>
    <row r="33" spans="1:10">
      <c r="A33" s="12">
        <v>301</v>
      </c>
      <c r="B33" s="8" t="s">
        <v>65</v>
      </c>
      <c r="C33" s="14" t="s">
        <v>16</v>
      </c>
      <c r="F33" s="16"/>
      <c r="G33" s="16"/>
      <c r="J33">
        <v>10000</v>
      </c>
    </row>
    <row r="34" spans="1:10">
      <c r="A34" s="12">
        <v>301</v>
      </c>
      <c r="B34" s="8" t="s">
        <v>66</v>
      </c>
      <c r="C34" s="14" t="s">
        <v>16</v>
      </c>
      <c r="F34" s="16"/>
      <c r="G34" s="16"/>
      <c r="J34">
        <v>10000</v>
      </c>
    </row>
    <row r="35" spans="1:10">
      <c r="A35" s="12">
        <v>301</v>
      </c>
      <c r="B35" s="8" t="s">
        <v>67</v>
      </c>
      <c r="C35" s="14" t="s">
        <v>16</v>
      </c>
      <c r="F35" s="16"/>
      <c r="G35" s="16"/>
      <c r="J35">
        <v>10000</v>
      </c>
    </row>
    <row r="36" spans="1:10">
      <c r="A36" s="12">
        <v>301</v>
      </c>
      <c r="B36" s="8" t="s">
        <v>68</v>
      </c>
      <c r="C36" s="14" t="s">
        <v>16</v>
      </c>
      <c r="F36" s="16"/>
      <c r="G36" s="16"/>
      <c r="J36">
        <v>10000</v>
      </c>
    </row>
    <row r="37" spans="1:10">
      <c r="A37" s="12">
        <v>301</v>
      </c>
      <c r="B37" s="8" t="s">
        <v>69</v>
      </c>
      <c r="C37" s="14" t="s">
        <v>16</v>
      </c>
      <c r="F37" s="16"/>
      <c r="G37" s="16"/>
      <c r="J37">
        <v>10000</v>
      </c>
    </row>
    <row r="38" spans="1:10">
      <c r="A38" s="12">
        <v>301</v>
      </c>
      <c r="B38" s="8" t="s">
        <v>70</v>
      </c>
      <c r="C38" s="14" t="s">
        <v>16</v>
      </c>
      <c r="F38" s="16"/>
      <c r="G38" s="16"/>
      <c r="J38">
        <v>10000</v>
      </c>
    </row>
    <row r="39" spans="1:10">
      <c r="A39" s="12">
        <v>301</v>
      </c>
      <c r="B39" s="8" t="s">
        <v>71</v>
      </c>
      <c r="C39" s="14" t="s">
        <v>16</v>
      </c>
      <c r="F39" s="16"/>
      <c r="G39" s="16"/>
      <c r="J39">
        <v>10000</v>
      </c>
    </row>
    <row r="40" spans="1:10">
      <c r="A40" s="12">
        <v>301</v>
      </c>
      <c r="B40" s="8" t="s">
        <v>72</v>
      </c>
      <c r="C40" s="14" t="s">
        <v>16</v>
      </c>
      <c r="F40" s="16"/>
      <c r="G40" s="16"/>
      <c r="J40">
        <v>10000</v>
      </c>
    </row>
    <row r="41" spans="1:10">
      <c r="A41" s="12">
        <v>301</v>
      </c>
      <c r="B41" s="8" t="s">
        <v>73</v>
      </c>
      <c r="C41" s="14" t="s">
        <v>16</v>
      </c>
      <c r="F41" s="16"/>
      <c r="G41" s="16"/>
      <c r="J41">
        <v>10000</v>
      </c>
    </row>
    <row r="42" spans="1:10">
      <c r="A42" s="12">
        <v>301</v>
      </c>
      <c r="B42" s="8" t="s">
        <v>74</v>
      </c>
      <c r="C42" s="14" t="s">
        <v>16</v>
      </c>
      <c r="F42" s="16"/>
      <c r="J42">
        <v>10000</v>
      </c>
    </row>
    <row r="43" spans="1:10">
      <c r="A43" s="12">
        <v>301</v>
      </c>
      <c r="B43" s="8" t="s">
        <v>75</v>
      </c>
      <c r="C43" s="14" t="s">
        <v>16</v>
      </c>
      <c r="F43" s="16"/>
      <c r="J43">
        <v>10000</v>
      </c>
    </row>
    <row r="44" spans="1:10">
      <c r="A44" s="12">
        <v>301</v>
      </c>
      <c r="B44" s="8" t="s">
        <v>76</v>
      </c>
      <c r="C44" s="14" t="s">
        <v>16</v>
      </c>
      <c r="F44" s="16"/>
      <c r="J44">
        <v>10000</v>
      </c>
    </row>
    <row r="45" spans="1:10">
      <c r="A45" s="12">
        <v>301</v>
      </c>
      <c r="B45" s="8" t="s">
        <v>77</v>
      </c>
      <c r="C45" s="14" t="s">
        <v>16</v>
      </c>
      <c r="F45" s="16"/>
      <c r="J45">
        <v>10000</v>
      </c>
    </row>
    <row r="46" spans="1:10">
      <c r="A46" s="12">
        <v>301</v>
      </c>
      <c r="B46" s="8" t="s">
        <v>78</v>
      </c>
      <c r="C46" s="14" t="s">
        <v>16</v>
      </c>
      <c r="F46" s="16"/>
      <c r="J46">
        <v>10000</v>
      </c>
    </row>
    <row r="47" spans="1:10">
      <c r="A47" s="12">
        <v>301</v>
      </c>
      <c r="B47" s="8" t="s">
        <v>79</v>
      </c>
      <c r="C47" s="14" t="s">
        <v>16</v>
      </c>
      <c r="F47" s="16"/>
      <c r="J47">
        <v>10000</v>
      </c>
    </row>
    <row r="48" spans="1:10">
      <c r="A48" s="12">
        <v>301</v>
      </c>
      <c r="B48" s="8" t="s">
        <v>80</v>
      </c>
      <c r="C48" s="14" t="s">
        <v>16</v>
      </c>
      <c r="F48" s="16"/>
      <c r="J48">
        <v>10000</v>
      </c>
    </row>
    <row r="49" spans="1:10">
      <c r="A49" s="12">
        <v>301</v>
      </c>
      <c r="B49" s="8" t="s">
        <v>81</v>
      </c>
      <c r="C49" s="23" t="s">
        <v>16</v>
      </c>
      <c r="D49" s="14"/>
      <c r="E49" s="14"/>
      <c r="F49" s="16"/>
      <c r="J49">
        <v>10000</v>
      </c>
    </row>
    <row r="51" spans="1:10" ht="18">
      <c r="F51" s="17"/>
      <c r="G51" s="17"/>
      <c r="H51" s="1" t="s">
        <v>14</v>
      </c>
      <c r="I51" s="1" t="s">
        <v>98</v>
      </c>
      <c r="J51" s="1" t="s">
        <v>99</v>
      </c>
    </row>
    <row r="52" spans="1:10">
      <c r="A52" s="12">
        <v>302</v>
      </c>
      <c r="B52" s="8" t="s">
        <v>34</v>
      </c>
      <c r="C52" s="14" t="s">
        <v>30</v>
      </c>
      <c r="D52" s="15"/>
      <c r="E52" s="15"/>
      <c r="F52" s="16"/>
      <c r="G52" s="16"/>
      <c r="I52" s="25"/>
      <c r="J52">
        <v>10000</v>
      </c>
    </row>
    <row r="53" spans="1:10">
      <c r="A53" s="12">
        <v>302</v>
      </c>
      <c r="B53" s="8" t="s">
        <v>35</v>
      </c>
      <c r="C53" s="14" t="s">
        <v>30</v>
      </c>
      <c r="D53" s="15"/>
      <c r="E53" s="15"/>
      <c r="F53" s="16"/>
      <c r="G53" s="16"/>
      <c r="I53" s="25"/>
      <c r="J53">
        <v>10000</v>
      </c>
    </row>
    <row r="54" spans="1:10">
      <c r="A54" s="12">
        <v>302</v>
      </c>
      <c r="B54" s="8" t="s">
        <v>36</v>
      </c>
      <c r="C54" s="14" t="s">
        <v>102</v>
      </c>
      <c r="D54" s="15"/>
      <c r="E54" s="15"/>
      <c r="F54" s="16"/>
      <c r="G54" s="16"/>
      <c r="J54">
        <v>10000</v>
      </c>
    </row>
    <row r="55" spans="1:10">
      <c r="A55" s="12">
        <v>302</v>
      </c>
      <c r="B55" s="8" t="s">
        <v>37</v>
      </c>
      <c r="C55" s="14" t="s">
        <v>103</v>
      </c>
      <c r="D55" s="15"/>
      <c r="E55" s="15"/>
      <c r="F55" s="16"/>
      <c r="G55" s="16"/>
      <c r="J55">
        <v>10000</v>
      </c>
    </row>
    <row r="56" spans="1:10">
      <c r="A56" s="12">
        <v>302</v>
      </c>
      <c r="B56" s="8" t="s">
        <v>38</v>
      </c>
      <c r="C56" s="14" t="s">
        <v>104</v>
      </c>
      <c r="D56" s="15"/>
      <c r="E56" s="15"/>
      <c r="F56" s="16"/>
      <c r="G56" s="16"/>
      <c r="J56">
        <v>1000</v>
      </c>
    </row>
    <row r="57" spans="1:10">
      <c r="A57" s="12">
        <v>302</v>
      </c>
      <c r="B57" s="8" t="s">
        <v>39</v>
      </c>
      <c r="C57" s="14" t="s">
        <v>105</v>
      </c>
      <c r="D57" s="15"/>
      <c r="E57" s="15"/>
      <c r="F57" s="16"/>
      <c r="G57" s="16"/>
      <c r="J57">
        <v>1000</v>
      </c>
    </row>
    <row r="58" spans="1:10">
      <c r="A58" s="12">
        <v>302</v>
      </c>
      <c r="B58" s="8" t="s">
        <v>40</v>
      </c>
      <c r="C58" s="14" t="s">
        <v>106</v>
      </c>
      <c r="D58" s="15"/>
      <c r="E58" s="15"/>
      <c r="F58" s="16"/>
      <c r="G58" s="16"/>
      <c r="J58">
        <v>1000</v>
      </c>
    </row>
    <row r="59" spans="1:10">
      <c r="A59" s="12">
        <v>302</v>
      </c>
      <c r="B59" s="8" t="s">
        <v>41</v>
      </c>
      <c r="C59" s="14" t="s">
        <v>107</v>
      </c>
      <c r="D59" s="15"/>
      <c r="E59" s="15"/>
      <c r="F59" s="16"/>
      <c r="G59" s="16"/>
      <c r="J59">
        <v>1000</v>
      </c>
    </row>
    <row r="60" spans="1:10">
      <c r="A60" s="12">
        <v>302</v>
      </c>
      <c r="B60" s="8" t="s">
        <v>42</v>
      </c>
      <c r="C60" s="14" t="s">
        <v>108</v>
      </c>
      <c r="D60" s="15"/>
      <c r="E60" s="15"/>
      <c r="F60" s="16"/>
      <c r="G60" s="16"/>
      <c r="J60">
        <v>10000</v>
      </c>
    </row>
    <row r="61" spans="1:10">
      <c r="A61" s="12">
        <v>302</v>
      </c>
      <c r="B61" s="8" t="s">
        <v>43</v>
      </c>
      <c r="C61" s="14" t="s">
        <v>109</v>
      </c>
      <c r="D61" s="15"/>
      <c r="E61" s="15"/>
      <c r="F61" s="16"/>
      <c r="G61" s="16"/>
      <c r="J61">
        <v>10000</v>
      </c>
    </row>
    <row r="62" spans="1:10">
      <c r="A62" s="12">
        <v>302</v>
      </c>
      <c r="B62" s="8" t="s">
        <v>44</v>
      </c>
      <c r="C62" s="14" t="s">
        <v>109</v>
      </c>
      <c r="D62" s="15"/>
      <c r="E62" s="15"/>
      <c r="F62" s="16"/>
      <c r="G62" s="16"/>
      <c r="J62">
        <v>10000</v>
      </c>
    </row>
    <row r="63" spans="1:10">
      <c r="A63" s="12">
        <v>302</v>
      </c>
      <c r="B63" s="8" t="s">
        <v>45</v>
      </c>
      <c r="C63" s="14" t="s">
        <v>110</v>
      </c>
      <c r="D63" s="15"/>
      <c r="E63" s="15"/>
      <c r="F63" s="16"/>
      <c r="G63" s="16"/>
      <c r="J63">
        <v>10000</v>
      </c>
    </row>
    <row r="64" spans="1:10">
      <c r="A64" s="12">
        <v>302</v>
      </c>
      <c r="B64" s="8" t="s">
        <v>46</v>
      </c>
      <c r="C64" s="14" t="s">
        <v>110</v>
      </c>
      <c r="D64" s="15"/>
      <c r="E64" s="15"/>
      <c r="F64" s="16"/>
      <c r="G64" s="16"/>
      <c r="J64">
        <v>10000</v>
      </c>
    </row>
    <row r="65" spans="1:11">
      <c r="A65" s="12">
        <v>302</v>
      </c>
      <c r="B65" s="8" t="s">
        <v>47</v>
      </c>
      <c r="C65" s="14" t="s">
        <v>108</v>
      </c>
      <c r="D65" s="15"/>
      <c r="E65" s="15"/>
      <c r="F65" s="16"/>
      <c r="G65" s="16"/>
      <c r="J65">
        <v>10000</v>
      </c>
    </row>
    <row r="66" spans="1:11">
      <c r="A66" s="12">
        <v>302</v>
      </c>
      <c r="B66" s="8" t="s">
        <v>48</v>
      </c>
      <c r="C66" s="14" t="s">
        <v>104</v>
      </c>
      <c r="D66" s="15"/>
      <c r="E66" s="15"/>
      <c r="F66" s="16"/>
      <c r="G66" s="16"/>
      <c r="J66">
        <v>1000</v>
      </c>
    </row>
    <row r="67" spans="1:11">
      <c r="A67" s="12">
        <v>302</v>
      </c>
      <c r="B67" s="8" t="s">
        <v>49</v>
      </c>
      <c r="C67" s="14" t="s">
        <v>105</v>
      </c>
      <c r="D67" s="15"/>
      <c r="E67" s="15"/>
      <c r="F67" s="16"/>
      <c r="G67" s="16"/>
      <c r="J67">
        <v>1000</v>
      </c>
    </row>
    <row r="68" spans="1:11">
      <c r="A68" s="12">
        <v>302</v>
      </c>
      <c r="B68" s="8" t="s">
        <v>50</v>
      </c>
      <c r="C68" s="14" t="s">
        <v>106</v>
      </c>
      <c r="D68" s="15"/>
      <c r="E68" s="15"/>
      <c r="F68" s="16"/>
      <c r="G68" s="16"/>
      <c r="J68">
        <v>1000</v>
      </c>
    </row>
    <row r="69" spans="1:11">
      <c r="A69" s="12">
        <v>302</v>
      </c>
      <c r="B69" s="8" t="s">
        <v>51</v>
      </c>
      <c r="C69" s="14" t="s">
        <v>107</v>
      </c>
      <c r="D69" s="15"/>
      <c r="E69" s="15"/>
      <c r="F69" s="16"/>
      <c r="G69" s="16"/>
      <c r="J69">
        <v>1000</v>
      </c>
    </row>
    <row r="70" spans="1:11">
      <c r="A70" s="12">
        <v>302</v>
      </c>
      <c r="B70" s="8" t="s">
        <v>52</v>
      </c>
      <c r="C70" s="14" t="s">
        <v>111</v>
      </c>
      <c r="D70" s="16"/>
      <c r="E70" s="16"/>
      <c r="F70" s="16"/>
      <c r="G70" s="16"/>
      <c r="J70">
        <v>10000</v>
      </c>
    </row>
    <row r="71" spans="1:11">
      <c r="A71" s="12">
        <v>302</v>
      </c>
      <c r="B71" s="8" t="s">
        <v>53</v>
      </c>
      <c r="C71" s="14" t="s">
        <v>112</v>
      </c>
      <c r="D71" s="16"/>
      <c r="E71" s="16"/>
      <c r="F71" s="16"/>
      <c r="G71" s="16"/>
      <c r="J71">
        <v>10000</v>
      </c>
    </row>
    <row r="72" spans="1:11">
      <c r="A72" s="12">
        <v>302</v>
      </c>
      <c r="B72" s="8" t="s">
        <v>54</v>
      </c>
      <c r="C72" s="14" t="s">
        <v>16</v>
      </c>
      <c r="D72" s="14"/>
      <c r="J72">
        <v>10000</v>
      </c>
    </row>
    <row r="73" spans="1:11">
      <c r="A73" s="12">
        <v>302</v>
      </c>
      <c r="B73" s="8" t="s">
        <v>55</v>
      </c>
      <c r="C73" s="14" t="s">
        <v>16</v>
      </c>
      <c r="D73" s="14"/>
      <c r="J73">
        <v>10000</v>
      </c>
    </row>
    <row r="74" spans="1:11">
      <c r="A74" s="12">
        <v>302</v>
      </c>
      <c r="B74" s="8" t="s">
        <v>56</v>
      </c>
      <c r="C74" s="14" t="s">
        <v>31</v>
      </c>
      <c r="D74" s="15"/>
      <c r="E74" s="15"/>
      <c r="F74" s="16"/>
      <c r="G74" s="16"/>
      <c r="J74">
        <v>10000</v>
      </c>
    </row>
    <row r="75" spans="1:11">
      <c r="A75" s="12">
        <v>302</v>
      </c>
      <c r="B75" s="8" t="s">
        <v>57</v>
      </c>
      <c r="C75" s="14" t="s">
        <v>32</v>
      </c>
      <c r="D75" s="15"/>
      <c r="E75" s="15"/>
      <c r="F75" s="16"/>
      <c r="G75" s="16"/>
      <c r="J75">
        <v>10000</v>
      </c>
    </row>
    <row r="76" spans="1:11">
      <c r="A76" s="12">
        <v>302</v>
      </c>
      <c r="B76" s="8" t="s">
        <v>58</v>
      </c>
      <c r="C76" s="14" t="s">
        <v>33</v>
      </c>
      <c r="D76" s="15"/>
      <c r="E76" s="15"/>
      <c r="F76" s="16"/>
      <c r="G76" s="16"/>
      <c r="J76">
        <v>10000</v>
      </c>
    </row>
    <row r="77" spans="1:11">
      <c r="A77" s="12">
        <v>302</v>
      </c>
      <c r="B77" s="8" t="s">
        <v>59</v>
      </c>
      <c r="C77" s="14" t="s">
        <v>16</v>
      </c>
      <c r="F77" s="16"/>
      <c r="G77" s="16"/>
      <c r="J77">
        <v>10000</v>
      </c>
    </row>
    <row r="78" spans="1:11">
      <c r="A78" s="12">
        <v>302</v>
      </c>
      <c r="B78" s="8" t="s">
        <v>60</v>
      </c>
      <c r="C78" s="14" t="s">
        <v>119</v>
      </c>
      <c r="D78" s="16"/>
      <c r="F78" s="16"/>
      <c r="G78" s="16"/>
      <c r="J78">
        <v>10000</v>
      </c>
    </row>
    <row r="79" spans="1:11">
      <c r="A79" s="12">
        <v>302</v>
      </c>
      <c r="B79" s="8" t="s">
        <v>61</v>
      </c>
      <c r="C79" s="14" t="s">
        <v>120</v>
      </c>
      <c r="D79" s="16"/>
      <c r="F79" s="16"/>
      <c r="G79" s="16"/>
      <c r="J79">
        <v>10000</v>
      </c>
    </row>
    <row r="80" spans="1:11">
      <c r="A80" s="12">
        <v>302</v>
      </c>
      <c r="B80" s="8" t="s">
        <v>62</v>
      </c>
      <c r="C80" s="14" t="s">
        <v>169</v>
      </c>
      <c r="D80" t="s">
        <v>167</v>
      </c>
      <c r="F80" s="16" t="s">
        <v>166</v>
      </c>
      <c r="G80" s="16"/>
      <c r="I80">
        <v>199</v>
      </c>
      <c r="J80">
        <v>10000</v>
      </c>
      <c r="K80" t="s">
        <v>122</v>
      </c>
    </row>
    <row r="81" spans="1:11">
      <c r="A81" s="12">
        <v>302</v>
      </c>
      <c r="B81" s="8" t="s">
        <v>63</v>
      </c>
      <c r="C81" s="14" t="s">
        <v>170</v>
      </c>
      <c r="D81" t="s">
        <v>168</v>
      </c>
      <c r="F81" s="16" t="s">
        <v>166</v>
      </c>
      <c r="G81" s="16"/>
      <c r="I81">
        <v>104</v>
      </c>
      <c r="J81">
        <v>10000</v>
      </c>
      <c r="K81" t="s">
        <v>122</v>
      </c>
    </row>
    <row r="82" spans="1:11">
      <c r="A82" s="12">
        <v>302</v>
      </c>
      <c r="B82" s="8" t="s">
        <v>64</v>
      </c>
      <c r="C82" s="14" t="s">
        <v>16</v>
      </c>
      <c r="J82">
        <v>10000</v>
      </c>
    </row>
    <row r="83" spans="1:11">
      <c r="A83" s="12">
        <v>302</v>
      </c>
      <c r="B83" s="8" t="s">
        <v>65</v>
      </c>
      <c r="C83" s="14" t="s">
        <v>16</v>
      </c>
      <c r="F83" s="16"/>
      <c r="G83" s="16"/>
      <c r="J83">
        <v>10000</v>
      </c>
    </row>
    <row r="84" spans="1:11">
      <c r="A84" s="12">
        <v>302</v>
      </c>
      <c r="B84" s="8" t="s">
        <v>66</v>
      </c>
      <c r="C84" s="14" t="s">
        <v>16</v>
      </c>
      <c r="F84" s="16"/>
      <c r="G84" s="16"/>
      <c r="J84">
        <v>10000</v>
      </c>
    </row>
    <row r="85" spans="1:11">
      <c r="A85" s="12">
        <v>302</v>
      </c>
      <c r="B85" s="8" t="s">
        <v>67</v>
      </c>
      <c r="C85" s="14" t="s">
        <v>16</v>
      </c>
      <c r="F85" s="16"/>
      <c r="G85" s="16"/>
      <c r="J85">
        <v>10000</v>
      </c>
    </row>
    <row r="86" spans="1:11">
      <c r="A86" s="12">
        <v>302</v>
      </c>
      <c r="B86" s="8" t="s">
        <v>68</v>
      </c>
      <c r="C86" s="14" t="s">
        <v>16</v>
      </c>
      <c r="F86" s="16"/>
      <c r="G86" s="16"/>
      <c r="J86">
        <v>10000</v>
      </c>
    </row>
    <row r="87" spans="1:11">
      <c r="A87" s="12">
        <v>302</v>
      </c>
      <c r="B87" s="8" t="s">
        <v>69</v>
      </c>
      <c r="C87" s="14" t="s">
        <v>16</v>
      </c>
      <c r="F87" s="16"/>
      <c r="G87" s="16"/>
      <c r="J87">
        <v>10000</v>
      </c>
    </row>
    <row r="88" spans="1:11">
      <c r="A88" s="12">
        <v>302</v>
      </c>
      <c r="B88" s="8" t="s">
        <v>70</v>
      </c>
      <c r="C88" s="14" t="s">
        <v>16</v>
      </c>
      <c r="F88" s="16"/>
      <c r="G88" s="16"/>
      <c r="J88">
        <v>10000</v>
      </c>
    </row>
    <row r="89" spans="1:11">
      <c r="A89" s="12">
        <v>302</v>
      </c>
      <c r="B89" s="8" t="s">
        <v>71</v>
      </c>
      <c r="C89" s="14" t="s">
        <v>16</v>
      </c>
      <c r="F89" s="16"/>
      <c r="G89" s="16"/>
      <c r="J89">
        <v>10000</v>
      </c>
    </row>
    <row r="90" spans="1:11">
      <c r="A90" s="12">
        <v>302</v>
      </c>
      <c r="B90" s="8" t="s">
        <v>72</v>
      </c>
      <c r="C90" s="14" t="s">
        <v>16</v>
      </c>
      <c r="F90" s="16"/>
      <c r="G90" s="16"/>
      <c r="J90">
        <v>10000</v>
      </c>
    </row>
    <row r="91" spans="1:11">
      <c r="A91" s="12">
        <v>302</v>
      </c>
      <c r="B91" s="8" t="s">
        <v>73</v>
      </c>
      <c r="C91" s="14" t="s">
        <v>16</v>
      </c>
      <c r="F91" s="16"/>
      <c r="G91" s="16"/>
      <c r="J91">
        <v>10000</v>
      </c>
    </row>
    <row r="92" spans="1:11">
      <c r="A92" s="12">
        <v>302</v>
      </c>
      <c r="B92" s="8" t="s">
        <v>74</v>
      </c>
      <c r="C92" s="14" t="s">
        <v>16</v>
      </c>
      <c r="J92">
        <v>10000</v>
      </c>
    </row>
    <row r="93" spans="1:11">
      <c r="A93" s="12">
        <v>302</v>
      </c>
      <c r="B93" s="8" t="s">
        <v>75</v>
      </c>
      <c r="C93" s="14" t="s">
        <v>16</v>
      </c>
      <c r="J93">
        <v>10000</v>
      </c>
    </row>
    <row r="94" spans="1:11">
      <c r="A94" s="12">
        <v>302</v>
      </c>
      <c r="B94" s="8" t="s">
        <v>76</v>
      </c>
      <c r="C94" s="14" t="s">
        <v>16</v>
      </c>
      <c r="J94">
        <v>10000</v>
      </c>
    </row>
    <row r="95" spans="1:11">
      <c r="A95" s="12">
        <v>302</v>
      </c>
      <c r="B95" s="8" t="s">
        <v>77</v>
      </c>
      <c r="C95" s="14" t="s">
        <v>16</v>
      </c>
      <c r="J95">
        <v>10000</v>
      </c>
    </row>
    <row r="96" spans="1:11">
      <c r="A96" s="12">
        <v>302</v>
      </c>
      <c r="B96" s="8" t="s">
        <v>78</v>
      </c>
      <c r="C96" s="14" t="s">
        <v>16</v>
      </c>
      <c r="J96">
        <v>10000</v>
      </c>
    </row>
    <row r="97" spans="1:10">
      <c r="A97" s="12">
        <v>302</v>
      </c>
      <c r="B97" s="8" t="s">
        <v>79</v>
      </c>
      <c r="C97" s="14" t="s">
        <v>16</v>
      </c>
      <c r="J97">
        <v>10000</v>
      </c>
    </row>
    <row r="98" spans="1:10">
      <c r="A98" s="12">
        <v>302</v>
      </c>
      <c r="B98" s="8" t="s">
        <v>80</v>
      </c>
      <c r="C98" s="14" t="s">
        <v>16</v>
      </c>
      <c r="J98">
        <v>10000</v>
      </c>
    </row>
    <row r="99" spans="1:10">
      <c r="A99" s="12">
        <v>302</v>
      </c>
      <c r="B99" s="8" t="s">
        <v>81</v>
      </c>
      <c r="C99" s="23" t="s">
        <v>16</v>
      </c>
      <c r="D99" s="14"/>
      <c r="E99" s="14"/>
      <c r="J99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D4" sqref="D4"/>
    </sheetView>
  </sheetViews>
  <sheetFormatPr baseColWidth="10" defaultColWidth="11.1640625" defaultRowHeight="15" x14ac:dyDescent="0"/>
  <cols>
    <col min="1" max="1" width="9.5" customWidth="1"/>
    <col min="3" max="3" width="19.33203125" customWidth="1"/>
    <col min="4" max="4" width="25" customWidth="1"/>
    <col min="5" max="5" width="28.83203125" customWidth="1"/>
    <col min="6" max="6" width="12.1640625" style="9" customWidth="1"/>
    <col min="7" max="7" width="23.83203125" style="9" customWidth="1"/>
    <col min="8" max="8" width="12.33203125" customWidth="1"/>
    <col min="10" max="10" width="10.1640625" bestFit="1" customWidth="1"/>
  </cols>
  <sheetData>
    <row r="1" spans="1:10" ht="18">
      <c r="A1" s="1" t="s">
        <v>0</v>
      </c>
      <c r="B1" s="3" t="s">
        <v>1</v>
      </c>
      <c r="C1" s="1" t="s">
        <v>28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</row>
    <row r="2" spans="1:10">
      <c r="A2" s="12">
        <v>201</v>
      </c>
      <c r="B2" s="8" t="s">
        <v>34</v>
      </c>
      <c r="C2" s="14" t="s">
        <v>16</v>
      </c>
      <c r="D2" s="16"/>
      <c r="E2" s="15"/>
      <c r="F2" s="16"/>
      <c r="G2" s="16"/>
      <c r="J2">
        <v>10000</v>
      </c>
    </row>
    <row r="3" spans="1:10">
      <c r="A3" s="12">
        <v>201</v>
      </c>
      <c r="B3" s="8" t="s">
        <v>35</v>
      </c>
      <c r="C3" s="14" t="s">
        <v>16</v>
      </c>
      <c r="D3" s="16"/>
      <c r="E3" s="15"/>
      <c r="F3" s="16"/>
      <c r="G3" s="16"/>
      <c r="J3">
        <v>10000</v>
      </c>
    </row>
    <row r="4" spans="1:10">
      <c r="A4" s="12">
        <v>201</v>
      </c>
      <c r="B4" s="8" t="s">
        <v>36</v>
      </c>
      <c r="C4" s="24" t="s">
        <v>86</v>
      </c>
      <c r="D4" s="16" t="str">
        <f t="shared" ref="D4:D19" si="0">CONCATENATE("leaf",A4,"-",A54,"-","vpc","-",B4,"-pg")</f>
        <v>leaf201-202-vpc-eth03-pg</v>
      </c>
      <c r="E4" s="15"/>
      <c r="F4" s="16" t="s">
        <v>90</v>
      </c>
      <c r="G4" s="16"/>
      <c r="H4">
        <v>83</v>
      </c>
      <c r="J4">
        <v>10000</v>
      </c>
    </row>
    <row r="5" spans="1:10">
      <c r="A5" s="12">
        <v>201</v>
      </c>
      <c r="B5" s="8" t="s">
        <v>37</v>
      </c>
      <c r="C5" s="14" t="s">
        <v>16</v>
      </c>
      <c r="D5" s="16"/>
      <c r="E5" s="15"/>
      <c r="F5" s="16"/>
      <c r="G5" s="16"/>
      <c r="J5">
        <v>10000</v>
      </c>
    </row>
    <row r="6" spans="1:10">
      <c r="A6" s="12">
        <v>201</v>
      </c>
      <c r="B6" s="8" t="s">
        <v>38</v>
      </c>
      <c r="C6" s="14" t="s">
        <v>16</v>
      </c>
      <c r="D6" s="16"/>
      <c r="E6" s="15"/>
      <c r="F6" s="16"/>
      <c r="G6" s="16"/>
      <c r="J6">
        <v>10000</v>
      </c>
    </row>
    <row r="7" spans="1:10">
      <c r="A7" s="12">
        <v>201</v>
      </c>
      <c r="B7" s="8" t="s">
        <v>39</v>
      </c>
      <c r="C7" s="14" t="s">
        <v>16</v>
      </c>
      <c r="D7" s="16"/>
      <c r="E7" s="15"/>
      <c r="F7" s="16"/>
      <c r="G7" s="16"/>
      <c r="J7">
        <v>10000</v>
      </c>
    </row>
    <row r="8" spans="1:10">
      <c r="A8" s="12">
        <v>201</v>
      </c>
      <c r="B8" s="8" t="s">
        <v>40</v>
      </c>
      <c r="C8" s="14" t="s">
        <v>16</v>
      </c>
      <c r="D8" s="16"/>
      <c r="E8" s="15"/>
      <c r="F8" s="16"/>
      <c r="G8" s="16"/>
      <c r="J8">
        <v>10000</v>
      </c>
    </row>
    <row r="9" spans="1:10">
      <c r="A9" s="12">
        <v>201</v>
      </c>
      <c r="B9" s="8" t="s">
        <v>41</v>
      </c>
      <c r="C9" s="14" t="s">
        <v>16</v>
      </c>
      <c r="D9" s="16"/>
      <c r="E9" s="15"/>
      <c r="F9" s="16"/>
      <c r="G9" s="16"/>
      <c r="J9">
        <v>10000</v>
      </c>
    </row>
    <row r="10" spans="1:10">
      <c r="A10" s="12">
        <v>201</v>
      </c>
      <c r="B10" s="8" t="s">
        <v>42</v>
      </c>
      <c r="C10" s="14" t="s">
        <v>16</v>
      </c>
      <c r="D10" s="16"/>
      <c r="E10" s="15"/>
      <c r="F10" s="16"/>
      <c r="G10" s="16"/>
      <c r="J10">
        <v>10000</v>
      </c>
    </row>
    <row r="11" spans="1:10">
      <c r="A11" s="12">
        <v>201</v>
      </c>
      <c r="B11" s="8" t="s">
        <v>43</v>
      </c>
      <c r="C11" s="14" t="s">
        <v>16</v>
      </c>
      <c r="D11" s="16"/>
      <c r="E11" s="15"/>
      <c r="F11" s="16"/>
      <c r="G11" s="16"/>
      <c r="J11">
        <v>10000</v>
      </c>
    </row>
    <row r="12" spans="1:10">
      <c r="A12" s="12">
        <v>201</v>
      </c>
      <c r="B12" s="8" t="s">
        <v>44</v>
      </c>
      <c r="C12" s="14" t="s">
        <v>16</v>
      </c>
      <c r="D12" s="16"/>
      <c r="E12" s="15"/>
      <c r="F12" s="16"/>
      <c r="G12" s="16"/>
      <c r="J12">
        <v>10000</v>
      </c>
    </row>
    <row r="13" spans="1:10">
      <c r="A13" s="12">
        <v>201</v>
      </c>
      <c r="B13" s="8" t="s">
        <v>45</v>
      </c>
      <c r="C13" s="14" t="s">
        <v>16</v>
      </c>
      <c r="D13" s="16"/>
      <c r="E13" s="15"/>
      <c r="F13" s="16"/>
      <c r="G13" s="16"/>
      <c r="J13">
        <v>10000</v>
      </c>
    </row>
    <row r="14" spans="1:10">
      <c r="A14" s="12">
        <v>201</v>
      </c>
      <c r="B14" s="8" t="s">
        <v>46</v>
      </c>
      <c r="C14" s="14" t="s">
        <v>16</v>
      </c>
      <c r="D14" s="16"/>
      <c r="E14" s="15"/>
      <c r="F14" s="16"/>
      <c r="G14" s="16"/>
      <c r="J14">
        <v>10000</v>
      </c>
    </row>
    <row r="15" spans="1:10">
      <c r="A15" s="12">
        <v>201</v>
      </c>
      <c r="B15" s="8" t="s">
        <v>47</v>
      </c>
      <c r="C15" s="14" t="s">
        <v>16</v>
      </c>
      <c r="D15" s="16"/>
      <c r="E15" s="15"/>
      <c r="F15" s="16"/>
      <c r="G15" s="16"/>
      <c r="J15">
        <v>10000</v>
      </c>
    </row>
    <row r="16" spans="1:10">
      <c r="A16" s="12">
        <v>201</v>
      </c>
      <c r="B16" s="8" t="s">
        <v>48</v>
      </c>
      <c r="C16" s="14" t="s">
        <v>16</v>
      </c>
      <c r="D16" s="16"/>
      <c r="E16" s="15"/>
      <c r="F16" s="16"/>
      <c r="G16" s="16"/>
      <c r="J16">
        <v>10000</v>
      </c>
    </row>
    <row r="17" spans="1:10">
      <c r="A17" s="12">
        <v>201</v>
      </c>
      <c r="B17" s="8" t="s">
        <v>49</v>
      </c>
      <c r="C17" s="14" t="s">
        <v>16</v>
      </c>
      <c r="D17" s="16"/>
      <c r="E17" s="15"/>
      <c r="F17" s="16"/>
      <c r="G17" s="16"/>
      <c r="J17">
        <v>10000</v>
      </c>
    </row>
    <row r="18" spans="1:10">
      <c r="A18" s="12">
        <v>201</v>
      </c>
      <c r="B18" s="8" t="s">
        <v>50</v>
      </c>
      <c r="C18" s="14" t="s">
        <v>16</v>
      </c>
      <c r="D18" s="16"/>
      <c r="E18" s="15"/>
      <c r="F18" s="16"/>
      <c r="G18" s="16"/>
      <c r="J18">
        <v>10000</v>
      </c>
    </row>
    <row r="19" spans="1:10">
      <c r="A19" s="12">
        <v>201</v>
      </c>
      <c r="B19" s="8" t="s">
        <v>51</v>
      </c>
      <c r="C19" s="24" t="s">
        <v>86</v>
      </c>
      <c r="D19" s="16" t="str">
        <f t="shared" si="0"/>
        <v>leaf201-202-vpc-eth18-pg</v>
      </c>
      <c r="E19" s="15"/>
      <c r="F19" s="16" t="s">
        <v>90</v>
      </c>
      <c r="G19" s="16"/>
      <c r="H19">
        <v>84</v>
      </c>
      <c r="J19">
        <v>10000</v>
      </c>
    </row>
    <row r="20" spans="1:10">
      <c r="A20" s="12">
        <v>201</v>
      </c>
      <c r="B20" s="8" t="s">
        <v>52</v>
      </c>
      <c r="C20" s="14" t="s">
        <v>16</v>
      </c>
      <c r="D20" s="16"/>
      <c r="E20" s="15"/>
      <c r="F20" s="16"/>
      <c r="G20" s="16"/>
      <c r="J20">
        <v>10000</v>
      </c>
    </row>
    <row r="21" spans="1:10">
      <c r="A21" s="12">
        <v>201</v>
      </c>
      <c r="B21" s="8" t="s">
        <v>53</v>
      </c>
      <c r="C21" s="14" t="s">
        <v>16</v>
      </c>
      <c r="D21" s="16"/>
      <c r="E21" s="15"/>
      <c r="F21" s="16"/>
      <c r="G21" s="16"/>
      <c r="J21">
        <v>10000</v>
      </c>
    </row>
    <row r="22" spans="1:10">
      <c r="A22" s="12">
        <v>201</v>
      </c>
      <c r="B22" s="8" t="s">
        <v>54</v>
      </c>
      <c r="C22" s="14" t="s">
        <v>16</v>
      </c>
      <c r="D22" s="16"/>
      <c r="E22" s="15"/>
      <c r="F22" s="16"/>
      <c r="J22">
        <v>10000</v>
      </c>
    </row>
    <row r="23" spans="1:10">
      <c r="A23" s="12">
        <v>201</v>
      </c>
      <c r="B23" s="8" t="s">
        <v>55</v>
      </c>
      <c r="C23" s="14" t="s">
        <v>16</v>
      </c>
      <c r="D23" s="16"/>
      <c r="E23" s="15"/>
      <c r="F23" s="16"/>
      <c r="J23">
        <v>10000</v>
      </c>
    </row>
    <row r="24" spans="1:10">
      <c r="A24" s="12">
        <v>201</v>
      </c>
      <c r="B24" s="8" t="s">
        <v>56</v>
      </c>
      <c r="C24" s="14" t="s">
        <v>16</v>
      </c>
      <c r="D24" s="16"/>
      <c r="E24" s="15"/>
      <c r="F24" s="16"/>
      <c r="G24" s="16"/>
      <c r="J24">
        <v>10000</v>
      </c>
    </row>
    <row r="25" spans="1:10">
      <c r="A25" s="12">
        <v>201</v>
      </c>
      <c r="B25" s="8" t="s">
        <v>57</v>
      </c>
      <c r="C25" s="14" t="s">
        <v>16</v>
      </c>
      <c r="D25" s="16"/>
      <c r="E25" s="15"/>
      <c r="F25" s="16"/>
      <c r="G25" s="16"/>
      <c r="J25">
        <v>10000</v>
      </c>
    </row>
    <row r="26" spans="1:10">
      <c r="A26" s="12">
        <v>201</v>
      </c>
      <c r="B26" s="8" t="s">
        <v>58</v>
      </c>
      <c r="C26" s="14" t="s">
        <v>16</v>
      </c>
      <c r="D26" s="16"/>
      <c r="E26" s="15"/>
      <c r="F26" s="16"/>
      <c r="G26" s="16"/>
      <c r="J26">
        <v>10000</v>
      </c>
    </row>
    <row r="27" spans="1:10">
      <c r="A27" s="12">
        <v>201</v>
      </c>
      <c r="B27" s="8" t="s">
        <v>59</v>
      </c>
      <c r="C27" s="14" t="s">
        <v>16</v>
      </c>
      <c r="D27" s="16"/>
      <c r="E27" s="15"/>
      <c r="F27" s="16"/>
      <c r="G27" s="16"/>
      <c r="J27">
        <v>10000</v>
      </c>
    </row>
    <row r="28" spans="1:10">
      <c r="A28" s="12">
        <v>201</v>
      </c>
      <c r="B28" s="8" t="s">
        <v>60</v>
      </c>
      <c r="C28" s="14" t="s">
        <v>16</v>
      </c>
      <c r="D28" s="16"/>
      <c r="E28" s="15"/>
      <c r="F28" s="16"/>
      <c r="G28" s="16"/>
      <c r="J28">
        <v>10000</v>
      </c>
    </row>
    <row r="29" spans="1:10">
      <c r="A29" s="12">
        <v>201</v>
      </c>
      <c r="B29" s="8" t="s">
        <v>61</v>
      </c>
      <c r="C29" s="14" t="s">
        <v>16</v>
      </c>
      <c r="D29" s="16"/>
      <c r="E29" s="15"/>
      <c r="F29" s="16"/>
      <c r="G29" s="16"/>
      <c r="J29">
        <v>10000</v>
      </c>
    </row>
    <row r="30" spans="1:10">
      <c r="A30" s="12">
        <v>201</v>
      </c>
      <c r="B30" s="8" t="s">
        <v>62</v>
      </c>
      <c r="C30" s="14" t="s">
        <v>16</v>
      </c>
      <c r="D30" s="16"/>
      <c r="E30" s="15"/>
      <c r="F30" s="16"/>
      <c r="G30" s="16"/>
      <c r="J30">
        <v>10000</v>
      </c>
    </row>
    <row r="31" spans="1:10">
      <c r="A31" s="12">
        <v>201</v>
      </c>
      <c r="B31" s="8" t="s">
        <v>63</v>
      </c>
      <c r="C31" s="14" t="s">
        <v>16</v>
      </c>
      <c r="D31" s="16"/>
      <c r="E31" s="15"/>
      <c r="F31" s="16"/>
      <c r="G31" s="16"/>
      <c r="J31">
        <v>10000</v>
      </c>
    </row>
    <row r="32" spans="1:10">
      <c r="A32" s="12">
        <v>201</v>
      </c>
      <c r="B32" s="8" t="s">
        <v>64</v>
      </c>
      <c r="C32" s="14" t="s">
        <v>16</v>
      </c>
      <c r="D32" s="16"/>
      <c r="E32" s="15"/>
      <c r="F32" s="16"/>
      <c r="J32">
        <v>10000</v>
      </c>
    </row>
    <row r="33" spans="1:10">
      <c r="A33" s="12">
        <v>201</v>
      </c>
      <c r="B33" s="8" t="s">
        <v>65</v>
      </c>
      <c r="C33" s="14" t="s">
        <v>16</v>
      </c>
      <c r="D33" s="16"/>
      <c r="E33" s="15"/>
      <c r="F33" s="16"/>
      <c r="G33" s="16"/>
      <c r="J33">
        <v>10000</v>
      </c>
    </row>
    <row r="34" spans="1:10">
      <c r="A34" s="12">
        <v>201</v>
      </c>
      <c r="B34" s="8" t="s">
        <v>66</v>
      </c>
      <c r="C34" s="14" t="s">
        <v>16</v>
      </c>
      <c r="F34" s="16"/>
      <c r="G34" s="16"/>
      <c r="J34">
        <v>10000</v>
      </c>
    </row>
    <row r="35" spans="1:10">
      <c r="A35" s="12">
        <v>201</v>
      </c>
      <c r="B35" s="8" t="s">
        <v>67</v>
      </c>
      <c r="C35" s="14" t="s">
        <v>16</v>
      </c>
      <c r="F35" s="16"/>
      <c r="G35" s="16"/>
      <c r="J35">
        <v>10000</v>
      </c>
    </row>
    <row r="36" spans="1:10">
      <c r="A36" s="12">
        <v>201</v>
      </c>
      <c r="B36" s="8" t="s">
        <v>68</v>
      </c>
      <c r="C36" s="14" t="s">
        <v>16</v>
      </c>
      <c r="F36" s="16"/>
      <c r="G36" s="16"/>
      <c r="J36">
        <v>10000</v>
      </c>
    </row>
    <row r="37" spans="1:10">
      <c r="A37" s="12">
        <v>201</v>
      </c>
      <c r="B37" s="8" t="s">
        <v>69</v>
      </c>
      <c r="C37" s="14" t="s">
        <v>16</v>
      </c>
      <c r="F37" s="16"/>
      <c r="G37" s="16"/>
      <c r="J37">
        <v>10000</v>
      </c>
    </row>
    <row r="38" spans="1:10">
      <c r="A38" s="12">
        <v>201</v>
      </c>
      <c r="B38" s="8" t="s">
        <v>70</v>
      </c>
      <c r="C38" s="14" t="s">
        <v>16</v>
      </c>
      <c r="F38" s="16"/>
      <c r="G38" s="16"/>
      <c r="J38">
        <v>10000</v>
      </c>
    </row>
    <row r="39" spans="1:10">
      <c r="A39" s="12">
        <v>201</v>
      </c>
      <c r="B39" s="8" t="s">
        <v>71</v>
      </c>
      <c r="C39" s="14" t="s">
        <v>16</v>
      </c>
      <c r="F39" s="16"/>
      <c r="G39" s="16"/>
      <c r="J39">
        <v>10000</v>
      </c>
    </row>
    <row r="40" spans="1:10">
      <c r="A40" s="12">
        <v>201</v>
      </c>
      <c r="B40" s="8" t="s">
        <v>72</v>
      </c>
      <c r="C40" s="14" t="s">
        <v>16</v>
      </c>
      <c r="F40" s="16"/>
      <c r="G40" s="16"/>
      <c r="J40">
        <v>10000</v>
      </c>
    </row>
    <row r="41" spans="1:10">
      <c r="A41" s="12">
        <v>201</v>
      </c>
      <c r="B41" s="8" t="s">
        <v>73</v>
      </c>
      <c r="C41" s="14" t="s">
        <v>16</v>
      </c>
      <c r="F41" s="16"/>
      <c r="G41" s="16"/>
      <c r="J41">
        <v>10000</v>
      </c>
    </row>
    <row r="42" spans="1:10">
      <c r="A42" s="12">
        <v>201</v>
      </c>
      <c r="B42" s="8" t="s">
        <v>74</v>
      </c>
      <c r="C42" s="14" t="s">
        <v>16</v>
      </c>
      <c r="J42">
        <v>10000</v>
      </c>
    </row>
    <row r="43" spans="1:10">
      <c r="A43" s="12">
        <v>201</v>
      </c>
      <c r="B43" s="8" t="s">
        <v>75</v>
      </c>
      <c r="C43" s="14" t="s">
        <v>16</v>
      </c>
      <c r="J43">
        <v>10000</v>
      </c>
    </row>
    <row r="44" spans="1:10">
      <c r="A44" s="12">
        <v>201</v>
      </c>
      <c r="B44" s="8" t="s">
        <v>76</v>
      </c>
      <c r="C44" s="14" t="s">
        <v>16</v>
      </c>
      <c r="J44">
        <v>10000</v>
      </c>
    </row>
    <row r="45" spans="1:10">
      <c r="A45" s="12">
        <v>201</v>
      </c>
      <c r="B45" s="8" t="s">
        <v>77</v>
      </c>
      <c r="C45" s="14" t="s">
        <v>16</v>
      </c>
      <c r="J45">
        <v>10000</v>
      </c>
    </row>
    <row r="46" spans="1:10">
      <c r="A46" s="12">
        <v>201</v>
      </c>
      <c r="B46" s="8" t="s">
        <v>78</v>
      </c>
      <c r="C46" s="14" t="s">
        <v>16</v>
      </c>
      <c r="J46">
        <v>10000</v>
      </c>
    </row>
    <row r="47" spans="1:10">
      <c r="A47" s="12">
        <v>201</v>
      </c>
      <c r="B47" s="8" t="s">
        <v>79</v>
      </c>
      <c r="C47" s="14" t="s">
        <v>16</v>
      </c>
      <c r="J47">
        <v>10000</v>
      </c>
    </row>
    <row r="48" spans="1:10">
      <c r="A48" s="12">
        <v>201</v>
      </c>
      <c r="B48" s="8" t="s">
        <v>80</v>
      </c>
      <c r="C48" s="14" t="s">
        <v>16</v>
      </c>
      <c r="J48">
        <v>10000</v>
      </c>
    </row>
    <row r="49" spans="1:10">
      <c r="A49" s="12">
        <v>201</v>
      </c>
      <c r="B49" s="8" t="s">
        <v>81</v>
      </c>
      <c r="C49" s="14" t="s">
        <v>16</v>
      </c>
      <c r="J49">
        <v>10000</v>
      </c>
    </row>
    <row r="51" spans="1:10" ht="18">
      <c r="F51" s="17"/>
      <c r="G51" s="17"/>
      <c r="H51" s="1" t="s">
        <v>14</v>
      </c>
      <c r="I51" s="1" t="s">
        <v>98</v>
      </c>
      <c r="J51" s="1" t="s">
        <v>99</v>
      </c>
    </row>
    <row r="52" spans="1:10">
      <c r="A52" s="12">
        <v>202</v>
      </c>
      <c r="B52" s="8" t="s">
        <v>34</v>
      </c>
      <c r="C52" s="14" t="s">
        <v>16</v>
      </c>
      <c r="D52" s="16"/>
      <c r="E52" s="15"/>
      <c r="F52" s="16"/>
      <c r="G52" s="16"/>
      <c r="J52">
        <v>10000</v>
      </c>
    </row>
    <row r="53" spans="1:10">
      <c r="A53" s="12">
        <v>202</v>
      </c>
      <c r="B53" s="8" t="s">
        <v>35</v>
      </c>
      <c r="C53" s="14" t="s">
        <v>16</v>
      </c>
      <c r="D53" s="16"/>
      <c r="E53" s="15"/>
      <c r="F53" s="16"/>
      <c r="G53" s="16"/>
      <c r="J53">
        <v>10000</v>
      </c>
    </row>
    <row r="54" spans="1:10">
      <c r="A54" s="12">
        <v>202</v>
      </c>
      <c r="B54" s="8" t="s">
        <v>36</v>
      </c>
      <c r="C54" s="24" t="s">
        <v>86</v>
      </c>
      <c r="D54" s="16"/>
      <c r="E54" s="15"/>
      <c r="F54" s="16" t="s">
        <v>90</v>
      </c>
      <c r="G54" s="16"/>
      <c r="H54">
        <v>83</v>
      </c>
      <c r="J54">
        <v>10000</v>
      </c>
    </row>
    <row r="55" spans="1:10">
      <c r="A55" s="12">
        <v>202</v>
      </c>
      <c r="B55" s="8" t="s">
        <v>37</v>
      </c>
      <c r="C55" s="14" t="s">
        <v>16</v>
      </c>
      <c r="D55" s="16"/>
      <c r="E55" s="15"/>
      <c r="F55" s="16"/>
      <c r="G55" s="16"/>
      <c r="J55">
        <v>10000</v>
      </c>
    </row>
    <row r="56" spans="1:10">
      <c r="A56" s="12">
        <v>202</v>
      </c>
      <c r="B56" s="8" t="s">
        <v>38</v>
      </c>
      <c r="C56" s="14" t="s">
        <v>16</v>
      </c>
      <c r="D56" s="16"/>
      <c r="E56" s="15"/>
      <c r="F56" s="16"/>
      <c r="G56" s="16"/>
      <c r="J56">
        <v>10000</v>
      </c>
    </row>
    <row r="57" spans="1:10">
      <c r="A57" s="12">
        <v>202</v>
      </c>
      <c r="B57" s="8" t="s">
        <v>39</v>
      </c>
      <c r="C57" s="14" t="s">
        <v>16</v>
      </c>
      <c r="D57" s="16"/>
      <c r="E57" s="15"/>
      <c r="F57" s="16"/>
      <c r="G57" s="16"/>
      <c r="J57">
        <v>10000</v>
      </c>
    </row>
    <row r="58" spans="1:10">
      <c r="A58" s="12">
        <v>202</v>
      </c>
      <c r="B58" s="8" t="s">
        <v>40</v>
      </c>
      <c r="C58" s="14" t="s">
        <v>16</v>
      </c>
      <c r="D58" s="16"/>
      <c r="E58" s="15"/>
      <c r="F58" s="16"/>
      <c r="G58" s="16"/>
      <c r="J58">
        <v>10000</v>
      </c>
    </row>
    <row r="59" spans="1:10">
      <c r="A59" s="12">
        <v>202</v>
      </c>
      <c r="B59" s="8" t="s">
        <v>41</v>
      </c>
      <c r="C59" s="14" t="s">
        <v>16</v>
      </c>
      <c r="D59" s="16"/>
      <c r="E59" s="15"/>
      <c r="F59" s="16"/>
      <c r="G59" s="16"/>
      <c r="J59">
        <v>10000</v>
      </c>
    </row>
    <row r="60" spans="1:10">
      <c r="A60" s="12">
        <v>202</v>
      </c>
      <c r="B60" s="8" t="s">
        <v>42</v>
      </c>
      <c r="C60" s="14" t="s">
        <v>16</v>
      </c>
      <c r="D60" s="16"/>
      <c r="E60" s="15"/>
      <c r="F60" s="16"/>
      <c r="G60" s="16"/>
      <c r="J60">
        <v>10000</v>
      </c>
    </row>
    <row r="61" spans="1:10">
      <c r="A61" s="12">
        <v>202</v>
      </c>
      <c r="B61" s="8" t="s">
        <v>43</v>
      </c>
      <c r="C61" s="14" t="s">
        <v>16</v>
      </c>
      <c r="D61" s="16"/>
      <c r="E61" s="15"/>
      <c r="F61" s="16"/>
      <c r="G61" s="16"/>
      <c r="J61">
        <v>10000</v>
      </c>
    </row>
    <row r="62" spans="1:10">
      <c r="A62" s="12">
        <v>202</v>
      </c>
      <c r="B62" s="8" t="s">
        <v>44</v>
      </c>
      <c r="C62" s="14" t="s">
        <v>16</v>
      </c>
      <c r="D62" s="16"/>
      <c r="E62" s="15"/>
      <c r="F62" s="16"/>
      <c r="G62" s="16"/>
      <c r="J62">
        <v>10000</v>
      </c>
    </row>
    <row r="63" spans="1:10">
      <c r="A63" s="12">
        <v>202</v>
      </c>
      <c r="B63" s="8" t="s">
        <v>45</v>
      </c>
      <c r="C63" s="14" t="s">
        <v>16</v>
      </c>
      <c r="D63" s="16"/>
      <c r="E63" s="15"/>
      <c r="F63" s="16"/>
      <c r="G63" s="16"/>
      <c r="J63">
        <v>10000</v>
      </c>
    </row>
    <row r="64" spans="1:10">
      <c r="A64" s="12">
        <v>202</v>
      </c>
      <c r="B64" s="8" t="s">
        <v>46</v>
      </c>
      <c r="C64" s="14" t="s">
        <v>16</v>
      </c>
      <c r="D64" s="16"/>
      <c r="E64" s="15"/>
      <c r="F64" s="16"/>
      <c r="G64" s="16"/>
      <c r="J64">
        <v>10000</v>
      </c>
    </row>
    <row r="65" spans="1:10">
      <c r="A65" s="12">
        <v>202</v>
      </c>
      <c r="B65" s="8" t="s">
        <v>47</v>
      </c>
      <c r="C65" s="14" t="s">
        <v>16</v>
      </c>
      <c r="D65" s="16"/>
      <c r="E65" s="15"/>
      <c r="F65" s="16"/>
      <c r="G65" s="16"/>
      <c r="J65">
        <v>10000</v>
      </c>
    </row>
    <row r="66" spans="1:10">
      <c r="A66" s="12">
        <v>202</v>
      </c>
      <c r="B66" s="8" t="s">
        <v>48</v>
      </c>
      <c r="C66" s="14" t="s">
        <v>16</v>
      </c>
      <c r="D66" s="16"/>
      <c r="E66" s="15"/>
      <c r="F66" s="16"/>
      <c r="G66" s="16"/>
      <c r="J66">
        <v>10000</v>
      </c>
    </row>
    <row r="67" spans="1:10">
      <c r="A67" s="12">
        <v>202</v>
      </c>
      <c r="B67" s="8" t="s">
        <v>49</v>
      </c>
      <c r="C67" s="14" t="s">
        <v>16</v>
      </c>
      <c r="D67" s="16"/>
      <c r="E67" s="15"/>
      <c r="F67" s="16"/>
      <c r="G67" s="16"/>
      <c r="J67">
        <v>10000</v>
      </c>
    </row>
    <row r="68" spans="1:10">
      <c r="A68" s="12">
        <v>202</v>
      </c>
      <c r="B68" s="8" t="s">
        <v>50</v>
      </c>
      <c r="C68" s="14" t="s">
        <v>16</v>
      </c>
      <c r="D68" s="16"/>
      <c r="E68" s="15"/>
      <c r="F68" s="16"/>
      <c r="G68" s="16"/>
      <c r="J68">
        <v>10000</v>
      </c>
    </row>
    <row r="69" spans="1:10">
      <c r="A69" s="12">
        <v>202</v>
      </c>
      <c r="B69" s="8" t="s">
        <v>51</v>
      </c>
      <c r="C69" s="24" t="s">
        <v>86</v>
      </c>
      <c r="D69" s="16"/>
      <c r="E69" s="15"/>
      <c r="F69" s="16" t="s">
        <v>90</v>
      </c>
      <c r="G69" s="16"/>
      <c r="H69">
        <v>84</v>
      </c>
      <c r="J69">
        <v>10000</v>
      </c>
    </row>
    <row r="70" spans="1:10">
      <c r="A70" s="12">
        <v>202</v>
      </c>
      <c r="B70" s="8" t="s">
        <v>52</v>
      </c>
      <c r="C70" s="14" t="s">
        <v>16</v>
      </c>
      <c r="D70" s="16"/>
      <c r="E70" s="15"/>
      <c r="F70" s="16"/>
      <c r="G70" s="16"/>
      <c r="J70">
        <v>10000</v>
      </c>
    </row>
    <row r="71" spans="1:10">
      <c r="A71" s="12">
        <v>202</v>
      </c>
      <c r="B71" s="8" t="s">
        <v>53</v>
      </c>
      <c r="C71" s="14" t="s">
        <v>16</v>
      </c>
      <c r="D71" s="16"/>
      <c r="E71" s="15"/>
      <c r="F71" s="16"/>
      <c r="G71" s="16"/>
      <c r="J71">
        <v>10000</v>
      </c>
    </row>
    <row r="72" spans="1:10">
      <c r="A72" s="12">
        <v>202</v>
      </c>
      <c r="B72" s="8" t="s">
        <v>54</v>
      </c>
      <c r="C72" s="14" t="s">
        <v>16</v>
      </c>
      <c r="D72" s="16"/>
      <c r="E72" s="15"/>
      <c r="F72" s="16"/>
      <c r="J72">
        <v>10000</v>
      </c>
    </row>
    <row r="73" spans="1:10">
      <c r="A73" s="12">
        <v>202</v>
      </c>
      <c r="B73" s="8" t="s">
        <v>55</v>
      </c>
      <c r="C73" s="14" t="s">
        <v>16</v>
      </c>
      <c r="D73" s="16"/>
      <c r="E73" s="15"/>
      <c r="F73" s="16"/>
      <c r="J73">
        <v>10000</v>
      </c>
    </row>
    <row r="74" spans="1:10">
      <c r="A74" s="12">
        <v>202</v>
      </c>
      <c r="B74" s="8" t="s">
        <v>56</v>
      </c>
      <c r="C74" s="14" t="s">
        <v>16</v>
      </c>
      <c r="D74" s="16"/>
      <c r="E74" s="15"/>
      <c r="F74" s="16"/>
      <c r="G74" s="16"/>
      <c r="J74">
        <v>10000</v>
      </c>
    </row>
    <row r="75" spans="1:10">
      <c r="A75" s="12">
        <v>202</v>
      </c>
      <c r="B75" s="8" t="s">
        <v>57</v>
      </c>
      <c r="C75" s="14" t="s">
        <v>16</v>
      </c>
      <c r="D75" s="16"/>
      <c r="E75" s="15"/>
      <c r="F75" s="16"/>
      <c r="G75" s="16"/>
      <c r="J75">
        <v>10000</v>
      </c>
    </row>
    <row r="76" spans="1:10">
      <c r="A76" s="12">
        <v>202</v>
      </c>
      <c r="B76" s="8" t="s">
        <v>58</v>
      </c>
      <c r="C76" s="14" t="s">
        <v>16</v>
      </c>
      <c r="D76" s="16"/>
      <c r="E76" s="15"/>
      <c r="F76" s="16"/>
      <c r="G76" s="16"/>
      <c r="J76">
        <v>10000</v>
      </c>
    </row>
    <row r="77" spans="1:10">
      <c r="A77" s="12">
        <v>202</v>
      </c>
      <c r="B77" s="8" t="s">
        <v>59</v>
      </c>
      <c r="C77" s="14" t="s">
        <v>16</v>
      </c>
      <c r="D77" s="16"/>
      <c r="E77" s="15"/>
      <c r="F77" s="16"/>
      <c r="G77" s="16"/>
      <c r="J77">
        <v>10000</v>
      </c>
    </row>
    <row r="78" spans="1:10">
      <c r="A78" s="12">
        <v>202</v>
      </c>
      <c r="B78" s="8" t="s">
        <v>60</v>
      </c>
      <c r="C78" s="14" t="s">
        <v>16</v>
      </c>
      <c r="D78" s="16"/>
      <c r="E78" s="15"/>
      <c r="F78" s="16"/>
      <c r="G78" s="16"/>
      <c r="J78">
        <v>10000</v>
      </c>
    </row>
    <row r="79" spans="1:10">
      <c r="A79" s="12">
        <v>202</v>
      </c>
      <c r="B79" s="8" t="s">
        <v>61</v>
      </c>
      <c r="C79" s="14" t="s">
        <v>16</v>
      </c>
      <c r="D79" s="16"/>
      <c r="E79" s="15"/>
      <c r="F79" s="16"/>
      <c r="G79" s="16"/>
      <c r="J79">
        <v>10000</v>
      </c>
    </row>
    <row r="80" spans="1:10">
      <c r="A80" s="12">
        <v>202</v>
      </c>
      <c r="B80" s="8" t="s">
        <v>62</v>
      </c>
      <c r="C80" s="14" t="s">
        <v>16</v>
      </c>
      <c r="D80" s="16"/>
      <c r="E80" s="15"/>
      <c r="F80" s="16"/>
      <c r="G80" s="16"/>
      <c r="J80">
        <v>10000</v>
      </c>
    </row>
    <row r="81" spans="1:10">
      <c r="A81" s="12">
        <v>202</v>
      </c>
      <c r="B81" s="8" t="s">
        <v>63</v>
      </c>
      <c r="C81" s="14" t="s">
        <v>16</v>
      </c>
      <c r="D81" s="16"/>
      <c r="E81" s="15"/>
      <c r="F81" s="16"/>
      <c r="G81" s="16"/>
      <c r="J81">
        <v>10000</v>
      </c>
    </row>
    <row r="82" spans="1:10">
      <c r="A82" s="12">
        <v>202</v>
      </c>
      <c r="B82" s="8" t="s">
        <v>64</v>
      </c>
      <c r="C82" s="14" t="s">
        <v>16</v>
      </c>
      <c r="D82" s="16"/>
      <c r="E82" s="15"/>
      <c r="F82" s="16"/>
      <c r="J82">
        <v>10000</v>
      </c>
    </row>
    <row r="83" spans="1:10">
      <c r="A83" s="12">
        <v>202</v>
      </c>
      <c r="B83" s="8" t="s">
        <v>65</v>
      </c>
      <c r="C83" s="14" t="s">
        <v>16</v>
      </c>
      <c r="D83" s="16"/>
      <c r="E83" s="15"/>
      <c r="F83" s="16"/>
      <c r="G83" s="16"/>
      <c r="J83">
        <v>10000</v>
      </c>
    </row>
    <row r="84" spans="1:10">
      <c r="A84" s="12">
        <v>202</v>
      </c>
      <c r="B84" s="8" t="s">
        <v>66</v>
      </c>
      <c r="C84" s="14" t="s">
        <v>16</v>
      </c>
      <c r="F84" s="16"/>
      <c r="G84" s="16"/>
      <c r="J84">
        <v>10000</v>
      </c>
    </row>
    <row r="85" spans="1:10">
      <c r="A85" s="12">
        <v>202</v>
      </c>
      <c r="B85" s="8" t="s">
        <v>67</v>
      </c>
      <c r="C85" s="14" t="s">
        <v>16</v>
      </c>
      <c r="F85" s="16"/>
      <c r="G85" s="16"/>
      <c r="J85">
        <v>10000</v>
      </c>
    </row>
    <row r="86" spans="1:10">
      <c r="A86" s="12">
        <v>202</v>
      </c>
      <c r="B86" s="8" t="s">
        <v>68</v>
      </c>
      <c r="C86" s="14" t="s">
        <v>16</v>
      </c>
      <c r="F86" s="16"/>
      <c r="G86" s="16"/>
      <c r="J86">
        <v>10000</v>
      </c>
    </row>
    <row r="87" spans="1:10">
      <c r="A87" s="12">
        <v>202</v>
      </c>
      <c r="B87" s="8" t="s">
        <v>69</v>
      </c>
      <c r="C87" s="14" t="s">
        <v>16</v>
      </c>
      <c r="F87" s="16"/>
      <c r="G87" s="16"/>
      <c r="J87">
        <v>10000</v>
      </c>
    </row>
    <row r="88" spans="1:10">
      <c r="A88" s="12">
        <v>202</v>
      </c>
      <c r="B88" s="8" t="s">
        <v>70</v>
      </c>
      <c r="C88" s="14" t="s">
        <v>16</v>
      </c>
      <c r="F88" s="16"/>
      <c r="G88" s="16"/>
      <c r="J88">
        <v>10000</v>
      </c>
    </row>
    <row r="89" spans="1:10">
      <c r="A89" s="12">
        <v>202</v>
      </c>
      <c r="B89" s="8" t="s">
        <v>71</v>
      </c>
      <c r="C89" s="14" t="s">
        <v>16</v>
      </c>
      <c r="F89" s="16"/>
      <c r="G89" s="16"/>
      <c r="J89">
        <v>10000</v>
      </c>
    </row>
    <row r="90" spans="1:10">
      <c r="A90" s="12">
        <v>202</v>
      </c>
      <c r="B90" s="8" t="s">
        <v>72</v>
      </c>
      <c r="C90" s="14" t="s">
        <v>16</v>
      </c>
      <c r="F90" s="16"/>
      <c r="G90" s="16"/>
      <c r="J90">
        <v>10000</v>
      </c>
    </row>
    <row r="91" spans="1:10">
      <c r="A91" s="12">
        <v>202</v>
      </c>
      <c r="B91" s="8" t="s">
        <v>73</v>
      </c>
      <c r="C91" s="14" t="s">
        <v>16</v>
      </c>
      <c r="F91" s="16"/>
      <c r="G91" s="16"/>
      <c r="J91">
        <v>10000</v>
      </c>
    </row>
    <row r="92" spans="1:10">
      <c r="A92" s="12">
        <v>202</v>
      </c>
      <c r="B92" s="8" t="s">
        <v>74</v>
      </c>
      <c r="C92" s="14" t="s">
        <v>16</v>
      </c>
      <c r="J92">
        <v>10000</v>
      </c>
    </row>
    <row r="93" spans="1:10">
      <c r="A93" s="12">
        <v>202</v>
      </c>
      <c r="B93" s="8" t="s">
        <v>75</v>
      </c>
      <c r="C93" s="14" t="s">
        <v>16</v>
      </c>
      <c r="J93">
        <v>10000</v>
      </c>
    </row>
    <row r="94" spans="1:10">
      <c r="A94" s="12">
        <v>202</v>
      </c>
      <c r="B94" s="8" t="s">
        <v>76</v>
      </c>
      <c r="C94" s="14" t="s">
        <v>16</v>
      </c>
      <c r="J94">
        <v>10000</v>
      </c>
    </row>
    <row r="95" spans="1:10">
      <c r="A95" s="12">
        <v>202</v>
      </c>
      <c r="B95" s="8" t="s">
        <v>77</v>
      </c>
      <c r="C95" s="14" t="s">
        <v>16</v>
      </c>
      <c r="J95">
        <v>10000</v>
      </c>
    </row>
    <row r="96" spans="1:10">
      <c r="A96" s="12">
        <v>202</v>
      </c>
      <c r="B96" s="8" t="s">
        <v>78</v>
      </c>
      <c r="C96" s="14" t="s">
        <v>16</v>
      </c>
      <c r="J96">
        <v>10000</v>
      </c>
    </row>
    <row r="97" spans="1:10">
      <c r="A97" s="12">
        <v>202</v>
      </c>
      <c r="B97" s="8" t="s">
        <v>79</v>
      </c>
      <c r="C97" s="14" t="s">
        <v>16</v>
      </c>
      <c r="J97">
        <v>10000</v>
      </c>
    </row>
    <row r="98" spans="1:10">
      <c r="A98" s="12">
        <v>202</v>
      </c>
      <c r="B98" s="8" t="s">
        <v>80</v>
      </c>
      <c r="C98" s="14" t="s">
        <v>16</v>
      </c>
      <c r="J98">
        <v>10000</v>
      </c>
    </row>
    <row r="99" spans="1:10">
      <c r="A99" s="12">
        <v>202</v>
      </c>
      <c r="B99" s="8" t="s">
        <v>81</v>
      </c>
      <c r="C99" s="14" t="s">
        <v>16</v>
      </c>
      <c r="J99"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pane ySplit="1" topLeftCell="A39" activePane="bottomLeft" state="frozen"/>
      <selection pane="bottomLeft" activeCell="E70" sqref="E70:H83"/>
    </sheetView>
  </sheetViews>
  <sheetFormatPr baseColWidth="10" defaultColWidth="8.83203125" defaultRowHeight="15" x14ac:dyDescent="0"/>
  <cols>
    <col min="1" max="1" width="8.83203125" customWidth="1"/>
    <col min="3" max="3" width="23.83203125" customWidth="1"/>
    <col min="4" max="4" width="31" customWidth="1"/>
    <col min="5" max="5" width="27" customWidth="1"/>
    <col min="6" max="6" width="12.1640625" style="9" customWidth="1"/>
    <col min="7" max="7" width="23.83203125" style="9" customWidth="1"/>
  </cols>
  <sheetData>
    <row r="1" spans="1:10" ht="18">
      <c r="A1" s="1" t="s">
        <v>0</v>
      </c>
      <c r="B1" s="3" t="s">
        <v>1</v>
      </c>
      <c r="C1" s="1" t="s">
        <v>28</v>
      </c>
      <c r="D1" s="1" t="s">
        <v>26</v>
      </c>
      <c r="E1" s="1" t="s">
        <v>25</v>
      </c>
      <c r="F1" s="17" t="s">
        <v>88</v>
      </c>
      <c r="G1" s="17" t="s">
        <v>89</v>
      </c>
      <c r="H1" s="1" t="s">
        <v>14</v>
      </c>
      <c r="I1" s="1" t="s">
        <v>98</v>
      </c>
      <c r="J1" s="1" t="s">
        <v>99</v>
      </c>
    </row>
    <row r="2" spans="1:10">
      <c r="A2" s="18">
        <v>203</v>
      </c>
      <c r="B2" s="8" t="s">
        <v>34</v>
      </c>
      <c r="C2" s="14" t="s">
        <v>16</v>
      </c>
      <c r="D2" s="16"/>
      <c r="E2" s="15" t="str">
        <f>CONCATENATE("leaf",A2,"-",A52,"-","vpc-profile")</f>
        <v>leaf203-204-vpc-profile</v>
      </c>
      <c r="F2" s="16"/>
      <c r="G2" s="16" t="str">
        <f>CONCATENATE("svl-csl-eng3-leaf",A2,"-",A52)</f>
        <v>svl-csl-eng3-leaf203-204</v>
      </c>
      <c r="J2">
        <v>10000</v>
      </c>
    </row>
    <row r="3" spans="1:10">
      <c r="A3" s="18">
        <v>203</v>
      </c>
      <c r="B3" s="8" t="s">
        <v>35</v>
      </c>
      <c r="C3" s="14" t="s">
        <v>16</v>
      </c>
      <c r="D3" s="16"/>
      <c r="E3" s="15"/>
      <c r="F3" s="16"/>
      <c r="G3" s="16"/>
      <c r="J3">
        <v>10000</v>
      </c>
    </row>
    <row r="4" spans="1:10">
      <c r="A4" s="18">
        <v>203</v>
      </c>
      <c r="B4" s="8" t="s">
        <v>36</v>
      </c>
      <c r="C4" s="24" t="s">
        <v>84</v>
      </c>
      <c r="D4" s="16" t="str">
        <f t="shared" ref="D4:D19" si="0">CONCATENATE("leaf",A4,"-",A54,"-","vpc","-",B4,"-pg")</f>
        <v>leaf203-204-vpc-eth03-pg</v>
      </c>
      <c r="E4" s="15"/>
      <c r="F4" s="16" t="s">
        <v>90</v>
      </c>
      <c r="G4" s="16"/>
      <c r="H4">
        <v>83</v>
      </c>
      <c r="J4">
        <v>10000</v>
      </c>
    </row>
    <row r="5" spans="1:10">
      <c r="A5" s="18">
        <v>203</v>
      </c>
      <c r="B5" s="8" t="s">
        <v>37</v>
      </c>
      <c r="C5" s="14" t="s">
        <v>16</v>
      </c>
      <c r="D5" s="16"/>
      <c r="E5" s="15"/>
      <c r="F5" s="16"/>
      <c r="G5" s="16"/>
      <c r="J5">
        <v>10000</v>
      </c>
    </row>
    <row r="6" spans="1:10">
      <c r="A6" s="18">
        <v>203</v>
      </c>
      <c r="B6" s="8" t="s">
        <v>38</v>
      </c>
      <c r="C6" s="14" t="s">
        <v>16</v>
      </c>
      <c r="D6" s="16"/>
      <c r="E6" s="15"/>
      <c r="F6" s="16"/>
      <c r="G6" s="16"/>
      <c r="J6">
        <v>10000</v>
      </c>
    </row>
    <row r="7" spans="1:10">
      <c r="A7" s="18">
        <v>203</v>
      </c>
      <c r="B7" s="8" t="s">
        <v>39</v>
      </c>
      <c r="C7" s="14" t="s">
        <v>16</v>
      </c>
      <c r="D7" s="16"/>
      <c r="E7" s="15"/>
      <c r="F7" s="16"/>
      <c r="G7" s="16"/>
      <c r="J7">
        <v>10000</v>
      </c>
    </row>
    <row r="8" spans="1:10">
      <c r="A8" s="18">
        <v>203</v>
      </c>
      <c r="B8" s="8" t="s">
        <v>40</v>
      </c>
      <c r="C8" s="14" t="s">
        <v>16</v>
      </c>
      <c r="D8" s="16"/>
      <c r="E8" s="15"/>
      <c r="F8" s="16"/>
      <c r="G8" s="16"/>
      <c r="J8">
        <v>10000</v>
      </c>
    </row>
    <row r="9" spans="1:10">
      <c r="A9" s="18">
        <v>203</v>
      </c>
      <c r="B9" s="8" t="s">
        <v>41</v>
      </c>
      <c r="C9" s="14" t="s">
        <v>16</v>
      </c>
      <c r="D9" s="16"/>
      <c r="E9" s="15"/>
      <c r="F9" s="16"/>
      <c r="G9" s="16"/>
      <c r="J9">
        <v>10000</v>
      </c>
    </row>
    <row r="10" spans="1:10">
      <c r="A10" s="18">
        <v>203</v>
      </c>
      <c r="B10" s="8" t="s">
        <v>42</v>
      </c>
      <c r="C10" s="14" t="s">
        <v>16</v>
      </c>
      <c r="D10" s="16"/>
      <c r="E10" s="15"/>
      <c r="F10" s="16"/>
      <c r="G10" s="16"/>
      <c r="J10">
        <v>10000</v>
      </c>
    </row>
    <row r="11" spans="1:10">
      <c r="A11" s="18">
        <v>203</v>
      </c>
      <c r="B11" s="8" t="s">
        <v>43</v>
      </c>
      <c r="C11" s="14" t="s">
        <v>16</v>
      </c>
      <c r="D11" s="16"/>
      <c r="E11" s="15"/>
      <c r="F11" s="16"/>
      <c r="G11" s="16"/>
      <c r="J11">
        <v>10000</v>
      </c>
    </row>
    <row r="12" spans="1:10">
      <c r="A12" s="18">
        <v>203</v>
      </c>
      <c r="B12" s="8" t="s">
        <v>44</v>
      </c>
      <c r="C12" s="14" t="s">
        <v>16</v>
      </c>
      <c r="D12" s="16"/>
      <c r="E12" s="15"/>
      <c r="F12" s="16"/>
      <c r="G12" s="16"/>
      <c r="J12">
        <v>10000</v>
      </c>
    </row>
    <row r="13" spans="1:10">
      <c r="A13" s="18">
        <v>203</v>
      </c>
      <c r="B13" s="8" t="s">
        <v>45</v>
      </c>
      <c r="C13" s="14" t="s">
        <v>16</v>
      </c>
      <c r="D13" s="16"/>
      <c r="E13" s="15"/>
      <c r="F13" s="16"/>
      <c r="G13" s="16"/>
      <c r="J13">
        <v>10000</v>
      </c>
    </row>
    <row r="14" spans="1:10">
      <c r="A14" s="18">
        <v>203</v>
      </c>
      <c r="B14" s="8" t="s">
        <v>46</v>
      </c>
      <c r="C14" s="14" t="s">
        <v>16</v>
      </c>
      <c r="D14" s="16"/>
      <c r="E14" s="15"/>
      <c r="F14" s="16"/>
      <c r="G14" s="16"/>
      <c r="J14">
        <v>10000</v>
      </c>
    </row>
    <row r="15" spans="1:10">
      <c r="A15" s="18">
        <v>203</v>
      </c>
      <c r="B15" s="8" t="s">
        <v>47</v>
      </c>
      <c r="C15" s="14" t="s">
        <v>16</v>
      </c>
      <c r="D15" s="16"/>
      <c r="E15" s="15"/>
      <c r="F15" s="16"/>
      <c r="G15" s="16"/>
      <c r="J15">
        <v>10000</v>
      </c>
    </row>
    <row r="16" spans="1:10">
      <c r="A16" s="18">
        <v>203</v>
      </c>
      <c r="B16" s="8" t="s">
        <v>48</v>
      </c>
      <c r="C16" s="14" t="s">
        <v>16</v>
      </c>
      <c r="D16" s="16"/>
      <c r="E16" s="15"/>
      <c r="F16" s="16"/>
      <c r="G16" s="16"/>
      <c r="J16">
        <v>10000</v>
      </c>
    </row>
    <row r="17" spans="1:10">
      <c r="A17" s="18">
        <v>203</v>
      </c>
      <c r="B17" s="8" t="s">
        <v>49</v>
      </c>
      <c r="C17" s="14" t="s">
        <v>16</v>
      </c>
      <c r="D17" s="16"/>
      <c r="E17" s="15"/>
      <c r="F17" s="16"/>
      <c r="G17" s="16"/>
      <c r="J17">
        <v>10000</v>
      </c>
    </row>
    <row r="18" spans="1:10">
      <c r="A18" s="18">
        <v>203</v>
      </c>
      <c r="B18" s="8" t="s">
        <v>50</v>
      </c>
      <c r="C18" s="14" t="s">
        <v>16</v>
      </c>
      <c r="D18" s="16"/>
      <c r="E18" s="15"/>
      <c r="F18" s="16"/>
      <c r="G18" s="16"/>
      <c r="J18">
        <v>10000</v>
      </c>
    </row>
    <row r="19" spans="1:10">
      <c r="A19" s="18">
        <v>203</v>
      </c>
      <c r="B19" s="8" t="s">
        <v>51</v>
      </c>
      <c r="C19" s="24" t="s">
        <v>84</v>
      </c>
      <c r="D19" s="16" t="str">
        <f t="shared" si="0"/>
        <v>leaf203-204-vpc-eth18-pg</v>
      </c>
      <c r="E19" s="15"/>
      <c r="F19" s="16" t="s">
        <v>90</v>
      </c>
      <c r="G19" s="16"/>
      <c r="H19">
        <v>84</v>
      </c>
      <c r="J19">
        <v>10000</v>
      </c>
    </row>
    <row r="20" spans="1:10">
      <c r="A20" s="18">
        <v>203</v>
      </c>
      <c r="B20" s="8" t="s">
        <v>52</v>
      </c>
      <c r="C20" s="14" t="s">
        <v>16</v>
      </c>
      <c r="D20" s="16"/>
      <c r="E20" s="15"/>
      <c r="F20" s="16"/>
      <c r="G20" s="16"/>
      <c r="J20">
        <v>10000</v>
      </c>
    </row>
    <row r="21" spans="1:10">
      <c r="A21" s="18">
        <v>203</v>
      </c>
      <c r="B21" s="8" t="s">
        <v>53</v>
      </c>
      <c r="C21" s="14" t="s">
        <v>16</v>
      </c>
      <c r="D21" s="16"/>
      <c r="E21" s="15"/>
      <c r="F21" s="16"/>
      <c r="G21" s="16"/>
      <c r="J21">
        <v>10000</v>
      </c>
    </row>
    <row r="22" spans="1:10">
      <c r="A22" s="18">
        <v>203</v>
      </c>
      <c r="B22" s="8" t="s">
        <v>54</v>
      </c>
      <c r="C22" s="14" t="s">
        <v>16</v>
      </c>
      <c r="D22" s="16"/>
      <c r="E22" s="15"/>
      <c r="F22" s="16"/>
      <c r="J22">
        <v>10000</v>
      </c>
    </row>
    <row r="23" spans="1:10">
      <c r="A23" s="18">
        <v>203</v>
      </c>
      <c r="B23" s="8" t="s">
        <v>55</v>
      </c>
      <c r="C23" s="14" t="s">
        <v>16</v>
      </c>
      <c r="D23" s="16"/>
      <c r="E23" s="15"/>
      <c r="F23" s="16"/>
      <c r="J23">
        <v>10000</v>
      </c>
    </row>
    <row r="24" spans="1:10">
      <c r="A24" s="18">
        <v>203</v>
      </c>
      <c r="B24" s="8" t="s">
        <v>56</v>
      </c>
      <c r="C24" s="14" t="s">
        <v>16</v>
      </c>
      <c r="D24" s="16"/>
      <c r="E24" s="15"/>
      <c r="F24" s="16"/>
      <c r="G24" s="16"/>
      <c r="J24">
        <v>10000</v>
      </c>
    </row>
    <row r="25" spans="1:10">
      <c r="A25" s="18">
        <v>203</v>
      </c>
      <c r="B25" s="8" t="s">
        <v>57</v>
      </c>
      <c r="C25" s="14" t="s">
        <v>16</v>
      </c>
      <c r="D25" s="16"/>
      <c r="E25" s="15"/>
      <c r="F25" s="16"/>
      <c r="G25" s="16"/>
      <c r="J25">
        <v>10000</v>
      </c>
    </row>
    <row r="26" spans="1:10">
      <c r="A26" s="18">
        <v>203</v>
      </c>
      <c r="B26" s="8" t="s">
        <v>58</v>
      </c>
      <c r="C26" s="14" t="s">
        <v>16</v>
      </c>
      <c r="D26" s="16"/>
      <c r="E26" s="15"/>
      <c r="F26" s="16"/>
      <c r="G26" s="16"/>
      <c r="J26">
        <v>10000</v>
      </c>
    </row>
    <row r="27" spans="1:10">
      <c r="A27" s="18">
        <v>203</v>
      </c>
      <c r="B27" s="8" t="s">
        <v>59</v>
      </c>
      <c r="C27" s="14" t="s">
        <v>16</v>
      </c>
      <c r="D27" s="16"/>
      <c r="E27" s="15"/>
      <c r="F27" s="16"/>
      <c r="G27" s="16"/>
      <c r="J27">
        <v>10000</v>
      </c>
    </row>
    <row r="28" spans="1:10">
      <c r="A28" s="18">
        <v>203</v>
      </c>
      <c r="B28" s="8" t="s">
        <v>60</v>
      </c>
      <c r="C28" s="14" t="s">
        <v>16</v>
      </c>
      <c r="D28" s="16"/>
      <c r="E28" s="15"/>
      <c r="F28" s="16"/>
      <c r="G28" s="16"/>
      <c r="J28">
        <v>10000</v>
      </c>
    </row>
    <row r="29" spans="1:10">
      <c r="A29" s="18">
        <v>203</v>
      </c>
      <c r="B29" s="8" t="s">
        <v>61</v>
      </c>
      <c r="C29" s="14" t="s">
        <v>16</v>
      </c>
      <c r="D29" s="16"/>
      <c r="E29" s="15"/>
      <c r="F29" s="16"/>
      <c r="G29" s="16"/>
      <c r="J29">
        <v>10000</v>
      </c>
    </row>
    <row r="30" spans="1:10">
      <c r="A30" s="18">
        <v>203</v>
      </c>
      <c r="B30" s="8" t="s">
        <v>62</v>
      </c>
      <c r="C30" s="14" t="s">
        <v>16</v>
      </c>
      <c r="D30" s="16"/>
      <c r="E30" s="15"/>
      <c r="F30" s="16"/>
      <c r="G30" s="16"/>
      <c r="J30">
        <v>10000</v>
      </c>
    </row>
    <row r="31" spans="1:10">
      <c r="A31" s="18">
        <v>203</v>
      </c>
      <c r="B31" s="8" t="s">
        <v>63</v>
      </c>
      <c r="C31" s="14" t="s">
        <v>16</v>
      </c>
      <c r="D31" s="16"/>
      <c r="E31" s="15"/>
      <c r="F31" s="16"/>
      <c r="G31" s="16"/>
      <c r="J31">
        <v>10000</v>
      </c>
    </row>
    <row r="32" spans="1:10">
      <c r="A32" s="18">
        <v>203</v>
      </c>
      <c r="B32" s="8" t="s">
        <v>64</v>
      </c>
      <c r="C32" s="14" t="s">
        <v>16</v>
      </c>
      <c r="D32" s="16"/>
      <c r="E32" s="15"/>
      <c r="F32" s="16"/>
      <c r="J32">
        <v>10000</v>
      </c>
    </row>
    <row r="33" spans="1:10">
      <c r="A33" s="18">
        <v>203</v>
      </c>
      <c r="B33" s="8" t="s">
        <v>65</v>
      </c>
      <c r="C33" s="14" t="s">
        <v>16</v>
      </c>
      <c r="D33" s="16"/>
      <c r="E33" s="15"/>
      <c r="F33" s="16"/>
      <c r="G33" s="16"/>
      <c r="J33">
        <v>10000</v>
      </c>
    </row>
    <row r="34" spans="1:10">
      <c r="A34" s="18">
        <v>203</v>
      </c>
      <c r="B34" s="8" t="s">
        <v>66</v>
      </c>
      <c r="C34" s="14" t="s">
        <v>16</v>
      </c>
      <c r="F34" s="16"/>
      <c r="G34" s="16"/>
      <c r="J34">
        <v>10000</v>
      </c>
    </row>
    <row r="35" spans="1:10">
      <c r="A35" s="18">
        <v>203</v>
      </c>
      <c r="B35" s="8" t="s">
        <v>67</v>
      </c>
      <c r="C35" s="14" t="s">
        <v>16</v>
      </c>
      <c r="F35" s="16"/>
      <c r="G35" s="16"/>
      <c r="J35">
        <v>10000</v>
      </c>
    </row>
    <row r="36" spans="1:10">
      <c r="A36" s="18">
        <v>203</v>
      </c>
      <c r="B36" s="8" t="s">
        <v>68</v>
      </c>
      <c r="C36" s="14" t="s">
        <v>16</v>
      </c>
      <c r="F36" s="16"/>
      <c r="G36" s="16"/>
      <c r="J36">
        <v>10000</v>
      </c>
    </row>
    <row r="37" spans="1:10">
      <c r="A37" s="18">
        <v>203</v>
      </c>
      <c r="B37" s="8" t="s">
        <v>69</v>
      </c>
      <c r="C37" s="14" t="s">
        <v>16</v>
      </c>
      <c r="F37" s="16"/>
      <c r="G37" s="16"/>
      <c r="J37">
        <v>10000</v>
      </c>
    </row>
    <row r="38" spans="1:10">
      <c r="A38" s="18">
        <v>203</v>
      </c>
      <c r="B38" s="8" t="s">
        <v>70</v>
      </c>
      <c r="C38" s="14" t="s">
        <v>16</v>
      </c>
      <c r="F38" s="16"/>
      <c r="G38" s="16"/>
      <c r="J38">
        <v>10000</v>
      </c>
    </row>
    <row r="39" spans="1:10">
      <c r="A39" s="18">
        <v>203</v>
      </c>
      <c r="B39" s="8" t="s">
        <v>71</v>
      </c>
      <c r="C39" s="14" t="s">
        <v>16</v>
      </c>
      <c r="F39" s="16"/>
      <c r="G39" s="16"/>
      <c r="J39">
        <v>10000</v>
      </c>
    </row>
    <row r="40" spans="1:10">
      <c r="A40" s="18">
        <v>203</v>
      </c>
      <c r="B40" s="8" t="s">
        <v>72</v>
      </c>
      <c r="C40" s="14" t="s">
        <v>16</v>
      </c>
      <c r="F40" s="16"/>
      <c r="G40" s="16"/>
      <c r="J40">
        <v>10000</v>
      </c>
    </row>
    <row r="41" spans="1:10">
      <c r="A41" s="18">
        <v>203</v>
      </c>
      <c r="B41" s="8" t="s">
        <v>73</v>
      </c>
      <c r="C41" s="14" t="s">
        <v>16</v>
      </c>
      <c r="F41" s="16"/>
      <c r="G41" s="16"/>
      <c r="J41">
        <v>10000</v>
      </c>
    </row>
    <row r="42" spans="1:10">
      <c r="A42" s="18">
        <v>203</v>
      </c>
      <c r="B42" s="8" t="s">
        <v>74</v>
      </c>
      <c r="C42" s="14" t="s">
        <v>16</v>
      </c>
      <c r="J42">
        <v>10000</v>
      </c>
    </row>
    <row r="43" spans="1:10">
      <c r="A43" s="18">
        <v>203</v>
      </c>
      <c r="B43" s="8" t="s">
        <v>75</v>
      </c>
      <c r="C43" s="14" t="s">
        <v>16</v>
      </c>
      <c r="J43">
        <v>10000</v>
      </c>
    </row>
    <row r="44" spans="1:10">
      <c r="A44" s="18">
        <v>203</v>
      </c>
      <c r="B44" s="8" t="s">
        <v>76</v>
      </c>
      <c r="C44" s="14" t="s">
        <v>16</v>
      </c>
      <c r="J44">
        <v>10000</v>
      </c>
    </row>
    <row r="45" spans="1:10">
      <c r="A45" s="18">
        <v>203</v>
      </c>
      <c r="B45" s="8" t="s">
        <v>77</v>
      </c>
      <c r="C45" s="14" t="s">
        <v>16</v>
      </c>
      <c r="J45">
        <v>10000</v>
      </c>
    </row>
    <row r="46" spans="1:10">
      <c r="A46" s="18">
        <v>203</v>
      </c>
      <c r="B46" s="8" t="s">
        <v>78</v>
      </c>
      <c r="C46" s="14" t="s">
        <v>16</v>
      </c>
      <c r="J46">
        <v>10000</v>
      </c>
    </row>
    <row r="47" spans="1:10">
      <c r="A47" s="18">
        <v>203</v>
      </c>
      <c r="B47" s="8" t="s">
        <v>79</v>
      </c>
      <c r="C47" s="14" t="s">
        <v>16</v>
      </c>
      <c r="J47">
        <v>10000</v>
      </c>
    </row>
    <row r="48" spans="1:10">
      <c r="A48" s="18">
        <v>203</v>
      </c>
      <c r="B48" s="8" t="s">
        <v>80</v>
      </c>
      <c r="C48" s="14" t="s">
        <v>16</v>
      </c>
      <c r="J48">
        <v>10000</v>
      </c>
    </row>
    <row r="49" spans="1:10">
      <c r="A49" s="18">
        <v>203</v>
      </c>
      <c r="B49" s="8" t="s">
        <v>81</v>
      </c>
      <c r="C49" s="14" t="s">
        <v>16</v>
      </c>
      <c r="J49">
        <v>10000</v>
      </c>
    </row>
    <row r="51" spans="1:10" ht="18">
      <c r="F51" s="17"/>
      <c r="G51" s="17"/>
      <c r="H51" s="1" t="s">
        <v>14</v>
      </c>
      <c r="I51" s="1" t="s">
        <v>98</v>
      </c>
      <c r="J51" s="1" t="s">
        <v>99</v>
      </c>
    </row>
    <row r="52" spans="1:10">
      <c r="A52" s="18">
        <v>204</v>
      </c>
      <c r="B52" s="8" t="s">
        <v>34</v>
      </c>
      <c r="C52" s="14" t="s">
        <v>16</v>
      </c>
      <c r="D52" s="15"/>
      <c r="E52" s="15"/>
      <c r="F52" s="16"/>
      <c r="G52" s="16"/>
      <c r="J52">
        <v>10000</v>
      </c>
    </row>
    <row r="53" spans="1:10">
      <c r="A53" s="18">
        <v>204</v>
      </c>
      <c r="B53" s="8" t="s">
        <v>35</v>
      </c>
      <c r="C53" s="14" t="s">
        <v>16</v>
      </c>
      <c r="D53" s="15"/>
      <c r="E53" s="15"/>
      <c r="F53" s="16"/>
      <c r="G53" s="16"/>
      <c r="J53">
        <v>10000</v>
      </c>
    </row>
    <row r="54" spans="1:10">
      <c r="A54" s="18">
        <v>204</v>
      </c>
      <c r="B54" s="8" t="s">
        <v>36</v>
      </c>
      <c r="C54" s="24" t="s">
        <v>84</v>
      </c>
      <c r="D54" s="15"/>
      <c r="E54" s="15"/>
      <c r="F54" s="16" t="s">
        <v>90</v>
      </c>
      <c r="G54" s="16"/>
      <c r="H54">
        <v>83</v>
      </c>
      <c r="J54">
        <v>10000</v>
      </c>
    </row>
    <row r="55" spans="1:10">
      <c r="A55" s="18">
        <v>204</v>
      </c>
      <c r="B55" s="8" t="s">
        <v>37</v>
      </c>
      <c r="C55" s="14" t="s">
        <v>16</v>
      </c>
      <c r="D55" s="15"/>
      <c r="E55" s="15"/>
      <c r="F55" s="16"/>
      <c r="G55" s="16"/>
      <c r="J55">
        <v>10000</v>
      </c>
    </row>
    <row r="56" spans="1:10">
      <c r="A56" s="18">
        <v>204</v>
      </c>
      <c r="B56" s="8" t="s">
        <v>38</v>
      </c>
      <c r="C56" s="14" t="s">
        <v>16</v>
      </c>
      <c r="D56" s="15"/>
      <c r="E56" s="15"/>
      <c r="F56" s="16"/>
      <c r="G56" s="16"/>
      <c r="J56">
        <v>10000</v>
      </c>
    </row>
    <row r="57" spans="1:10">
      <c r="A57" s="18">
        <v>204</v>
      </c>
      <c r="B57" s="8" t="s">
        <v>39</v>
      </c>
      <c r="C57" s="14" t="s">
        <v>16</v>
      </c>
      <c r="D57" s="15"/>
      <c r="E57" s="15"/>
      <c r="F57" s="16"/>
      <c r="G57" s="16"/>
      <c r="J57">
        <v>10000</v>
      </c>
    </row>
    <row r="58" spans="1:10">
      <c r="A58" s="18">
        <v>204</v>
      </c>
      <c r="B58" s="8" t="s">
        <v>40</v>
      </c>
      <c r="C58" s="14" t="s">
        <v>16</v>
      </c>
      <c r="D58" s="15"/>
      <c r="E58" s="15"/>
      <c r="F58" s="16"/>
      <c r="G58" s="16"/>
      <c r="J58">
        <v>10000</v>
      </c>
    </row>
    <row r="59" spans="1:10">
      <c r="A59" s="18">
        <v>204</v>
      </c>
      <c r="B59" s="8" t="s">
        <v>41</v>
      </c>
      <c r="C59" s="14" t="s">
        <v>16</v>
      </c>
      <c r="D59" s="15"/>
      <c r="E59" s="15"/>
      <c r="F59" s="16"/>
      <c r="G59" s="16"/>
      <c r="J59">
        <v>10000</v>
      </c>
    </row>
    <row r="60" spans="1:10">
      <c r="A60" s="18">
        <v>204</v>
      </c>
      <c r="B60" s="8" t="s">
        <v>42</v>
      </c>
      <c r="C60" s="14" t="s">
        <v>16</v>
      </c>
      <c r="D60" s="15"/>
      <c r="E60" s="15"/>
      <c r="F60" s="16"/>
      <c r="G60" s="16"/>
      <c r="J60">
        <v>10000</v>
      </c>
    </row>
    <row r="61" spans="1:10">
      <c r="A61" s="18">
        <v>204</v>
      </c>
      <c r="B61" s="8" t="s">
        <v>43</v>
      </c>
      <c r="C61" s="14" t="s">
        <v>16</v>
      </c>
      <c r="D61" s="15"/>
      <c r="E61" s="15"/>
      <c r="F61" s="16"/>
      <c r="G61" s="16"/>
      <c r="J61">
        <v>10000</v>
      </c>
    </row>
    <row r="62" spans="1:10">
      <c r="A62" s="18">
        <v>204</v>
      </c>
      <c r="B62" s="8" t="s">
        <v>44</v>
      </c>
      <c r="C62" s="14" t="s">
        <v>16</v>
      </c>
      <c r="D62" s="15"/>
      <c r="E62" s="15"/>
      <c r="F62" s="16"/>
      <c r="G62" s="16"/>
      <c r="J62">
        <v>10000</v>
      </c>
    </row>
    <row r="63" spans="1:10">
      <c r="A63" s="18">
        <v>204</v>
      </c>
      <c r="B63" s="8" t="s">
        <v>45</v>
      </c>
      <c r="C63" s="14" t="s">
        <v>16</v>
      </c>
      <c r="D63" s="15"/>
      <c r="E63" s="15"/>
      <c r="F63" s="16"/>
      <c r="G63" s="16"/>
      <c r="J63">
        <v>10000</v>
      </c>
    </row>
    <row r="64" spans="1:10">
      <c r="A64" s="18">
        <v>204</v>
      </c>
      <c r="B64" s="8" t="s">
        <v>46</v>
      </c>
      <c r="C64" s="14" t="s">
        <v>16</v>
      </c>
      <c r="D64" s="15"/>
      <c r="E64" s="15"/>
      <c r="F64" s="16"/>
      <c r="G64" s="16"/>
      <c r="J64">
        <v>10000</v>
      </c>
    </row>
    <row r="65" spans="1:10">
      <c r="A65" s="18">
        <v>204</v>
      </c>
      <c r="B65" s="8" t="s">
        <v>47</v>
      </c>
      <c r="C65" s="14" t="s">
        <v>16</v>
      </c>
      <c r="D65" s="15"/>
      <c r="E65" s="15"/>
      <c r="F65" s="16"/>
      <c r="G65" s="16"/>
      <c r="J65">
        <v>10000</v>
      </c>
    </row>
    <row r="66" spans="1:10">
      <c r="A66" s="18">
        <v>204</v>
      </c>
      <c r="B66" s="8" t="s">
        <v>48</v>
      </c>
      <c r="C66" s="14" t="s">
        <v>16</v>
      </c>
      <c r="D66" s="15"/>
      <c r="E66" s="15"/>
      <c r="F66" s="16"/>
      <c r="G66" s="16"/>
      <c r="J66">
        <v>10000</v>
      </c>
    </row>
    <row r="67" spans="1:10">
      <c r="A67" s="18">
        <v>204</v>
      </c>
      <c r="B67" s="8" t="s">
        <v>49</v>
      </c>
      <c r="C67" s="14" t="s">
        <v>16</v>
      </c>
      <c r="D67" s="15"/>
      <c r="E67" s="15"/>
      <c r="F67" s="16"/>
      <c r="G67" s="16"/>
      <c r="J67">
        <v>10000</v>
      </c>
    </row>
    <row r="68" spans="1:10">
      <c r="A68" s="18">
        <v>204</v>
      </c>
      <c r="B68" s="8" t="s">
        <v>50</v>
      </c>
      <c r="C68" s="14" t="s">
        <v>16</v>
      </c>
      <c r="D68" s="15"/>
      <c r="E68" s="15"/>
      <c r="F68" s="16"/>
      <c r="G68" s="16"/>
      <c r="J68">
        <v>10000</v>
      </c>
    </row>
    <row r="69" spans="1:10">
      <c r="A69" s="18">
        <v>204</v>
      </c>
      <c r="B69" s="8" t="s">
        <v>51</v>
      </c>
      <c r="C69" s="14" t="s">
        <v>84</v>
      </c>
      <c r="D69" s="15"/>
      <c r="E69" s="15"/>
      <c r="F69" s="16" t="s">
        <v>90</v>
      </c>
      <c r="G69" s="16"/>
      <c r="H69">
        <v>84</v>
      </c>
      <c r="J69">
        <v>10000</v>
      </c>
    </row>
    <row r="70" spans="1:10">
      <c r="A70" s="18">
        <v>204</v>
      </c>
      <c r="B70" s="8" t="s">
        <v>52</v>
      </c>
      <c r="C70" s="14" t="s">
        <v>16</v>
      </c>
      <c r="D70" s="15"/>
      <c r="E70" s="15"/>
      <c r="F70" s="16"/>
      <c r="G70" s="16"/>
      <c r="J70">
        <v>10000</v>
      </c>
    </row>
    <row r="71" spans="1:10">
      <c r="A71" s="18">
        <v>204</v>
      </c>
      <c r="B71" s="8" t="s">
        <v>53</v>
      </c>
      <c r="C71" s="14" t="s">
        <v>16</v>
      </c>
      <c r="D71" s="15"/>
      <c r="E71" s="15"/>
      <c r="F71" s="16"/>
      <c r="G71" s="16"/>
      <c r="J71">
        <v>10000</v>
      </c>
    </row>
    <row r="72" spans="1:10">
      <c r="A72" s="18">
        <v>204</v>
      </c>
      <c r="B72" s="8" t="s">
        <v>54</v>
      </c>
      <c r="C72" s="14" t="s">
        <v>16</v>
      </c>
      <c r="D72" s="15"/>
      <c r="E72" s="15"/>
      <c r="F72" s="16"/>
      <c r="J72">
        <v>10000</v>
      </c>
    </row>
    <row r="73" spans="1:10">
      <c r="A73" s="18">
        <v>204</v>
      </c>
      <c r="B73" s="8" t="s">
        <v>55</v>
      </c>
      <c r="C73" s="14" t="s">
        <v>16</v>
      </c>
      <c r="D73" s="15"/>
      <c r="E73" s="15"/>
      <c r="F73" s="16"/>
      <c r="J73">
        <v>10000</v>
      </c>
    </row>
    <row r="74" spans="1:10">
      <c r="A74" s="18">
        <v>204</v>
      </c>
      <c r="B74" s="8" t="s">
        <v>56</v>
      </c>
      <c r="C74" s="14" t="s">
        <v>16</v>
      </c>
      <c r="D74" s="15"/>
      <c r="E74" s="15"/>
      <c r="F74" s="16"/>
      <c r="G74" s="16"/>
      <c r="J74">
        <v>10000</v>
      </c>
    </row>
    <row r="75" spans="1:10">
      <c r="A75" s="18">
        <v>204</v>
      </c>
      <c r="B75" s="8" t="s">
        <v>57</v>
      </c>
      <c r="C75" s="14" t="s">
        <v>16</v>
      </c>
      <c r="D75" s="15"/>
      <c r="E75" s="15"/>
      <c r="F75" s="16"/>
      <c r="G75" s="16"/>
      <c r="J75">
        <v>10000</v>
      </c>
    </row>
    <row r="76" spans="1:10">
      <c r="A76" s="18">
        <v>204</v>
      </c>
      <c r="B76" s="8" t="s">
        <v>58</v>
      </c>
      <c r="C76" s="14" t="s">
        <v>16</v>
      </c>
      <c r="D76" s="15"/>
      <c r="E76" s="15"/>
      <c r="F76" s="16"/>
      <c r="G76" s="16"/>
      <c r="J76">
        <v>10000</v>
      </c>
    </row>
    <row r="77" spans="1:10">
      <c r="A77" s="18">
        <v>204</v>
      </c>
      <c r="B77" s="8" t="s">
        <v>59</v>
      </c>
      <c r="C77" s="14" t="s">
        <v>16</v>
      </c>
      <c r="D77" s="15"/>
      <c r="E77" s="15"/>
      <c r="F77" s="16"/>
      <c r="G77" s="16"/>
      <c r="J77">
        <v>10000</v>
      </c>
    </row>
    <row r="78" spans="1:10">
      <c r="A78" s="18">
        <v>204</v>
      </c>
      <c r="B78" s="8" t="s">
        <v>60</v>
      </c>
      <c r="C78" s="14" t="s">
        <v>16</v>
      </c>
      <c r="D78" s="15"/>
      <c r="E78" s="15"/>
      <c r="F78" s="16"/>
      <c r="G78" s="16"/>
      <c r="J78">
        <v>10000</v>
      </c>
    </row>
    <row r="79" spans="1:10">
      <c r="A79" s="18">
        <v>204</v>
      </c>
      <c r="B79" s="8" t="s">
        <v>61</v>
      </c>
      <c r="C79" s="14" t="s">
        <v>16</v>
      </c>
      <c r="D79" s="15"/>
      <c r="E79" s="15"/>
      <c r="F79" s="16"/>
      <c r="G79" s="16"/>
      <c r="J79">
        <v>10000</v>
      </c>
    </row>
    <row r="80" spans="1:10">
      <c r="A80" s="18">
        <v>204</v>
      </c>
      <c r="B80" s="8" t="s">
        <v>62</v>
      </c>
      <c r="C80" s="14" t="s">
        <v>16</v>
      </c>
      <c r="D80" s="15"/>
      <c r="E80" s="15"/>
      <c r="F80" s="16"/>
      <c r="G80" s="16"/>
      <c r="J80">
        <v>10000</v>
      </c>
    </row>
    <row r="81" spans="1:10">
      <c r="A81" s="18">
        <v>204</v>
      </c>
      <c r="B81" s="8" t="s">
        <v>63</v>
      </c>
      <c r="C81" s="14" t="s">
        <v>16</v>
      </c>
      <c r="D81" s="15"/>
      <c r="E81" s="15"/>
      <c r="F81" s="16"/>
      <c r="G81" s="16"/>
      <c r="J81">
        <v>10000</v>
      </c>
    </row>
    <row r="82" spans="1:10">
      <c r="A82" s="18">
        <v>204</v>
      </c>
      <c r="B82" s="8" t="s">
        <v>64</v>
      </c>
      <c r="C82" s="14" t="s">
        <v>16</v>
      </c>
      <c r="D82" s="15"/>
      <c r="E82" s="15"/>
      <c r="F82" s="16"/>
      <c r="J82">
        <v>10000</v>
      </c>
    </row>
    <row r="83" spans="1:10">
      <c r="A83" s="18">
        <v>204</v>
      </c>
      <c r="B83" s="8" t="s">
        <v>65</v>
      </c>
      <c r="C83" s="14" t="s">
        <v>16</v>
      </c>
      <c r="D83" s="15"/>
      <c r="E83" s="15"/>
      <c r="F83" s="16"/>
      <c r="G83" s="16"/>
      <c r="J83">
        <v>10000</v>
      </c>
    </row>
    <row r="84" spans="1:10">
      <c r="A84" s="18">
        <v>204</v>
      </c>
      <c r="B84" s="8" t="s">
        <v>66</v>
      </c>
      <c r="C84" s="14" t="s">
        <v>16</v>
      </c>
      <c r="F84" s="16"/>
      <c r="G84" s="16"/>
      <c r="J84">
        <v>10000</v>
      </c>
    </row>
    <row r="85" spans="1:10">
      <c r="A85" s="18">
        <v>204</v>
      </c>
      <c r="B85" s="8" t="s">
        <v>67</v>
      </c>
      <c r="C85" s="14" t="s">
        <v>16</v>
      </c>
      <c r="F85" s="16"/>
      <c r="G85" s="16"/>
      <c r="J85">
        <v>10000</v>
      </c>
    </row>
    <row r="86" spans="1:10">
      <c r="A86" s="18">
        <v>204</v>
      </c>
      <c r="B86" s="8" t="s">
        <v>68</v>
      </c>
      <c r="C86" s="14" t="s">
        <v>16</v>
      </c>
      <c r="F86" s="16"/>
      <c r="G86" s="16"/>
      <c r="J86">
        <v>10000</v>
      </c>
    </row>
    <row r="87" spans="1:10">
      <c r="A87" s="18">
        <v>204</v>
      </c>
      <c r="B87" s="8" t="s">
        <v>69</v>
      </c>
      <c r="C87" s="14" t="s">
        <v>16</v>
      </c>
      <c r="F87" s="16"/>
      <c r="G87" s="16"/>
      <c r="J87">
        <v>10000</v>
      </c>
    </row>
    <row r="88" spans="1:10">
      <c r="A88" s="18">
        <v>204</v>
      </c>
      <c r="B88" s="8" t="s">
        <v>70</v>
      </c>
      <c r="C88" s="14" t="s">
        <v>16</v>
      </c>
      <c r="F88" s="16"/>
      <c r="G88" s="16"/>
      <c r="J88">
        <v>10000</v>
      </c>
    </row>
    <row r="89" spans="1:10">
      <c r="A89" s="18">
        <v>204</v>
      </c>
      <c r="B89" s="8" t="s">
        <v>71</v>
      </c>
      <c r="C89" s="14" t="s">
        <v>16</v>
      </c>
      <c r="F89" s="16"/>
      <c r="G89" s="16"/>
      <c r="J89">
        <v>10000</v>
      </c>
    </row>
    <row r="90" spans="1:10">
      <c r="A90" s="18">
        <v>204</v>
      </c>
      <c r="B90" s="8" t="s">
        <v>72</v>
      </c>
      <c r="C90" s="14" t="s">
        <v>16</v>
      </c>
      <c r="F90" s="16"/>
      <c r="G90" s="16"/>
      <c r="J90">
        <v>10000</v>
      </c>
    </row>
    <row r="91" spans="1:10">
      <c r="A91" s="18">
        <v>204</v>
      </c>
      <c r="B91" s="8" t="s">
        <v>73</v>
      </c>
      <c r="C91" s="14" t="s">
        <v>16</v>
      </c>
      <c r="F91" s="16"/>
      <c r="G91" s="16"/>
      <c r="J91">
        <v>10000</v>
      </c>
    </row>
    <row r="92" spans="1:10">
      <c r="A92" s="18">
        <v>204</v>
      </c>
      <c r="B92" s="8" t="s">
        <v>74</v>
      </c>
      <c r="C92" s="14" t="s">
        <v>16</v>
      </c>
      <c r="J92">
        <v>10000</v>
      </c>
    </row>
    <row r="93" spans="1:10">
      <c r="A93" s="18">
        <v>204</v>
      </c>
      <c r="B93" s="8" t="s">
        <v>75</v>
      </c>
      <c r="C93" s="14" t="s">
        <v>16</v>
      </c>
      <c r="J93">
        <v>10000</v>
      </c>
    </row>
    <row r="94" spans="1:10">
      <c r="A94" s="18">
        <v>204</v>
      </c>
      <c r="B94" s="8" t="s">
        <v>76</v>
      </c>
      <c r="C94" s="14" t="s">
        <v>16</v>
      </c>
      <c r="J94">
        <v>10000</v>
      </c>
    </row>
    <row r="95" spans="1:10">
      <c r="A95" s="18">
        <v>204</v>
      </c>
      <c r="B95" s="8" t="s">
        <v>77</v>
      </c>
      <c r="C95" s="14" t="s">
        <v>16</v>
      </c>
      <c r="J95">
        <v>10000</v>
      </c>
    </row>
    <row r="96" spans="1:10">
      <c r="A96" s="18">
        <v>204</v>
      </c>
      <c r="B96" s="8" t="s">
        <v>78</v>
      </c>
      <c r="C96" s="14" t="s">
        <v>16</v>
      </c>
      <c r="J96">
        <v>10000</v>
      </c>
    </row>
    <row r="97" spans="1:10">
      <c r="A97" s="18">
        <v>204</v>
      </c>
      <c r="B97" s="8" t="s">
        <v>79</v>
      </c>
      <c r="C97" s="14" t="s">
        <v>16</v>
      </c>
      <c r="J97">
        <v>10000</v>
      </c>
    </row>
    <row r="98" spans="1:10">
      <c r="A98" s="18">
        <v>204</v>
      </c>
      <c r="B98" s="8" t="s">
        <v>80</v>
      </c>
      <c r="C98" s="14" t="s">
        <v>16</v>
      </c>
      <c r="J98">
        <v>10000</v>
      </c>
    </row>
    <row r="99" spans="1:10">
      <c r="A99" s="18">
        <v>204</v>
      </c>
      <c r="B99" s="8" t="s">
        <v>81</v>
      </c>
      <c r="C99" s="14" t="s">
        <v>16</v>
      </c>
      <c r="J99">
        <v>10000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LEAF803-804</vt:lpstr>
      <vt:lpstr>LEAF805-806</vt:lpstr>
      <vt:lpstr>LEAF801-802</vt:lpstr>
      <vt:lpstr>LEAF401-402</vt:lpstr>
      <vt:lpstr>LEAF403-404</vt:lpstr>
      <vt:lpstr>LEAF405-406</vt:lpstr>
      <vt:lpstr>LEAF301-302</vt:lpstr>
      <vt:lpstr>LEAF201-202</vt:lpstr>
      <vt:lpstr>LEAF203-204</vt:lpstr>
      <vt:lpstr>LEAF205-206</vt:lpstr>
      <vt:lpstr>LEAF107-108</vt:lpstr>
      <vt:lpstr>LEAF109-110</vt:lpstr>
      <vt:lpstr>LEAF111-112</vt:lpstr>
      <vt:lpstr>LEAF113-114</vt:lpstr>
      <vt:lpstr>LEAF115-116</vt:lpstr>
      <vt:lpstr>LEAF117-118</vt:lpstr>
      <vt:lpstr>LEAF119-120</vt:lpstr>
      <vt:lpstr>Sheet1</vt:lpstr>
    </vt:vector>
  </TitlesOfParts>
  <Company>Cisco Systems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adionisi Dionisio</dc:creator>
  <cp:lastModifiedBy>Pradhap Muthuraman</cp:lastModifiedBy>
  <dcterms:created xsi:type="dcterms:W3CDTF">2015-09-27T20:05:57Z</dcterms:created>
  <dcterms:modified xsi:type="dcterms:W3CDTF">2016-05-06T23:04:54Z</dcterms:modified>
</cp:coreProperties>
</file>