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15075" windowHeight="751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5" i="1" l="1"/>
  <c r="F14" i="1"/>
  <c r="F8" i="1"/>
</calcChain>
</file>

<file path=xl/sharedStrings.xml><?xml version="1.0" encoding="utf-8"?>
<sst xmlns="http://schemas.openxmlformats.org/spreadsheetml/2006/main" count="99" uniqueCount="41">
  <si>
    <t xml:space="preserve">收入 </t>
  </si>
  <si>
    <t xml:space="preserve">税金 </t>
  </si>
  <si>
    <t>成本</t>
  </si>
  <si>
    <t>利润</t>
  </si>
  <si>
    <t xml:space="preserve">实际 </t>
  </si>
  <si>
    <t xml:space="preserve">评价 </t>
  </si>
  <si>
    <t>一</t>
  </si>
  <si>
    <t>油气主营业务</t>
  </si>
  <si>
    <t>(一)</t>
  </si>
  <si>
    <t>原油</t>
  </si>
  <si>
    <t>其中：自有井</t>
  </si>
  <si>
    <t>合作井</t>
  </si>
  <si>
    <t>(二)</t>
  </si>
  <si>
    <t>天然气</t>
  </si>
  <si>
    <t>气层气</t>
  </si>
  <si>
    <t>伴生气</t>
  </si>
  <si>
    <t>-</t>
  </si>
  <si>
    <t>(三)</t>
  </si>
  <si>
    <t>凝析油</t>
  </si>
  <si>
    <t>(四)</t>
  </si>
  <si>
    <t>液化气</t>
  </si>
  <si>
    <t>二</t>
  </si>
  <si>
    <t>非油气业务</t>
  </si>
  <si>
    <t>自有井</t>
    <phoneticPr fontId="3" type="noConversion"/>
  </si>
  <si>
    <t>合计</t>
    <phoneticPr fontId="3" type="noConversion"/>
  </si>
  <si>
    <t>三</t>
    <phoneticPr fontId="3" type="noConversion"/>
  </si>
  <si>
    <t>其他合作业务</t>
    <phoneticPr fontId="3" type="noConversion"/>
  </si>
  <si>
    <t>油气主营业务</t>
    <phoneticPr fontId="3" type="noConversion"/>
  </si>
  <si>
    <t xml:space="preserve">收入 </t>
    <phoneticPr fontId="3" type="noConversion"/>
  </si>
  <si>
    <t>指：为油公司处理油气业务的成本</t>
    <phoneticPr fontId="3" type="noConversion"/>
  </si>
  <si>
    <t>含为油公司处理油气业务收取的油气处理费</t>
    <phoneticPr fontId="3" type="noConversion"/>
  </si>
  <si>
    <t>二</t>
    <phoneticPr fontId="3" type="noConversion"/>
  </si>
  <si>
    <t>关井占用</t>
    <phoneticPr fontId="3" type="noConversion"/>
  </si>
  <si>
    <t>临时关井</t>
    <phoneticPr fontId="3" type="noConversion"/>
  </si>
  <si>
    <t>长停井</t>
    <phoneticPr fontId="3" type="noConversion"/>
  </si>
  <si>
    <t>报废井</t>
    <phoneticPr fontId="3" type="noConversion"/>
  </si>
  <si>
    <t>把关井费用剔除</t>
    <phoneticPr fontId="3" type="noConversion"/>
  </si>
  <si>
    <t>无液量无油气当量</t>
  </si>
  <si>
    <t>当月无费用</t>
  </si>
  <si>
    <t>其他</t>
  </si>
  <si>
    <r>
      <t>当月仅有</t>
    </r>
    <r>
      <rPr>
        <b/>
        <sz val="11"/>
        <color theme="1"/>
        <rFont val="宋体"/>
        <family val="3"/>
        <charset val="134"/>
        <scheme val="minor"/>
      </rPr>
      <t>固定成本（见截图）</t>
    </r>
    <r>
      <rPr>
        <sz val="11"/>
        <color theme="1"/>
        <rFont val="宋体"/>
        <family val="2"/>
        <charset val="134"/>
        <scheme val="minor"/>
      </rPr>
      <t>且最近6个月无液量无油气当量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</si>
</sst>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0057A7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0057A7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/>
      <right style="dotted">
        <color rgb="FFCCCCCC"/>
      </right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dotted">
        <color rgb="FFCCCCCC"/>
      </bottom>
      <diagonal/>
    </border>
    <border>
      <left/>
      <right style="dotted">
        <color rgb="FFCCCCCC"/>
      </right>
      <top/>
      <bottom style="medium">
        <color rgb="FFDDDDDD"/>
      </bottom>
      <diagonal/>
    </border>
    <border>
      <left style="dotted">
        <color rgb="FFCCCCCC"/>
      </left>
      <right style="dotted">
        <color rgb="FFCCCCCC"/>
      </right>
      <top/>
      <bottom/>
      <diagonal/>
    </border>
    <border>
      <left style="dotted">
        <color rgb="FFCCCCCC"/>
      </left>
      <right style="dotted">
        <color rgb="FFCCCCCC"/>
      </right>
      <top/>
      <bottom style="medium">
        <color rgb="FFDDDDDD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0" fillId="0" borderId="9" xfId="0" applyBorder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581025</xdr:colOff>
      <xdr:row>11</xdr:row>
      <xdr:rowOff>47625</xdr:rowOff>
    </xdr:from>
    <xdr:to>
      <xdr:col>12</xdr:col>
      <xdr:colOff>685444</xdr:colOff>
      <xdr:row>21</xdr:row>
      <xdr:rowOff>85423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4950" y="2667000"/>
          <a:ext cx="2847619" cy="2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7" zoomScale="130" zoomScaleNormal="130" workbookViewId="0">
      <selection activeCell="D25" sqref="D25"/>
    </sheetView>
  </sheetViews>
  <sheetFormatPr defaultRowHeight="13.5" x14ac:dyDescent="0.15"/>
  <cols>
    <col min="3" max="3" width="13.125" customWidth="1"/>
    <col min="6" max="6" width="12.625" customWidth="1"/>
  </cols>
  <sheetData>
    <row r="1" spans="1:8" x14ac:dyDescent="0.15">
      <c r="A1" s="16"/>
      <c r="B1" s="1"/>
      <c r="C1" s="18" t="s">
        <v>0</v>
      </c>
      <c r="D1" s="18" t="s">
        <v>1</v>
      </c>
      <c r="E1" s="20" t="s">
        <v>2</v>
      </c>
      <c r="F1" s="21"/>
      <c r="G1" s="20" t="s">
        <v>3</v>
      </c>
      <c r="H1" s="22"/>
    </row>
    <row r="2" spans="1:8" ht="14.25" thickBot="1" x14ac:dyDescent="0.2">
      <c r="A2" s="17"/>
      <c r="B2" s="5"/>
      <c r="C2" s="19"/>
      <c r="D2" s="19"/>
      <c r="E2" s="2" t="s">
        <v>4</v>
      </c>
      <c r="F2" s="2" t="s">
        <v>5</v>
      </c>
      <c r="G2" s="2" t="s">
        <v>4</v>
      </c>
      <c r="H2" s="2" t="s">
        <v>5</v>
      </c>
    </row>
    <row r="3" spans="1:8" ht="22.5" x14ac:dyDescent="0.15">
      <c r="A3" s="3" t="s">
        <v>6</v>
      </c>
      <c r="B3" s="4" t="s">
        <v>7</v>
      </c>
      <c r="C3" s="3">
        <v>68606.41</v>
      </c>
      <c r="D3" s="3">
        <v>4200.84</v>
      </c>
      <c r="E3" s="3">
        <v>37792.85</v>
      </c>
      <c r="F3" s="3">
        <v>41802.639999999999</v>
      </c>
      <c r="G3" s="3">
        <v>26612.71</v>
      </c>
      <c r="H3" s="3">
        <v>22602.93</v>
      </c>
    </row>
    <row r="4" spans="1:8" x14ac:dyDescent="0.15">
      <c r="A4" s="3" t="s">
        <v>8</v>
      </c>
      <c r="B4" s="4" t="s">
        <v>9</v>
      </c>
      <c r="C4" s="3">
        <v>67340.789999999994</v>
      </c>
      <c r="D4" s="3">
        <v>4123.41</v>
      </c>
      <c r="E4" s="3">
        <v>37792.85</v>
      </c>
      <c r="F4" s="3">
        <v>41802.639999999999</v>
      </c>
      <c r="G4" s="3">
        <v>25424.53</v>
      </c>
      <c r="H4" s="3">
        <v>21414.74</v>
      </c>
    </row>
    <row r="5" spans="1:8" ht="22.5" x14ac:dyDescent="0.15">
      <c r="A5" s="3">
        <v>1</v>
      </c>
      <c r="B5" s="4" t="s">
        <v>10</v>
      </c>
      <c r="C5" s="3">
        <v>64288.71</v>
      </c>
      <c r="D5" s="3">
        <v>3936.53</v>
      </c>
      <c r="E5" s="3">
        <v>37574.550000000003</v>
      </c>
      <c r="F5" s="3">
        <v>41581.4</v>
      </c>
      <c r="G5" s="3">
        <v>22777.63</v>
      </c>
      <c r="H5" s="3">
        <v>18770.78</v>
      </c>
    </row>
    <row r="6" spans="1:8" x14ac:dyDescent="0.15">
      <c r="A6" s="3">
        <v>2</v>
      </c>
      <c r="B6" s="4" t="s">
        <v>11</v>
      </c>
      <c r="C6" s="3">
        <v>3052.09</v>
      </c>
      <c r="D6" s="3">
        <v>186.89</v>
      </c>
      <c r="E6" s="3">
        <v>218.3</v>
      </c>
      <c r="F6" s="3">
        <v>221.24</v>
      </c>
      <c r="G6" s="3">
        <v>2646.9</v>
      </c>
      <c r="H6" s="3">
        <v>60130.94</v>
      </c>
    </row>
    <row r="8" spans="1:8" x14ac:dyDescent="0.15">
      <c r="F8">
        <f>C6-D6-F6</f>
        <v>2643.96</v>
      </c>
    </row>
    <row r="10" spans="1:8" x14ac:dyDescent="0.15">
      <c r="F10">
        <v>615187789.94000006</v>
      </c>
    </row>
    <row r="13" spans="1:8" x14ac:dyDescent="0.15">
      <c r="F13">
        <v>415474110.90999997</v>
      </c>
    </row>
    <row r="14" spans="1:8" x14ac:dyDescent="0.15">
      <c r="F14">
        <f>F13/10000-F5</f>
        <v>-33.98890900000697</v>
      </c>
    </row>
    <row r="15" spans="1:8" x14ac:dyDescent="0.15">
      <c r="F15">
        <f>F6-F14</f>
        <v>255.22890900000698</v>
      </c>
      <c r="G15">
        <v>2552263.17</v>
      </c>
    </row>
    <row r="21" spans="2:9" x14ac:dyDescent="0.15">
      <c r="B21" s="6" t="s">
        <v>6</v>
      </c>
      <c r="C21" s="7" t="s">
        <v>7</v>
      </c>
      <c r="D21" s="6">
        <v>68606.41</v>
      </c>
      <c r="E21" s="6">
        <v>4200.84</v>
      </c>
      <c r="F21" s="6">
        <v>37792.85</v>
      </c>
      <c r="G21" s="6">
        <v>41802.639999999999</v>
      </c>
      <c r="H21" s="6">
        <v>26612.71</v>
      </c>
      <c r="I21" s="6">
        <v>22602.93</v>
      </c>
    </row>
    <row r="22" spans="2:9" x14ac:dyDescent="0.15">
      <c r="B22" s="6" t="s">
        <v>8</v>
      </c>
      <c r="C22" s="7" t="s">
        <v>9</v>
      </c>
      <c r="D22" s="6">
        <v>67340.789999999994</v>
      </c>
      <c r="E22" s="6">
        <v>4123.41</v>
      </c>
      <c r="F22" s="6">
        <v>37792.85</v>
      </c>
      <c r="G22" s="6">
        <v>41802.639999999999</v>
      </c>
      <c r="H22" s="6">
        <v>25424.53</v>
      </c>
      <c r="I22" s="6">
        <v>21414.74</v>
      </c>
    </row>
    <row r="23" spans="2:9" x14ac:dyDescent="0.15">
      <c r="B23" s="6">
        <v>1</v>
      </c>
      <c r="C23" s="7" t="s">
        <v>10</v>
      </c>
      <c r="D23" s="6">
        <v>64288.71</v>
      </c>
      <c r="E23" s="6">
        <v>3936.53</v>
      </c>
      <c r="F23" s="6">
        <v>37574.550000000003</v>
      </c>
      <c r="G23" s="6">
        <v>41581.4</v>
      </c>
      <c r="H23" s="6">
        <v>22777.63</v>
      </c>
      <c r="I23" s="6">
        <v>18770.78</v>
      </c>
    </row>
    <row r="24" spans="2:9" x14ac:dyDescent="0.15">
      <c r="B24" s="6">
        <v>2</v>
      </c>
      <c r="C24" s="7" t="s">
        <v>11</v>
      </c>
      <c r="D24" s="6">
        <v>3052.09</v>
      </c>
      <c r="E24" s="6">
        <v>186.89</v>
      </c>
      <c r="F24" s="6">
        <v>218.3</v>
      </c>
      <c r="G24" s="6">
        <v>221.24</v>
      </c>
      <c r="H24" s="6">
        <v>2646.9</v>
      </c>
      <c r="I24" s="6">
        <v>60130.94</v>
      </c>
    </row>
    <row r="25" spans="2:9" x14ac:dyDescent="0.15">
      <c r="B25" s="6" t="s">
        <v>12</v>
      </c>
      <c r="C25" s="7" t="s">
        <v>13</v>
      </c>
      <c r="D25" s="6">
        <v>1265.6099999999999</v>
      </c>
      <c r="E25" s="6">
        <v>77.430000000000007</v>
      </c>
      <c r="F25" s="6">
        <v>0</v>
      </c>
      <c r="G25" s="6">
        <v>0</v>
      </c>
      <c r="H25" s="6">
        <v>1188.18</v>
      </c>
      <c r="I25" s="6">
        <v>1188.18</v>
      </c>
    </row>
    <row r="26" spans="2:9" x14ac:dyDescent="0.15">
      <c r="B26" s="6">
        <v>1</v>
      </c>
      <c r="C26" s="7" t="s">
        <v>14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2:9" x14ac:dyDescent="0.15">
      <c r="B27" s="6">
        <v>2</v>
      </c>
      <c r="C27" s="7" t="s">
        <v>15</v>
      </c>
      <c r="D27" s="6">
        <v>1265.6099999999999</v>
      </c>
      <c r="E27" s="6">
        <v>77.430000000000007</v>
      </c>
      <c r="F27" s="6" t="s">
        <v>16</v>
      </c>
      <c r="G27" s="6" t="s">
        <v>16</v>
      </c>
      <c r="H27" s="6">
        <v>1188.18</v>
      </c>
      <c r="I27" s="6">
        <v>1188.18</v>
      </c>
    </row>
    <row r="28" spans="2:9" x14ac:dyDescent="0.15">
      <c r="B28" s="6">
        <v>-1</v>
      </c>
      <c r="C28" s="7" t="s">
        <v>10</v>
      </c>
      <c r="D28" s="6">
        <v>1242.6199999999999</v>
      </c>
      <c r="E28" s="6">
        <v>76.02</v>
      </c>
      <c r="F28" s="6" t="s">
        <v>16</v>
      </c>
      <c r="G28" s="6" t="s">
        <v>16</v>
      </c>
      <c r="H28" s="6">
        <v>1166.5999999999999</v>
      </c>
      <c r="I28" s="6">
        <v>1166.5999999999999</v>
      </c>
    </row>
    <row r="29" spans="2:9" x14ac:dyDescent="0.15">
      <c r="B29" s="6">
        <v>-2</v>
      </c>
      <c r="C29" s="7" t="s">
        <v>11</v>
      </c>
      <c r="D29" s="6">
        <v>22.99</v>
      </c>
      <c r="E29" s="6">
        <v>1.41</v>
      </c>
      <c r="F29" s="6" t="s">
        <v>16</v>
      </c>
      <c r="G29" s="6" t="s">
        <v>16</v>
      </c>
      <c r="H29" s="6">
        <v>21.58</v>
      </c>
      <c r="I29" s="6">
        <v>21.58</v>
      </c>
    </row>
    <row r="30" spans="2:9" x14ac:dyDescent="0.15">
      <c r="B30" s="6" t="s">
        <v>17</v>
      </c>
      <c r="C30" s="7" t="s">
        <v>18</v>
      </c>
      <c r="D30" s="6">
        <v>0</v>
      </c>
      <c r="E30" s="6" t="s">
        <v>16</v>
      </c>
      <c r="F30" s="6">
        <v>0</v>
      </c>
      <c r="G30" s="6" t="s">
        <v>16</v>
      </c>
      <c r="H30" s="6">
        <v>0</v>
      </c>
      <c r="I30" s="6" t="s">
        <v>16</v>
      </c>
    </row>
    <row r="31" spans="2:9" x14ac:dyDescent="0.15">
      <c r="B31" s="6" t="s">
        <v>19</v>
      </c>
      <c r="C31" s="7" t="s">
        <v>20</v>
      </c>
      <c r="D31" s="6">
        <v>0</v>
      </c>
      <c r="E31" s="6" t="s">
        <v>16</v>
      </c>
      <c r="F31" s="6">
        <v>0</v>
      </c>
      <c r="G31" s="6" t="s">
        <v>16</v>
      </c>
      <c r="H31" s="6">
        <v>0</v>
      </c>
      <c r="I31" s="6" t="s">
        <v>16</v>
      </c>
    </row>
    <row r="32" spans="2:9" x14ac:dyDescent="0.15">
      <c r="B32" s="6" t="s">
        <v>21</v>
      </c>
      <c r="C32" s="7" t="s">
        <v>22</v>
      </c>
      <c r="D32" s="6">
        <v>-45.66</v>
      </c>
      <c r="E32" s="6" t="s">
        <v>16</v>
      </c>
      <c r="F32" s="6">
        <v>0</v>
      </c>
      <c r="G32" s="6" t="s">
        <v>16</v>
      </c>
      <c r="H32" s="6">
        <v>-45.66</v>
      </c>
      <c r="I32" s="6" t="s">
        <v>16</v>
      </c>
    </row>
  </sheetData>
  <mergeCells count="5">
    <mergeCell ref="A1:A2"/>
    <mergeCell ref="C1:C2"/>
    <mergeCell ref="D1:D2"/>
    <mergeCell ref="E1:F1"/>
    <mergeCell ref="G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4" sqref="H24"/>
    </sheetView>
  </sheetViews>
  <sheetFormatPr defaultRowHeight="18.75" customHeight="1" x14ac:dyDescent="0.15"/>
  <cols>
    <col min="2" max="2" width="12.75" customWidth="1"/>
    <col min="8" max="8" width="45.375" bestFit="1" customWidth="1"/>
  </cols>
  <sheetData>
    <row r="1" spans="1:8" ht="18.75" customHeight="1" x14ac:dyDescent="0.15">
      <c r="A1" s="26"/>
      <c r="B1" s="26"/>
      <c r="C1" s="27" t="s">
        <v>28</v>
      </c>
      <c r="D1" s="23" t="s">
        <v>2</v>
      </c>
      <c r="E1" s="23"/>
      <c r="F1" s="23" t="s">
        <v>3</v>
      </c>
      <c r="G1" s="23"/>
    </row>
    <row r="2" spans="1:8" ht="18.75" customHeight="1" x14ac:dyDescent="0.15">
      <c r="A2" s="26"/>
      <c r="B2" s="26"/>
      <c r="C2" s="27"/>
      <c r="D2" s="8" t="s">
        <v>4</v>
      </c>
      <c r="E2" s="8" t="s">
        <v>5</v>
      </c>
      <c r="F2" s="8" t="s">
        <v>4</v>
      </c>
      <c r="G2" s="8" t="s">
        <v>5</v>
      </c>
    </row>
    <row r="3" spans="1:8" ht="18.75" customHeight="1" x14ac:dyDescent="0.15">
      <c r="A3" s="24" t="s">
        <v>24</v>
      </c>
      <c r="B3" s="25"/>
      <c r="C3" s="10"/>
      <c r="D3" s="10"/>
      <c r="E3" s="10"/>
      <c r="F3" s="10"/>
      <c r="G3" s="10"/>
    </row>
    <row r="4" spans="1:8" ht="18.75" customHeight="1" x14ac:dyDescent="0.15">
      <c r="A4" s="8" t="s">
        <v>6</v>
      </c>
      <c r="B4" s="9" t="s">
        <v>27</v>
      </c>
      <c r="C4" s="8">
        <v>68606.41</v>
      </c>
      <c r="D4" s="8">
        <v>37792.85</v>
      </c>
      <c r="E4" s="8">
        <v>41802.639999999999</v>
      </c>
      <c r="F4" s="8">
        <v>26612.71</v>
      </c>
      <c r="G4" s="8">
        <v>22602.93</v>
      </c>
    </row>
    <row r="5" spans="1:8" ht="18.75" customHeight="1" x14ac:dyDescent="0.15">
      <c r="A5" s="8" t="s">
        <v>8</v>
      </c>
      <c r="B5" s="9" t="s">
        <v>9</v>
      </c>
      <c r="C5" s="8">
        <v>67340.789999999994</v>
      </c>
      <c r="D5" s="8">
        <v>37792.85</v>
      </c>
      <c r="E5" s="8">
        <v>41802.639999999999</v>
      </c>
      <c r="F5" s="8">
        <v>25424.53</v>
      </c>
      <c r="G5" s="8">
        <v>21414.74</v>
      </c>
    </row>
    <row r="6" spans="1:8" ht="18.75" customHeight="1" x14ac:dyDescent="0.15">
      <c r="A6" s="8">
        <v>1</v>
      </c>
      <c r="B6" s="9" t="s">
        <v>23</v>
      </c>
      <c r="C6" s="8">
        <v>64288.71</v>
      </c>
      <c r="D6" s="8">
        <v>37574.550000000003</v>
      </c>
      <c r="E6" s="11">
        <v>41581.4</v>
      </c>
      <c r="F6" s="8">
        <v>22777.63</v>
      </c>
      <c r="G6" s="8">
        <v>18770.78</v>
      </c>
      <c r="H6" t="s">
        <v>36</v>
      </c>
    </row>
    <row r="7" spans="1:8" ht="18.75" customHeight="1" x14ac:dyDescent="0.15">
      <c r="A7" s="8">
        <v>2</v>
      </c>
      <c r="B7" s="9" t="s">
        <v>11</v>
      </c>
      <c r="C7" s="8">
        <v>3052.09</v>
      </c>
      <c r="D7" s="8">
        <v>218.3</v>
      </c>
      <c r="E7" s="8">
        <v>221.24</v>
      </c>
      <c r="F7" s="8">
        <v>2646.9</v>
      </c>
      <c r="G7" s="8">
        <v>60130.94</v>
      </c>
      <c r="H7" t="s">
        <v>36</v>
      </c>
    </row>
    <row r="8" spans="1:8" ht="18.75" customHeight="1" x14ac:dyDescent="0.15">
      <c r="A8" s="8">
        <v>3</v>
      </c>
      <c r="B8" s="9" t="s">
        <v>26</v>
      </c>
      <c r="C8" s="8"/>
      <c r="D8" s="12"/>
      <c r="E8" s="11">
        <v>33</v>
      </c>
      <c r="F8" s="8"/>
      <c r="G8" s="11"/>
      <c r="H8" t="s">
        <v>29</v>
      </c>
    </row>
    <row r="9" spans="1:8" ht="18.75" customHeight="1" x14ac:dyDescent="0.15">
      <c r="A9" s="8" t="s">
        <v>12</v>
      </c>
      <c r="B9" s="9" t="s">
        <v>13</v>
      </c>
      <c r="C9" s="8">
        <v>1265.6099999999999</v>
      </c>
      <c r="D9" s="8">
        <v>0</v>
      </c>
      <c r="E9" s="8">
        <v>0</v>
      </c>
      <c r="F9" s="8">
        <v>1188.18</v>
      </c>
      <c r="G9" s="8">
        <v>1188.18</v>
      </c>
    </row>
    <row r="10" spans="1:8" ht="18.75" customHeight="1" x14ac:dyDescent="0.15">
      <c r="A10" s="8">
        <v>1</v>
      </c>
      <c r="B10" s="9" t="s">
        <v>14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8" ht="18.75" customHeight="1" x14ac:dyDescent="0.15">
      <c r="A11" s="8">
        <v>2</v>
      </c>
      <c r="B11" s="9" t="s">
        <v>15</v>
      </c>
      <c r="C11" s="8">
        <v>1265.6099999999999</v>
      </c>
      <c r="D11" s="8" t="s">
        <v>16</v>
      </c>
      <c r="E11" s="8" t="s">
        <v>16</v>
      </c>
      <c r="F11" s="8">
        <v>1188.18</v>
      </c>
      <c r="G11" s="8">
        <v>1188.18</v>
      </c>
    </row>
    <row r="12" spans="1:8" ht="18.75" customHeight="1" x14ac:dyDescent="0.15">
      <c r="A12" s="8">
        <v>-1</v>
      </c>
      <c r="B12" s="9" t="s">
        <v>23</v>
      </c>
      <c r="C12" s="8">
        <v>1242.6199999999999</v>
      </c>
      <c r="D12" s="8" t="s">
        <v>16</v>
      </c>
      <c r="E12" s="8" t="s">
        <v>16</v>
      </c>
      <c r="F12" s="8">
        <v>1166.5999999999999</v>
      </c>
      <c r="G12" s="8">
        <v>1166.5999999999999</v>
      </c>
    </row>
    <row r="13" spans="1:8" ht="18.75" customHeight="1" x14ac:dyDescent="0.15">
      <c r="A13" s="8">
        <v>-2</v>
      </c>
      <c r="B13" s="9" t="s">
        <v>11</v>
      </c>
      <c r="C13" s="8">
        <v>22.99</v>
      </c>
      <c r="D13" s="8" t="s">
        <v>16</v>
      </c>
      <c r="E13" s="8" t="s">
        <v>16</v>
      </c>
      <c r="F13" s="8">
        <v>21.58</v>
      </c>
      <c r="G13" s="8">
        <v>21.58</v>
      </c>
    </row>
    <row r="14" spans="1:8" ht="18.75" customHeight="1" x14ac:dyDescent="0.15">
      <c r="A14" s="8" t="s">
        <v>17</v>
      </c>
      <c r="B14" s="9" t="s">
        <v>18</v>
      </c>
      <c r="C14" s="8">
        <v>0</v>
      </c>
      <c r="D14" s="8">
        <v>0</v>
      </c>
      <c r="E14" s="8" t="s">
        <v>16</v>
      </c>
      <c r="F14" s="8">
        <v>0</v>
      </c>
      <c r="G14" s="8" t="s">
        <v>16</v>
      </c>
    </row>
    <row r="15" spans="1:8" ht="18.75" customHeight="1" x14ac:dyDescent="0.15">
      <c r="A15" s="8" t="s">
        <v>19</v>
      </c>
      <c r="B15" s="9" t="s">
        <v>20</v>
      </c>
      <c r="C15" s="8">
        <v>0</v>
      </c>
      <c r="D15" s="8">
        <v>0</v>
      </c>
      <c r="E15" s="8" t="s">
        <v>16</v>
      </c>
      <c r="F15" s="8">
        <v>0</v>
      </c>
      <c r="G15" s="8" t="s">
        <v>16</v>
      </c>
    </row>
    <row r="16" spans="1:8" ht="18.75" customHeight="1" x14ac:dyDescent="0.15">
      <c r="A16" s="13" t="s">
        <v>31</v>
      </c>
      <c r="B16" s="14" t="s">
        <v>32</v>
      </c>
      <c r="C16" s="8"/>
      <c r="D16" s="8"/>
      <c r="E16" s="8"/>
      <c r="F16" s="8"/>
      <c r="G16" s="8"/>
      <c r="H16" s="15" t="s">
        <v>37</v>
      </c>
    </row>
    <row r="17" spans="1:8" ht="18.75" customHeight="1" x14ac:dyDescent="0.15">
      <c r="A17" s="13">
        <v>1</v>
      </c>
      <c r="B17" s="14" t="s">
        <v>33</v>
      </c>
      <c r="C17" s="8"/>
      <c r="D17" s="8"/>
      <c r="E17" s="8"/>
      <c r="F17" s="8"/>
      <c r="G17" s="8"/>
      <c r="H17" s="15" t="s">
        <v>39</v>
      </c>
    </row>
    <row r="18" spans="1:8" ht="18.75" customHeight="1" x14ac:dyDescent="0.15">
      <c r="A18" s="13">
        <v>2</v>
      </c>
      <c r="B18" s="14" t="s">
        <v>34</v>
      </c>
      <c r="C18" s="8"/>
      <c r="D18" s="8"/>
      <c r="E18" s="8"/>
      <c r="F18" s="8"/>
      <c r="G18" s="8"/>
      <c r="H18" s="15" t="s">
        <v>40</v>
      </c>
    </row>
    <row r="19" spans="1:8" ht="18.75" customHeight="1" x14ac:dyDescent="0.15">
      <c r="A19" s="13">
        <v>3</v>
      </c>
      <c r="B19" s="14" t="s">
        <v>35</v>
      </c>
      <c r="C19" s="8"/>
      <c r="D19" s="8"/>
      <c r="E19" s="8"/>
      <c r="F19" s="8"/>
      <c r="G19" s="8"/>
      <c r="H19" s="15" t="s">
        <v>38</v>
      </c>
    </row>
    <row r="20" spans="1:8" ht="18.75" customHeight="1" x14ac:dyDescent="0.15">
      <c r="A20" s="13" t="s">
        <v>25</v>
      </c>
      <c r="B20" s="9" t="s">
        <v>22</v>
      </c>
      <c r="C20" s="8">
        <v>-45.66</v>
      </c>
      <c r="D20" s="8">
        <v>0</v>
      </c>
      <c r="E20" s="8" t="s">
        <v>16</v>
      </c>
      <c r="F20" s="8">
        <v>-45.66</v>
      </c>
      <c r="G20" s="8" t="s">
        <v>16</v>
      </c>
      <c r="H20" t="s">
        <v>30</v>
      </c>
    </row>
  </sheetData>
  <mergeCells count="6">
    <mergeCell ref="F1:G1"/>
    <mergeCell ref="A3:B3"/>
    <mergeCell ref="A1:A2"/>
    <mergeCell ref="B1:B2"/>
    <mergeCell ref="C1:C2"/>
    <mergeCell ref="D1:E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于文辉</dc:creator>
  <cp:lastModifiedBy>S.Y.</cp:lastModifiedBy>
  <dcterms:created xsi:type="dcterms:W3CDTF">2015-08-31T06:30:07Z</dcterms:created>
  <dcterms:modified xsi:type="dcterms:W3CDTF">2015-09-01T02:40:43Z</dcterms:modified>
</cp:coreProperties>
</file>