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yezhe\Desktop\Computer\"/>
    </mc:Choice>
  </mc:AlternateContent>
  <xr:revisionPtr revIDLastSave="0" documentId="13_ncr:1_{D81012B8-86A8-4E02-B159-49519849BD3E}" xr6:coauthVersionLast="47" xr6:coauthVersionMax="47" xr10:uidLastSave="{00000000-0000-0000-0000-000000000000}"/>
  <bookViews>
    <workbookView xWindow="-98" yWindow="-98" windowWidth="20715" windowHeight="13155" firstSheet="1" activeTab="7" xr2:uid="{00000000-000D-0000-FFFF-FFFF00000000}"/>
  </bookViews>
  <sheets>
    <sheet name="配置方案" sheetId="6" r:id="rId1"/>
    <sheet name="CPU" sheetId="1" r:id="rId2"/>
    <sheet name="GPU" sheetId="2" r:id="rId3"/>
    <sheet name="主板" sheetId="7" r:id="rId4"/>
    <sheet name="内存" sheetId="10" r:id="rId5"/>
    <sheet name="固态硬盘" sheetId="14" r:id="rId6"/>
    <sheet name="参考方案1" sheetId="3" r:id="rId7"/>
    <sheet name="参考方案2" sheetId="4" r:id="rId8"/>
    <sheet name="参考方案3" sheetId="5" r:id="rId9"/>
    <sheet name="参考方案4" sheetId="11" r:id="rId10"/>
    <sheet name="参考方案5" sheetId="12" r:id="rId11"/>
    <sheet name="参考方案6" sheetId="13" r:id="rId12"/>
  </sheets>
  <calcPr calcId="191029"/>
</workbook>
</file>

<file path=xl/calcChain.xml><?xml version="1.0" encoding="utf-8"?>
<calcChain xmlns="http://schemas.openxmlformats.org/spreadsheetml/2006/main">
  <c r="C5" i="14" l="1"/>
  <c r="C4" i="14"/>
  <c r="C3" i="14"/>
  <c r="E2" i="6"/>
  <c r="E4" i="6"/>
  <c r="E5" i="6"/>
  <c r="E6" i="6"/>
  <c r="E7" i="6"/>
  <c r="E8" i="6"/>
  <c r="E9" i="6"/>
  <c r="E10" i="6"/>
  <c r="E11" i="6"/>
  <c r="E12" i="6"/>
  <c r="E13" i="6"/>
  <c r="E3" i="6"/>
  <c r="C12" i="6"/>
  <c r="C5" i="10"/>
  <c r="C4" i="10"/>
  <c r="C3" i="10"/>
</calcChain>
</file>

<file path=xl/sharedStrings.xml><?xml version="1.0" encoding="utf-8"?>
<sst xmlns="http://schemas.openxmlformats.org/spreadsheetml/2006/main" count="99" uniqueCount="80">
  <si>
    <t>Intel</t>
  </si>
  <si>
    <t>GPU</t>
  </si>
  <si>
    <t>NVIDIA</t>
  </si>
  <si>
    <t>RTX 3090</t>
  </si>
  <si>
    <t>微星（MSI）超龙 GeForce RTX 3090 SUPRIM X 24G 超旗舰</t>
  </si>
  <si>
    <t xml:space="preserve">耕升（GAINWARD）GeForce RTX 3090 炫光 </t>
  </si>
  <si>
    <t>技嘉魔鹰GIGABYTE GeForce RTX 3090 GAMING OC 24G</t>
  </si>
  <si>
    <t>七彩虹（Colorful）战斧 GeForce RTX 3090 24G</t>
  </si>
  <si>
    <t>七彩虹（Colorful）火神iGame GeForce RTX 3090 Vulcan OC 24G</t>
  </si>
  <si>
    <t>影驰（Galaxy）GeForce RTX 3090 HOF Extreme</t>
  </si>
  <si>
    <t>磐镭 RTX3080/3090显卡24G GDDR6X独立显卡</t>
  </si>
  <si>
    <t>映众（Inno3D）GeForce RTX 3090冰龙版 24GB GDDR6X</t>
  </si>
  <si>
    <t>RTX 3080</t>
  </si>
  <si>
    <t>Titan RTX</t>
  </si>
  <si>
    <t>RTX 2080Ti</t>
  </si>
  <si>
    <t>RTX 3070</t>
  </si>
  <si>
    <t>Titan V</t>
  </si>
  <si>
    <t>RTX 3060Ti</t>
  </si>
  <si>
    <t>RTX 2080</t>
  </si>
  <si>
    <t>Titan XP</t>
  </si>
  <si>
    <t>GTX 1080Ti</t>
  </si>
  <si>
    <t>RTX 2070</t>
  </si>
  <si>
    <t>GTX 1080</t>
  </si>
  <si>
    <t>RTX 2060</t>
  </si>
  <si>
    <t>Intel i7 11700KF</t>
    <phoneticPr fontId="3" type="noConversion"/>
  </si>
  <si>
    <t>Intel i9 10980XE</t>
    <phoneticPr fontId="3" type="noConversion"/>
  </si>
  <si>
    <r>
      <t xml:space="preserve">Intel </t>
    </r>
    <r>
      <rPr>
        <b/>
        <sz val="10"/>
        <color rgb="FF000000"/>
        <rFont val="Segoe UI Black"/>
        <family val="2"/>
      </rPr>
      <t>i9 10920X</t>
    </r>
    <phoneticPr fontId="3" type="noConversion"/>
  </si>
  <si>
    <t>AMD R7 5800X</t>
    <phoneticPr fontId="3" type="noConversion"/>
  </si>
  <si>
    <t>AMD R9 5900X</t>
    <phoneticPr fontId="3" type="noConversion"/>
  </si>
  <si>
    <t>AMD R9 5950X</t>
    <phoneticPr fontId="3" type="noConversion"/>
  </si>
  <si>
    <t>CPU</t>
    <phoneticPr fontId="3" type="noConversion"/>
  </si>
  <si>
    <t>AMD</t>
    <phoneticPr fontId="3" type="noConversion"/>
  </si>
  <si>
    <t>Intel i9 10940X</t>
    <phoneticPr fontId="3" type="noConversion"/>
  </si>
  <si>
    <t>Intel i9 10900X</t>
    <phoneticPr fontId="3" type="noConversion"/>
  </si>
  <si>
    <t>其中硬盘的设计是这样的：1T的NVME固态做系统盘，12T的机械盘作为数据集仓库，另外一个1T SATA固态作为训练时的数据集缓存，因为IO读写速度也是会影响训练效率的，所以相比于直接从机械盘里面读取数据，加一块SSD做cache效果会好很多。</t>
  </si>
  <si>
    <t>显卡GPU：七彩虹RTX3090 Advance</t>
  </si>
  <si>
    <t>内存：芝奇幻光戟16G x 4共64G</t>
  </si>
  <si>
    <t>固态硬盘：1TB西数NVME SSD + 1TB三星870QVO SATA SSD</t>
  </si>
  <si>
    <t>机械硬盘：希捷EXOS 12TB氦气盘</t>
  </si>
  <si>
    <t>电源：海盗船AX1200i 1200W模组电源</t>
  </si>
  <si>
    <t>散热器：海盗船H100X240水冷 + 若干120机箱风扇</t>
  </si>
  <si>
    <t>机箱：海盗船AIR540 E-ATX机箱</t>
  </si>
  <si>
    <r>
      <t>CPU：</t>
    </r>
    <r>
      <rPr>
        <sz val="10"/>
        <color indexed="8"/>
        <rFont val="微软雅黑"/>
        <family val="2"/>
      </rPr>
      <t>i9-10920X</t>
    </r>
  </si>
  <si>
    <t>1. 机箱：酷冷至尊C700M 全塔机箱</t>
  </si>
  <si>
    <t>2. 电源：振华 LEADEX P2000W 电源</t>
  </si>
  <si>
    <t>3. 主板：技嘉X299X AORUS MASTER 主板</t>
  </si>
  <si>
    <t>4. CPU：intel i9-10920X</t>
  </si>
  <si>
    <t>5. CPU散热器：美商海盗船 H150i RGB PRO XT</t>
  </si>
  <si>
    <t>6. 内存：金士顿 FURY DDR4 16G * 2</t>
  </si>
  <si>
    <t>7. 显卡： 华硕 TUF-RTX3090-O24G-GAMING 1740-1770MHz * 2</t>
  </si>
  <si>
    <t>8. 硬盘：三星 970 pro 1T NVMe 固态硬盘 * 2，三星970 EVO Plus 2T NVMe 固态硬盘 *1</t>
  </si>
  <si>
    <t>9. 键盘：罗技 (G) PRO X 键盘</t>
  </si>
  <si>
    <t>10. 鼠标：罗技（G）PRO WIRELESS（狗屁王）</t>
  </si>
  <si>
    <t>11. 耳机：罗技 (G) PRO X 有线版耳机</t>
  </si>
  <si>
    <t>类别</t>
    <phoneticPr fontId="3" type="noConversion"/>
  </si>
  <si>
    <t>价格</t>
    <phoneticPr fontId="3" type="noConversion"/>
  </si>
  <si>
    <t>型号</t>
    <phoneticPr fontId="3" type="noConversion"/>
  </si>
  <si>
    <t>主板</t>
    <phoneticPr fontId="3" type="noConversion"/>
  </si>
  <si>
    <t>华硕（ASUS）PRIME X299-A II 主板 大师系列</t>
  </si>
  <si>
    <r>
      <t xml:space="preserve">Intel </t>
    </r>
    <r>
      <rPr>
        <sz val="10"/>
        <color rgb="FF000000"/>
        <rFont val="微软雅黑"/>
        <family val="2"/>
      </rPr>
      <t>i9 10920X</t>
    </r>
    <phoneticPr fontId="3" type="noConversion"/>
  </si>
  <si>
    <t>华硕（ASUS）PRIME X299-A II 主板+英特尔（Intel) i9-10940X</t>
  </si>
  <si>
    <t>主板：华硕X299-DELUXE PRIME</t>
    <phoneticPr fontId="3" type="noConversion"/>
  </si>
  <si>
    <t>华硕（ASUS）PRIME X299-A II 主板+英特尔（Intel）i9-10920X</t>
  </si>
  <si>
    <t>技嘉（GIGABYTE）X299X AORUS MASTER</t>
  </si>
  <si>
    <t>微星（MSI）X299 PRO主板+英特尔（Intel）i9-10920X</t>
  </si>
  <si>
    <t>技嘉（GIGABYTE）X299X DESIGNARE 10G</t>
  </si>
  <si>
    <t>华硕 PRIME X299-DELUXE</t>
    <phoneticPr fontId="3" type="noConversion"/>
  </si>
  <si>
    <t>GPU</t>
    <phoneticPr fontId="3" type="noConversion"/>
  </si>
  <si>
    <t>华硕 ASUS ROG-STRIX-RTX3090-O24G-WHITE</t>
    <phoneticPr fontId="3" type="noConversion"/>
  </si>
  <si>
    <t>内存</t>
    <phoneticPr fontId="3" type="noConversion"/>
  </si>
  <si>
    <t>X299</t>
    <phoneticPr fontId="3" type="noConversion"/>
  </si>
  <si>
    <t>金士顿 (Kingston) FURY 64GB(16G×4)套装 DDR4 3200 台式机内存条 Beast野兽系列</t>
  </si>
  <si>
    <t>16G 3200 *4</t>
    <phoneticPr fontId="3" type="noConversion"/>
  </si>
  <si>
    <t>三星（SAMSUNG）笔记本内存条4G8G16G32G DDR4 DDR3内存适用联想戴尔华硕宏碁等 DDR4 3200 16G</t>
  </si>
  <si>
    <t>美商海盗船（USCORSAIR）32GB(16G×2)套装 DDR4 3200 台式机内存条 复仇者LPX系列 游戏型</t>
  </si>
  <si>
    <t>芝奇（G.SKILL）32GB(16G×2)套装 DDR4 3200频率 台式机内存条-幻光戟RGB灯条(C16)</t>
  </si>
  <si>
    <t>三星（SAMSUNG）1TB SSD固态硬盘 M.2接口(NVMe协议) 970 EVO Plus（MZ-V7S1T0B）</t>
  </si>
  <si>
    <t>固态硬盘</t>
    <phoneticPr fontId="3" type="noConversion"/>
  </si>
  <si>
    <t>数量</t>
    <phoneticPr fontId="3" type="noConversion"/>
  </si>
  <si>
    <t>总价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</si>
</sst>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9"/>
      <name val="宋体"/>
      <family val="3"/>
      <charset val="134"/>
    </font>
    <font>
      <b/>
      <sz val="10"/>
      <color indexed="8"/>
      <name val="Segoe UI Black"/>
      <family val="2"/>
    </font>
    <font>
      <b/>
      <sz val="10"/>
      <color rgb="FF000000"/>
      <name val="Segoe UI Black"/>
      <family val="2"/>
    </font>
    <font>
      <sz val="10"/>
      <color indexed="8"/>
      <name val="微软雅黑"/>
      <family val="2"/>
      <charset val="134"/>
    </font>
    <font>
      <sz val="10"/>
      <color indexed="8"/>
      <name val="微软雅黑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</font>
    <font>
      <b/>
      <sz val="12"/>
      <color rgb="FF000000"/>
      <name val="微软雅黑"/>
      <family val="2"/>
      <charset val="134"/>
    </font>
    <font>
      <b/>
      <sz val="12"/>
      <color indexed="8"/>
      <name val="微软雅黑"/>
      <family val="2"/>
    </font>
    <font>
      <b/>
      <sz val="10"/>
      <color indexed="8"/>
      <name val="微软雅黑"/>
      <family val="2"/>
    </font>
    <font>
      <sz val="12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4" fillId="4" borderId="7" xfId="0" applyNumberFormat="1" applyFont="1" applyFill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49" fontId="12" fillId="3" borderId="2" xfId="0" applyNumberFormat="1" applyFont="1" applyFill="1" applyBorder="1" applyAlignment="1">
      <alignment vertical="top" wrapText="1"/>
    </xf>
    <xf numFmtId="49" fontId="7" fillId="0" borderId="3" xfId="0" applyNumberFormat="1" applyFont="1" applyBorder="1" applyAlignment="1">
      <alignment vertical="top" wrapText="1"/>
    </xf>
    <xf numFmtId="0" fontId="7" fillId="0" borderId="4" xfId="0" applyNumberFormat="1" applyFont="1" applyBorder="1" applyAlignment="1">
      <alignment vertical="top" wrapText="1"/>
    </xf>
    <xf numFmtId="0" fontId="12" fillId="3" borderId="5" xfId="0" applyFont="1" applyFill="1" applyBorder="1" applyAlignment="1">
      <alignment vertical="top" wrapText="1"/>
    </xf>
    <xf numFmtId="49" fontId="7" fillId="0" borderId="6" xfId="0" applyNumberFormat="1" applyFont="1" applyBorder="1" applyAlignment="1">
      <alignment vertical="top" wrapText="1"/>
    </xf>
    <xf numFmtId="0" fontId="7" fillId="0" borderId="7" xfId="0" applyNumberFormat="1" applyFont="1" applyBorder="1" applyAlignment="1">
      <alignment vertical="top" wrapText="1"/>
    </xf>
    <xf numFmtId="49" fontId="12" fillId="3" borderId="5" xfId="0" applyNumberFormat="1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49" fontId="7" fillId="0" borderId="11" xfId="0" applyNumberFormat="1" applyFont="1" applyBorder="1" applyAlignment="1">
      <alignment vertical="top" wrapText="1"/>
    </xf>
    <xf numFmtId="0" fontId="7" fillId="0" borderId="12" xfId="0" applyNumberFormat="1" applyFont="1" applyBorder="1" applyAlignment="1">
      <alignment vertical="top" wrapText="1"/>
    </xf>
    <xf numFmtId="0" fontId="7" fillId="0" borderId="0" xfId="0" applyNumberFormat="1" applyFont="1" applyAlignment="1">
      <alignment vertical="top" wrapText="1"/>
    </xf>
    <xf numFmtId="0" fontId="12" fillId="2" borderId="1" xfId="0" applyFont="1" applyFill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left" vertical="top" wrapText="1"/>
    </xf>
    <xf numFmtId="49" fontId="7" fillId="0" borderId="13" xfId="0" applyNumberFormat="1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9" fillId="5" borderId="13" xfId="0" applyFont="1" applyFill="1" applyBorder="1" applyAlignment="1">
      <alignment horizontal="center" vertical="top" wrapText="1"/>
    </xf>
    <xf numFmtId="0" fontId="7" fillId="5" borderId="4" xfId="0" applyNumberFormat="1" applyFont="1" applyFill="1" applyBorder="1" applyAlignment="1">
      <alignment horizontal="center" vertical="top" wrapText="1"/>
    </xf>
    <xf numFmtId="0" fontId="9" fillId="0" borderId="13" xfId="0" applyFont="1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top" wrapText="1"/>
    </xf>
    <xf numFmtId="49" fontId="4" fillId="2" borderId="9" xfId="0" applyNumberFormat="1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5D5D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150000</xdr:colOff>
      <xdr:row>15</xdr:row>
      <xdr:rowOff>150000</xdr:rowOff>
    </xdr:from>
    <xdr:to>
      <xdr:col>12</xdr:col>
      <xdr:colOff>1031062</xdr:colOff>
      <xdr:row>56</xdr:row>
      <xdr:rowOff>49989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5D31977-80CE-42AD-8707-B5FA5AAA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125" y="3536138"/>
          <a:ext cx="13716000" cy="10248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10</xdr:col>
      <xdr:colOff>355891</xdr:colOff>
      <xdr:row>108</xdr:row>
      <xdr:rowOff>62806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4B69B2-581B-4CAB-BD18-32814B5D5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2024" y="15829643"/>
          <a:ext cx="9669224" cy="11288700"/>
        </a:xfrm>
        <a:prstGeom prst="rect">
          <a:avLst/>
        </a:prstGeom>
      </xdr:spPr>
    </xdr:pic>
    <xdr:clientData/>
  </xdr:twoCellAnchor>
  <xdr:twoCellAnchor editAs="oneCell">
    <xdr:from>
      <xdr:col>2</xdr:col>
      <xdr:colOff>317499</xdr:colOff>
      <xdr:row>109</xdr:row>
      <xdr:rowOff>7561</xdr:rowOff>
    </xdr:from>
    <xdr:to>
      <xdr:col>10</xdr:col>
      <xdr:colOff>730548</xdr:colOff>
      <xdr:row>148</xdr:row>
      <xdr:rowOff>33414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917EC15-CCEE-4744-B2ED-364D186C4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9523" y="27312561"/>
          <a:ext cx="9726382" cy="9754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3</xdr:col>
      <xdr:colOff>1787697</xdr:colOff>
      <xdr:row>72</xdr:row>
      <xdr:rowOff>34598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1688298-E0EA-462A-A18E-11DBF3F65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90963"/>
          <a:ext cx="12612860" cy="90214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1109663</xdr:colOff>
      <xdr:row>23</xdr:row>
      <xdr:rowOff>40035</xdr:rowOff>
    </xdr:from>
    <xdr:to>
      <xdr:col>1</xdr:col>
      <xdr:colOff>6100763</xdr:colOff>
      <xdr:row>61</xdr:row>
      <xdr:rowOff>77338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D1E2E09-E7D1-43D6-9D7C-7CE9D0AF8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663" y="3930998"/>
          <a:ext cx="6262688" cy="61904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217025</xdr:colOff>
      <xdr:row>1</xdr:row>
      <xdr:rowOff>84397</xdr:rowOff>
    </xdr:from>
    <xdr:to>
      <xdr:col>9</xdr:col>
      <xdr:colOff>513155</xdr:colOff>
      <xdr:row>72</xdr:row>
      <xdr:rowOff>124109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A0AB015-1F78-427A-BBA0-1D85FD02F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025" y="247167"/>
          <a:ext cx="6101558" cy="115963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23813</xdr:rowOff>
    </xdr:from>
    <xdr:to>
      <xdr:col>8</xdr:col>
      <xdr:colOff>95980</xdr:colOff>
      <xdr:row>25</xdr:row>
      <xdr:rowOff>110092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5A332-283D-43C3-9AE2-94E81B976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85738"/>
          <a:ext cx="5229955" cy="39724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619754</xdr:colOff>
      <xdr:row>16</xdr:row>
      <xdr:rowOff>124204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5134445-E422-4026-B273-175E1DAD0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05954" cy="27150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47625</xdr:rowOff>
    </xdr:from>
    <xdr:to>
      <xdr:col>11</xdr:col>
      <xdr:colOff>267714</xdr:colOff>
      <xdr:row>21</xdr:row>
      <xdr:rowOff>114761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2FE572-A520-428E-B20D-25A17EA5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9550"/>
          <a:ext cx="7268589" cy="3305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D9B7-8125-479A-B163-1FF867396257}">
  <dimension ref="A1:E25"/>
  <sheetViews>
    <sheetView zoomScale="128" workbookViewId="0">
      <selection activeCell="B6" sqref="B6"/>
    </sheetView>
  </sheetViews>
  <sheetFormatPr defaultRowHeight="13.9"/>
  <cols>
    <col min="1" max="1" width="13.53125" style="12" customWidth="1"/>
    <col min="2" max="2" width="88.6640625" style="12" customWidth="1"/>
    <col min="3" max="3" width="16.265625" style="12" customWidth="1"/>
    <col min="4" max="16384" width="9.06640625" style="12"/>
  </cols>
  <sheetData>
    <row r="1" spans="1:5" ht="14.65">
      <c r="A1" s="26" t="s">
        <v>54</v>
      </c>
      <c r="B1" s="26" t="s">
        <v>56</v>
      </c>
      <c r="C1" s="26" t="s">
        <v>55</v>
      </c>
      <c r="D1" s="26" t="s">
        <v>78</v>
      </c>
      <c r="E1" s="26" t="s">
        <v>79</v>
      </c>
    </row>
    <row r="2" spans="1:5">
      <c r="A2" s="27" t="s">
        <v>30</v>
      </c>
      <c r="B2" s="28" t="s">
        <v>59</v>
      </c>
      <c r="C2" s="35">
        <v>3699</v>
      </c>
      <c r="D2" s="27">
        <v>0</v>
      </c>
      <c r="E2" s="27">
        <f>C2*D2</f>
        <v>0</v>
      </c>
    </row>
    <row r="3" spans="1:5">
      <c r="A3" s="27"/>
      <c r="B3" s="28" t="s">
        <v>32</v>
      </c>
      <c r="C3" s="33">
        <v>4599</v>
      </c>
      <c r="D3" s="27">
        <v>1</v>
      </c>
      <c r="E3" s="27">
        <f>C3*D3</f>
        <v>4599</v>
      </c>
    </row>
    <row r="4" spans="1:5">
      <c r="A4" s="29" t="s">
        <v>57</v>
      </c>
      <c r="B4" s="30" t="s">
        <v>58</v>
      </c>
      <c r="C4" s="29">
        <v>3549</v>
      </c>
      <c r="D4" s="27">
        <v>0</v>
      </c>
      <c r="E4" s="27">
        <f t="shared" ref="E4:E13" si="0">C4*D4</f>
        <v>0</v>
      </c>
    </row>
    <row r="5" spans="1:5">
      <c r="A5" s="29"/>
      <c r="B5" s="30" t="s">
        <v>66</v>
      </c>
      <c r="C5" s="29">
        <v>5199</v>
      </c>
      <c r="D5" s="27">
        <v>0</v>
      </c>
      <c r="E5" s="27">
        <f t="shared" si="0"/>
        <v>0</v>
      </c>
    </row>
    <row r="6" spans="1:5">
      <c r="A6" s="29"/>
      <c r="B6" s="30" t="s">
        <v>63</v>
      </c>
      <c r="C6" s="33">
        <v>4898</v>
      </c>
      <c r="D6" s="27">
        <v>1</v>
      </c>
      <c r="E6" s="27">
        <f t="shared" si="0"/>
        <v>4898</v>
      </c>
    </row>
    <row r="7" spans="1:5">
      <c r="A7" s="29"/>
      <c r="B7" s="30" t="s">
        <v>65</v>
      </c>
      <c r="C7" s="29">
        <v>7698</v>
      </c>
      <c r="D7" s="27">
        <v>0</v>
      </c>
      <c r="E7" s="27">
        <f t="shared" si="0"/>
        <v>0</v>
      </c>
    </row>
    <row r="8" spans="1:5">
      <c r="A8" s="29"/>
      <c r="B8" s="30" t="s">
        <v>64</v>
      </c>
      <c r="C8" s="29">
        <v>5499</v>
      </c>
      <c r="D8" s="27">
        <v>0</v>
      </c>
      <c r="E8" s="27">
        <f t="shared" si="0"/>
        <v>0</v>
      </c>
    </row>
    <row r="9" spans="1:5">
      <c r="A9" s="29"/>
      <c r="B9" s="30" t="s">
        <v>62</v>
      </c>
      <c r="C9" s="29">
        <v>6909</v>
      </c>
      <c r="D9" s="27">
        <v>0</v>
      </c>
      <c r="E9" s="27">
        <f t="shared" si="0"/>
        <v>0</v>
      </c>
    </row>
    <row r="10" spans="1:5">
      <c r="A10" s="29"/>
      <c r="B10" s="30" t="s">
        <v>60</v>
      </c>
      <c r="C10" s="29">
        <v>7709</v>
      </c>
      <c r="D10" s="27">
        <v>0</v>
      </c>
      <c r="E10" s="27">
        <f t="shared" si="0"/>
        <v>0</v>
      </c>
    </row>
    <row r="11" spans="1:5">
      <c r="A11" s="29" t="s">
        <v>67</v>
      </c>
      <c r="B11" s="30" t="s">
        <v>6</v>
      </c>
      <c r="C11" s="33">
        <v>16999</v>
      </c>
      <c r="D11" s="27">
        <v>1</v>
      </c>
      <c r="E11" s="27">
        <f t="shared" si="0"/>
        <v>16999</v>
      </c>
    </row>
    <row r="12" spans="1:5">
      <c r="A12" s="29" t="s">
        <v>69</v>
      </c>
      <c r="B12" s="31" t="s">
        <v>71</v>
      </c>
      <c r="C12" s="33">
        <f>1999/4</f>
        <v>499.75</v>
      </c>
      <c r="D12" s="27">
        <v>4</v>
      </c>
      <c r="E12" s="27">
        <f t="shared" si="0"/>
        <v>1999</v>
      </c>
    </row>
    <row r="13" spans="1:5">
      <c r="A13" s="29" t="s">
        <v>77</v>
      </c>
      <c r="B13" s="14" t="s">
        <v>76</v>
      </c>
      <c r="C13" s="34">
        <v>1269</v>
      </c>
      <c r="D13" s="27">
        <v>2</v>
      </c>
      <c r="E13" s="27">
        <f t="shared" si="0"/>
        <v>2538</v>
      </c>
    </row>
    <row r="14" spans="1:5">
      <c r="A14" s="29"/>
      <c r="B14" s="29"/>
      <c r="C14" s="29"/>
    </row>
    <row r="15" spans="1:5">
      <c r="A15" s="29"/>
      <c r="B15" s="29"/>
      <c r="C15" s="29"/>
    </row>
    <row r="16" spans="1:5">
      <c r="A16" s="32"/>
      <c r="B16" s="32"/>
      <c r="C16" s="32"/>
    </row>
    <row r="17" spans="1:3">
      <c r="A17" s="32"/>
      <c r="B17" s="32"/>
      <c r="C17" s="32"/>
    </row>
    <row r="18" spans="1:3">
      <c r="A18" s="32"/>
      <c r="B18" s="32"/>
      <c r="C18" s="32"/>
    </row>
    <row r="19" spans="1:3">
      <c r="A19" s="32"/>
      <c r="B19" s="32"/>
      <c r="C19" s="32"/>
    </row>
    <row r="20" spans="1:3">
      <c r="A20" s="32"/>
      <c r="B20" s="32"/>
      <c r="C20" s="32"/>
    </row>
    <row r="21" spans="1:3">
      <c r="A21" s="32"/>
      <c r="B21" s="32"/>
      <c r="C21" s="32"/>
    </row>
    <row r="22" spans="1:3">
      <c r="A22" s="32"/>
      <c r="B22" s="32"/>
      <c r="C22" s="32"/>
    </row>
    <row r="23" spans="1:3">
      <c r="A23" s="32"/>
      <c r="B23" s="32"/>
      <c r="C23" s="32"/>
    </row>
    <row r="24" spans="1:3">
      <c r="A24" s="32"/>
      <c r="B24" s="32"/>
      <c r="C24" s="32"/>
    </row>
    <row r="25" spans="1:3">
      <c r="A25" s="32"/>
      <c r="B25" s="32"/>
      <c r="C25" s="3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5403-DD87-4753-9778-5FC02ED754F3}">
  <dimension ref="A1"/>
  <sheetViews>
    <sheetView workbookViewId="0">
      <selection activeCell="B7" sqref="B7"/>
    </sheetView>
  </sheetViews>
  <sheetFormatPr defaultRowHeight="12.75"/>
  <sheetData/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8BA4-22D9-4D3B-8549-EE72BC096FC3}">
  <dimension ref="A1"/>
  <sheetViews>
    <sheetView workbookViewId="0"/>
  </sheetViews>
  <sheetFormatPr defaultRowHeight="12.75"/>
  <sheetData/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5E2C-B926-44D9-9AFB-4420EED46B9F}">
  <dimension ref="A1"/>
  <sheetViews>
    <sheetView workbookViewId="0">
      <selection activeCell="G27" sqref="G27"/>
    </sheetView>
  </sheetViews>
  <sheetFormatPr defaultRowHeight="12.75"/>
  <sheetData/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15"/>
  <sheetViews>
    <sheetView showGridLines="0" zoomScale="88" zoomScaleNormal="100" workbookViewId="0">
      <selection activeCell="D7" sqref="D7:E7"/>
    </sheetView>
  </sheetViews>
  <sheetFormatPr defaultColWidth="16.33203125" defaultRowHeight="19.899999999999999" customHeight="1"/>
  <cols>
    <col min="1" max="1" width="14" style="1" customWidth="1"/>
    <col min="2" max="6" width="16.33203125" style="1" customWidth="1"/>
    <col min="7" max="16384" width="16.33203125" style="1"/>
  </cols>
  <sheetData>
    <row r="1" spans="2:5" ht="20" customHeight="1"/>
    <row r="2" spans="2:5" ht="27.7" customHeight="1">
      <c r="B2" s="36" t="s">
        <v>30</v>
      </c>
      <c r="C2" s="36"/>
      <c r="D2" s="36"/>
      <c r="E2" s="36"/>
    </row>
    <row r="3" spans="2:5" ht="20.25" customHeight="1">
      <c r="B3" s="37" t="s">
        <v>31</v>
      </c>
      <c r="C3" s="38"/>
      <c r="D3" s="37" t="s">
        <v>0</v>
      </c>
      <c r="E3" s="38"/>
    </row>
    <row r="4" spans="2:5" ht="20.25" customHeight="1">
      <c r="B4" s="2"/>
      <c r="C4" s="3"/>
      <c r="D4" s="10" t="s">
        <v>24</v>
      </c>
      <c r="E4" s="4">
        <v>2549</v>
      </c>
    </row>
    <row r="5" spans="2:5" ht="20.100000000000001" customHeight="1">
      <c r="B5" s="10" t="s">
        <v>27</v>
      </c>
      <c r="C5" s="5">
        <v>2899</v>
      </c>
      <c r="D5" s="10" t="s">
        <v>33</v>
      </c>
      <c r="E5" s="6">
        <v>3099</v>
      </c>
    </row>
    <row r="6" spans="2:5" s="9" customFormat="1" ht="20.100000000000001" customHeight="1">
      <c r="B6" s="10"/>
      <c r="C6" s="5"/>
      <c r="D6" s="10" t="s">
        <v>26</v>
      </c>
      <c r="E6" s="6">
        <v>3699</v>
      </c>
    </row>
    <row r="7" spans="2:5" s="9" customFormat="1" ht="20.100000000000001" customHeight="1">
      <c r="B7" s="10"/>
      <c r="C7" s="5"/>
      <c r="D7" s="10" t="s">
        <v>32</v>
      </c>
      <c r="E7" s="6">
        <v>4599</v>
      </c>
    </row>
    <row r="8" spans="2:5" ht="20.100000000000001" customHeight="1">
      <c r="B8" s="10" t="s">
        <v>28</v>
      </c>
      <c r="C8" s="5">
        <v>4499</v>
      </c>
      <c r="D8" s="10" t="s">
        <v>25</v>
      </c>
      <c r="E8" s="6">
        <v>6399</v>
      </c>
    </row>
    <row r="9" spans="2:5" ht="20.100000000000001" customHeight="1">
      <c r="B9" s="10" t="s">
        <v>29</v>
      </c>
      <c r="C9" s="5">
        <v>6199</v>
      </c>
      <c r="D9" s="10"/>
      <c r="E9" s="7"/>
    </row>
    <row r="10" spans="2:5" ht="20.100000000000001" customHeight="1">
      <c r="B10" s="10"/>
      <c r="C10" s="8"/>
      <c r="D10" s="10"/>
      <c r="E10" s="7"/>
    </row>
    <row r="11" spans="2:5" ht="20.100000000000001" customHeight="1">
      <c r="B11" s="10"/>
      <c r="C11" s="8"/>
      <c r="D11" s="10"/>
      <c r="E11" s="7"/>
    </row>
    <row r="12" spans="2:5" ht="20.100000000000001" customHeight="1">
      <c r="B12" s="10"/>
      <c r="C12" s="8"/>
      <c r="D12" s="10"/>
      <c r="E12" s="7"/>
    </row>
    <row r="13" spans="2:5" ht="20.100000000000001" customHeight="1">
      <c r="B13" s="10"/>
      <c r="C13" s="8"/>
      <c r="D13" s="10"/>
      <c r="E13" s="7"/>
    </row>
    <row r="14" spans="2:5" ht="20.100000000000001" customHeight="1">
      <c r="B14" s="10"/>
      <c r="C14" s="8"/>
      <c r="D14" s="10"/>
      <c r="E14" s="7"/>
    </row>
    <row r="15" spans="2:5" ht="20.100000000000001" customHeight="1">
      <c r="B15" s="10"/>
      <c r="C15" s="8"/>
      <c r="D15" s="10"/>
      <c r="E15" s="7"/>
    </row>
  </sheetData>
  <mergeCells count="3">
    <mergeCell ref="B2:E2"/>
    <mergeCell ref="B3:C3"/>
    <mergeCell ref="D3:E3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3"/>
  <sheetViews>
    <sheetView showGridLines="0" workbookViewId="0">
      <selection activeCell="C5" sqref="C5"/>
    </sheetView>
  </sheetViews>
  <sheetFormatPr defaultColWidth="16.33203125" defaultRowHeight="19.899999999999999" customHeight="1"/>
  <cols>
    <col min="1" max="1" width="16.33203125" style="24" customWidth="1"/>
    <col min="2" max="2" width="51.53125" style="24" customWidth="1"/>
    <col min="3" max="4" width="16.33203125" style="24" customWidth="1"/>
    <col min="5" max="16384" width="16.33203125" style="24"/>
  </cols>
  <sheetData>
    <row r="1" spans="1:3" ht="27.7" customHeight="1">
      <c r="A1" s="39" t="s">
        <v>1</v>
      </c>
      <c r="B1" s="39"/>
      <c r="C1" s="39"/>
    </row>
    <row r="2" spans="1:3" ht="20.25" customHeight="1">
      <c r="A2" s="40" t="s">
        <v>2</v>
      </c>
      <c r="B2" s="41"/>
      <c r="C2" s="25"/>
    </row>
    <row r="3" spans="1:3" ht="22.6" customHeight="1">
      <c r="A3" s="13" t="s">
        <v>3</v>
      </c>
      <c r="B3" s="14" t="s">
        <v>4</v>
      </c>
      <c r="C3" s="15">
        <v>17999</v>
      </c>
    </row>
    <row r="4" spans="1:3" ht="22.35" customHeight="1">
      <c r="A4" s="16"/>
      <c r="B4" s="17" t="s">
        <v>5</v>
      </c>
      <c r="C4" s="18">
        <v>15599</v>
      </c>
    </row>
    <row r="5" spans="1:3" ht="22.35" customHeight="1">
      <c r="A5" s="16"/>
      <c r="B5" s="17" t="s">
        <v>6</v>
      </c>
      <c r="C5" s="18">
        <v>16999</v>
      </c>
    </row>
    <row r="6" spans="1:3" ht="22.35" customHeight="1">
      <c r="A6" s="16"/>
      <c r="B6" s="17" t="s">
        <v>7</v>
      </c>
      <c r="C6" s="18">
        <v>15799</v>
      </c>
    </row>
    <row r="7" spans="1:3" ht="22.35" customHeight="1">
      <c r="A7" s="16"/>
      <c r="B7" s="17" t="s">
        <v>8</v>
      </c>
      <c r="C7" s="18">
        <v>17099</v>
      </c>
    </row>
    <row r="8" spans="1:3" ht="22.35" customHeight="1">
      <c r="A8" s="16"/>
      <c r="B8" s="17" t="s">
        <v>9</v>
      </c>
      <c r="C8" s="18">
        <v>16999</v>
      </c>
    </row>
    <row r="9" spans="1:3" ht="22.35" customHeight="1">
      <c r="A9" s="16"/>
      <c r="B9" s="17" t="s">
        <v>10</v>
      </c>
      <c r="C9" s="18">
        <v>18999</v>
      </c>
    </row>
    <row r="10" spans="1:3" ht="22.35" customHeight="1">
      <c r="A10" s="16"/>
      <c r="B10" s="17" t="s">
        <v>11</v>
      </c>
      <c r="C10" s="18">
        <v>16299</v>
      </c>
    </row>
    <row r="11" spans="1:3" ht="22.35" customHeight="1">
      <c r="A11" s="16"/>
      <c r="B11" s="17" t="s">
        <v>68</v>
      </c>
      <c r="C11" s="18">
        <v>20999</v>
      </c>
    </row>
    <row r="12" spans="1:3" ht="20.100000000000001" customHeight="1">
      <c r="A12" s="19" t="s">
        <v>12</v>
      </c>
      <c r="B12" s="20"/>
      <c r="C12" s="21"/>
    </row>
    <row r="13" spans="1:3" ht="20.100000000000001" customHeight="1">
      <c r="A13" s="19" t="s">
        <v>13</v>
      </c>
      <c r="B13" s="20"/>
      <c r="C13" s="21"/>
    </row>
    <row r="14" spans="1:3" ht="20.100000000000001" customHeight="1">
      <c r="A14" s="19" t="s">
        <v>14</v>
      </c>
      <c r="B14" s="20"/>
      <c r="C14" s="21"/>
    </row>
    <row r="15" spans="1:3" ht="20.100000000000001" customHeight="1">
      <c r="A15" s="19" t="s">
        <v>15</v>
      </c>
      <c r="B15" s="20"/>
      <c r="C15" s="21"/>
    </row>
    <row r="16" spans="1:3" ht="20.100000000000001" customHeight="1">
      <c r="A16" s="19" t="s">
        <v>16</v>
      </c>
      <c r="B16" s="20"/>
      <c r="C16" s="21"/>
    </row>
    <row r="17" spans="1:3" ht="20.100000000000001" customHeight="1">
      <c r="A17" s="19" t="s">
        <v>17</v>
      </c>
      <c r="B17" s="20"/>
      <c r="C17" s="21"/>
    </row>
    <row r="18" spans="1:3" ht="20.100000000000001" customHeight="1">
      <c r="A18" s="19" t="s">
        <v>18</v>
      </c>
      <c r="B18" s="20"/>
      <c r="C18" s="21"/>
    </row>
    <row r="19" spans="1:3" ht="20.100000000000001" customHeight="1">
      <c r="A19" s="19" t="s">
        <v>19</v>
      </c>
      <c r="B19" s="20"/>
      <c r="C19" s="21"/>
    </row>
    <row r="20" spans="1:3" ht="20.100000000000001" customHeight="1">
      <c r="A20" s="19" t="s">
        <v>20</v>
      </c>
      <c r="B20" s="20"/>
      <c r="C20" s="21"/>
    </row>
    <row r="21" spans="1:3" ht="20.100000000000001" customHeight="1">
      <c r="A21" s="19" t="s">
        <v>21</v>
      </c>
      <c r="B21" s="20"/>
      <c r="C21" s="21"/>
    </row>
    <row r="22" spans="1:3" ht="20.100000000000001" customHeight="1">
      <c r="A22" s="19" t="s">
        <v>22</v>
      </c>
      <c r="B22" s="20"/>
      <c r="C22" s="21"/>
    </row>
    <row r="23" spans="1:3" ht="20.100000000000001" customHeight="1">
      <c r="A23" s="19" t="s">
        <v>23</v>
      </c>
      <c r="B23" s="20"/>
      <c r="C23" s="21"/>
    </row>
  </sheetData>
  <mergeCells count="2">
    <mergeCell ref="A1:C1"/>
    <mergeCell ref="A2:B2"/>
  </mergeCells>
  <phoneticPr fontId="3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13D0-804D-43B1-8149-2D84AEEC0969}">
  <dimension ref="A1:C17"/>
  <sheetViews>
    <sheetView zoomScale="69" workbookViewId="0">
      <selection activeCell="A2" sqref="A2:C9"/>
    </sheetView>
  </sheetViews>
  <sheetFormatPr defaultColWidth="46.86328125" defaultRowHeight="13.9"/>
  <cols>
    <col min="1" max="1" width="46.86328125" style="12"/>
    <col min="2" max="2" width="57.796875" style="12" customWidth="1"/>
    <col min="3" max="16384" width="46.86328125" style="12"/>
  </cols>
  <sheetData>
    <row r="1" spans="1:3" ht="16.899999999999999">
      <c r="A1" s="42" t="s">
        <v>57</v>
      </c>
      <c r="B1" s="43"/>
      <c r="C1" s="43"/>
    </row>
    <row r="2" spans="1:3">
      <c r="A2" s="22" t="s">
        <v>70</v>
      </c>
      <c r="B2" s="14" t="s">
        <v>58</v>
      </c>
      <c r="C2" s="15">
        <v>3549</v>
      </c>
    </row>
    <row r="3" spans="1:3">
      <c r="A3" s="22"/>
      <c r="B3" s="22" t="s">
        <v>66</v>
      </c>
      <c r="C3" s="23">
        <v>5199</v>
      </c>
    </row>
    <row r="4" spans="1:3">
      <c r="A4" s="22"/>
      <c r="B4" s="17" t="s">
        <v>63</v>
      </c>
      <c r="C4" s="18">
        <v>4898</v>
      </c>
    </row>
    <row r="5" spans="1:3">
      <c r="A5" s="22"/>
      <c r="B5" s="12" t="s">
        <v>65</v>
      </c>
      <c r="C5" s="12">
        <v>7698</v>
      </c>
    </row>
    <row r="6" spans="1:3">
      <c r="A6" s="22"/>
    </row>
    <row r="7" spans="1:3">
      <c r="A7" s="22"/>
      <c r="B7" s="17" t="s">
        <v>64</v>
      </c>
      <c r="C7" s="18">
        <v>5499</v>
      </c>
    </row>
    <row r="8" spans="1:3">
      <c r="A8" s="22"/>
      <c r="B8" s="17" t="s">
        <v>62</v>
      </c>
      <c r="C8" s="18">
        <v>6909</v>
      </c>
    </row>
    <row r="9" spans="1:3">
      <c r="A9" s="22"/>
      <c r="B9" s="17" t="s">
        <v>60</v>
      </c>
      <c r="C9" s="18">
        <v>7709</v>
      </c>
    </row>
    <row r="10" spans="1:3">
      <c r="A10" s="22"/>
      <c r="B10" s="17"/>
      <c r="C10" s="18"/>
    </row>
    <row r="11" spans="1:3">
      <c r="A11" s="22"/>
      <c r="B11" s="20"/>
      <c r="C11" s="21"/>
    </row>
    <row r="12" spans="1:3">
      <c r="A12" s="22"/>
      <c r="B12" s="20"/>
      <c r="C12" s="21"/>
    </row>
    <row r="13" spans="1:3">
      <c r="A13" s="22"/>
      <c r="B13" s="20"/>
      <c r="C13" s="21"/>
    </row>
    <row r="14" spans="1:3">
      <c r="A14" s="22"/>
      <c r="B14" s="20"/>
      <c r="C14" s="21"/>
    </row>
    <row r="15" spans="1:3">
      <c r="A15" s="22"/>
      <c r="B15" s="20"/>
      <c r="C15" s="21"/>
    </row>
    <row r="16" spans="1:3">
      <c r="A16" s="22"/>
      <c r="B16" s="20"/>
      <c r="C16" s="21"/>
    </row>
    <row r="17" spans="1:3">
      <c r="A17" s="22"/>
      <c r="B17" s="20"/>
      <c r="C17" s="21"/>
    </row>
  </sheetData>
  <mergeCells count="1">
    <mergeCell ref="A1:C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C5F5-4E4F-4F6E-B56C-D3CF2CE80C4C}">
  <dimension ref="A1:C9"/>
  <sheetViews>
    <sheetView workbookViewId="0">
      <selection sqref="A1:C5"/>
    </sheetView>
  </sheetViews>
  <sheetFormatPr defaultRowHeight="12.75"/>
  <cols>
    <col min="1" max="1" width="17.796875" customWidth="1"/>
    <col min="2" max="2" width="90.3984375" customWidth="1"/>
    <col min="3" max="3" width="5.33203125" bestFit="1" customWidth="1"/>
  </cols>
  <sheetData>
    <row r="1" spans="1:3" ht="16.899999999999999">
      <c r="A1" s="42" t="s">
        <v>69</v>
      </c>
      <c r="B1" s="43"/>
      <c r="C1" s="43"/>
    </row>
    <row r="2" spans="1:3" ht="13.9">
      <c r="A2" s="22" t="s">
        <v>72</v>
      </c>
      <c r="B2" s="14" t="s">
        <v>71</v>
      </c>
      <c r="C2" s="15">
        <v>1999</v>
      </c>
    </row>
    <row r="3" spans="1:3" ht="13.9">
      <c r="A3" s="22"/>
      <c r="B3" s="22" t="s">
        <v>73</v>
      </c>
      <c r="C3" s="23">
        <f>569*4</f>
        <v>2276</v>
      </c>
    </row>
    <row r="4" spans="1:3" ht="13.9">
      <c r="A4" s="22"/>
      <c r="B4" s="17" t="s">
        <v>74</v>
      </c>
      <c r="C4" s="18">
        <f>1059*2</f>
        <v>2118</v>
      </c>
    </row>
    <row r="5" spans="1:3" ht="13.9">
      <c r="A5" s="22"/>
      <c r="B5" s="12" t="s">
        <v>75</v>
      </c>
      <c r="C5" s="12">
        <f>1349*2</f>
        <v>2698</v>
      </c>
    </row>
    <row r="6" spans="1:3" ht="13.9">
      <c r="A6" s="22"/>
      <c r="B6" s="12"/>
      <c r="C6" s="12"/>
    </row>
    <row r="7" spans="1:3" ht="13.9">
      <c r="A7" s="22"/>
      <c r="B7" s="17"/>
      <c r="C7" s="18"/>
    </row>
    <row r="8" spans="1:3" ht="13.9">
      <c r="A8" s="22"/>
      <c r="B8" s="17"/>
      <c r="C8" s="18"/>
    </row>
    <row r="9" spans="1:3" ht="13.9">
      <c r="A9" s="22"/>
      <c r="B9" s="17"/>
      <c r="C9" s="18"/>
    </row>
  </sheetData>
  <mergeCells count="1">
    <mergeCell ref="A1:C1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3332-F6FB-487D-A2ED-556A1F55F242}">
  <dimension ref="A1:C8"/>
  <sheetViews>
    <sheetView workbookViewId="0">
      <selection activeCell="B6" sqref="B6"/>
    </sheetView>
  </sheetViews>
  <sheetFormatPr defaultRowHeight="12.75"/>
  <cols>
    <col min="1" max="1" width="12.6640625" customWidth="1"/>
    <col min="2" max="2" width="88.73046875" customWidth="1"/>
    <col min="3" max="3" width="5.33203125" bestFit="1" customWidth="1"/>
  </cols>
  <sheetData>
    <row r="1" spans="1:3" ht="16.899999999999999">
      <c r="A1" s="42" t="s">
        <v>77</v>
      </c>
      <c r="B1" s="43"/>
      <c r="C1" s="43"/>
    </row>
    <row r="2" spans="1:3" ht="41.65">
      <c r="A2" s="22" t="s">
        <v>72</v>
      </c>
      <c r="B2" s="14" t="s">
        <v>71</v>
      </c>
      <c r="C2" s="15">
        <v>1999</v>
      </c>
    </row>
    <row r="3" spans="1:3" ht="13.9">
      <c r="A3" s="22"/>
      <c r="B3" s="22" t="s">
        <v>73</v>
      </c>
      <c r="C3" s="23">
        <f>569*4</f>
        <v>2276</v>
      </c>
    </row>
    <row r="4" spans="1:3" ht="13.9">
      <c r="A4" s="22"/>
      <c r="B4" s="17" t="s">
        <v>74</v>
      </c>
      <c r="C4" s="18">
        <f>1059*2</f>
        <v>2118</v>
      </c>
    </row>
    <row r="5" spans="1:3" ht="13.9">
      <c r="A5" s="22"/>
      <c r="B5" s="12" t="s">
        <v>75</v>
      </c>
      <c r="C5" s="12">
        <f>1349*2</f>
        <v>2698</v>
      </c>
    </row>
    <row r="6" spans="1:3" ht="13.9">
      <c r="A6" s="22"/>
      <c r="B6" s="17"/>
      <c r="C6" s="18"/>
    </row>
    <row r="7" spans="1:3" ht="13.9">
      <c r="A7" s="22"/>
      <c r="B7" s="17"/>
      <c r="C7" s="18"/>
    </row>
    <row r="8" spans="1:3" ht="13.9">
      <c r="A8" s="22"/>
      <c r="B8" s="17"/>
      <c r="C8" s="18"/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677B-9B9D-49B0-B82B-11F1E3558591}">
  <dimension ref="A1:A11"/>
  <sheetViews>
    <sheetView workbookViewId="0">
      <selection activeCell="A8" sqref="A8"/>
    </sheetView>
  </sheetViews>
  <sheetFormatPr defaultColWidth="123.3984375" defaultRowHeight="12.75"/>
  <sheetData>
    <row r="1" spans="1:1" ht="13.9">
      <c r="A1" s="11" t="s">
        <v>42</v>
      </c>
    </row>
    <row r="2" spans="1:1" ht="13.9">
      <c r="A2" s="12" t="s">
        <v>35</v>
      </c>
    </row>
    <row r="3" spans="1:1" ht="13.9">
      <c r="A3" s="12" t="s">
        <v>36</v>
      </c>
    </row>
    <row r="4" spans="1:1" ht="13.9">
      <c r="A4" s="12" t="s">
        <v>61</v>
      </c>
    </row>
    <row r="5" spans="1:1" ht="13.9">
      <c r="A5" s="12" t="s">
        <v>37</v>
      </c>
    </row>
    <row r="6" spans="1:1" ht="13.9">
      <c r="A6" s="12" t="s">
        <v>38</v>
      </c>
    </row>
    <row r="7" spans="1:1" ht="13.9">
      <c r="A7" s="12" t="s">
        <v>39</v>
      </c>
    </row>
    <row r="8" spans="1:1" ht="13.9">
      <c r="A8" s="12" t="s">
        <v>40</v>
      </c>
    </row>
    <row r="9" spans="1:1" ht="13.9">
      <c r="A9" s="12" t="s">
        <v>41</v>
      </c>
    </row>
    <row r="10" spans="1:1" ht="13.9">
      <c r="A10" s="12"/>
    </row>
    <row r="11" spans="1:1" ht="27.75">
      <c r="A11" s="12" t="s">
        <v>34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366E-675B-43FA-9F8F-41F3852EE639}">
  <dimension ref="A1:A11"/>
  <sheetViews>
    <sheetView tabSelected="1" workbookViewId="0">
      <selection activeCell="A13" sqref="A13"/>
    </sheetView>
  </sheetViews>
  <sheetFormatPr defaultColWidth="130.796875" defaultRowHeight="13.9"/>
  <cols>
    <col min="1" max="16384" width="130.796875" style="11"/>
  </cols>
  <sheetData>
    <row r="1" spans="1:1">
      <c r="A1" s="11" t="s">
        <v>43</v>
      </c>
    </row>
    <row r="2" spans="1:1">
      <c r="A2" s="11" t="s">
        <v>44</v>
      </c>
    </row>
    <row r="3" spans="1:1">
      <c r="A3" s="11" t="s">
        <v>45</v>
      </c>
    </row>
    <row r="4" spans="1:1">
      <c r="A4" s="11" t="s">
        <v>46</v>
      </c>
    </row>
    <row r="5" spans="1:1">
      <c r="A5" s="11" t="s">
        <v>47</v>
      </c>
    </row>
    <row r="6" spans="1:1">
      <c r="A6" s="11" t="s">
        <v>48</v>
      </c>
    </row>
    <row r="7" spans="1:1">
      <c r="A7" s="11" t="s">
        <v>49</v>
      </c>
    </row>
    <row r="8" spans="1:1">
      <c r="A8" s="11" t="s">
        <v>50</v>
      </c>
    </row>
    <row r="9" spans="1:1">
      <c r="A9" s="11" t="s">
        <v>51</v>
      </c>
    </row>
    <row r="10" spans="1:1">
      <c r="A10" s="11" t="s">
        <v>52</v>
      </c>
    </row>
    <row r="11" spans="1:1">
      <c r="A11" s="11" t="s">
        <v>53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2E0E-6D26-4742-ABE4-50DF20763E5C}">
  <dimension ref="A1"/>
  <sheetViews>
    <sheetView topLeftCell="A24" zoomScale="79" workbookViewId="0">
      <selection activeCell="K46" sqref="K46"/>
    </sheetView>
  </sheetViews>
  <sheetFormatPr defaultRowHeight="12.7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配置方案</vt:lpstr>
      <vt:lpstr>CPU</vt:lpstr>
      <vt:lpstr>GPU</vt:lpstr>
      <vt:lpstr>主板</vt:lpstr>
      <vt:lpstr>内存</vt:lpstr>
      <vt:lpstr>固态硬盘</vt:lpstr>
      <vt:lpstr>参考方案1</vt:lpstr>
      <vt:lpstr>参考方案2</vt:lpstr>
      <vt:lpstr>参考方案3</vt:lpstr>
      <vt:lpstr>参考方案4</vt:lpstr>
      <vt:lpstr>参考方案5</vt:lpstr>
      <vt:lpstr>参考方案6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Zhenjie Ye</dc:creator>
  <cp:lastModifiedBy>Zhenjie Ye</cp:lastModifiedBy>
  <dcterms:created xsi:type="dcterms:W3CDTF">2021-08-08T01:05:18Z</dcterms:created>
  <dcterms:modified xsi:type="dcterms:W3CDTF">2021-08-17T11:31:05Z</dcterms:modified>
</cp:coreProperties>
</file>