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D:\Studium\Applied Project\Data\"/>
    </mc:Choice>
  </mc:AlternateContent>
  <xr:revisionPtr revIDLastSave="0" documentId="13_ncr:1_{C5F80538-A304-4513-9722-D13B0CBE5D7D}" xr6:coauthVersionLast="47" xr6:coauthVersionMax="47" xr10:uidLastSave="{00000000-0000-0000-0000-000000000000}"/>
  <bookViews>
    <workbookView xWindow="-120" yWindow="-120" windowWidth="38640" windowHeight="21120" activeTab="7" xr2:uid="{00000000-000D-0000-FFFF-FFFF00000000}"/>
  </bookViews>
  <sheets>
    <sheet name="Complete" sheetId="1" r:id="rId1"/>
    <sheet name="2021" sheetId="8" r:id="rId2"/>
    <sheet name="2020" sheetId="7" r:id="rId3"/>
    <sheet name="2019" sheetId="6" r:id="rId4"/>
    <sheet name="2018" sheetId="5" r:id="rId5"/>
    <sheet name="2017" sheetId="4" r:id="rId6"/>
    <sheet name="2016" sheetId="3" r:id="rId7"/>
    <sheet name="2015" sheetId="2" r:id="rId8"/>
  </sheets>
  <definedNames>
    <definedName name="_xlnm._FilterDatabase" localSheetId="0" hidden="1">Complete!$A$1:$Q$141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1" i="8" l="1" a="1"/>
  <c r="B21" i="8" s="1"/>
  <c r="B20" i="8" a="1"/>
  <c r="B20" i="8" s="1"/>
  <c r="B19" i="8"/>
  <c r="M19" i="8" s="1" a="1"/>
  <c r="M19" i="8" s="1"/>
  <c r="B19" i="8" a="1"/>
  <c r="B18" i="8" a="1"/>
  <c r="B18" i="8" s="1"/>
  <c r="B17" i="8" a="1"/>
  <c r="B17" i="8" s="1"/>
  <c r="B16" i="8"/>
  <c r="M16" i="8" s="1" a="1"/>
  <c r="M16" i="8" s="1"/>
  <c r="B16" i="8" a="1"/>
  <c r="B15" i="8" a="1"/>
  <c r="B15" i="8" s="1"/>
  <c r="B14" i="8" a="1"/>
  <c r="B14" i="8" s="1"/>
  <c r="B13" i="8"/>
  <c r="M13" i="8" s="1" a="1"/>
  <c r="M13" i="8" s="1"/>
  <c r="B13" i="8" a="1"/>
  <c r="B12" i="8" a="1"/>
  <c r="B12" i="8" s="1"/>
  <c r="B11" i="8" a="1"/>
  <c r="B11" i="8" s="1"/>
  <c r="B10" i="8"/>
  <c r="M10" i="8" s="1" a="1"/>
  <c r="M10" i="8" s="1"/>
  <c r="B10" i="8" a="1"/>
  <c r="B9" i="8" a="1"/>
  <c r="B9" i="8" s="1"/>
  <c r="B8" i="8" a="1"/>
  <c r="B8" i="8" s="1"/>
  <c r="B7" i="8"/>
  <c r="M7" i="8" s="1" a="1"/>
  <c r="M7" i="8" s="1"/>
  <c r="B7" i="8" a="1"/>
  <c r="B6" i="8" a="1"/>
  <c r="B6" i="8" s="1"/>
  <c r="B5" i="8" a="1"/>
  <c r="B5" i="8" s="1"/>
  <c r="B4" i="8"/>
  <c r="M4" i="8" s="1" a="1"/>
  <c r="M4" i="8" s="1"/>
  <c r="B4" i="8" a="1"/>
  <c r="B3" i="8" a="1"/>
  <c r="B3" i="8" s="1"/>
  <c r="B2" i="8" a="1"/>
  <c r="B2" i="8" s="1"/>
  <c r="B21" i="7" a="1"/>
  <c r="B21" i="7" s="1"/>
  <c r="B20" i="7" a="1"/>
  <c r="B20" i="7" s="1"/>
  <c r="B19" i="7" a="1"/>
  <c r="B19" i="7" s="1"/>
  <c r="B18" i="7" a="1"/>
  <c r="B18" i="7" s="1"/>
  <c r="B17" i="7" a="1"/>
  <c r="B17" i="7" s="1"/>
  <c r="B16" i="7" a="1"/>
  <c r="B16" i="7" s="1"/>
  <c r="B15" i="7" a="1"/>
  <c r="B15" i="7" s="1"/>
  <c r="B14" i="7" a="1"/>
  <c r="B14" i="7" s="1"/>
  <c r="B13" i="7" a="1"/>
  <c r="B13" i="7" s="1"/>
  <c r="B12" i="7" a="1"/>
  <c r="B12" i="7" s="1"/>
  <c r="B11" i="7" a="1"/>
  <c r="B11" i="7" s="1"/>
  <c r="B10" i="7" a="1"/>
  <c r="B10" i="7" s="1"/>
  <c r="B9" i="7" a="1"/>
  <c r="B9" i="7" s="1"/>
  <c r="B8" i="7" a="1"/>
  <c r="B8" i="7" s="1"/>
  <c r="B7" i="7" a="1"/>
  <c r="B7" i="7" s="1"/>
  <c r="B6" i="7" a="1"/>
  <c r="B6" i="7" s="1"/>
  <c r="B5" i="7" a="1"/>
  <c r="B5" i="7" s="1"/>
  <c r="B4" i="7" a="1"/>
  <c r="B4" i="7" s="1"/>
  <c r="B3" i="7" a="1"/>
  <c r="B3" i="7" s="1"/>
  <c r="B2" i="7" a="1"/>
  <c r="B2" i="7" s="1"/>
  <c r="B21" i="6" a="1"/>
  <c r="B21" i="6" s="1"/>
  <c r="B20" i="6" a="1"/>
  <c r="B20" i="6" s="1"/>
  <c r="B19" i="6"/>
  <c r="O19" i="6" s="1" a="1"/>
  <c r="O19" i="6" s="1"/>
  <c r="B19" i="6" a="1"/>
  <c r="B18" i="6" a="1"/>
  <c r="B18" i="6" s="1"/>
  <c r="B17" i="6" a="1"/>
  <c r="B17" i="6" s="1"/>
  <c r="B16" i="6"/>
  <c r="C16" i="6" s="1" a="1"/>
  <c r="C16" i="6" s="1"/>
  <c r="B16" i="6" a="1"/>
  <c r="B15" i="6" a="1"/>
  <c r="B15" i="6" s="1"/>
  <c r="B14" i="6" a="1"/>
  <c r="B14" i="6" s="1"/>
  <c r="B13" i="6"/>
  <c r="I13" i="6" s="1" a="1"/>
  <c r="I13" i="6" s="1"/>
  <c r="B13" i="6" a="1"/>
  <c r="B12" i="6" a="1"/>
  <c r="B12" i="6" s="1"/>
  <c r="B11" i="6" a="1"/>
  <c r="B11" i="6" s="1"/>
  <c r="B10" i="6"/>
  <c r="O10" i="6" s="1" a="1"/>
  <c r="O10" i="6" s="1"/>
  <c r="B10" i="6" a="1"/>
  <c r="B9" i="6" a="1"/>
  <c r="B9" i="6" s="1"/>
  <c r="B8" i="6" a="1"/>
  <c r="B8" i="6" s="1"/>
  <c r="B7" i="6"/>
  <c r="M7" i="6" s="1" a="1"/>
  <c r="M7" i="6" s="1"/>
  <c r="B7" i="6" a="1"/>
  <c r="B6" i="6" a="1"/>
  <c r="B6" i="6" s="1"/>
  <c r="B5" i="6" a="1"/>
  <c r="B5" i="6" s="1"/>
  <c r="B4" i="6"/>
  <c r="M4" i="6" s="1" a="1"/>
  <c r="M4" i="6" s="1"/>
  <c r="B4" i="6" a="1"/>
  <c r="B3" i="6" a="1"/>
  <c r="B3" i="6" s="1"/>
  <c r="B2" i="6" a="1"/>
  <c r="B2" i="6" s="1"/>
  <c r="B21" i="5" a="1"/>
  <c r="B21" i="5" s="1"/>
  <c r="B20" i="5" a="1"/>
  <c r="B20" i="5" s="1"/>
  <c r="B19" i="5"/>
  <c r="M19" i="5" s="1" a="1"/>
  <c r="M19" i="5" s="1"/>
  <c r="B19" i="5" a="1"/>
  <c r="B18" i="5" a="1"/>
  <c r="B18" i="5" s="1"/>
  <c r="B17" i="5" a="1"/>
  <c r="B17" i="5" s="1"/>
  <c r="B16" i="5"/>
  <c r="M16" i="5" s="1" a="1"/>
  <c r="M16" i="5" s="1"/>
  <c r="B16" i="5" a="1"/>
  <c r="B15" i="5" a="1"/>
  <c r="B15" i="5" s="1"/>
  <c r="B14" i="5" a="1"/>
  <c r="B14" i="5" s="1"/>
  <c r="B13" i="5"/>
  <c r="M13" i="5" s="1" a="1"/>
  <c r="M13" i="5" s="1"/>
  <c r="B13" i="5" a="1"/>
  <c r="B12" i="5" a="1"/>
  <c r="B12" i="5" s="1"/>
  <c r="B11" i="5" a="1"/>
  <c r="B11" i="5" s="1"/>
  <c r="B10" i="5"/>
  <c r="M10" i="5" s="1" a="1"/>
  <c r="M10" i="5" s="1"/>
  <c r="B10" i="5" a="1"/>
  <c r="B9" i="5" a="1"/>
  <c r="B9" i="5" s="1"/>
  <c r="B8" i="5" a="1"/>
  <c r="B8" i="5" s="1"/>
  <c r="B7" i="5"/>
  <c r="M7" i="5" s="1" a="1"/>
  <c r="M7" i="5" s="1"/>
  <c r="B7" i="5" a="1"/>
  <c r="B6" i="5" a="1"/>
  <c r="B6" i="5" s="1"/>
  <c r="B5" i="5" a="1"/>
  <c r="B5" i="5" s="1"/>
  <c r="B4" i="5"/>
  <c r="L4" i="5" s="1" a="1"/>
  <c r="L4" i="5" s="1"/>
  <c r="B4" i="5" a="1"/>
  <c r="B3" i="5" a="1"/>
  <c r="B3" i="5" s="1"/>
  <c r="B2" i="5" a="1"/>
  <c r="B2" i="5" s="1"/>
  <c r="B21" i="4" a="1"/>
  <c r="B21" i="4" s="1"/>
  <c r="B20" i="4" a="1"/>
  <c r="B20" i="4" s="1"/>
  <c r="B19" i="4"/>
  <c r="M19" i="4" s="1" a="1"/>
  <c r="M19" i="4" s="1"/>
  <c r="B19" i="4" a="1"/>
  <c r="B18" i="4" a="1"/>
  <c r="B18" i="4" s="1"/>
  <c r="B17" i="4" a="1"/>
  <c r="B17" i="4" s="1"/>
  <c r="B16" i="4"/>
  <c r="M16" i="4" s="1" a="1"/>
  <c r="M16" i="4" s="1"/>
  <c r="B16" i="4" a="1"/>
  <c r="B15" i="4" a="1"/>
  <c r="B15" i="4" s="1"/>
  <c r="B14" i="4" a="1"/>
  <c r="B14" i="4" s="1"/>
  <c r="B13" i="4"/>
  <c r="M13" i="4" s="1" a="1"/>
  <c r="M13" i="4" s="1"/>
  <c r="B13" i="4" a="1"/>
  <c r="B12" i="4" a="1"/>
  <c r="B12" i="4" s="1"/>
  <c r="B11" i="4" a="1"/>
  <c r="B11" i="4" s="1"/>
  <c r="B10" i="4"/>
  <c r="M10" i="4" s="1" a="1"/>
  <c r="M10" i="4" s="1"/>
  <c r="B10" i="4" a="1"/>
  <c r="B9" i="4" a="1"/>
  <c r="B9" i="4" s="1"/>
  <c r="B8" i="4" a="1"/>
  <c r="B8" i="4" s="1"/>
  <c r="B7" i="4"/>
  <c r="M7" i="4" s="1" a="1"/>
  <c r="M7" i="4" s="1"/>
  <c r="B7" i="4" a="1"/>
  <c r="B6" i="4" a="1"/>
  <c r="B6" i="4" s="1"/>
  <c r="B5" i="4" a="1"/>
  <c r="B5" i="4" s="1"/>
  <c r="B4" i="4"/>
  <c r="M4" i="4" s="1" a="1"/>
  <c r="M4" i="4" s="1"/>
  <c r="B4" i="4" a="1"/>
  <c r="B3" i="4" a="1"/>
  <c r="B3" i="4" s="1"/>
  <c r="B2" i="4" a="1"/>
  <c r="B2" i="4" s="1"/>
  <c r="B21" i="3" a="1"/>
  <c r="B21" i="3" s="1"/>
  <c r="B20" i="3" a="1"/>
  <c r="B20" i="3" s="1"/>
  <c r="B19" i="3"/>
  <c r="M19" i="3" s="1" a="1"/>
  <c r="M19" i="3" s="1"/>
  <c r="B19" i="3" a="1"/>
  <c r="B18" i="3" a="1"/>
  <c r="B18" i="3" s="1"/>
  <c r="B17" i="3" a="1"/>
  <c r="B17" i="3" s="1"/>
  <c r="B16" i="3"/>
  <c r="B16" i="3" a="1"/>
  <c r="B15" i="3" a="1"/>
  <c r="B15" i="3" s="1"/>
  <c r="B14" i="3" a="1"/>
  <c r="B14" i="3" s="1"/>
  <c r="B13" i="3"/>
  <c r="B13" i="3" a="1"/>
  <c r="B12" i="3" a="1"/>
  <c r="B12" i="3" s="1"/>
  <c r="B11" i="3" a="1"/>
  <c r="B11" i="3" s="1"/>
  <c r="B10" i="3"/>
  <c r="B10" i="3" a="1"/>
  <c r="B9" i="3" a="1"/>
  <c r="B9" i="3" s="1"/>
  <c r="B8" i="3" a="1"/>
  <c r="B8" i="3" s="1"/>
  <c r="B7" i="3"/>
  <c r="B7" i="3" a="1"/>
  <c r="B6" i="3" a="1"/>
  <c r="B6" i="3" s="1"/>
  <c r="B5" i="3" a="1"/>
  <c r="B5" i="3" s="1"/>
  <c r="B4" i="3"/>
  <c r="B4" i="3" a="1"/>
  <c r="B3" i="3" a="1"/>
  <c r="B3" i="3" s="1"/>
  <c r="B2" i="3" a="1"/>
  <c r="B2" i="3" s="1"/>
  <c r="D2" i="2" a="1"/>
  <c r="D2" i="2" s="1"/>
  <c r="E2" i="2" a="1"/>
  <c r="E2" i="2" s="1"/>
  <c r="F2" i="2" a="1"/>
  <c r="F2" i="2" s="1"/>
  <c r="G2" i="2" a="1"/>
  <c r="G2" i="2" s="1"/>
  <c r="H2" i="2" a="1"/>
  <c r="H2" i="2" s="1"/>
  <c r="I2" i="2" a="1"/>
  <c r="I2" i="2" s="1"/>
  <c r="J2" i="2" a="1"/>
  <c r="J2" i="2" s="1"/>
  <c r="K2" i="2" a="1"/>
  <c r="K2" i="2" s="1"/>
  <c r="L2" i="2" a="1"/>
  <c r="L2" i="2" s="1"/>
  <c r="M2" i="2" a="1"/>
  <c r="M2" i="2" s="1"/>
  <c r="N2" i="2" a="1"/>
  <c r="N2" i="2" s="1"/>
  <c r="O2" i="2" a="1"/>
  <c r="O2" i="2" s="1"/>
  <c r="D3" i="2" a="1"/>
  <c r="D3" i="2" s="1"/>
  <c r="E3" i="2" a="1"/>
  <c r="E3" i="2" s="1"/>
  <c r="F3" i="2" a="1"/>
  <c r="F3" i="2" s="1"/>
  <c r="G3" i="2" a="1"/>
  <c r="G3" i="2" s="1"/>
  <c r="H3" i="2" a="1"/>
  <c r="H3" i="2" s="1"/>
  <c r="I3" i="2" a="1"/>
  <c r="I3" i="2" s="1"/>
  <c r="J3" i="2" a="1"/>
  <c r="J3" i="2" s="1"/>
  <c r="K3" i="2" a="1"/>
  <c r="K3" i="2" s="1"/>
  <c r="L3" i="2" a="1"/>
  <c r="L3" i="2" s="1"/>
  <c r="M3" i="2" a="1"/>
  <c r="M3" i="2" s="1"/>
  <c r="N3" i="2" a="1"/>
  <c r="N3" i="2" s="1"/>
  <c r="O3" i="2" a="1"/>
  <c r="O3" i="2" s="1"/>
  <c r="D4" i="2" a="1"/>
  <c r="D4" i="2" s="1"/>
  <c r="E4" i="2" a="1"/>
  <c r="E4" i="2" s="1"/>
  <c r="F4" i="2" a="1"/>
  <c r="F4" i="2" s="1"/>
  <c r="G4" i="2" a="1"/>
  <c r="G4" i="2" s="1"/>
  <c r="H4" i="2" a="1"/>
  <c r="H4" i="2" s="1"/>
  <c r="I4" i="2" a="1"/>
  <c r="I4" i="2" s="1"/>
  <c r="J4" i="2" a="1"/>
  <c r="J4" i="2" s="1"/>
  <c r="K4" i="2" a="1"/>
  <c r="K4" i="2" s="1"/>
  <c r="L4" i="2" a="1"/>
  <c r="L4" i="2" s="1"/>
  <c r="M4" i="2" a="1"/>
  <c r="M4" i="2" s="1"/>
  <c r="N4" i="2" a="1"/>
  <c r="N4" i="2" s="1"/>
  <c r="O4" i="2" a="1"/>
  <c r="O4" i="2" s="1"/>
  <c r="D5" i="2" a="1"/>
  <c r="D5" i="2" s="1"/>
  <c r="E5" i="2" a="1"/>
  <c r="E5" i="2" s="1"/>
  <c r="F5" i="2" a="1"/>
  <c r="F5" i="2" s="1"/>
  <c r="G5" i="2" a="1"/>
  <c r="G5" i="2" s="1"/>
  <c r="H5" i="2" a="1"/>
  <c r="H5" i="2" s="1"/>
  <c r="I5" i="2" a="1"/>
  <c r="I5" i="2" s="1"/>
  <c r="J5" i="2" a="1"/>
  <c r="J5" i="2" s="1"/>
  <c r="K5" i="2" a="1"/>
  <c r="K5" i="2" s="1"/>
  <c r="L5" i="2" a="1"/>
  <c r="L5" i="2" s="1"/>
  <c r="M5" i="2" a="1"/>
  <c r="M5" i="2" s="1"/>
  <c r="N5" i="2" a="1"/>
  <c r="N5" i="2" s="1"/>
  <c r="O5" i="2" a="1"/>
  <c r="O5" i="2" s="1"/>
  <c r="D6" i="2" a="1"/>
  <c r="D6" i="2" s="1"/>
  <c r="E6" i="2" a="1"/>
  <c r="E6" i="2" s="1"/>
  <c r="F6" i="2" a="1"/>
  <c r="F6" i="2" s="1"/>
  <c r="G6" i="2" a="1"/>
  <c r="G6" i="2" s="1"/>
  <c r="H6" i="2" a="1"/>
  <c r="H6" i="2" s="1"/>
  <c r="I6" i="2" a="1"/>
  <c r="I6" i="2" s="1"/>
  <c r="J6" i="2" a="1"/>
  <c r="J6" i="2" s="1"/>
  <c r="K6" i="2" a="1"/>
  <c r="K6" i="2" s="1"/>
  <c r="L6" i="2" a="1"/>
  <c r="L6" i="2" s="1"/>
  <c r="M6" i="2" a="1"/>
  <c r="M6" i="2" s="1"/>
  <c r="N6" i="2" a="1"/>
  <c r="N6" i="2" s="1"/>
  <c r="O6" i="2" a="1"/>
  <c r="O6" i="2" s="1"/>
  <c r="D7" i="2" a="1"/>
  <c r="D7" i="2" s="1"/>
  <c r="E7" i="2" a="1"/>
  <c r="E7" i="2" s="1"/>
  <c r="F7" i="2" a="1"/>
  <c r="F7" i="2" s="1"/>
  <c r="G7" i="2" a="1"/>
  <c r="G7" i="2" s="1"/>
  <c r="H7" i="2" a="1"/>
  <c r="H7" i="2" s="1"/>
  <c r="I7" i="2" a="1"/>
  <c r="I7" i="2" s="1"/>
  <c r="J7" i="2" a="1"/>
  <c r="J7" i="2" s="1"/>
  <c r="K7" i="2" a="1"/>
  <c r="K7" i="2" s="1"/>
  <c r="L7" i="2" a="1"/>
  <c r="L7" i="2" s="1"/>
  <c r="M7" i="2" a="1"/>
  <c r="M7" i="2" s="1"/>
  <c r="N7" i="2" a="1"/>
  <c r="N7" i="2" s="1"/>
  <c r="O7" i="2" a="1"/>
  <c r="O7" i="2" s="1"/>
  <c r="D8" i="2" a="1"/>
  <c r="D8" i="2" s="1"/>
  <c r="E8" i="2" a="1"/>
  <c r="E8" i="2" s="1"/>
  <c r="F8" i="2" a="1"/>
  <c r="F8" i="2" s="1"/>
  <c r="G8" i="2" a="1"/>
  <c r="G8" i="2" s="1"/>
  <c r="H8" i="2" a="1"/>
  <c r="H8" i="2" s="1"/>
  <c r="I8" i="2" a="1"/>
  <c r="I8" i="2" s="1"/>
  <c r="J8" i="2" a="1"/>
  <c r="J8" i="2" s="1"/>
  <c r="K8" i="2" a="1"/>
  <c r="K8" i="2" s="1"/>
  <c r="L8" i="2" a="1"/>
  <c r="L8" i="2" s="1"/>
  <c r="M8" i="2" a="1"/>
  <c r="M8" i="2" s="1"/>
  <c r="N8" i="2" a="1"/>
  <c r="N8" i="2" s="1"/>
  <c r="O8" i="2" a="1"/>
  <c r="O8" i="2" s="1"/>
  <c r="D9" i="2" a="1"/>
  <c r="D9" i="2" s="1"/>
  <c r="E9" i="2" a="1"/>
  <c r="E9" i="2" s="1"/>
  <c r="F9" i="2" a="1"/>
  <c r="F9" i="2" s="1"/>
  <c r="G9" i="2" a="1"/>
  <c r="G9" i="2" s="1"/>
  <c r="H9" i="2" a="1"/>
  <c r="H9" i="2" s="1"/>
  <c r="I9" i="2" a="1"/>
  <c r="I9" i="2" s="1"/>
  <c r="J9" i="2" a="1"/>
  <c r="J9" i="2" s="1"/>
  <c r="K9" i="2" a="1"/>
  <c r="K9" i="2" s="1"/>
  <c r="L9" i="2" a="1"/>
  <c r="L9" i="2" s="1"/>
  <c r="M9" i="2" a="1"/>
  <c r="M9" i="2" s="1"/>
  <c r="N9" i="2" a="1"/>
  <c r="N9" i="2" s="1"/>
  <c r="O9" i="2" a="1"/>
  <c r="O9" i="2" s="1"/>
  <c r="D10" i="2" a="1"/>
  <c r="D10" i="2" s="1"/>
  <c r="E10" i="2" a="1"/>
  <c r="E10" i="2" s="1"/>
  <c r="F10" i="2" a="1"/>
  <c r="F10" i="2" s="1"/>
  <c r="G10" i="2" a="1"/>
  <c r="G10" i="2" s="1"/>
  <c r="H10" i="2" a="1"/>
  <c r="H10" i="2" s="1"/>
  <c r="I10" i="2" a="1"/>
  <c r="I10" i="2" s="1"/>
  <c r="J10" i="2" a="1"/>
  <c r="J10" i="2" s="1"/>
  <c r="K10" i="2" a="1"/>
  <c r="K10" i="2" s="1"/>
  <c r="L10" i="2" a="1"/>
  <c r="L10" i="2" s="1"/>
  <c r="M10" i="2" a="1"/>
  <c r="M10" i="2" s="1"/>
  <c r="N10" i="2" a="1"/>
  <c r="N10" i="2" s="1"/>
  <c r="O10" i="2" a="1"/>
  <c r="O10" i="2" s="1"/>
  <c r="D11" i="2" a="1"/>
  <c r="D11" i="2" s="1"/>
  <c r="E11" i="2" a="1"/>
  <c r="E11" i="2" s="1"/>
  <c r="F11" i="2" a="1"/>
  <c r="F11" i="2" s="1"/>
  <c r="G11" i="2" a="1"/>
  <c r="G11" i="2" s="1"/>
  <c r="H11" i="2" a="1"/>
  <c r="H11" i="2" s="1"/>
  <c r="I11" i="2" a="1"/>
  <c r="I11" i="2" s="1"/>
  <c r="J11" i="2" a="1"/>
  <c r="J11" i="2" s="1"/>
  <c r="K11" i="2" a="1"/>
  <c r="K11" i="2" s="1"/>
  <c r="L11" i="2" a="1"/>
  <c r="L11" i="2" s="1"/>
  <c r="M11" i="2" a="1"/>
  <c r="M11" i="2" s="1"/>
  <c r="N11" i="2" a="1"/>
  <c r="N11" i="2" s="1"/>
  <c r="O11" i="2" a="1"/>
  <c r="O11" i="2" s="1"/>
  <c r="D12" i="2" a="1"/>
  <c r="D12" i="2" s="1"/>
  <c r="E12" i="2" a="1"/>
  <c r="E12" i="2" s="1"/>
  <c r="F12" i="2" a="1"/>
  <c r="F12" i="2" s="1"/>
  <c r="G12" i="2" a="1"/>
  <c r="G12" i="2" s="1"/>
  <c r="H12" i="2" a="1"/>
  <c r="H12" i="2" s="1"/>
  <c r="I12" i="2" a="1"/>
  <c r="I12" i="2" s="1"/>
  <c r="J12" i="2" a="1"/>
  <c r="J12" i="2" s="1"/>
  <c r="K12" i="2" a="1"/>
  <c r="K12" i="2" s="1"/>
  <c r="L12" i="2" a="1"/>
  <c r="L12" i="2" s="1"/>
  <c r="M12" i="2" a="1"/>
  <c r="M12" i="2" s="1"/>
  <c r="N12" i="2" a="1"/>
  <c r="N12" i="2" s="1"/>
  <c r="O12" i="2" a="1"/>
  <c r="O12" i="2" s="1"/>
  <c r="D13" i="2" a="1"/>
  <c r="D13" i="2" s="1"/>
  <c r="E13" i="2" a="1"/>
  <c r="E13" i="2" s="1"/>
  <c r="F13" i="2" a="1"/>
  <c r="F13" i="2" s="1"/>
  <c r="G13" i="2" a="1"/>
  <c r="G13" i="2" s="1"/>
  <c r="H13" i="2" a="1"/>
  <c r="H13" i="2" s="1"/>
  <c r="I13" i="2" a="1"/>
  <c r="I13" i="2" s="1"/>
  <c r="J13" i="2" a="1"/>
  <c r="J13" i="2" s="1"/>
  <c r="K13" i="2" a="1"/>
  <c r="K13" i="2" s="1"/>
  <c r="L13" i="2" a="1"/>
  <c r="L13" i="2" s="1"/>
  <c r="M13" i="2" a="1"/>
  <c r="M13" i="2" s="1"/>
  <c r="N13" i="2" a="1"/>
  <c r="N13" i="2" s="1"/>
  <c r="O13" i="2" a="1"/>
  <c r="O13" i="2" s="1"/>
  <c r="D14" i="2" a="1"/>
  <c r="D14" i="2" s="1"/>
  <c r="E14" i="2" a="1"/>
  <c r="E14" i="2" s="1"/>
  <c r="F14" i="2" a="1"/>
  <c r="F14" i="2" s="1"/>
  <c r="G14" i="2" a="1"/>
  <c r="G14" i="2" s="1"/>
  <c r="H14" i="2" a="1"/>
  <c r="H14" i="2" s="1"/>
  <c r="I14" i="2" a="1"/>
  <c r="I14" i="2" s="1"/>
  <c r="J14" i="2" a="1"/>
  <c r="J14" i="2" s="1"/>
  <c r="K14" i="2" a="1"/>
  <c r="K14" i="2" s="1"/>
  <c r="L14" i="2" a="1"/>
  <c r="L14" i="2" s="1"/>
  <c r="M14" i="2" a="1"/>
  <c r="M14" i="2" s="1"/>
  <c r="N14" i="2" a="1"/>
  <c r="N14" i="2" s="1"/>
  <c r="O14" i="2" a="1"/>
  <c r="O14" i="2" s="1"/>
  <c r="D15" i="2" a="1"/>
  <c r="D15" i="2" s="1"/>
  <c r="E15" i="2" a="1"/>
  <c r="E15" i="2" s="1"/>
  <c r="F15" i="2" a="1"/>
  <c r="F15" i="2" s="1"/>
  <c r="G15" i="2" a="1"/>
  <c r="G15" i="2" s="1"/>
  <c r="H15" i="2" a="1"/>
  <c r="H15" i="2" s="1"/>
  <c r="I15" i="2" a="1"/>
  <c r="I15" i="2" s="1"/>
  <c r="J15" i="2" a="1"/>
  <c r="J15" i="2" s="1"/>
  <c r="K15" i="2" a="1"/>
  <c r="K15" i="2" s="1"/>
  <c r="L15" i="2" a="1"/>
  <c r="L15" i="2" s="1"/>
  <c r="M15" i="2" a="1"/>
  <c r="M15" i="2" s="1"/>
  <c r="N15" i="2" a="1"/>
  <c r="N15" i="2" s="1"/>
  <c r="O15" i="2" a="1"/>
  <c r="O15" i="2" s="1"/>
  <c r="D16" i="2" a="1"/>
  <c r="D16" i="2" s="1"/>
  <c r="E16" i="2" a="1"/>
  <c r="E16" i="2" s="1"/>
  <c r="F16" i="2" a="1"/>
  <c r="F16" i="2" s="1"/>
  <c r="G16" i="2" a="1"/>
  <c r="G16" i="2" s="1"/>
  <c r="H16" i="2" a="1"/>
  <c r="H16" i="2" s="1"/>
  <c r="I16" i="2" a="1"/>
  <c r="I16" i="2" s="1"/>
  <c r="J16" i="2" a="1"/>
  <c r="J16" i="2" s="1"/>
  <c r="K16" i="2" a="1"/>
  <c r="K16" i="2" s="1"/>
  <c r="L16" i="2" a="1"/>
  <c r="L16" i="2" s="1"/>
  <c r="M16" i="2" a="1"/>
  <c r="M16" i="2" s="1"/>
  <c r="N16" i="2" a="1"/>
  <c r="N16" i="2" s="1"/>
  <c r="O16" i="2" a="1"/>
  <c r="O16" i="2" s="1"/>
  <c r="D17" i="2" a="1"/>
  <c r="D17" i="2" s="1"/>
  <c r="E17" i="2" a="1"/>
  <c r="E17" i="2" s="1"/>
  <c r="F17" i="2" a="1"/>
  <c r="F17" i="2" s="1"/>
  <c r="G17" i="2" a="1"/>
  <c r="G17" i="2" s="1"/>
  <c r="H17" i="2" a="1"/>
  <c r="H17" i="2" s="1"/>
  <c r="I17" i="2" a="1"/>
  <c r="I17" i="2" s="1"/>
  <c r="J17" i="2" a="1"/>
  <c r="J17" i="2" s="1"/>
  <c r="K17" i="2" a="1"/>
  <c r="K17" i="2" s="1"/>
  <c r="L17" i="2" a="1"/>
  <c r="L17" i="2" s="1"/>
  <c r="M17" i="2" a="1"/>
  <c r="M17" i="2" s="1"/>
  <c r="N17" i="2" a="1"/>
  <c r="N17" i="2" s="1"/>
  <c r="O17" i="2" a="1"/>
  <c r="O17" i="2" s="1"/>
  <c r="D18" i="2" a="1"/>
  <c r="D18" i="2" s="1"/>
  <c r="E18" i="2" a="1"/>
  <c r="E18" i="2" s="1"/>
  <c r="F18" i="2" a="1"/>
  <c r="F18" i="2" s="1"/>
  <c r="G18" i="2" a="1"/>
  <c r="G18" i="2" s="1"/>
  <c r="H18" i="2" a="1"/>
  <c r="H18" i="2" s="1"/>
  <c r="I18" i="2" a="1"/>
  <c r="I18" i="2" s="1"/>
  <c r="J18" i="2" a="1"/>
  <c r="J18" i="2" s="1"/>
  <c r="K18" i="2" a="1"/>
  <c r="K18" i="2" s="1"/>
  <c r="L18" i="2" a="1"/>
  <c r="L18" i="2" s="1"/>
  <c r="M18" i="2" a="1"/>
  <c r="M18" i="2" s="1"/>
  <c r="N18" i="2" a="1"/>
  <c r="N18" i="2" s="1"/>
  <c r="O18" i="2" a="1"/>
  <c r="O18" i="2" s="1"/>
  <c r="D19" i="2" a="1"/>
  <c r="D19" i="2" s="1"/>
  <c r="E19" i="2" a="1"/>
  <c r="E19" i="2" s="1"/>
  <c r="F19" i="2" a="1"/>
  <c r="F19" i="2" s="1"/>
  <c r="G19" i="2" a="1"/>
  <c r="G19" i="2" s="1"/>
  <c r="H19" i="2" a="1"/>
  <c r="H19" i="2" s="1"/>
  <c r="I19" i="2" a="1"/>
  <c r="I19" i="2" s="1"/>
  <c r="J19" i="2" a="1"/>
  <c r="J19" i="2" s="1"/>
  <c r="K19" i="2" a="1"/>
  <c r="K19" i="2" s="1"/>
  <c r="L19" i="2" a="1"/>
  <c r="L19" i="2" s="1"/>
  <c r="M19" i="2" a="1"/>
  <c r="M19" i="2" s="1"/>
  <c r="N19" i="2" a="1"/>
  <c r="N19" i="2" s="1"/>
  <c r="O19" i="2" a="1"/>
  <c r="O19" i="2" s="1"/>
  <c r="D20" i="2" a="1"/>
  <c r="D20" i="2" s="1"/>
  <c r="E20" i="2" a="1"/>
  <c r="E20" i="2" s="1"/>
  <c r="F20" i="2" a="1"/>
  <c r="F20" i="2" s="1"/>
  <c r="G20" i="2" a="1"/>
  <c r="G20" i="2" s="1"/>
  <c r="H20" i="2" a="1"/>
  <c r="H20" i="2" s="1"/>
  <c r="I20" i="2" a="1"/>
  <c r="I20" i="2" s="1"/>
  <c r="J20" i="2" a="1"/>
  <c r="J20" i="2" s="1"/>
  <c r="K20" i="2" a="1"/>
  <c r="K20" i="2" s="1"/>
  <c r="L20" i="2" a="1"/>
  <c r="L20" i="2" s="1"/>
  <c r="M20" i="2" a="1"/>
  <c r="M20" i="2" s="1"/>
  <c r="N20" i="2" a="1"/>
  <c r="N20" i="2" s="1"/>
  <c r="O20" i="2" a="1"/>
  <c r="O20" i="2" s="1"/>
  <c r="D21" i="2" a="1"/>
  <c r="D21" i="2" s="1"/>
  <c r="E21" i="2" a="1"/>
  <c r="E21" i="2" s="1"/>
  <c r="F21" i="2" a="1"/>
  <c r="F21" i="2" s="1"/>
  <c r="G21" i="2" a="1"/>
  <c r="G21" i="2" s="1"/>
  <c r="H21" i="2" a="1"/>
  <c r="H21" i="2" s="1"/>
  <c r="I21" i="2" a="1"/>
  <c r="I21" i="2" s="1"/>
  <c r="J21" i="2" a="1"/>
  <c r="J21" i="2" s="1"/>
  <c r="K21" i="2" a="1"/>
  <c r="K21" i="2" s="1"/>
  <c r="L21" i="2" a="1"/>
  <c r="L21" i="2" s="1"/>
  <c r="M21" i="2" a="1"/>
  <c r="M21" i="2" s="1"/>
  <c r="N21" i="2" a="1"/>
  <c r="N21" i="2" s="1"/>
  <c r="O21" i="2" a="1"/>
  <c r="O21" i="2" s="1"/>
  <c r="C3" i="2" a="1"/>
  <c r="C3" i="2" s="1"/>
  <c r="C4" i="2" a="1"/>
  <c r="C4" i="2" s="1"/>
  <c r="C5" i="2" a="1"/>
  <c r="C5" i="2" s="1"/>
  <c r="C6" i="2" a="1"/>
  <c r="C6" i="2" s="1"/>
  <c r="C7" i="2" a="1"/>
  <c r="C7" i="2" s="1"/>
  <c r="C8" i="2" a="1"/>
  <c r="C8" i="2" s="1"/>
  <c r="C9" i="2" a="1"/>
  <c r="C9" i="2" s="1"/>
  <c r="C10" i="2" a="1"/>
  <c r="C10" i="2" s="1"/>
  <c r="C11" i="2" a="1"/>
  <c r="C11" i="2" s="1"/>
  <c r="C12" i="2" a="1"/>
  <c r="C12" i="2" s="1"/>
  <c r="C13" i="2" a="1"/>
  <c r="C13" i="2" s="1"/>
  <c r="C14" i="2" a="1"/>
  <c r="C14" i="2" s="1"/>
  <c r="C15" i="2" a="1"/>
  <c r="C15" i="2" s="1"/>
  <c r="C16" i="2" a="1"/>
  <c r="C16" i="2" s="1"/>
  <c r="C17" i="2" a="1"/>
  <c r="C17" i="2" s="1"/>
  <c r="C18" i="2" a="1"/>
  <c r="C18" i="2" s="1"/>
  <c r="C19" i="2" a="1"/>
  <c r="C19" i="2" s="1"/>
  <c r="C20" i="2" a="1"/>
  <c r="C20" i="2" s="1"/>
  <c r="C21" i="2" a="1"/>
  <c r="C21" i="2" s="1"/>
  <c r="C2" i="2" a="1"/>
  <c r="C2" i="2" s="1"/>
  <c r="B3" i="2" a="1"/>
  <c r="B3" i="2" s="1"/>
  <c r="B4" i="2" a="1"/>
  <c r="B4" i="2" s="1"/>
  <c r="B5" i="2" a="1"/>
  <c r="B5" i="2" s="1"/>
  <c r="B6" i="2" a="1"/>
  <c r="B6" i="2" s="1"/>
  <c r="B7" i="2" a="1"/>
  <c r="B7" i="2" s="1"/>
  <c r="B8" i="2" a="1"/>
  <c r="B8" i="2" s="1"/>
  <c r="B9" i="2" a="1"/>
  <c r="B9" i="2" s="1"/>
  <c r="B10" i="2" a="1"/>
  <c r="B10" i="2" s="1"/>
  <c r="B11" i="2" a="1"/>
  <c r="B11" i="2" s="1"/>
  <c r="B12" i="2" a="1"/>
  <c r="B12" i="2" s="1"/>
  <c r="B13" i="2" a="1"/>
  <c r="B13" i="2" s="1"/>
  <c r="B14" i="2" a="1"/>
  <c r="B14" i="2" s="1"/>
  <c r="B15" i="2" a="1"/>
  <c r="B15" i="2" s="1"/>
  <c r="B16" i="2" a="1"/>
  <c r="B16" i="2" s="1"/>
  <c r="B17" i="2" a="1"/>
  <c r="B17" i="2" s="1"/>
  <c r="B18" i="2" a="1"/>
  <c r="B18" i="2" s="1"/>
  <c r="B19" i="2" a="1"/>
  <c r="B19" i="2" s="1"/>
  <c r="B20" i="2" a="1"/>
  <c r="B20" i="2" s="1"/>
  <c r="B21" i="2" a="1"/>
  <c r="B21" i="2" s="1"/>
  <c r="B2" i="2" a="1"/>
  <c r="B2" i="2" s="1"/>
  <c r="K5" i="8" l="1" a="1"/>
  <c r="K5" i="8" s="1"/>
  <c r="E5" i="8" a="1"/>
  <c r="E5" i="8" s="1"/>
  <c r="M5" i="8" a="1"/>
  <c r="M5" i="8" s="1"/>
  <c r="J5" i="8" a="1"/>
  <c r="J5" i="8" s="1"/>
  <c r="D5" i="8" a="1"/>
  <c r="D5" i="8" s="1"/>
  <c r="G5" i="8" a="1"/>
  <c r="G5" i="8" s="1"/>
  <c r="O5" i="8" a="1"/>
  <c r="O5" i="8" s="1"/>
  <c r="I5" i="8" a="1"/>
  <c r="I5" i="8" s="1"/>
  <c r="C5" i="8" a="1"/>
  <c r="C5" i="8" s="1"/>
  <c r="N5" i="8" a="1"/>
  <c r="N5" i="8" s="1"/>
  <c r="H5" i="8" a="1"/>
  <c r="H5" i="8" s="1"/>
  <c r="L5" i="8" a="1"/>
  <c r="L5" i="8" s="1"/>
  <c r="F5" i="8" a="1"/>
  <c r="F5" i="8" s="1"/>
  <c r="O6" i="8" a="1"/>
  <c r="O6" i="8" s="1"/>
  <c r="I6" i="8" a="1"/>
  <c r="I6" i="8" s="1"/>
  <c r="C6" i="8" a="1"/>
  <c r="C6" i="8" s="1"/>
  <c r="K6" i="8" a="1"/>
  <c r="K6" i="8" s="1"/>
  <c r="N6" i="8" a="1"/>
  <c r="N6" i="8" s="1"/>
  <c r="H6" i="8" a="1"/>
  <c r="H6" i="8" s="1"/>
  <c r="M6" i="8" a="1"/>
  <c r="M6" i="8" s="1"/>
  <c r="G6" i="8" a="1"/>
  <c r="G6" i="8" s="1"/>
  <c r="L6" i="8" a="1"/>
  <c r="L6" i="8" s="1"/>
  <c r="F6" i="8" a="1"/>
  <c r="F6" i="8" s="1"/>
  <c r="J6" i="8" a="1"/>
  <c r="J6" i="8" s="1"/>
  <c r="D6" i="8" a="1"/>
  <c r="D6" i="8" s="1"/>
  <c r="E6" i="8" a="1"/>
  <c r="E6" i="8" s="1"/>
  <c r="O15" i="8" a="1"/>
  <c r="O15" i="8" s="1"/>
  <c r="I15" i="8" a="1"/>
  <c r="I15" i="8" s="1"/>
  <c r="C15" i="8" a="1"/>
  <c r="C15" i="8" s="1"/>
  <c r="N15" i="8" a="1"/>
  <c r="N15" i="8" s="1"/>
  <c r="H15" i="8" a="1"/>
  <c r="H15" i="8" s="1"/>
  <c r="K15" i="8" a="1"/>
  <c r="K15" i="8" s="1"/>
  <c r="E15" i="8" a="1"/>
  <c r="E15" i="8" s="1"/>
  <c r="M15" i="8" a="1"/>
  <c r="M15" i="8" s="1"/>
  <c r="G15" i="8" a="1"/>
  <c r="G15" i="8" s="1"/>
  <c r="L15" i="8" a="1"/>
  <c r="L15" i="8" s="1"/>
  <c r="F15" i="8" a="1"/>
  <c r="F15" i="8" s="1"/>
  <c r="J15" i="8" a="1"/>
  <c r="J15" i="8" s="1"/>
  <c r="D15" i="8" a="1"/>
  <c r="D15" i="8" s="1"/>
  <c r="K14" i="8" a="1"/>
  <c r="K14" i="8" s="1"/>
  <c r="E14" i="8" a="1"/>
  <c r="E14" i="8" s="1"/>
  <c r="G14" i="8" a="1"/>
  <c r="G14" i="8" s="1"/>
  <c r="M14" i="8" a="1"/>
  <c r="M14" i="8" s="1"/>
  <c r="J14" i="8" a="1"/>
  <c r="J14" i="8" s="1"/>
  <c r="D14" i="8" a="1"/>
  <c r="D14" i="8" s="1"/>
  <c r="O14" i="8" a="1"/>
  <c r="O14" i="8" s="1"/>
  <c r="I14" i="8" a="1"/>
  <c r="I14" i="8" s="1"/>
  <c r="C14" i="8" a="1"/>
  <c r="C14" i="8" s="1"/>
  <c r="N14" i="8" a="1"/>
  <c r="N14" i="8" s="1"/>
  <c r="H14" i="8" a="1"/>
  <c r="H14" i="8" s="1"/>
  <c r="L14" i="8" a="1"/>
  <c r="L14" i="8" s="1"/>
  <c r="F14" i="8" a="1"/>
  <c r="F14" i="8" s="1"/>
  <c r="K8" i="8" a="1"/>
  <c r="K8" i="8" s="1"/>
  <c r="E8" i="8" a="1"/>
  <c r="E8" i="8" s="1"/>
  <c r="G8" i="8" a="1"/>
  <c r="G8" i="8" s="1"/>
  <c r="J8" i="8" a="1"/>
  <c r="J8" i="8" s="1"/>
  <c r="D8" i="8" a="1"/>
  <c r="D8" i="8" s="1"/>
  <c r="M8" i="8" a="1"/>
  <c r="M8" i="8" s="1"/>
  <c r="O8" i="8" a="1"/>
  <c r="O8" i="8" s="1"/>
  <c r="I8" i="8" a="1"/>
  <c r="I8" i="8" s="1"/>
  <c r="C8" i="8" a="1"/>
  <c r="C8" i="8" s="1"/>
  <c r="N8" i="8" a="1"/>
  <c r="N8" i="8" s="1"/>
  <c r="H8" i="8" a="1"/>
  <c r="H8" i="8" s="1"/>
  <c r="L8" i="8" a="1"/>
  <c r="L8" i="8" s="1"/>
  <c r="F8" i="8" a="1"/>
  <c r="F8" i="8" s="1"/>
  <c r="M17" i="8" a="1"/>
  <c r="M17" i="8" s="1"/>
  <c r="K17" i="8" a="1"/>
  <c r="K17" i="8" s="1"/>
  <c r="E17" i="8" a="1"/>
  <c r="E17" i="8" s="1"/>
  <c r="J17" i="8" a="1"/>
  <c r="J17" i="8" s="1"/>
  <c r="D17" i="8" a="1"/>
  <c r="D17" i="8" s="1"/>
  <c r="G17" i="8" a="1"/>
  <c r="G17" i="8" s="1"/>
  <c r="O17" i="8" a="1"/>
  <c r="O17" i="8" s="1"/>
  <c r="I17" i="8" a="1"/>
  <c r="I17" i="8" s="1"/>
  <c r="C17" i="8" a="1"/>
  <c r="C17" i="8" s="1"/>
  <c r="N17" i="8" a="1"/>
  <c r="N17" i="8" s="1"/>
  <c r="H17" i="8" a="1"/>
  <c r="H17" i="8" s="1"/>
  <c r="L17" i="8" a="1"/>
  <c r="L17" i="8" s="1"/>
  <c r="F17" i="8" a="1"/>
  <c r="F17" i="8" s="1"/>
  <c r="O9" i="8" a="1"/>
  <c r="O9" i="8" s="1"/>
  <c r="I9" i="8" a="1"/>
  <c r="I9" i="8" s="1"/>
  <c r="C9" i="8" a="1"/>
  <c r="C9" i="8" s="1"/>
  <c r="K9" i="8" a="1"/>
  <c r="K9" i="8" s="1"/>
  <c r="N9" i="8" a="1"/>
  <c r="N9" i="8" s="1"/>
  <c r="H9" i="8" a="1"/>
  <c r="H9" i="8" s="1"/>
  <c r="M9" i="8" a="1"/>
  <c r="M9" i="8" s="1"/>
  <c r="G9" i="8" a="1"/>
  <c r="G9" i="8" s="1"/>
  <c r="L9" i="8" a="1"/>
  <c r="L9" i="8" s="1"/>
  <c r="F9" i="8" a="1"/>
  <c r="F9" i="8" s="1"/>
  <c r="J9" i="8" a="1"/>
  <c r="J9" i="8" s="1"/>
  <c r="D9" i="8" a="1"/>
  <c r="D9" i="8" s="1"/>
  <c r="E9" i="8" a="1"/>
  <c r="E9" i="8" s="1"/>
  <c r="O18" i="8" a="1"/>
  <c r="O18" i="8" s="1"/>
  <c r="I18" i="8" a="1"/>
  <c r="I18" i="8" s="1"/>
  <c r="C18" i="8" a="1"/>
  <c r="C18" i="8" s="1"/>
  <c r="N18" i="8" a="1"/>
  <c r="N18" i="8" s="1"/>
  <c r="H18" i="8" a="1"/>
  <c r="H18" i="8" s="1"/>
  <c r="K18" i="8" a="1"/>
  <c r="K18" i="8" s="1"/>
  <c r="M18" i="8" a="1"/>
  <c r="M18" i="8" s="1"/>
  <c r="G18" i="8" a="1"/>
  <c r="G18" i="8" s="1"/>
  <c r="E18" i="8" a="1"/>
  <c r="E18" i="8" s="1"/>
  <c r="L18" i="8" a="1"/>
  <c r="L18" i="8" s="1"/>
  <c r="F18" i="8" a="1"/>
  <c r="F18" i="8" s="1"/>
  <c r="J18" i="8" a="1"/>
  <c r="J18" i="8" s="1"/>
  <c r="D18" i="8" a="1"/>
  <c r="D18" i="8" s="1"/>
  <c r="K2" i="8" a="1"/>
  <c r="K2" i="8" s="1"/>
  <c r="E2" i="8" a="1"/>
  <c r="E2" i="8" s="1"/>
  <c r="G2" i="8" a="1"/>
  <c r="G2" i="8" s="1"/>
  <c r="J2" i="8" a="1"/>
  <c r="J2" i="8" s="1"/>
  <c r="D2" i="8" a="1"/>
  <c r="D2" i="8" s="1"/>
  <c r="O2" i="8" a="1"/>
  <c r="O2" i="8" s="1"/>
  <c r="I2" i="8" a="1"/>
  <c r="I2" i="8" s="1"/>
  <c r="C2" i="8" a="1"/>
  <c r="C2" i="8" s="1"/>
  <c r="N2" i="8" a="1"/>
  <c r="N2" i="8" s="1"/>
  <c r="H2" i="8" a="1"/>
  <c r="H2" i="8" s="1"/>
  <c r="L2" i="8" a="1"/>
  <c r="L2" i="8" s="1"/>
  <c r="F2" i="8" a="1"/>
  <c r="F2" i="8" s="1"/>
  <c r="M2" i="8" a="1"/>
  <c r="M2" i="8" s="1"/>
  <c r="K11" i="8" a="1"/>
  <c r="K11" i="8" s="1"/>
  <c r="E11" i="8" a="1"/>
  <c r="E11" i="8" s="1"/>
  <c r="G11" i="8" a="1"/>
  <c r="G11" i="8" s="1"/>
  <c r="M11" i="8" a="1"/>
  <c r="M11" i="8" s="1"/>
  <c r="J11" i="8" a="1"/>
  <c r="J11" i="8" s="1"/>
  <c r="D11" i="8" a="1"/>
  <c r="D11" i="8" s="1"/>
  <c r="O11" i="8" a="1"/>
  <c r="O11" i="8" s="1"/>
  <c r="I11" i="8" a="1"/>
  <c r="I11" i="8" s="1"/>
  <c r="C11" i="8" a="1"/>
  <c r="C11" i="8" s="1"/>
  <c r="N11" i="8" a="1"/>
  <c r="N11" i="8" s="1"/>
  <c r="H11" i="8" a="1"/>
  <c r="H11" i="8" s="1"/>
  <c r="L11" i="8" a="1"/>
  <c r="L11" i="8" s="1"/>
  <c r="F11" i="8" a="1"/>
  <c r="F11" i="8" s="1"/>
  <c r="K20" i="8" a="1"/>
  <c r="K20" i="8" s="1"/>
  <c r="E20" i="8" a="1"/>
  <c r="E20" i="8" s="1"/>
  <c r="M20" i="8" a="1"/>
  <c r="M20" i="8" s="1"/>
  <c r="J20" i="8" a="1"/>
  <c r="J20" i="8" s="1"/>
  <c r="D20" i="8" a="1"/>
  <c r="D20" i="8" s="1"/>
  <c r="G20" i="8" a="1"/>
  <c r="G20" i="8" s="1"/>
  <c r="O20" i="8" a="1"/>
  <c r="O20" i="8" s="1"/>
  <c r="I20" i="8" a="1"/>
  <c r="I20" i="8" s="1"/>
  <c r="C20" i="8" a="1"/>
  <c r="C20" i="8" s="1"/>
  <c r="N20" i="8" a="1"/>
  <c r="N20" i="8" s="1"/>
  <c r="H20" i="8" a="1"/>
  <c r="H20" i="8" s="1"/>
  <c r="L20" i="8" a="1"/>
  <c r="L20" i="8" s="1"/>
  <c r="F20" i="8" a="1"/>
  <c r="F20" i="8" s="1"/>
  <c r="O3" i="8" a="1"/>
  <c r="O3" i="8" s="1"/>
  <c r="I3" i="8" a="1"/>
  <c r="I3" i="8" s="1"/>
  <c r="C3" i="8" a="1"/>
  <c r="C3" i="8" s="1"/>
  <c r="E3" i="8" a="1"/>
  <c r="E3" i="8" s="1"/>
  <c r="N3" i="8" a="1"/>
  <c r="N3" i="8" s="1"/>
  <c r="H3" i="8" a="1"/>
  <c r="H3" i="8" s="1"/>
  <c r="K3" i="8" a="1"/>
  <c r="K3" i="8" s="1"/>
  <c r="M3" i="8" a="1"/>
  <c r="M3" i="8" s="1"/>
  <c r="G3" i="8" a="1"/>
  <c r="G3" i="8" s="1"/>
  <c r="L3" i="8" a="1"/>
  <c r="L3" i="8" s="1"/>
  <c r="F3" i="8" a="1"/>
  <c r="F3" i="8" s="1"/>
  <c r="J3" i="8" a="1"/>
  <c r="J3" i="8" s="1"/>
  <c r="D3" i="8" a="1"/>
  <c r="D3" i="8" s="1"/>
  <c r="O12" i="8" a="1"/>
  <c r="O12" i="8" s="1"/>
  <c r="I12" i="8" a="1"/>
  <c r="I12" i="8" s="1"/>
  <c r="C12" i="8" a="1"/>
  <c r="C12" i="8" s="1"/>
  <c r="N12" i="8" a="1"/>
  <c r="N12" i="8" s="1"/>
  <c r="H12" i="8" a="1"/>
  <c r="H12" i="8" s="1"/>
  <c r="E12" i="8" a="1"/>
  <c r="E12" i="8" s="1"/>
  <c r="M12" i="8" a="1"/>
  <c r="M12" i="8" s="1"/>
  <c r="G12" i="8" a="1"/>
  <c r="G12" i="8" s="1"/>
  <c r="L12" i="8" a="1"/>
  <c r="L12" i="8" s="1"/>
  <c r="F12" i="8" a="1"/>
  <c r="F12" i="8" s="1"/>
  <c r="J12" i="8" a="1"/>
  <c r="J12" i="8" s="1"/>
  <c r="D12" i="8" a="1"/>
  <c r="D12" i="8" s="1"/>
  <c r="K12" i="8" a="1"/>
  <c r="K12" i="8" s="1"/>
  <c r="O21" i="8" a="1"/>
  <c r="O21" i="8" s="1"/>
  <c r="I21" i="8" a="1"/>
  <c r="I21" i="8" s="1"/>
  <c r="C21" i="8" a="1"/>
  <c r="C21" i="8" s="1"/>
  <c r="E21" i="8" a="1"/>
  <c r="E21" i="8" s="1"/>
  <c r="N21" i="8" a="1"/>
  <c r="N21" i="8" s="1"/>
  <c r="H21" i="8" a="1"/>
  <c r="H21" i="8" s="1"/>
  <c r="M21" i="8" a="1"/>
  <c r="M21" i="8" s="1"/>
  <c r="G21" i="8" a="1"/>
  <c r="G21" i="8" s="1"/>
  <c r="L21" i="8" a="1"/>
  <c r="L21" i="8" s="1"/>
  <c r="F21" i="8" a="1"/>
  <c r="F21" i="8" s="1"/>
  <c r="J21" i="8" a="1"/>
  <c r="J21" i="8" s="1"/>
  <c r="D21" i="8" a="1"/>
  <c r="D21" i="8" s="1"/>
  <c r="K21" i="8" a="1"/>
  <c r="K21" i="8" s="1"/>
  <c r="C4" i="8" a="1"/>
  <c r="C4" i="8" s="1"/>
  <c r="I7" i="8" a="1"/>
  <c r="I7" i="8" s="1"/>
  <c r="O10" i="8" a="1"/>
  <c r="O10" i="8" s="1"/>
  <c r="O13" i="8" a="1"/>
  <c r="O13" i="8" s="1"/>
  <c r="C16" i="8" a="1"/>
  <c r="C16" i="8" s="1"/>
  <c r="H4" i="8" a="1"/>
  <c r="H4" i="8" s="1"/>
  <c r="N4" i="8" a="1"/>
  <c r="N4" i="8" s="1"/>
  <c r="H7" i="8" a="1"/>
  <c r="H7" i="8" s="1"/>
  <c r="N7" i="8" a="1"/>
  <c r="N7" i="8" s="1"/>
  <c r="H10" i="8" a="1"/>
  <c r="H10" i="8" s="1"/>
  <c r="N10" i="8" a="1"/>
  <c r="N10" i="8" s="1"/>
  <c r="H13" i="8" a="1"/>
  <c r="H13" i="8" s="1"/>
  <c r="N13" i="8" a="1"/>
  <c r="N13" i="8" s="1"/>
  <c r="H16" i="8" a="1"/>
  <c r="H16" i="8" s="1"/>
  <c r="N16" i="8" a="1"/>
  <c r="N16" i="8" s="1"/>
  <c r="H19" i="8" a="1"/>
  <c r="H19" i="8" s="1"/>
  <c r="N19" i="8" a="1"/>
  <c r="N19" i="8" s="1"/>
  <c r="O19" i="8" a="1"/>
  <c r="O19" i="8" s="1"/>
  <c r="C19" i="8" a="1"/>
  <c r="C19" i="8" s="1"/>
  <c r="D4" i="8" a="1"/>
  <c r="D4" i="8" s="1"/>
  <c r="J4" i="8" a="1"/>
  <c r="J4" i="8" s="1"/>
  <c r="D7" i="8" a="1"/>
  <c r="D7" i="8" s="1"/>
  <c r="J7" i="8" a="1"/>
  <c r="J7" i="8" s="1"/>
  <c r="D10" i="8" a="1"/>
  <c r="D10" i="8" s="1"/>
  <c r="J10" i="8" a="1"/>
  <c r="J10" i="8" s="1"/>
  <c r="D13" i="8" a="1"/>
  <c r="D13" i="8" s="1"/>
  <c r="J13" i="8" a="1"/>
  <c r="J13" i="8" s="1"/>
  <c r="D16" i="8" a="1"/>
  <c r="D16" i="8" s="1"/>
  <c r="J16" i="8" a="1"/>
  <c r="J16" i="8" s="1"/>
  <c r="D19" i="8" a="1"/>
  <c r="D19" i="8" s="1"/>
  <c r="J19" i="8" a="1"/>
  <c r="J19" i="8" s="1"/>
  <c r="I19" i="8" a="1"/>
  <c r="I19" i="8" s="1"/>
  <c r="E4" i="8" a="1"/>
  <c r="E4" i="8" s="1"/>
  <c r="K4" i="8" a="1"/>
  <c r="K4" i="8" s="1"/>
  <c r="E7" i="8" a="1"/>
  <c r="E7" i="8" s="1"/>
  <c r="K7" i="8" a="1"/>
  <c r="K7" i="8" s="1"/>
  <c r="E10" i="8" a="1"/>
  <c r="E10" i="8" s="1"/>
  <c r="K10" i="8" a="1"/>
  <c r="K10" i="8" s="1"/>
  <c r="E13" i="8" a="1"/>
  <c r="E13" i="8" s="1"/>
  <c r="K13" i="8" a="1"/>
  <c r="K13" i="8" s="1"/>
  <c r="E16" i="8" a="1"/>
  <c r="E16" i="8" s="1"/>
  <c r="K16" i="8" a="1"/>
  <c r="K16" i="8" s="1"/>
  <c r="E19" i="8" a="1"/>
  <c r="E19" i="8" s="1"/>
  <c r="K19" i="8" a="1"/>
  <c r="K19" i="8" s="1"/>
  <c r="C7" i="8" a="1"/>
  <c r="C7" i="8" s="1"/>
  <c r="I10" i="8" a="1"/>
  <c r="I10" i="8" s="1"/>
  <c r="I13" i="8" a="1"/>
  <c r="I13" i="8" s="1"/>
  <c r="O16" i="8" a="1"/>
  <c r="O16" i="8" s="1"/>
  <c r="F4" i="8" a="1"/>
  <c r="F4" i="8" s="1"/>
  <c r="L4" i="8" a="1"/>
  <c r="L4" i="8" s="1"/>
  <c r="F7" i="8" a="1"/>
  <c r="F7" i="8" s="1"/>
  <c r="L7" i="8" a="1"/>
  <c r="L7" i="8" s="1"/>
  <c r="F10" i="8" a="1"/>
  <c r="F10" i="8" s="1"/>
  <c r="L10" i="8" a="1"/>
  <c r="L10" i="8" s="1"/>
  <c r="F13" i="8" a="1"/>
  <c r="F13" i="8" s="1"/>
  <c r="L13" i="8" a="1"/>
  <c r="L13" i="8" s="1"/>
  <c r="F16" i="8" a="1"/>
  <c r="F16" i="8" s="1"/>
  <c r="L16" i="8" a="1"/>
  <c r="L16" i="8" s="1"/>
  <c r="F19" i="8" a="1"/>
  <c r="F19" i="8" s="1"/>
  <c r="L19" i="8" a="1"/>
  <c r="L19" i="8" s="1"/>
  <c r="I4" i="8" a="1"/>
  <c r="I4" i="8" s="1"/>
  <c r="O7" i="8" a="1"/>
  <c r="O7" i="8" s="1"/>
  <c r="O4" i="8" a="1"/>
  <c r="O4" i="8" s="1"/>
  <c r="C10" i="8" a="1"/>
  <c r="C10" i="8" s="1"/>
  <c r="C13" i="8" a="1"/>
  <c r="C13" i="8" s="1"/>
  <c r="I16" i="8" a="1"/>
  <c r="I16" i="8" s="1"/>
  <c r="G4" i="8" a="1"/>
  <c r="G4" i="8" s="1"/>
  <c r="G7" i="8" a="1"/>
  <c r="G7" i="8" s="1"/>
  <c r="G10" i="8" a="1"/>
  <c r="G10" i="8" s="1"/>
  <c r="G13" i="8" a="1"/>
  <c r="G13" i="8" s="1"/>
  <c r="G16" i="8" a="1"/>
  <c r="G16" i="8" s="1"/>
  <c r="G19" i="8" a="1"/>
  <c r="G19" i="8" s="1"/>
  <c r="M10" i="7" a="1"/>
  <c r="M10" i="7" s="1"/>
  <c r="G10" i="7" a="1"/>
  <c r="G10" i="7" s="1"/>
  <c r="L10" i="7" a="1"/>
  <c r="L10" i="7" s="1"/>
  <c r="F10" i="7" a="1"/>
  <c r="F10" i="7" s="1"/>
  <c r="H10" i="7" a="1"/>
  <c r="H10" i="7" s="1"/>
  <c r="K10" i="7" a="1"/>
  <c r="K10" i="7" s="1"/>
  <c r="E10" i="7" a="1"/>
  <c r="E10" i="7" s="1"/>
  <c r="J10" i="7" a="1"/>
  <c r="J10" i="7" s="1"/>
  <c r="D10" i="7" a="1"/>
  <c r="D10" i="7" s="1"/>
  <c r="N10" i="7" a="1"/>
  <c r="N10" i="7" s="1"/>
  <c r="O10" i="7" a="1"/>
  <c r="O10" i="7" s="1"/>
  <c r="I10" i="7" a="1"/>
  <c r="I10" i="7" s="1"/>
  <c r="C10" i="7" a="1"/>
  <c r="C10" i="7" s="1"/>
  <c r="K11" i="7" a="1"/>
  <c r="K11" i="7" s="1"/>
  <c r="E11" i="7" a="1"/>
  <c r="E11" i="7" s="1"/>
  <c r="F11" i="7" a="1"/>
  <c r="F11" i="7" s="1"/>
  <c r="J11" i="7" a="1"/>
  <c r="J11" i="7" s="1"/>
  <c r="D11" i="7" a="1"/>
  <c r="D11" i="7" s="1"/>
  <c r="L11" i="7" a="1"/>
  <c r="L11" i="7" s="1"/>
  <c r="O11" i="7" a="1"/>
  <c r="O11" i="7" s="1"/>
  <c r="I11" i="7" a="1"/>
  <c r="I11" i="7" s="1"/>
  <c r="C11" i="7" a="1"/>
  <c r="C11" i="7" s="1"/>
  <c r="N11" i="7" a="1"/>
  <c r="N11" i="7" s="1"/>
  <c r="H11" i="7" a="1"/>
  <c r="H11" i="7" s="1"/>
  <c r="M11" i="7" a="1"/>
  <c r="M11" i="7" s="1"/>
  <c r="G11" i="7" a="1"/>
  <c r="G11" i="7" s="1"/>
  <c r="O12" i="7" a="1"/>
  <c r="O12" i="7" s="1"/>
  <c r="I12" i="7" a="1"/>
  <c r="I12" i="7" s="1"/>
  <c r="C12" i="7" a="1"/>
  <c r="C12" i="7" s="1"/>
  <c r="N12" i="7" a="1"/>
  <c r="N12" i="7" s="1"/>
  <c r="H12" i="7" a="1"/>
  <c r="H12" i="7" s="1"/>
  <c r="D12" i="7" a="1"/>
  <c r="D12" i="7" s="1"/>
  <c r="M12" i="7" a="1"/>
  <c r="M12" i="7" s="1"/>
  <c r="G12" i="7" a="1"/>
  <c r="G12" i="7" s="1"/>
  <c r="L12" i="7" a="1"/>
  <c r="L12" i="7" s="1"/>
  <c r="F12" i="7" a="1"/>
  <c r="F12" i="7" s="1"/>
  <c r="J12" i="7" a="1"/>
  <c r="J12" i="7" s="1"/>
  <c r="K12" i="7" a="1"/>
  <c r="K12" i="7" s="1"/>
  <c r="E12" i="7" a="1"/>
  <c r="E12" i="7" s="1"/>
  <c r="M13" i="7" a="1"/>
  <c r="M13" i="7" s="1"/>
  <c r="G13" i="7" a="1"/>
  <c r="G13" i="7" s="1"/>
  <c r="H13" i="7" a="1"/>
  <c r="H13" i="7" s="1"/>
  <c r="L13" i="7" a="1"/>
  <c r="L13" i="7" s="1"/>
  <c r="F13" i="7" a="1"/>
  <c r="F13" i="7" s="1"/>
  <c r="N13" i="7" a="1"/>
  <c r="N13" i="7" s="1"/>
  <c r="K13" i="7" a="1"/>
  <c r="K13" i="7" s="1"/>
  <c r="E13" i="7" a="1"/>
  <c r="E13" i="7" s="1"/>
  <c r="J13" i="7" a="1"/>
  <c r="J13" i="7" s="1"/>
  <c r="D13" i="7" a="1"/>
  <c r="D13" i="7" s="1"/>
  <c r="O13" i="7" a="1"/>
  <c r="O13" i="7" s="1"/>
  <c r="I13" i="7" a="1"/>
  <c r="I13" i="7" s="1"/>
  <c r="C13" i="7" a="1"/>
  <c r="C13" i="7" s="1"/>
  <c r="K2" i="7" a="1"/>
  <c r="K2" i="7" s="1"/>
  <c r="E2" i="7" a="1"/>
  <c r="E2" i="7" s="1"/>
  <c r="J2" i="7" a="1"/>
  <c r="J2" i="7" s="1"/>
  <c r="D2" i="7" a="1"/>
  <c r="D2" i="7" s="1"/>
  <c r="O2" i="7" a="1"/>
  <c r="O2" i="7" s="1"/>
  <c r="I2" i="7" a="1"/>
  <c r="I2" i="7" s="1"/>
  <c r="C2" i="7" a="1"/>
  <c r="C2" i="7" s="1"/>
  <c r="N2" i="7" a="1"/>
  <c r="N2" i="7" s="1"/>
  <c r="H2" i="7" a="1"/>
  <c r="H2" i="7" s="1"/>
  <c r="L2" i="7" a="1"/>
  <c r="L2" i="7" s="1"/>
  <c r="F2" i="7" a="1"/>
  <c r="F2" i="7" s="1"/>
  <c r="M2" i="7" a="1"/>
  <c r="M2" i="7" s="1"/>
  <c r="G2" i="7" a="1"/>
  <c r="G2" i="7" s="1"/>
  <c r="K14" i="7" a="1"/>
  <c r="K14" i="7" s="1"/>
  <c r="E14" i="7" a="1"/>
  <c r="E14" i="7" s="1"/>
  <c r="F14" i="7" a="1"/>
  <c r="F14" i="7" s="1"/>
  <c r="J14" i="7" a="1"/>
  <c r="J14" i="7" s="1"/>
  <c r="D14" i="7" a="1"/>
  <c r="D14" i="7" s="1"/>
  <c r="L14" i="7" a="1"/>
  <c r="L14" i="7" s="1"/>
  <c r="O14" i="7" a="1"/>
  <c r="O14" i="7" s="1"/>
  <c r="I14" i="7" a="1"/>
  <c r="I14" i="7" s="1"/>
  <c r="C14" i="7" a="1"/>
  <c r="C14" i="7" s="1"/>
  <c r="N14" i="7" a="1"/>
  <c r="N14" i="7" s="1"/>
  <c r="H14" i="7" a="1"/>
  <c r="H14" i="7" s="1"/>
  <c r="M14" i="7" a="1"/>
  <c r="M14" i="7" s="1"/>
  <c r="G14" i="7" a="1"/>
  <c r="G14" i="7" s="1"/>
  <c r="O3" i="7" a="1"/>
  <c r="O3" i="7" s="1"/>
  <c r="I3" i="7" a="1"/>
  <c r="I3" i="7" s="1"/>
  <c r="C3" i="7" a="1"/>
  <c r="C3" i="7" s="1"/>
  <c r="N3" i="7" a="1"/>
  <c r="N3" i="7" s="1"/>
  <c r="H3" i="7" a="1"/>
  <c r="H3" i="7" s="1"/>
  <c r="M3" i="7" a="1"/>
  <c r="M3" i="7" s="1"/>
  <c r="G3" i="7" a="1"/>
  <c r="G3" i="7" s="1"/>
  <c r="L3" i="7" a="1"/>
  <c r="L3" i="7" s="1"/>
  <c r="F3" i="7" a="1"/>
  <c r="F3" i="7" s="1"/>
  <c r="J3" i="7" a="1"/>
  <c r="J3" i="7" s="1"/>
  <c r="D3" i="7" a="1"/>
  <c r="D3" i="7" s="1"/>
  <c r="K3" i="7" a="1"/>
  <c r="K3" i="7" s="1"/>
  <c r="E3" i="7" a="1"/>
  <c r="E3" i="7" s="1"/>
  <c r="O15" i="7" a="1"/>
  <c r="O15" i="7" s="1"/>
  <c r="I15" i="7" a="1"/>
  <c r="I15" i="7" s="1"/>
  <c r="C15" i="7" a="1"/>
  <c r="C15" i="7" s="1"/>
  <c r="J15" i="7" a="1"/>
  <c r="J15" i="7" s="1"/>
  <c r="N15" i="7" a="1"/>
  <c r="N15" i="7" s="1"/>
  <c r="H15" i="7" a="1"/>
  <c r="H15" i="7" s="1"/>
  <c r="M15" i="7" a="1"/>
  <c r="M15" i="7" s="1"/>
  <c r="G15" i="7" a="1"/>
  <c r="G15" i="7" s="1"/>
  <c r="L15" i="7" a="1"/>
  <c r="L15" i="7" s="1"/>
  <c r="F15" i="7" a="1"/>
  <c r="F15" i="7" s="1"/>
  <c r="D15" i="7" a="1"/>
  <c r="D15" i="7" s="1"/>
  <c r="K15" i="7" a="1"/>
  <c r="K15" i="7" s="1"/>
  <c r="E15" i="7" a="1"/>
  <c r="E15" i="7" s="1"/>
  <c r="M4" i="7" a="1"/>
  <c r="M4" i="7" s="1"/>
  <c r="G4" i="7" a="1"/>
  <c r="G4" i="7" s="1"/>
  <c r="L4" i="7" a="1"/>
  <c r="L4" i="7" s="1"/>
  <c r="F4" i="7" a="1"/>
  <c r="F4" i="7" s="1"/>
  <c r="N4" i="7" a="1"/>
  <c r="N4" i="7" s="1"/>
  <c r="K4" i="7" a="1"/>
  <c r="K4" i="7" s="1"/>
  <c r="E4" i="7" a="1"/>
  <c r="E4" i="7" s="1"/>
  <c r="J4" i="7" a="1"/>
  <c r="J4" i="7" s="1"/>
  <c r="D4" i="7" a="1"/>
  <c r="D4" i="7" s="1"/>
  <c r="H4" i="7" a="1"/>
  <c r="H4" i="7" s="1"/>
  <c r="O4" i="7" a="1"/>
  <c r="O4" i="7" s="1"/>
  <c r="I4" i="7" a="1"/>
  <c r="I4" i="7" s="1"/>
  <c r="C4" i="7" a="1"/>
  <c r="C4" i="7" s="1"/>
  <c r="M16" i="7" a="1"/>
  <c r="M16" i="7" s="1"/>
  <c r="G16" i="7" a="1"/>
  <c r="G16" i="7" s="1"/>
  <c r="H16" i="7" a="1"/>
  <c r="H16" i="7" s="1"/>
  <c r="L16" i="7" a="1"/>
  <c r="L16" i="7" s="1"/>
  <c r="F16" i="7" a="1"/>
  <c r="F16" i="7" s="1"/>
  <c r="N16" i="7" a="1"/>
  <c r="N16" i="7" s="1"/>
  <c r="K16" i="7" a="1"/>
  <c r="K16" i="7" s="1"/>
  <c r="E16" i="7" a="1"/>
  <c r="E16" i="7" s="1"/>
  <c r="J16" i="7" a="1"/>
  <c r="J16" i="7" s="1"/>
  <c r="D16" i="7" a="1"/>
  <c r="D16" i="7" s="1"/>
  <c r="O16" i="7" a="1"/>
  <c r="O16" i="7" s="1"/>
  <c r="I16" i="7" a="1"/>
  <c r="I16" i="7" s="1"/>
  <c r="C16" i="7" a="1"/>
  <c r="C16" i="7" s="1"/>
  <c r="K5" i="7" a="1"/>
  <c r="K5" i="7" s="1"/>
  <c r="E5" i="7" a="1"/>
  <c r="E5" i="7" s="1"/>
  <c r="J5" i="7" a="1"/>
  <c r="J5" i="7" s="1"/>
  <c r="D5" i="7" a="1"/>
  <c r="D5" i="7" s="1"/>
  <c r="L5" i="7" a="1"/>
  <c r="L5" i="7" s="1"/>
  <c r="O5" i="7" a="1"/>
  <c r="O5" i="7" s="1"/>
  <c r="I5" i="7" a="1"/>
  <c r="I5" i="7" s="1"/>
  <c r="C5" i="7" a="1"/>
  <c r="C5" i="7" s="1"/>
  <c r="N5" i="7" a="1"/>
  <c r="N5" i="7" s="1"/>
  <c r="H5" i="7" a="1"/>
  <c r="H5" i="7" s="1"/>
  <c r="F5" i="7" a="1"/>
  <c r="F5" i="7" s="1"/>
  <c r="M5" i="7" a="1"/>
  <c r="M5" i="7" s="1"/>
  <c r="G5" i="7" a="1"/>
  <c r="G5" i="7" s="1"/>
  <c r="K17" i="7" a="1"/>
  <c r="K17" i="7" s="1"/>
  <c r="E17" i="7" a="1"/>
  <c r="E17" i="7" s="1"/>
  <c r="J17" i="7" a="1"/>
  <c r="J17" i="7" s="1"/>
  <c r="D17" i="7" a="1"/>
  <c r="D17" i="7" s="1"/>
  <c r="O17" i="7" a="1"/>
  <c r="O17" i="7" s="1"/>
  <c r="I17" i="7" a="1"/>
  <c r="I17" i="7" s="1"/>
  <c r="C17" i="7" a="1"/>
  <c r="C17" i="7" s="1"/>
  <c r="F17" i="7" a="1"/>
  <c r="F17" i="7" s="1"/>
  <c r="N17" i="7" a="1"/>
  <c r="N17" i="7" s="1"/>
  <c r="H17" i="7" a="1"/>
  <c r="H17" i="7" s="1"/>
  <c r="L17" i="7" a="1"/>
  <c r="L17" i="7" s="1"/>
  <c r="M17" i="7" a="1"/>
  <c r="M17" i="7" s="1"/>
  <c r="G17" i="7" a="1"/>
  <c r="G17" i="7" s="1"/>
  <c r="O6" i="7" a="1"/>
  <c r="O6" i="7" s="1"/>
  <c r="I6" i="7" a="1"/>
  <c r="I6" i="7" s="1"/>
  <c r="C6" i="7" a="1"/>
  <c r="C6" i="7" s="1"/>
  <c r="N6" i="7" a="1"/>
  <c r="N6" i="7" s="1"/>
  <c r="H6" i="7" a="1"/>
  <c r="H6" i="7" s="1"/>
  <c r="D6" i="7" a="1"/>
  <c r="D6" i="7" s="1"/>
  <c r="M6" i="7" a="1"/>
  <c r="M6" i="7" s="1"/>
  <c r="G6" i="7" a="1"/>
  <c r="G6" i="7" s="1"/>
  <c r="L6" i="7" a="1"/>
  <c r="L6" i="7" s="1"/>
  <c r="F6" i="7" a="1"/>
  <c r="F6" i="7" s="1"/>
  <c r="J6" i="7" a="1"/>
  <c r="J6" i="7" s="1"/>
  <c r="K6" i="7" a="1"/>
  <c r="K6" i="7" s="1"/>
  <c r="E6" i="7" a="1"/>
  <c r="E6" i="7" s="1"/>
  <c r="O18" i="7" a="1"/>
  <c r="O18" i="7" s="1"/>
  <c r="I18" i="7" a="1"/>
  <c r="I18" i="7" s="1"/>
  <c r="C18" i="7" a="1"/>
  <c r="C18" i="7" s="1"/>
  <c r="N18" i="7" a="1"/>
  <c r="N18" i="7" s="1"/>
  <c r="H18" i="7" a="1"/>
  <c r="H18" i="7" s="1"/>
  <c r="M18" i="7" a="1"/>
  <c r="M18" i="7" s="1"/>
  <c r="G18" i="7" a="1"/>
  <c r="G18" i="7" s="1"/>
  <c r="D18" i="7" a="1"/>
  <c r="D18" i="7" s="1"/>
  <c r="L18" i="7" a="1"/>
  <c r="L18" i="7" s="1"/>
  <c r="F18" i="7" a="1"/>
  <c r="F18" i="7" s="1"/>
  <c r="K18" i="7" a="1"/>
  <c r="K18" i="7" s="1"/>
  <c r="E18" i="7" a="1"/>
  <c r="E18" i="7" s="1"/>
  <c r="J18" i="7" a="1"/>
  <c r="J18" i="7" s="1"/>
  <c r="M7" i="7" a="1"/>
  <c r="M7" i="7" s="1"/>
  <c r="G7" i="7" a="1"/>
  <c r="G7" i="7" s="1"/>
  <c r="L7" i="7" a="1"/>
  <c r="L7" i="7" s="1"/>
  <c r="F7" i="7" a="1"/>
  <c r="F7" i="7" s="1"/>
  <c r="H7" i="7" a="1"/>
  <c r="H7" i="7" s="1"/>
  <c r="K7" i="7" a="1"/>
  <c r="K7" i="7" s="1"/>
  <c r="E7" i="7" a="1"/>
  <c r="E7" i="7" s="1"/>
  <c r="J7" i="7" a="1"/>
  <c r="J7" i="7" s="1"/>
  <c r="D7" i="7" a="1"/>
  <c r="D7" i="7" s="1"/>
  <c r="N7" i="7" a="1"/>
  <c r="N7" i="7" s="1"/>
  <c r="O7" i="7" a="1"/>
  <c r="O7" i="7" s="1"/>
  <c r="I7" i="7" a="1"/>
  <c r="I7" i="7" s="1"/>
  <c r="C7" i="7" a="1"/>
  <c r="C7" i="7" s="1"/>
  <c r="N19" i="7" a="1"/>
  <c r="N19" i="7" s="1"/>
  <c r="M19" i="7" a="1"/>
  <c r="M19" i="7" s="1"/>
  <c r="G19" i="7" a="1"/>
  <c r="G19" i="7" s="1"/>
  <c r="L19" i="7" a="1"/>
  <c r="L19" i="7" s="1"/>
  <c r="F19" i="7" a="1"/>
  <c r="F19" i="7" s="1"/>
  <c r="K19" i="7" a="1"/>
  <c r="K19" i="7" s="1"/>
  <c r="E19" i="7" a="1"/>
  <c r="E19" i="7" s="1"/>
  <c r="J19" i="7" a="1"/>
  <c r="J19" i="7" s="1"/>
  <c r="D19" i="7" a="1"/>
  <c r="D19" i="7" s="1"/>
  <c r="H19" i="7" a="1"/>
  <c r="H19" i="7" s="1"/>
  <c r="O19" i="7" a="1"/>
  <c r="O19" i="7" s="1"/>
  <c r="I19" i="7" a="1"/>
  <c r="I19" i="7" s="1"/>
  <c r="C19" i="7" a="1"/>
  <c r="C19" i="7" s="1"/>
  <c r="K8" i="7" a="1"/>
  <c r="K8" i="7" s="1"/>
  <c r="E8" i="7" a="1"/>
  <c r="E8" i="7" s="1"/>
  <c r="F8" i="7" a="1"/>
  <c r="F8" i="7" s="1"/>
  <c r="J8" i="7" a="1"/>
  <c r="J8" i="7" s="1"/>
  <c r="D8" i="7" a="1"/>
  <c r="D8" i="7" s="1"/>
  <c r="L8" i="7" a="1"/>
  <c r="L8" i="7" s="1"/>
  <c r="O8" i="7" a="1"/>
  <c r="O8" i="7" s="1"/>
  <c r="I8" i="7" a="1"/>
  <c r="I8" i="7" s="1"/>
  <c r="C8" i="7" a="1"/>
  <c r="C8" i="7" s="1"/>
  <c r="N8" i="7" a="1"/>
  <c r="N8" i="7" s="1"/>
  <c r="H8" i="7" a="1"/>
  <c r="H8" i="7" s="1"/>
  <c r="M8" i="7" a="1"/>
  <c r="M8" i="7" s="1"/>
  <c r="G8" i="7" a="1"/>
  <c r="G8" i="7" s="1"/>
  <c r="K20" i="7" a="1"/>
  <c r="K20" i="7" s="1"/>
  <c r="E20" i="7" a="1"/>
  <c r="E20" i="7" s="1"/>
  <c r="F20" i="7" a="1"/>
  <c r="F20" i="7" s="1"/>
  <c r="J20" i="7" a="1"/>
  <c r="J20" i="7" s="1"/>
  <c r="D20" i="7" a="1"/>
  <c r="D20" i="7" s="1"/>
  <c r="L20" i="7" a="1"/>
  <c r="L20" i="7" s="1"/>
  <c r="O20" i="7" a="1"/>
  <c r="O20" i="7" s="1"/>
  <c r="I20" i="7" a="1"/>
  <c r="I20" i="7" s="1"/>
  <c r="C20" i="7" a="1"/>
  <c r="C20" i="7" s="1"/>
  <c r="N20" i="7" a="1"/>
  <c r="N20" i="7" s="1"/>
  <c r="H20" i="7" a="1"/>
  <c r="H20" i="7" s="1"/>
  <c r="M20" i="7" a="1"/>
  <c r="M20" i="7" s="1"/>
  <c r="G20" i="7" a="1"/>
  <c r="G20" i="7" s="1"/>
  <c r="O9" i="7" a="1"/>
  <c r="O9" i="7" s="1"/>
  <c r="I9" i="7" a="1"/>
  <c r="I9" i="7" s="1"/>
  <c r="C9" i="7" a="1"/>
  <c r="C9" i="7" s="1"/>
  <c r="J9" i="7" a="1"/>
  <c r="J9" i="7" s="1"/>
  <c r="N9" i="7" a="1"/>
  <c r="N9" i="7" s="1"/>
  <c r="H9" i="7" a="1"/>
  <c r="H9" i="7" s="1"/>
  <c r="M9" i="7" a="1"/>
  <c r="M9" i="7" s="1"/>
  <c r="G9" i="7" a="1"/>
  <c r="G9" i="7" s="1"/>
  <c r="L9" i="7" a="1"/>
  <c r="L9" i="7" s="1"/>
  <c r="F9" i="7" a="1"/>
  <c r="F9" i="7" s="1"/>
  <c r="D9" i="7" a="1"/>
  <c r="D9" i="7" s="1"/>
  <c r="K9" i="7" a="1"/>
  <c r="K9" i="7" s="1"/>
  <c r="E9" i="7" a="1"/>
  <c r="E9" i="7" s="1"/>
  <c r="O21" i="7" a="1"/>
  <c r="O21" i="7" s="1"/>
  <c r="I21" i="7" a="1"/>
  <c r="I21" i="7" s="1"/>
  <c r="C21" i="7" a="1"/>
  <c r="C21" i="7" s="1"/>
  <c r="D21" i="7" a="1"/>
  <c r="D21" i="7" s="1"/>
  <c r="N21" i="7" a="1"/>
  <c r="N21" i="7" s="1"/>
  <c r="H21" i="7" a="1"/>
  <c r="H21" i="7" s="1"/>
  <c r="J21" i="7" a="1"/>
  <c r="J21" i="7" s="1"/>
  <c r="M21" i="7" a="1"/>
  <c r="M21" i="7" s="1"/>
  <c r="G21" i="7" a="1"/>
  <c r="G21" i="7" s="1"/>
  <c r="L21" i="7" a="1"/>
  <c r="L21" i="7" s="1"/>
  <c r="F21" i="7" a="1"/>
  <c r="F21" i="7" s="1"/>
  <c r="K21" i="7" a="1"/>
  <c r="K21" i="7" s="1"/>
  <c r="E21" i="7" a="1"/>
  <c r="E21" i="7" s="1"/>
  <c r="K5" i="6" a="1"/>
  <c r="K5" i="6" s="1"/>
  <c r="E5" i="6" a="1"/>
  <c r="E5" i="6" s="1"/>
  <c r="M5" i="6" a="1"/>
  <c r="M5" i="6" s="1"/>
  <c r="J5" i="6" a="1"/>
  <c r="J5" i="6" s="1"/>
  <c r="D5" i="6" a="1"/>
  <c r="D5" i="6" s="1"/>
  <c r="O5" i="6" a="1"/>
  <c r="O5" i="6" s="1"/>
  <c r="I5" i="6" a="1"/>
  <c r="I5" i="6" s="1"/>
  <c r="C5" i="6" a="1"/>
  <c r="C5" i="6" s="1"/>
  <c r="N5" i="6" a="1"/>
  <c r="N5" i="6" s="1"/>
  <c r="H5" i="6" a="1"/>
  <c r="H5" i="6" s="1"/>
  <c r="G5" i="6" a="1"/>
  <c r="G5" i="6" s="1"/>
  <c r="L5" i="6" a="1"/>
  <c r="L5" i="6" s="1"/>
  <c r="F5" i="6" a="1"/>
  <c r="F5" i="6" s="1"/>
  <c r="K14" i="6" a="1"/>
  <c r="K14" i="6" s="1"/>
  <c r="E14" i="6" a="1"/>
  <c r="E14" i="6" s="1"/>
  <c r="J14" i="6" a="1"/>
  <c r="J14" i="6" s="1"/>
  <c r="D14" i="6" a="1"/>
  <c r="D14" i="6" s="1"/>
  <c r="O14" i="6" a="1"/>
  <c r="O14" i="6" s="1"/>
  <c r="I14" i="6" a="1"/>
  <c r="I14" i="6" s="1"/>
  <c r="C14" i="6" a="1"/>
  <c r="C14" i="6" s="1"/>
  <c r="N14" i="6" a="1"/>
  <c r="N14" i="6" s="1"/>
  <c r="H14" i="6" a="1"/>
  <c r="H14" i="6" s="1"/>
  <c r="G14" i="6" a="1"/>
  <c r="G14" i="6" s="1"/>
  <c r="M14" i="6" a="1"/>
  <c r="M14" i="6" s="1"/>
  <c r="L14" i="6" a="1"/>
  <c r="L14" i="6" s="1"/>
  <c r="F14" i="6" a="1"/>
  <c r="F14" i="6" s="1"/>
  <c r="E6" i="6" a="1"/>
  <c r="E6" i="6" s="1"/>
  <c r="O6" i="6" a="1"/>
  <c r="O6" i="6" s="1"/>
  <c r="I6" i="6" a="1"/>
  <c r="I6" i="6" s="1"/>
  <c r="C6" i="6" a="1"/>
  <c r="C6" i="6" s="1"/>
  <c r="N6" i="6" a="1"/>
  <c r="N6" i="6" s="1"/>
  <c r="H6" i="6" a="1"/>
  <c r="H6" i="6" s="1"/>
  <c r="M6" i="6" a="1"/>
  <c r="M6" i="6" s="1"/>
  <c r="G6" i="6" a="1"/>
  <c r="G6" i="6" s="1"/>
  <c r="K6" i="6" a="1"/>
  <c r="K6" i="6" s="1"/>
  <c r="L6" i="6" a="1"/>
  <c r="L6" i="6" s="1"/>
  <c r="F6" i="6" a="1"/>
  <c r="F6" i="6" s="1"/>
  <c r="J6" i="6" a="1"/>
  <c r="J6" i="6" s="1"/>
  <c r="D6" i="6" a="1"/>
  <c r="D6" i="6" s="1"/>
  <c r="O15" i="6" a="1"/>
  <c r="O15" i="6" s="1"/>
  <c r="I15" i="6" a="1"/>
  <c r="I15" i="6" s="1"/>
  <c r="C15" i="6" a="1"/>
  <c r="C15" i="6" s="1"/>
  <c r="E15" i="6" a="1"/>
  <c r="E15" i="6" s="1"/>
  <c r="N15" i="6" a="1"/>
  <c r="N15" i="6" s="1"/>
  <c r="H15" i="6" a="1"/>
  <c r="H15" i="6" s="1"/>
  <c r="M15" i="6" a="1"/>
  <c r="M15" i="6" s="1"/>
  <c r="G15" i="6" a="1"/>
  <c r="G15" i="6" s="1"/>
  <c r="K15" i="6" a="1"/>
  <c r="K15" i="6" s="1"/>
  <c r="L15" i="6" a="1"/>
  <c r="L15" i="6" s="1"/>
  <c r="F15" i="6" a="1"/>
  <c r="F15" i="6" s="1"/>
  <c r="J15" i="6" a="1"/>
  <c r="J15" i="6" s="1"/>
  <c r="D15" i="6" a="1"/>
  <c r="D15" i="6" s="1"/>
  <c r="M8" i="6" a="1"/>
  <c r="M8" i="6" s="1"/>
  <c r="K8" i="6" a="1"/>
  <c r="K8" i="6" s="1"/>
  <c r="E8" i="6" a="1"/>
  <c r="E8" i="6" s="1"/>
  <c r="G8" i="6" a="1"/>
  <c r="G8" i="6" s="1"/>
  <c r="J8" i="6" a="1"/>
  <c r="J8" i="6" s="1"/>
  <c r="D8" i="6" a="1"/>
  <c r="D8" i="6" s="1"/>
  <c r="O8" i="6" a="1"/>
  <c r="O8" i="6" s="1"/>
  <c r="I8" i="6" a="1"/>
  <c r="I8" i="6" s="1"/>
  <c r="C8" i="6" a="1"/>
  <c r="C8" i="6" s="1"/>
  <c r="N8" i="6" a="1"/>
  <c r="N8" i="6" s="1"/>
  <c r="H8" i="6" a="1"/>
  <c r="H8" i="6" s="1"/>
  <c r="L8" i="6" a="1"/>
  <c r="L8" i="6" s="1"/>
  <c r="F8" i="6" a="1"/>
  <c r="F8" i="6" s="1"/>
  <c r="K17" i="6" a="1"/>
  <c r="K17" i="6" s="1"/>
  <c r="E17" i="6" a="1"/>
  <c r="E17" i="6" s="1"/>
  <c r="G17" i="6" a="1"/>
  <c r="G17" i="6" s="1"/>
  <c r="J17" i="6" a="1"/>
  <c r="J17" i="6" s="1"/>
  <c r="D17" i="6" a="1"/>
  <c r="D17" i="6" s="1"/>
  <c r="O17" i="6" a="1"/>
  <c r="O17" i="6" s="1"/>
  <c r="I17" i="6" a="1"/>
  <c r="I17" i="6" s="1"/>
  <c r="C17" i="6" a="1"/>
  <c r="C17" i="6" s="1"/>
  <c r="N17" i="6" a="1"/>
  <c r="N17" i="6" s="1"/>
  <c r="H17" i="6" a="1"/>
  <c r="H17" i="6" s="1"/>
  <c r="L17" i="6" a="1"/>
  <c r="L17" i="6" s="1"/>
  <c r="F17" i="6" a="1"/>
  <c r="F17" i="6" s="1"/>
  <c r="M17" i="6" a="1"/>
  <c r="M17" i="6" s="1"/>
  <c r="O9" i="6" a="1"/>
  <c r="O9" i="6" s="1"/>
  <c r="I9" i="6" a="1"/>
  <c r="I9" i="6" s="1"/>
  <c r="C9" i="6" a="1"/>
  <c r="C9" i="6" s="1"/>
  <c r="N9" i="6" a="1"/>
  <c r="N9" i="6" s="1"/>
  <c r="H9" i="6" a="1"/>
  <c r="H9" i="6" s="1"/>
  <c r="M9" i="6" a="1"/>
  <c r="M9" i="6" s="1"/>
  <c r="G9" i="6" a="1"/>
  <c r="G9" i="6" s="1"/>
  <c r="E9" i="6" a="1"/>
  <c r="E9" i="6" s="1"/>
  <c r="K9" i="6" a="1"/>
  <c r="K9" i="6" s="1"/>
  <c r="L9" i="6" a="1"/>
  <c r="L9" i="6" s="1"/>
  <c r="F9" i="6" a="1"/>
  <c r="F9" i="6" s="1"/>
  <c r="J9" i="6" a="1"/>
  <c r="J9" i="6" s="1"/>
  <c r="D9" i="6" a="1"/>
  <c r="D9" i="6" s="1"/>
  <c r="O18" i="6" a="1"/>
  <c r="O18" i="6" s="1"/>
  <c r="I18" i="6" a="1"/>
  <c r="I18" i="6" s="1"/>
  <c r="C18" i="6" a="1"/>
  <c r="C18" i="6" s="1"/>
  <c r="K18" i="6" a="1"/>
  <c r="K18" i="6" s="1"/>
  <c r="N18" i="6" a="1"/>
  <c r="N18" i="6" s="1"/>
  <c r="H18" i="6" a="1"/>
  <c r="H18" i="6" s="1"/>
  <c r="E18" i="6" a="1"/>
  <c r="E18" i="6" s="1"/>
  <c r="M18" i="6" a="1"/>
  <c r="M18" i="6" s="1"/>
  <c r="G18" i="6" a="1"/>
  <c r="G18" i="6" s="1"/>
  <c r="L18" i="6" a="1"/>
  <c r="L18" i="6" s="1"/>
  <c r="F18" i="6" a="1"/>
  <c r="F18" i="6" s="1"/>
  <c r="J18" i="6" a="1"/>
  <c r="J18" i="6" s="1"/>
  <c r="D18" i="6" a="1"/>
  <c r="D18" i="6" s="1"/>
  <c r="K2" i="6" a="1"/>
  <c r="K2" i="6" s="1"/>
  <c r="E2" i="6" a="1"/>
  <c r="E2" i="6" s="1"/>
  <c r="J2" i="6" a="1"/>
  <c r="J2" i="6" s="1"/>
  <c r="D2" i="6" a="1"/>
  <c r="D2" i="6" s="1"/>
  <c r="O2" i="6" a="1"/>
  <c r="O2" i="6" s="1"/>
  <c r="I2" i="6" a="1"/>
  <c r="I2" i="6" s="1"/>
  <c r="C2" i="6" a="1"/>
  <c r="C2" i="6" s="1"/>
  <c r="N2" i="6" a="1"/>
  <c r="N2" i="6" s="1"/>
  <c r="H2" i="6" a="1"/>
  <c r="H2" i="6" s="1"/>
  <c r="M2" i="6" a="1"/>
  <c r="M2" i="6" s="1"/>
  <c r="G2" i="6" a="1"/>
  <c r="G2" i="6" s="1"/>
  <c r="L2" i="6" a="1"/>
  <c r="L2" i="6" s="1"/>
  <c r="F2" i="6" a="1"/>
  <c r="F2" i="6" s="1"/>
  <c r="K11" i="6" a="1"/>
  <c r="K11" i="6" s="1"/>
  <c r="E11" i="6" a="1"/>
  <c r="E11" i="6" s="1"/>
  <c r="M11" i="6" a="1"/>
  <c r="M11" i="6" s="1"/>
  <c r="J11" i="6" a="1"/>
  <c r="J11" i="6" s="1"/>
  <c r="D11" i="6" a="1"/>
  <c r="D11" i="6" s="1"/>
  <c r="O11" i="6" a="1"/>
  <c r="O11" i="6" s="1"/>
  <c r="I11" i="6" a="1"/>
  <c r="I11" i="6" s="1"/>
  <c r="C11" i="6" a="1"/>
  <c r="C11" i="6" s="1"/>
  <c r="G11" i="6" a="1"/>
  <c r="G11" i="6" s="1"/>
  <c r="N11" i="6" a="1"/>
  <c r="N11" i="6" s="1"/>
  <c r="H11" i="6" a="1"/>
  <c r="H11" i="6" s="1"/>
  <c r="L11" i="6" a="1"/>
  <c r="L11" i="6" s="1"/>
  <c r="F11" i="6" a="1"/>
  <c r="F11" i="6" s="1"/>
  <c r="K20" i="6" a="1"/>
  <c r="K20" i="6" s="1"/>
  <c r="E20" i="6" a="1"/>
  <c r="E20" i="6" s="1"/>
  <c r="J20" i="6" a="1"/>
  <c r="J20" i="6" s="1"/>
  <c r="D20" i="6" a="1"/>
  <c r="D20" i="6" s="1"/>
  <c r="O20" i="6" a="1"/>
  <c r="O20" i="6" s="1"/>
  <c r="I20" i="6" a="1"/>
  <c r="I20" i="6" s="1"/>
  <c r="C20" i="6" a="1"/>
  <c r="C20" i="6" s="1"/>
  <c r="G20" i="6" a="1"/>
  <c r="G20" i="6" s="1"/>
  <c r="M20" i="6" a="1"/>
  <c r="M20" i="6" s="1"/>
  <c r="N20" i="6" a="1"/>
  <c r="N20" i="6" s="1"/>
  <c r="H20" i="6" a="1"/>
  <c r="H20" i="6" s="1"/>
  <c r="L20" i="6" a="1"/>
  <c r="L20" i="6" s="1"/>
  <c r="F20" i="6" a="1"/>
  <c r="F20" i="6" s="1"/>
  <c r="K3" i="6" a="1"/>
  <c r="K3" i="6" s="1"/>
  <c r="O3" i="6" a="1"/>
  <c r="O3" i="6" s="1"/>
  <c r="I3" i="6" a="1"/>
  <c r="I3" i="6" s="1"/>
  <c r="C3" i="6" a="1"/>
  <c r="C3" i="6" s="1"/>
  <c r="E3" i="6" a="1"/>
  <c r="E3" i="6" s="1"/>
  <c r="N3" i="6" a="1"/>
  <c r="N3" i="6" s="1"/>
  <c r="H3" i="6" a="1"/>
  <c r="H3" i="6" s="1"/>
  <c r="M3" i="6" a="1"/>
  <c r="M3" i="6" s="1"/>
  <c r="G3" i="6" a="1"/>
  <c r="G3" i="6" s="1"/>
  <c r="L3" i="6" a="1"/>
  <c r="L3" i="6" s="1"/>
  <c r="F3" i="6" a="1"/>
  <c r="F3" i="6" s="1"/>
  <c r="J3" i="6" a="1"/>
  <c r="J3" i="6" s="1"/>
  <c r="D3" i="6" a="1"/>
  <c r="D3" i="6" s="1"/>
  <c r="O12" i="6" a="1"/>
  <c r="O12" i="6" s="1"/>
  <c r="I12" i="6" a="1"/>
  <c r="I12" i="6" s="1"/>
  <c r="C12" i="6" a="1"/>
  <c r="C12" i="6" s="1"/>
  <c r="N12" i="6" a="1"/>
  <c r="N12" i="6" s="1"/>
  <c r="H12" i="6" a="1"/>
  <c r="H12" i="6" s="1"/>
  <c r="M12" i="6" a="1"/>
  <c r="M12" i="6" s="1"/>
  <c r="G12" i="6" a="1"/>
  <c r="G12" i="6" s="1"/>
  <c r="K12" i="6" a="1"/>
  <c r="K12" i="6" s="1"/>
  <c r="L12" i="6" a="1"/>
  <c r="L12" i="6" s="1"/>
  <c r="F12" i="6" a="1"/>
  <c r="F12" i="6" s="1"/>
  <c r="E12" i="6" a="1"/>
  <c r="E12" i="6" s="1"/>
  <c r="J12" i="6" a="1"/>
  <c r="J12" i="6" s="1"/>
  <c r="D12" i="6" a="1"/>
  <c r="D12" i="6" s="1"/>
  <c r="O21" i="6" a="1"/>
  <c r="O21" i="6" s="1"/>
  <c r="I21" i="6" a="1"/>
  <c r="I21" i="6" s="1"/>
  <c r="C21" i="6" a="1"/>
  <c r="C21" i="6" s="1"/>
  <c r="N21" i="6" a="1"/>
  <c r="N21" i="6" s="1"/>
  <c r="H21" i="6" a="1"/>
  <c r="H21" i="6" s="1"/>
  <c r="M21" i="6" a="1"/>
  <c r="M21" i="6" s="1"/>
  <c r="G21" i="6" a="1"/>
  <c r="G21" i="6" s="1"/>
  <c r="L21" i="6" a="1"/>
  <c r="L21" i="6" s="1"/>
  <c r="F21" i="6" a="1"/>
  <c r="F21" i="6" s="1"/>
  <c r="E21" i="6" a="1"/>
  <c r="E21" i="6" s="1"/>
  <c r="K21" i="6" a="1"/>
  <c r="K21" i="6" s="1"/>
  <c r="J21" i="6" a="1"/>
  <c r="J21" i="6" s="1"/>
  <c r="D21" i="6" a="1"/>
  <c r="D21" i="6" s="1"/>
  <c r="H4" i="6" a="1"/>
  <c r="H4" i="6" s="1"/>
  <c r="N4" i="6" a="1"/>
  <c r="N4" i="6" s="1"/>
  <c r="H7" i="6" a="1"/>
  <c r="H7" i="6" s="1"/>
  <c r="N7" i="6" a="1"/>
  <c r="N7" i="6" s="1"/>
  <c r="H10" i="6" a="1"/>
  <c r="H10" i="6" s="1"/>
  <c r="N10" i="6" a="1"/>
  <c r="N10" i="6" s="1"/>
  <c r="H13" i="6" a="1"/>
  <c r="H13" i="6" s="1"/>
  <c r="N13" i="6" a="1"/>
  <c r="N13" i="6" s="1"/>
  <c r="H16" i="6" a="1"/>
  <c r="H16" i="6" s="1"/>
  <c r="N16" i="6" a="1"/>
  <c r="N16" i="6" s="1"/>
  <c r="H19" i="6" a="1"/>
  <c r="H19" i="6" s="1"/>
  <c r="N19" i="6" a="1"/>
  <c r="N19" i="6" s="1"/>
  <c r="O4" i="6" a="1"/>
  <c r="O4" i="6" s="1"/>
  <c r="I7" i="6" a="1"/>
  <c r="I7" i="6" s="1"/>
  <c r="C10" i="6" a="1"/>
  <c r="C10" i="6" s="1"/>
  <c r="O7" i="6" a="1"/>
  <c r="O7" i="6" s="1"/>
  <c r="I10" i="6" a="1"/>
  <c r="I10" i="6" s="1"/>
  <c r="C13" i="6" a="1"/>
  <c r="C13" i="6" s="1"/>
  <c r="O16" i="6" a="1"/>
  <c r="O16" i="6" s="1"/>
  <c r="D4" i="6" a="1"/>
  <c r="D4" i="6" s="1"/>
  <c r="J4" i="6" a="1"/>
  <c r="J4" i="6" s="1"/>
  <c r="D7" i="6" a="1"/>
  <c r="D7" i="6" s="1"/>
  <c r="J7" i="6" a="1"/>
  <c r="J7" i="6" s="1"/>
  <c r="D10" i="6" a="1"/>
  <c r="D10" i="6" s="1"/>
  <c r="J10" i="6" a="1"/>
  <c r="J10" i="6" s="1"/>
  <c r="D13" i="6" a="1"/>
  <c r="D13" i="6" s="1"/>
  <c r="J13" i="6" a="1"/>
  <c r="J13" i="6" s="1"/>
  <c r="D16" i="6" a="1"/>
  <c r="D16" i="6" s="1"/>
  <c r="J16" i="6" a="1"/>
  <c r="J16" i="6" s="1"/>
  <c r="D19" i="6" a="1"/>
  <c r="D19" i="6" s="1"/>
  <c r="J19" i="6" a="1"/>
  <c r="J19" i="6" s="1"/>
  <c r="I4" i="6" a="1"/>
  <c r="I4" i="6" s="1"/>
  <c r="C7" i="6" a="1"/>
  <c r="C7" i="6" s="1"/>
  <c r="C4" i="6" a="1"/>
  <c r="C4" i="6" s="1"/>
  <c r="O13" i="6" a="1"/>
  <c r="O13" i="6" s="1"/>
  <c r="I16" i="6" a="1"/>
  <c r="I16" i="6" s="1"/>
  <c r="E4" i="6" a="1"/>
  <c r="E4" i="6" s="1"/>
  <c r="K4" i="6" a="1"/>
  <c r="K4" i="6" s="1"/>
  <c r="E7" i="6" a="1"/>
  <c r="E7" i="6" s="1"/>
  <c r="K7" i="6" a="1"/>
  <c r="K7" i="6" s="1"/>
  <c r="E10" i="6" a="1"/>
  <c r="E10" i="6" s="1"/>
  <c r="K10" i="6" a="1"/>
  <c r="K10" i="6" s="1"/>
  <c r="E13" i="6" a="1"/>
  <c r="E13" i="6" s="1"/>
  <c r="K13" i="6" a="1"/>
  <c r="K13" i="6" s="1"/>
  <c r="E16" i="6" a="1"/>
  <c r="E16" i="6" s="1"/>
  <c r="K16" i="6" a="1"/>
  <c r="K16" i="6" s="1"/>
  <c r="E19" i="6" a="1"/>
  <c r="E19" i="6" s="1"/>
  <c r="K19" i="6" a="1"/>
  <c r="K19" i="6" s="1"/>
  <c r="C19" i="6" a="1"/>
  <c r="C19" i="6" s="1"/>
  <c r="F4" i="6" a="1"/>
  <c r="F4" i="6" s="1"/>
  <c r="L4" i="6" a="1"/>
  <c r="L4" i="6" s="1"/>
  <c r="F7" i="6" a="1"/>
  <c r="F7" i="6" s="1"/>
  <c r="L7" i="6" a="1"/>
  <c r="L7" i="6" s="1"/>
  <c r="F10" i="6" a="1"/>
  <c r="F10" i="6" s="1"/>
  <c r="L10" i="6" a="1"/>
  <c r="L10" i="6" s="1"/>
  <c r="F13" i="6" a="1"/>
  <c r="F13" i="6" s="1"/>
  <c r="L13" i="6" a="1"/>
  <c r="L13" i="6" s="1"/>
  <c r="F16" i="6" a="1"/>
  <c r="F16" i="6" s="1"/>
  <c r="L16" i="6" a="1"/>
  <c r="L16" i="6" s="1"/>
  <c r="F19" i="6" a="1"/>
  <c r="F19" i="6" s="1"/>
  <c r="L19" i="6" a="1"/>
  <c r="L19" i="6" s="1"/>
  <c r="I19" i="6" a="1"/>
  <c r="I19" i="6" s="1"/>
  <c r="G4" i="6" a="1"/>
  <c r="G4" i="6" s="1"/>
  <c r="G7" i="6" a="1"/>
  <c r="G7" i="6" s="1"/>
  <c r="G10" i="6" a="1"/>
  <c r="G10" i="6" s="1"/>
  <c r="M10" i="6" a="1"/>
  <c r="M10" i="6" s="1"/>
  <c r="G13" i="6" a="1"/>
  <c r="G13" i="6" s="1"/>
  <c r="M13" i="6" a="1"/>
  <c r="M13" i="6" s="1"/>
  <c r="G16" i="6" a="1"/>
  <c r="G16" i="6" s="1"/>
  <c r="M16" i="6" a="1"/>
  <c r="M16" i="6" s="1"/>
  <c r="G19" i="6" a="1"/>
  <c r="G19" i="6" s="1"/>
  <c r="M19" i="6" a="1"/>
  <c r="M19" i="6" s="1"/>
  <c r="K5" i="5" a="1"/>
  <c r="K5" i="5" s="1"/>
  <c r="E5" i="5" a="1"/>
  <c r="E5" i="5" s="1"/>
  <c r="D5" i="5" a="1"/>
  <c r="D5" i="5" s="1"/>
  <c r="J5" i="5" a="1"/>
  <c r="J5" i="5" s="1"/>
  <c r="G5" i="5" a="1"/>
  <c r="G5" i="5" s="1"/>
  <c r="O5" i="5" a="1"/>
  <c r="O5" i="5" s="1"/>
  <c r="I5" i="5" a="1"/>
  <c r="I5" i="5" s="1"/>
  <c r="C5" i="5" a="1"/>
  <c r="C5" i="5" s="1"/>
  <c r="M5" i="5" a="1"/>
  <c r="M5" i="5" s="1"/>
  <c r="N5" i="5" a="1"/>
  <c r="N5" i="5" s="1"/>
  <c r="H5" i="5" a="1"/>
  <c r="H5" i="5" s="1"/>
  <c r="L5" i="5" a="1"/>
  <c r="L5" i="5" s="1"/>
  <c r="F5" i="5" a="1"/>
  <c r="F5" i="5" s="1"/>
  <c r="K14" i="5" a="1"/>
  <c r="K14" i="5" s="1"/>
  <c r="E14" i="5" a="1"/>
  <c r="E14" i="5" s="1"/>
  <c r="J14" i="5" a="1"/>
  <c r="J14" i="5" s="1"/>
  <c r="D14" i="5" a="1"/>
  <c r="D14" i="5" s="1"/>
  <c r="O14" i="5" a="1"/>
  <c r="O14" i="5" s="1"/>
  <c r="I14" i="5" a="1"/>
  <c r="I14" i="5" s="1"/>
  <c r="C14" i="5" a="1"/>
  <c r="C14" i="5" s="1"/>
  <c r="G14" i="5" a="1"/>
  <c r="G14" i="5" s="1"/>
  <c r="N14" i="5" a="1"/>
  <c r="N14" i="5" s="1"/>
  <c r="H14" i="5" a="1"/>
  <c r="H14" i="5" s="1"/>
  <c r="M14" i="5" a="1"/>
  <c r="M14" i="5" s="1"/>
  <c r="L14" i="5" a="1"/>
  <c r="L14" i="5" s="1"/>
  <c r="F14" i="5" a="1"/>
  <c r="F14" i="5" s="1"/>
  <c r="O6" i="5" a="1"/>
  <c r="O6" i="5" s="1"/>
  <c r="I6" i="5" a="1"/>
  <c r="I6" i="5" s="1"/>
  <c r="C6" i="5" a="1"/>
  <c r="C6" i="5" s="1"/>
  <c r="N6" i="5" a="1"/>
  <c r="N6" i="5" s="1"/>
  <c r="H6" i="5" a="1"/>
  <c r="H6" i="5" s="1"/>
  <c r="M6" i="5" a="1"/>
  <c r="M6" i="5" s="1"/>
  <c r="G6" i="5" a="1"/>
  <c r="G6" i="5" s="1"/>
  <c r="E6" i="5" a="1"/>
  <c r="E6" i="5" s="1"/>
  <c r="L6" i="5" a="1"/>
  <c r="L6" i="5" s="1"/>
  <c r="F6" i="5" a="1"/>
  <c r="F6" i="5" s="1"/>
  <c r="K6" i="5" a="1"/>
  <c r="K6" i="5" s="1"/>
  <c r="J6" i="5" a="1"/>
  <c r="J6" i="5" s="1"/>
  <c r="D6" i="5" a="1"/>
  <c r="D6" i="5" s="1"/>
  <c r="O15" i="5" a="1"/>
  <c r="O15" i="5" s="1"/>
  <c r="I15" i="5" a="1"/>
  <c r="I15" i="5" s="1"/>
  <c r="C15" i="5" a="1"/>
  <c r="C15" i="5" s="1"/>
  <c r="N15" i="5" a="1"/>
  <c r="N15" i="5" s="1"/>
  <c r="H15" i="5" a="1"/>
  <c r="H15" i="5" s="1"/>
  <c r="M15" i="5" a="1"/>
  <c r="M15" i="5" s="1"/>
  <c r="G15" i="5" a="1"/>
  <c r="G15" i="5" s="1"/>
  <c r="E15" i="5" a="1"/>
  <c r="E15" i="5" s="1"/>
  <c r="K15" i="5" a="1"/>
  <c r="K15" i="5" s="1"/>
  <c r="L15" i="5" a="1"/>
  <c r="L15" i="5" s="1"/>
  <c r="F15" i="5" a="1"/>
  <c r="F15" i="5" s="1"/>
  <c r="J15" i="5" a="1"/>
  <c r="J15" i="5" s="1"/>
  <c r="D15" i="5" a="1"/>
  <c r="D15" i="5" s="1"/>
  <c r="K8" i="5" a="1"/>
  <c r="K8" i="5" s="1"/>
  <c r="E8" i="5" a="1"/>
  <c r="E8" i="5" s="1"/>
  <c r="J8" i="5" a="1"/>
  <c r="J8" i="5" s="1"/>
  <c r="D8" i="5" a="1"/>
  <c r="D8" i="5" s="1"/>
  <c r="O8" i="5" a="1"/>
  <c r="O8" i="5" s="1"/>
  <c r="I8" i="5" a="1"/>
  <c r="I8" i="5" s="1"/>
  <c r="C8" i="5" a="1"/>
  <c r="C8" i="5" s="1"/>
  <c r="M8" i="5" a="1"/>
  <c r="M8" i="5" s="1"/>
  <c r="N8" i="5" a="1"/>
  <c r="N8" i="5" s="1"/>
  <c r="H8" i="5" a="1"/>
  <c r="H8" i="5" s="1"/>
  <c r="G8" i="5" a="1"/>
  <c r="G8" i="5" s="1"/>
  <c r="L8" i="5" a="1"/>
  <c r="L8" i="5" s="1"/>
  <c r="F8" i="5" a="1"/>
  <c r="F8" i="5" s="1"/>
  <c r="K17" i="5" a="1"/>
  <c r="K17" i="5" s="1"/>
  <c r="E17" i="5" a="1"/>
  <c r="E17" i="5" s="1"/>
  <c r="J17" i="5" a="1"/>
  <c r="J17" i="5" s="1"/>
  <c r="D17" i="5" a="1"/>
  <c r="D17" i="5" s="1"/>
  <c r="O17" i="5" a="1"/>
  <c r="O17" i="5" s="1"/>
  <c r="I17" i="5" a="1"/>
  <c r="I17" i="5" s="1"/>
  <c r="C17" i="5" a="1"/>
  <c r="C17" i="5" s="1"/>
  <c r="M17" i="5" a="1"/>
  <c r="M17" i="5" s="1"/>
  <c r="N17" i="5" a="1"/>
  <c r="N17" i="5" s="1"/>
  <c r="H17" i="5" a="1"/>
  <c r="H17" i="5" s="1"/>
  <c r="G17" i="5" a="1"/>
  <c r="G17" i="5" s="1"/>
  <c r="L17" i="5" a="1"/>
  <c r="L17" i="5" s="1"/>
  <c r="F17" i="5" a="1"/>
  <c r="F17" i="5" s="1"/>
  <c r="O9" i="5" a="1"/>
  <c r="O9" i="5" s="1"/>
  <c r="I9" i="5" a="1"/>
  <c r="I9" i="5" s="1"/>
  <c r="C9" i="5" a="1"/>
  <c r="C9" i="5" s="1"/>
  <c r="N9" i="5" a="1"/>
  <c r="N9" i="5" s="1"/>
  <c r="H9" i="5" a="1"/>
  <c r="H9" i="5" s="1"/>
  <c r="E9" i="5" a="1"/>
  <c r="E9" i="5" s="1"/>
  <c r="M9" i="5" a="1"/>
  <c r="M9" i="5" s="1"/>
  <c r="G9" i="5" a="1"/>
  <c r="G9" i="5" s="1"/>
  <c r="K9" i="5" a="1"/>
  <c r="K9" i="5" s="1"/>
  <c r="L9" i="5" a="1"/>
  <c r="L9" i="5" s="1"/>
  <c r="F9" i="5" a="1"/>
  <c r="F9" i="5" s="1"/>
  <c r="J9" i="5" a="1"/>
  <c r="J9" i="5" s="1"/>
  <c r="D9" i="5" a="1"/>
  <c r="D9" i="5" s="1"/>
  <c r="O18" i="5" a="1"/>
  <c r="O18" i="5" s="1"/>
  <c r="I18" i="5" a="1"/>
  <c r="I18" i="5" s="1"/>
  <c r="C18" i="5" a="1"/>
  <c r="C18" i="5" s="1"/>
  <c r="N18" i="5" a="1"/>
  <c r="N18" i="5" s="1"/>
  <c r="H18" i="5" a="1"/>
  <c r="H18" i="5" s="1"/>
  <c r="E18" i="5" a="1"/>
  <c r="E18" i="5" s="1"/>
  <c r="M18" i="5" a="1"/>
  <c r="M18" i="5" s="1"/>
  <c r="G18" i="5" a="1"/>
  <c r="G18" i="5" s="1"/>
  <c r="K18" i="5" a="1"/>
  <c r="K18" i="5" s="1"/>
  <c r="L18" i="5" a="1"/>
  <c r="L18" i="5" s="1"/>
  <c r="F18" i="5" a="1"/>
  <c r="F18" i="5" s="1"/>
  <c r="J18" i="5" a="1"/>
  <c r="J18" i="5" s="1"/>
  <c r="D18" i="5" a="1"/>
  <c r="D18" i="5" s="1"/>
  <c r="K2" i="5" a="1"/>
  <c r="K2" i="5" s="1"/>
  <c r="E2" i="5" a="1"/>
  <c r="E2" i="5" s="1"/>
  <c r="D2" i="5" a="1"/>
  <c r="D2" i="5" s="1"/>
  <c r="O2" i="5" a="1"/>
  <c r="O2" i="5" s="1"/>
  <c r="I2" i="5" a="1"/>
  <c r="I2" i="5" s="1"/>
  <c r="C2" i="5" a="1"/>
  <c r="C2" i="5" s="1"/>
  <c r="G2" i="5" a="1"/>
  <c r="G2" i="5" s="1"/>
  <c r="M2" i="5" a="1"/>
  <c r="M2" i="5" s="1"/>
  <c r="N2" i="5" a="1"/>
  <c r="N2" i="5" s="1"/>
  <c r="H2" i="5" a="1"/>
  <c r="H2" i="5" s="1"/>
  <c r="L2" i="5" a="1"/>
  <c r="L2" i="5" s="1"/>
  <c r="F2" i="5" a="1"/>
  <c r="F2" i="5" s="1"/>
  <c r="J2" i="5" a="1"/>
  <c r="J2" i="5" s="1"/>
  <c r="K11" i="5" a="1"/>
  <c r="K11" i="5" s="1"/>
  <c r="E11" i="5" a="1"/>
  <c r="E11" i="5" s="1"/>
  <c r="J11" i="5" a="1"/>
  <c r="J11" i="5" s="1"/>
  <c r="D11" i="5" a="1"/>
  <c r="D11" i="5" s="1"/>
  <c r="O11" i="5" a="1"/>
  <c r="O11" i="5" s="1"/>
  <c r="I11" i="5" a="1"/>
  <c r="I11" i="5" s="1"/>
  <c r="C11" i="5" a="1"/>
  <c r="C11" i="5" s="1"/>
  <c r="M11" i="5" a="1"/>
  <c r="M11" i="5" s="1"/>
  <c r="G11" i="5" a="1"/>
  <c r="G11" i="5" s="1"/>
  <c r="N11" i="5" a="1"/>
  <c r="N11" i="5" s="1"/>
  <c r="H11" i="5" a="1"/>
  <c r="H11" i="5" s="1"/>
  <c r="L11" i="5" a="1"/>
  <c r="L11" i="5" s="1"/>
  <c r="F11" i="5" a="1"/>
  <c r="F11" i="5" s="1"/>
  <c r="K20" i="5" a="1"/>
  <c r="K20" i="5" s="1"/>
  <c r="E20" i="5" a="1"/>
  <c r="E20" i="5" s="1"/>
  <c r="J20" i="5" a="1"/>
  <c r="J20" i="5" s="1"/>
  <c r="D20" i="5" a="1"/>
  <c r="D20" i="5" s="1"/>
  <c r="M20" i="5" a="1"/>
  <c r="M20" i="5" s="1"/>
  <c r="O20" i="5" a="1"/>
  <c r="O20" i="5" s="1"/>
  <c r="I20" i="5" a="1"/>
  <c r="I20" i="5" s="1"/>
  <c r="C20" i="5" a="1"/>
  <c r="C20" i="5" s="1"/>
  <c r="G20" i="5" a="1"/>
  <c r="G20" i="5" s="1"/>
  <c r="N20" i="5" a="1"/>
  <c r="N20" i="5" s="1"/>
  <c r="H20" i="5" a="1"/>
  <c r="H20" i="5" s="1"/>
  <c r="L20" i="5" a="1"/>
  <c r="L20" i="5" s="1"/>
  <c r="F20" i="5" a="1"/>
  <c r="F20" i="5" s="1"/>
  <c r="N3" i="5" a="1"/>
  <c r="N3" i="5" s="1"/>
  <c r="H3" i="5" a="1"/>
  <c r="H3" i="5" s="1"/>
  <c r="O3" i="5" a="1"/>
  <c r="O3" i="5" s="1"/>
  <c r="I3" i="5" a="1"/>
  <c r="I3" i="5" s="1"/>
  <c r="C3" i="5" a="1"/>
  <c r="C3" i="5" s="1"/>
  <c r="K3" i="5" a="1"/>
  <c r="K3" i="5" s="1"/>
  <c r="M3" i="5" a="1"/>
  <c r="M3" i="5" s="1"/>
  <c r="G3" i="5" a="1"/>
  <c r="G3" i="5" s="1"/>
  <c r="L3" i="5" a="1"/>
  <c r="L3" i="5" s="1"/>
  <c r="F3" i="5" a="1"/>
  <c r="F3" i="5" s="1"/>
  <c r="E3" i="5" a="1"/>
  <c r="E3" i="5" s="1"/>
  <c r="J3" i="5" a="1"/>
  <c r="J3" i="5" s="1"/>
  <c r="D3" i="5" a="1"/>
  <c r="D3" i="5" s="1"/>
  <c r="O12" i="5" a="1"/>
  <c r="O12" i="5" s="1"/>
  <c r="I12" i="5" a="1"/>
  <c r="I12" i="5" s="1"/>
  <c r="C12" i="5" a="1"/>
  <c r="C12" i="5" s="1"/>
  <c r="N12" i="5" a="1"/>
  <c r="N12" i="5" s="1"/>
  <c r="H12" i="5" a="1"/>
  <c r="H12" i="5" s="1"/>
  <c r="E12" i="5" a="1"/>
  <c r="E12" i="5" s="1"/>
  <c r="M12" i="5" a="1"/>
  <c r="M12" i="5" s="1"/>
  <c r="G12" i="5" a="1"/>
  <c r="G12" i="5" s="1"/>
  <c r="L12" i="5" a="1"/>
  <c r="L12" i="5" s="1"/>
  <c r="F12" i="5" a="1"/>
  <c r="F12" i="5" s="1"/>
  <c r="K12" i="5" a="1"/>
  <c r="K12" i="5" s="1"/>
  <c r="J12" i="5" a="1"/>
  <c r="J12" i="5" s="1"/>
  <c r="D12" i="5" a="1"/>
  <c r="D12" i="5" s="1"/>
  <c r="O21" i="5" a="1"/>
  <c r="O21" i="5" s="1"/>
  <c r="I21" i="5" a="1"/>
  <c r="I21" i="5" s="1"/>
  <c r="C21" i="5" a="1"/>
  <c r="C21" i="5" s="1"/>
  <c r="N21" i="5" a="1"/>
  <c r="N21" i="5" s="1"/>
  <c r="H21" i="5" a="1"/>
  <c r="H21" i="5" s="1"/>
  <c r="M21" i="5" a="1"/>
  <c r="M21" i="5" s="1"/>
  <c r="G21" i="5" a="1"/>
  <c r="G21" i="5" s="1"/>
  <c r="E21" i="5" a="1"/>
  <c r="E21" i="5" s="1"/>
  <c r="L21" i="5" a="1"/>
  <c r="L21" i="5" s="1"/>
  <c r="F21" i="5" a="1"/>
  <c r="F21" i="5" s="1"/>
  <c r="K21" i="5" a="1"/>
  <c r="K21" i="5" s="1"/>
  <c r="J21" i="5" a="1"/>
  <c r="J21" i="5" s="1"/>
  <c r="D21" i="5" a="1"/>
  <c r="D21" i="5" s="1"/>
  <c r="F4" i="5" a="1"/>
  <c r="F4" i="5" s="1"/>
  <c r="H4" i="5" a="1"/>
  <c r="H4" i="5" s="1"/>
  <c r="N4" i="5" a="1"/>
  <c r="N4" i="5" s="1"/>
  <c r="H7" i="5" a="1"/>
  <c r="H7" i="5" s="1"/>
  <c r="N7" i="5" a="1"/>
  <c r="N7" i="5" s="1"/>
  <c r="H10" i="5" a="1"/>
  <c r="H10" i="5" s="1"/>
  <c r="N10" i="5" a="1"/>
  <c r="N10" i="5" s="1"/>
  <c r="H13" i="5" a="1"/>
  <c r="H13" i="5" s="1"/>
  <c r="N13" i="5" a="1"/>
  <c r="N13" i="5" s="1"/>
  <c r="H16" i="5" a="1"/>
  <c r="H16" i="5" s="1"/>
  <c r="N16" i="5" a="1"/>
  <c r="N16" i="5" s="1"/>
  <c r="H19" i="5" a="1"/>
  <c r="H19" i="5" s="1"/>
  <c r="N19" i="5" a="1"/>
  <c r="N19" i="5" s="1"/>
  <c r="I4" i="5" a="1"/>
  <c r="I4" i="5" s="1"/>
  <c r="I10" i="5" a="1"/>
  <c r="I10" i="5" s="1"/>
  <c r="O19" i="5" a="1"/>
  <c r="O19" i="5" s="1"/>
  <c r="D4" i="5" a="1"/>
  <c r="D4" i="5" s="1"/>
  <c r="J4" i="5" a="1"/>
  <c r="J4" i="5" s="1"/>
  <c r="D7" i="5" a="1"/>
  <c r="D7" i="5" s="1"/>
  <c r="J7" i="5" a="1"/>
  <c r="J7" i="5" s="1"/>
  <c r="D10" i="5" a="1"/>
  <c r="D10" i="5" s="1"/>
  <c r="J10" i="5" a="1"/>
  <c r="J10" i="5" s="1"/>
  <c r="D13" i="5" a="1"/>
  <c r="D13" i="5" s="1"/>
  <c r="J13" i="5" a="1"/>
  <c r="J13" i="5" s="1"/>
  <c r="D16" i="5" a="1"/>
  <c r="D16" i="5" s="1"/>
  <c r="J16" i="5" a="1"/>
  <c r="J16" i="5" s="1"/>
  <c r="D19" i="5" a="1"/>
  <c r="D19" i="5" s="1"/>
  <c r="J19" i="5" a="1"/>
  <c r="J19" i="5" s="1"/>
  <c r="O4" i="5" a="1"/>
  <c r="O4" i="5" s="1"/>
  <c r="O7" i="5" a="1"/>
  <c r="O7" i="5" s="1"/>
  <c r="C13" i="5" a="1"/>
  <c r="C13" i="5" s="1"/>
  <c r="O16" i="5" a="1"/>
  <c r="O16" i="5" s="1"/>
  <c r="C4" i="5" a="1"/>
  <c r="C4" i="5" s="1"/>
  <c r="C7" i="5" a="1"/>
  <c r="C7" i="5" s="1"/>
  <c r="C10" i="5" a="1"/>
  <c r="C10" i="5" s="1"/>
  <c r="I13" i="5" a="1"/>
  <c r="I13" i="5" s="1"/>
  <c r="I16" i="5" a="1"/>
  <c r="I16" i="5" s="1"/>
  <c r="C19" i="5" a="1"/>
  <c r="C19" i="5" s="1"/>
  <c r="I19" i="5" a="1"/>
  <c r="I19" i="5" s="1"/>
  <c r="E4" i="5" a="1"/>
  <c r="E4" i="5" s="1"/>
  <c r="K4" i="5" a="1"/>
  <c r="K4" i="5" s="1"/>
  <c r="E7" i="5" a="1"/>
  <c r="E7" i="5" s="1"/>
  <c r="K7" i="5" a="1"/>
  <c r="K7" i="5" s="1"/>
  <c r="E10" i="5" a="1"/>
  <c r="E10" i="5" s="1"/>
  <c r="K10" i="5" a="1"/>
  <c r="K10" i="5" s="1"/>
  <c r="E13" i="5" a="1"/>
  <c r="E13" i="5" s="1"/>
  <c r="K13" i="5" a="1"/>
  <c r="K13" i="5" s="1"/>
  <c r="E16" i="5" a="1"/>
  <c r="E16" i="5" s="1"/>
  <c r="K16" i="5" a="1"/>
  <c r="K16" i="5" s="1"/>
  <c r="E19" i="5" a="1"/>
  <c r="E19" i="5" s="1"/>
  <c r="K19" i="5" a="1"/>
  <c r="K19" i="5" s="1"/>
  <c r="I7" i="5" a="1"/>
  <c r="I7" i="5" s="1"/>
  <c r="O10" i="5" a="1"/>
  <c r="O10" i="5" s="1"/>
  <c r="O13" i="5" a="1"/>
  <c r="O13" i="5" s="1"/>
  <c r="C16" i="5" a="1"/>
  <c r="C16" i="5" s="1"/>
  <c r="F7" i="5" a="1"/>
  <c r="F7" i="5" s="1"/>
  <c r="L7" i="5" a="1"/>
  <c r="L7" i="5" s="1"/>
  <c r="F10" i="5" a="1"/>
  <c r="F10" i="5" s="1"/>
  <c r="L10" i="5" a="1"/>
  <c r="L10" i="5" s="1"/>
  <c r="F13" i="5" a="1"/>
  <c r="F13" i="5" s="1"/>
  <c r="L13" i="5" a="1"/>
  <c r="L13" i="5" s="1"/>
  <c r="F16" i="5" a="1"/>
  <c r="F16" i="5" s="1"/>
  <c r="L16" i="5" a="1"/>
  <c r="L16" i="5" s="1"/>
  <c r="F19" i="5" a="1"/>
  <c r="F19" i="5" s="1"/>
  <c r="L19" i="5" a="1"/>
  <c r="L19" i="5" s="1"/>
  <c r="G4" i="5" a="1"/>
  <c r="G4" i="5" s="1"/>
  <c r="M4" i="5" a="1"/>
  <c r="M4" i="5" s="1"/>
  <c r="G7" i="5" a="1"/>
  <c r="G7" i="5" s="1"/>
  <c r="G10" i="5" a="1"/>
  <c r="G10" i="5" s="1"/>
  <c r="G13" i="5" a="1"/>
  <c r="G13" i="5" s="1"/>
  <c r="G16" i="5" a="1"/>
  <c r="G16" i="5" s="1"/>
  <c r="G19" i="5" a="1"/>
  <c r="G19" i="5" s="1"/>
  <c r="K5" i="4" a="1"/>
  <c r="K5" i="4" s="1"/>
  <c r="E5" i="4" a="1"/>
  <c r="E5" i="4" s="1"/>
  <c r="J5" i="4" a="1"/>
  <c r="J5" i="4" s="1"/>
  <c r="D5" i="4" a="1"/>
  <c r="D5" i="4" s="1"/>
  <c r="O5" i="4" a="1"/>
  <c r="O5" i="4" s="1"/>
  <c r="I5" i="4" a="1"/>
  <c r="I5" i="4" s="1"/>
  <c r="C5" i="4" a="1"/>
  <c r="C5" i="4" s="1"/>
  <c r="N5" i="4" a="1"/>
  <c r="N5" i="4" s="1"/>
  <c r="H5" i="4" a="1"/>
  <c r="H5" i="4" s="1"/>
  <c r="M5" i="4" a="1"/>
  <c r="M5" i="4" s="1"/>
  <c r="G5" i="4" a="1"/>
  <c r="G5" i="4" s="1"/>
  <c r="L5" i="4" a="1"/>
  <c r="L5" i="4" s="1"/>
  <c r="F5" i="4" a="1"/>
  <c r="F5" i="4" s="1"/>
  <c r="K14" i="4" a="1"/>
  <c r="K14" i="4" s="1"/>
  <c r="E14" i="4" a="1"/>
  <c r="E14" i="4" s="1"/>
  <c r="J14" i="4" a="1"/>
  <c r="J14" i="4" s="1"/>
  <c r="D14" i="4" a="1"/>
  <c r="D14" i="4" s="1"/>
  <c r="O14" i="4" a="1"/>
  <c r="O14" i="4" s="1"/>
  <c r="I14" i="4" a="1"/>
  <c r="I14" i="4" s="1"/>
  <c r="C14" i="4" a="1"/>
  <c r="C14" i="4" s="1"/>
  <c r="N14" i="4" a="1"/>
  <c r="N14" i="4" s="1"/>
  <c r="H14" i="4" a="1"/>
  <c r="H14" i="4" s="1"/>
  <c r="M14" i="4" a="1"/>
  <c r="M14" i="4" s="1"/>
  <c r="G14" i="4" a="1"/>
  <c r="G14" i="4" s="1"/>
  <c r="L14" i="4" a="1"/>
  <c r="L14" i="4" s="1"/>
  <c r="F14" i="4" a="1"/>
  <c r="F14" i="4" s="1"/>
  <c r="O6" i="4" a="1"/>
  <c r="O6" i="4" s="1"/>
  <c r="I6" i="4" a="1"/>
  <c r="I6" i="4" s="1"/>
  <c r="C6" i="4" a="1"/>
  <c r="C6" i="4" s="1"/>
  <c r="N6" i="4" a="1"/>
  <c r="N6" i="4" s="1"/>
  <c r="H6" i="4" a="1"/>
  <c r="H6" i="4" s="1"/>
  <c r="M6" i="4" a="1"/>
  <c r="M6" i="4" s="1"/>
  <c r="G6" i="4" a="1"/>
  <c r="G6" i="4" s="1"/>
  <c r="L6" i="4" a="1"/>
  <c r="L6" i="4" s="1"/>
  <c r="F6" i="4" a="1"/>
  <c r="F6" i="4" s="1"/>
  <c r="K6" i="4" a="1"/>
  <c r="K6" i="4" s="1"/>
  <c r="E6" i="4" a="1"/>
  <c r="E6" i="4" s="1"/>
  <c r="J6" i="4" a="1"/>
  <c r="J6" i="4" s="1"/>
  <c r="D6" i="4" a="1"/>
  <c r="D6" i="4" s="1"/>
  <c r="O15" i="4" a="1"/>
  <c r="O15" i="4" s="1"/>
  <c r="I15" i="4" a="1"/>
  <c r="I15" i="4" s="1"/>
  <c r="C15" i="4" a="1"/>
  <c r="C15" i="4" s="1"/>
  <c r="N15" i="4" a="1"/>
  <c r="N15" i="4" s="1"/>
  <c r="H15" i="4" a="1"/>
  <c r="H15" i="4" s="1"/>
  <c r="M15" i="4" a="1"/>
  <c r="M15" i="4" s="1"/>
  <c r="G15" i="4" a="1"/>
  <c r="G15" i="4" s="1"/>
  <c r="L15" i="4" a="1"/>
  <c r="L15" i="4" s="1"/>
  <c r="F15" i="4" a="1"/>
  <c r="F15" i="4" s="1"/>
  <c r="K15" i="4" a="1"/>
  <c r="K15" i="4" s="1"/>
  <c r="E15" i="4" a="1"/>
  <c r="E15" i="4" s="1"/>
  <c r="J15" i="4" a="1"/>
  <c r="J15" i="4" s="1"/>
  <c r="D15" i="4" a="1"/>
  <c r="D15" i="4" s="1"/>
  <c r="K8" i="4" a="1"/>
  <c r="K8" i="4" s="1"/>
  <c r="E8" i="4" a="1"/>
  <c r="E8" i="4" s="1"/>
  <c r="J8" i="4" a="1"/>
  <c r="J8" i="4" s="1"/>
  <c r="D8" i="4" a="1"/>
  <c r="D8" i="4" s="1"/>
  <c r="O8" i="4" a="1"/>
  <c r="O8" i="4" s="1"/>
  <c r="I8" i="4" a="1"/>
  <c r="I8" i="4" s="1"/>
  <c r="C8" i="4" a="1"/>
  <c r="C8" i="4" s="1"/>
  <c r="N8" i="4" a="1"/>
  <c r="N8" i="4" s="1"/>
  <c r="H8" i="4" a="1"/>
  <c r="H8" i="4" s="1"/>
  <c r="M8" i="4" a="1"/>
  <c r="M8" i="4" s="1"/>
  <c r="G8" i="4" a="1"/>
  <c r="G8" i="4" s="1"/>
  <c r="L8" i="4" a="1"/>
  <c r="L8" i="4" s="1"/>
  <c r="F8" i="4" a="1"/>
  <c r="F8" i="4" s="1"/>
  <c r="K17" i="4" a="1"/>
  <c r="K17" i="4" s="1"/>
  <c r="E17" i="4" a="1"/>
  <c r="E17" i="4" s="1"/>
  <c r="J17" i="4" a="1"/>
  <c r="J17" i="4" s="1"/>
  <c r="D17" i="4" a="1"/>
  <c r="D17" i="4" s="1"/>
  <c r="O17" i="4" a="1"/>
  <c r="O17" i="4" s="1"/>
  <c r="I17" i="4" a="1"/>
  <c r="I17" i="4" s="1"/>
  <c r="C17" i="4" a="1"/>
  <c r="C17" i="4" s="1"/>
  <c r="N17" i="4" a="1"/>
  <c r="N17" i="4" s="1"/>
  <c r="H17" i="4" a="1"/>
  <c r="H17" i="4" s="1"/>
  <c r="M17" i="4" a="1"/>
  <c r="M17" i="4" s="1"/>
  <c r="G17" i="4" a="1"/>
  <c r="G17" i="4" s="1"/>
  <c r="L17" i="4" a="1"/>
  <c r="L17" i="4" s="1"/>
  <c r="F17" i="4" a="1"/>
  <c r="F17" i="4" s="1"/>
  <c r="O9" i="4" a="1"/>
  <c r="O9" i="4" s="1"/>
  <c r="I9" i="4" a="1"/>
  <c r="I9" i="4" s="1"/>
  <c r="C9" i="4" a="1"/>
  <c r="C9" i="4" s="1"/>
  <c r="N9" i="4" a="1"/>
  <c r="N9" i="4" s="1"/>
  <c r="H9" i="4" a="1"/>
  <c r="H9" i="4" s="1"/>
  <c r="M9" i="4" a="1"/>
  <c r="M9" i="4" s="1"/>
  <c r="G9" i="4" a="1"/>
  <c r="G9" i="4" s="1"/>
  <c r="L9" i="4" a="1"/>
  <c r="L9" i="4" s="1"/>
  <c r="F9" i="4" a="1"/>
  <c r="F9" i="4" s="1"/>
  <c r="K9" i="4" a="1"/>
  <c r="K9" i="4" s="1"/>
  <c r="E9" i="4" a="1"/>
  <c r="E9" i="4" s="1"/>
  <c r="J9" i="4" a="1"/>
  <c r="J9" i="4" s="1"/>
  <c r="D9" i="4" a="1"/>
  <c r="D9" i="4" s="1"/>
  <c r="O18" i="4" a="1"/>
  <c r="O18" i="4" s="1"/>
  <c r="I18" i="4" a="1"/>
  <c r="I18" i="4" s="1"/>
  <c r="C18" i="4" a="1"/>
  <c r="C18" i="4" s="1"/>
  <c r="N18" i="4" a="1"/>
  <c r="N18" i="4" s="1"/>
  <c r="H18" i="4" a="1"/>
  <c r="H18" i="4" s="1"/>
  <c r="M18" i="4" a="1"/>
  <c r="M18" i="4" s="1"/>
  <c r="G18" i="4" a="1"/>
  <c r="G18" i="4" s="1"/>
  <c r="L18" i="4" a="1"/>
  <c r="L18" i="4" s="1"/>
  <c r="F18" i="4" a="1"/>
  <c r="F18" i="4" s="1"/>
  <c r="K18" i="4" a="1"/>
  <c r="K18" i="4" s="1"/>
  <c r="E18" i="4" a="1"/>
  <c r="E18" i="4" s="1"/>
  <c r="J18" i="4" a="1"/>
  <c r="J18" i="4" s="1"/>
  <c r="D18" i="4" a="1"/>
  <c r="D18" i="4" s="1"/>
  <c r="K2" i="4" a="1"/>
  <c r="K2" i="4" s="1"/>
  <c r="E2" i="4" a="1"/>
  <c r="E2" i="4" s="1"/>
  <c r="J2" i="4" a="1"/>
  <c r="J2" i="4" s="1"/>
  <c r="D2" i="4" a="1"/>
  <c r="D2" i="4" s="1"/>
  <c r="O2" i="4" a="1"/>
  <c r="O2" i="4" s="1"/>
  <c r="I2" i="4" a="1"/>
  <c r="I2" i="4" s="1"/>
  <c r="C2" i="4" a="1"/>
  <c r="C2" i="4" s="1"/>
  <c r="N2" i="4" a="1"/>
  <c r="N2" i="4" s="1"/>
  <c r="H2" i="4" a="1"/>
  <c r="H2" i="4" s="1"/>
  <c r="M2" i="4" a="1"/>
  <c r="M2" i="4" s="1"/>
  <c r="G2" i="4" a="1"/>
  <c r="G2" i="4" s="1"/>
  <c r="L2" i="4" a="1"/>
  <c r="L2" i="4" s="1"/>
  <c r="F2" i="4" a="1"/>
  <c r="F2" i="4" s="1"/>
  <c r="K11" i="4" a="1"/>
  <c r="K11" i="4" s="1"/>
  <c r="E11" i="4" a="1"/>
  <c r="E11" i="4" s="1"/>
  <c r="J11" i="4" a="1"/>
  <c r="J11" i="4" s="1"/>
  <c r="D11" i="4" a="1"/>
  <c r="D11" i="4" s="1"/>
  <c r="O11" i="4" a="1"/>
  <c r="O11" i="4" s="1"/>
  <c r="I11" i="4" a="1"/>
  <c r="I11" i="4" s="1"/>
  <c r="C11" i="4" a="1"/>
  <c r="C11" i="4" s="1"/>
  <c r="N11" i="4" a="1"/>
  <c r="N11" i="4" s="1"/>
  <c r="H11" i="4" a="1"/>
  <c r="H11" i="4" s="1"/>
  <c r="M11" i="4" a="1"/>
  <c r="M11" i="4" s="1"/>
  <c r="G11" i="4" a="1"/>
  <c r="G11" i="4" s="1"/>
  <c r="L11" i="4" a="1"/>
  <c r="L11" i="4" s="1"/>
  <c r="F11" i="4" a="1"/>
  <c r="F11" i="4" s="1"/>
  <c r="K20" i="4" a="1"/>
  <c r="K20" i="4" s="1"/>
  <c r="E20" i="4" a="1"/>
  <c r="E20" i="4" s="1"/>
  <c r="J20" i="4" a="1"/>
  <c r="J20" i="4" s="1"/>
  <c r="D20" i="4" a="1"/>
  <c r="D20" i="4" s="1"/>
  <c r="O20" i="4" a="1"/>
  <c r="O20" i="4" s="1"/>
  <c r="I20" i="4" a="1"/>
  <c r="I20" i="4" s="1"/>
  <c r="C20" i="4" a="1"/>
  <c r="C20" i="4" s="1"/>
  <c r="N20" i="4" a="1"/>
  <c r="N20" i="4" s="1"/>
  <c r="H20" i="4" a="1"/>
  <c r="H20" i="4" s="1"/>
  <c r="M20" i="4" a="1"/>
  <c r="M20" i="4" s="1"/>
  <c r="G20" i="4" a="1"/>
  <c r="G20" i="4" s="1"/>
  <c r="L20" i="4" a="1"/>
  <c r="L20" i="4" s="1"/>
  <c r="F20" i="4" a="1"/>
  <c r="F20" i="4" s="1"/>
  <c r="O3" i="4" a="1"/>
  <c r="O3" i="4" s="1"/>
  <c r="I3" i="4" a="1"/>
  <c r="I3" i="4" s="1"/>
  <c r="C3" i="4" a="1"/>
  <c r="C3" i="4" s="1"/>
  <c r="N3" i="4" a="1"/>
  <c r="N3" i="4" s="1"/>
  <c r="H3" i="4" a="1"/>
  <c r="H3" i="4" s="1"/>
  <c r="M3" i="4" a="1"/>
  <c r="M3" i="4" s="1"/>
  <c r="G3" i="4" a="1"/>
  <c r="G3" i="4" s="1"/>
  <c r="L3" i="4" a="1"/>
  <c r="L3" i="4" s="1"/>
  <c r="F3" i="4" a="1"/>
  <c r="F3" i="4" s="1"/>
  <c r="K3" i="4" a="1"/>
  <c r="K3" i="4" s="1"/>
  <c r="E3" i="4" a="1"/>
  <c r="E3" i="4" s="1"/>
  <c r="J3" i="4" a="1"/>
  <c r="J3" i="4" s="1"/>
  <c r="D3" i="4" a="1"/>
  <c r="D3" i="4" s="1"/>
  <c r="O12" i="4" a="1"/>
  <c r="O12" i="4" s="1"/>
  <c r="I12" i="4" a="1"/>
  <c r="I12" i="4" s="1"/>
  <c r="C12" i="4" a="1"/>
  <c r="C12" i="4" s="1"/>
  <c r="N12" i="4" a="1"/>
  <c r="N12" i="4" s="1"/>
  <c r="H12" i="4" a="1"/>
  <c r="H12" i="4" s="1"/>
  <c r="M12" i="4" a="1"/>
  <c r="M12" i="4" s="1"/>
  <c r="G12" i="4" a="1"/>
  <c r="G12" i="4" s="1"/>
  <c r="L12" i="4" a="1"/>
  <c r="L12" i="4" s="1"/>
  <c r="F12" i="4" a="1"/>
  <c r="F12" i="4" s="1"/>
  <c r="K12" i="4" a="1"/>
  <c r="K12" i="4" s="1"/>
  <c r="E12" i="4" a="1"/>
  <c r="E12" i="4" s="1"/>
  <c r="J12" i="4" a="1"/>
  <c r="J12" i="4" s="1"/>
  <c r="D12" i="4" a="1"/>
  <c r="D12" i="4" s="1"/>
  <c r="O21" i="4" a="1"/>
  <c r="O21" i="4" s="1"/>
  <c r="I21" i="4" a="1"/>
  <c r="I21" i="4" s="1"/>
  <c r="C21" i="4" a="1"/>
  <c r="C21" i="4" s="1"/>
  <c r="N21" i="4" a="1"/>
  <c r="N21" i="4" s="1"/>
  <c r="H21" i="4" a="1"/>
  <c r="H21" i="4" s="1"/>
  <c r="M21" i="4" a="1"/>
  <c r="M21" i="4" s="1"/>
  <c r="G21" i="4" a="1"/>
  <c r="G21" i="4" s="1"/>
  <c r="L21" i="4" a="1"/>
  <c r="L21" i="4" s="1"/>
  <c r="F21" i="4" a="1"/>
  <c r="F21" i="4" s="1"/>
  <c r="K21" i="4" a="1"/>
  <c r="K21" i="4" s="1"/>
  <c r="E21" i="4" a="1"/>
  <c r="E21" i="4" s="1"/>
  <c r="J21" i="4" a="1"/>
  <c r="J21" i="4" s="1"/>
  <c r="D21" i="4" a="1"/>
  <c r="D21" i="4" s="1"/>
  <c r="H4" i="4" a="1"/>
  <c r="H4" i="4" s="1"/>
  <c r="N4" i="4" a="1"/>
  <c r="N4" i="4" s="1"/>
  <c r="H7" i="4" a="1"/>
  <c r="H7" i="4" s="1"/>
  <c r="N7" i="4" a="1"/>
  <c r="N7" i="4" s="1"/>
  <c r="H10" i="4" a="1"/>
  <c r="H10" i="4" s="1"/>
  <c r="N10" i="4" a="1"/>
  <c r="N10" i="4" s="1"/>
  <c r="H13" i="4" a="1"/>
  <c r="H13" i="4" s="1"/>
  <c r="N13" i="4" a="1"/>
  <c r="N13" i="4" s="1"/>
  <c r="H16" i="4" a="1"/>
  <c r="H16" i="4" s="1"/>
  <c r="N16" i="4" a="1"/>
  <c r="N16" i="4" s="1"/>
  <c r="H19" i="4" a="1"/>
  <c r="H19" i="4" s="1"/>
  <c r="N19" i="4" a="1"/>
  <c r="N19" i="4" s="1"/>
  <c r="C4" i="4" a="1"/>
  <c r="C4" i="4" s="1"/>
  <c r="I4" i="4" a="1"/>
  <c r="I4" i="4" s="1"/>
  <c r="O4" i="4" a="1"/>
  <c r="O4" i="4" s="1"/>
  <c r="C7" i="4" a="1"/>
  <c r="C7" i="4" s="1"/>
  <c r="I7" i="4" a="1"/>
  <c r="I7" i="4" s="1"/>
  <c r="O7" i="4" a="1"/>
  <c r="O7" i="4" s="1"/>
  <c r="C10" i="4" a="1"/>
  <c r="C10" i="4" s="1"/>
  <c r="I10" i="4" a="1"/>
  <c r="I10" i="4" s="1"/>
  <c r="O10" i="4" a="1"/>
  <c r="O10" i="4" s="1"/>
  <c r="C13" i="4" a="1"/>
  <c r="C13" i="4" s="1"/>
  <c r="I13" i="4" a="1"/>
  <c r="I13" i="4" s="1"/>
  <c r="O13" i="4" a="1"/>
  <c r="O13" i="4" s="1"/>
  <c r="C16" i="4" a="1"/>
  <c r="C16" i="4" s="1"/>
  <c r="I16" i="4" a="1"/>
  <c r="I16" i="4" s="1"/>
  <c r="O16" i="4" a="1"/>
  <c r="O16" i="4" s="1"/>
  <c r="C19" i="4" a="1"/>
  <c r="C19" i="4" s="1"/>
  <c r="I19" i="4" a="1"/>
  <c r="I19" i="4" s="1"/>
  <c r="O19" i="4" a="1"/>
  <c r="O19" i="4" s="1"/>
  <c r="D4" i="4" a="1"/>
  <c r="D4" i="4" s="1"/>
  <c r="J4" i="4" a="1"/>
  <c r="J4" i="4" s="1"/>
  <c r="D7" i="4" a="1"/>
  <c r="D7" i="4" s="1"/>
  <c r="J7" i="4" a="1"/>
  <c r="J7" i="4" s="1"/>
  <c r="D10" i="4" a="1"/>
  <c r="D10" i="4" s="1"/>
  <c r="J10" i="4" a="1"/>
  <c r="J10" i="4" s="1"/>
  <c r="D13" i="4" a="1"/>
  <c r="D13" i="4" s="1"/>
  <c r="J13" i="4" a="1"/>
  <c r="J13" i="4" s="1"/>
  <c r="D16" i="4" a="1"/>
  <c r="D16" i="4" s="1"/>
  <c r="J16" i="4" a="1"/>
  <c r="J16" i="4" s="1"/>
  <c r="D19" i="4" a="1"/>
  <c r="D19" i="4" s="1"/>
  <c r="J19" i="4" a="1"/>
  <c r="J19" i="4" s="1"/>
  <c r="E4" i="4" a="1"/>
  <c r="E4" i="4" s="1"/>
  <c r="K4" i="4" a="1"/>
  <c r="K4" i="4" s="1"/>
  <c r="E7" i="4" a="1"/>
  <c r="E7" i="4" s="1"/>
  <c r="K7" i="4" a="1"/>
  <c r="K7" i="4" s="1"/>
  <c r="E10" i="4" a="1"/>
  <c r="E10" i="4" s="1"/>
  <c r="K10" i="4" a="1"/>
  <c r="K10" i="4" s="1"/>
  <c r="E13" i="4" a="1"/>
  <c r="E13" i="4" s="1"/>
  <c r="K13" i="4" a="1"/>
  <c r="K13" i="4" s="1"/>
  <c r="E16" i="4" a="1"/>
  <c r="E16" i="4" s="1"/>
  <c r="K16" i="4" a="1"/>
  <c r="K16" i="4" s="1"/>
  <c r="E19" i="4" a="1"/>
  <c r="E19" i="4" s="1"/>
  <c r="K19" i="4" a="1"/>
  <c r="K19" i="4" s="1"/>
  <c r="F4" i="4" a="1"/>
  <c r="F4" i="4" s="1"/>
  <c r="L4" i="4" a="1"/>
  <c r="L4" i="4" s="1"/>
  <c r="F7" i="4" a="1"/>
  <c r="F7" i="4" s="1"/>
  <c r="L7" i="4" a="1"/>
  <c r="L7" i="4" s="1"/>
  <c r="F10" i="4" a="1"/>
  <c r="F10" i="4" s="1"/>
  <c r="L10" i="4" a="1"/>
  <c r="L10" i="4" s="1"/>
  <c r="F13" i="4" a="1"/>
  <c r="F13" i="4" s="1"/>
  <c r="L13" i="4" a="1"/>
  <c r="L13" i="4" s="1"/>
  <c r="F16" i="4" a="1"/>
  <c r="F16" i="4" s="1"/>
  <c r="L16" i="4" a="1"/>
  <c r="L16" i="4" s="1"/>
  <c r="F19" i="4" a="1"/>
  <c r="F19" i="4" s="1"/>
  <c r="L19" i="4" a="1"/>
  <c r="L19" i="4" s="1"/>
  <c r="G4" i="4" a="1"/>
  <c r="G4" i="4" s="1"/>
  <c r="G7" i="4" a="1"/>
  <c r="G7" i="4" s="1"/>
  <c r="G10" i="4" a="1"/>
  <c r="G10" i="4" s="1"/>
  <c r="G13" i="4" a="1"/>
  <c r="G13" i="4" s="1"/>
  <c r="G16" i="4" a="1"/>
  <c r="G16" i="4" s="1"/>
  <c r="G19" i="4" a="1"/>
  <c r="G19" i="4" s="1"/>
  <c r="M17" i="3" a="1"/>
  <c r="M17" i="3" s="1"/>
  <c r="K17" i="3" a="1"/>
  <c r="K17" i="3" s="1"/>
  <c r="E17" i="3" a="1"/>
  <c r="E17" i="3" s="1"/>
  <c r="J17" i="3" a="1"/>
  <c r="J17" i="3" s="1"/>
  <c r="D17" i="3" a="1"/>
  <c r="D17" i="3" s="1"/>
  <c r="O17" i="3" a="1"/>
  <c r="O17" i="3" s="1"/>
  <c r="I17" i="3" a="1"/>
  <c r="I17" i="3" s="1"/>
  <c r="C17" i="3" a="1"/>
  <c r="C17" i="3" s="1"/>
  <c r="N17" i="3" a="1"/>
  <c r="N17" i="3" s="1"/>
  <c r="H17" i="3" a="1"/>
  <c r="H17" i="3" s="1"/>
  <c r="G17" i="3" a="1"/>
  <c r="G17" i="3" s="1"/>
  <c r="L17" i="3" a="1"/>
  <c r="L17" i="3" s="1"/>
  <c r="F17" i="3" a="1"/>
  <c r="F17" i="3" s="1"/>
  <c r="M10" i="3" a="1"/>
  <c r="M10" i="3" s="1"/>
  <c r="G10" i="3" a="1"/>
  <c r="G10" i="3" s="1"/>
  <c r="L10" i="3" a="1"/>
  <c r="L10" i="3" s="1"/>
  <c r="F10" i="3" a="1"/>
  <c r="F10" i="3" s="1"/>
  <c r="K10" i="3" a="1"/>
  <c r="K10" i="3" s="1"/>
  <c r="E10" i="3" a="1"/>
  <c r="E10" i="3" s="1"/>
  <c r="J10" i="3" a="1"/>
  <c r="J10" i="3" s="1"/>
  <c r="D10" i="3" a="1"/>
  <c r="D10" i="3" s="1"/>
  <c r="O10" i="3" a="1"/>
  <c r="O10" i="3" s="1"/>
  <c r="I10" i="3" a="1"/>
  <c r="I10" i="3" s="1"/>
  <c r="C10" i="3" a="1"/>
  <c r="C10" i="3" s="1"/>
  <c r="N10" i="3" a="1"/>
  <c r="N10" i="3" s="1"/>
  <c r="H10" i="3" a="1"/>
  <c r="H10" i="3" s="1"/>
  <c r="M7" i="3" a="1"/>
  <c r="M7" i="3" s="1"/>
  <c r="G7" i="3" a="1"/>
  <c r="G7" i="3" s="1"/>
  <c r="L7" i="3" a="1"/>
  <c r="L7" i="3" s="1"/>
  <c r="F7" i="3" a="1"/>
  <c r="F7" i="3" s="1"/>
  <c r="K7" i="3" a="1"/>
  <c r="K7" i="3" s="1"/>
  <c r="E7" i="3" a="1"/>
  <c r="E7" i="3" s="1"/>
  <c r="J7" i="3" a="1"/>
  <c r="J7" i="3" s="1"/>
  <c r="D7" i="3" a="1"/>
  <c r="D7" i="3" s="1"/>
  <c r="O7" i="3" a="1"/>
  <c r="O7" i="3" s="1"/>
  <c r="I7" i="3" a="1"/>
  <c r="I7" i="3" s="1"/>
  <c r="C7" i="3" a="1"/>
  <c r="C7" i="3" s="1"/>
  <c r="N7" i="3" a="1"/>
  <c r="N7" i="3" s="1"/>
  <c r="H7" i="3" a="1"/>
  <c r="H7" i="3" s="1"/>
  <c r="O18" i="3" a="1"/>
  <c r="O18" i="3" s="1"/>
  <c r="I18" i="3" a="1"/>
  <c r="I18" i="3" s="1"/>
  <c r="C18" i="3" a="1"/>
  <c r="C18" i="3" s="1"/>
  <c r="N18" i="3" a="1"/>
  <c r="N18" i="3" s="1"/>
  <c r="H18" i="3" a="1"/>
  <c r="H18" i="3" s="1"/>
  <c r="E18" i="3" a="1"/>
  <c r="E18" i="3" s="1"/>
  <c r="M18" i="3" a="1"/>
  <c r="M18" i="3" s="1"/>
  <c r="G18" i="3" a="1"/>
  <c r="G18" i="3" s="1"/>
  <c r="K18" i="3" a="1"/>
  <c r="K18" i="3" s="1"/>
  <c r="L18" i="3" a="1"/>
  <c r="L18" i="3" s="1"/>
  <c r="F18" i="3" a="1"/>
  <c r="F18" i="3" s="1"/>
  <c r="J18" i="3" a="1"/>
  <c r="J18" i="3" s="1"/>
  <c r="D18" i="3" a="1"/>
  <c r="D18" i="3" s="1"/>
  <c r="O3" i="3" a="1"/>
  <c r="O3" i="3" s="1"/>
  <c r="I3" i="3" a="1"/>
  <c r="I3" i="3" s="1"/>
  <c r="C3" i="3" a="1"/>
  <c r="C3" i="3" s="1"/>
  <c r="N3" i="3" a="1"/>
  <c r="N3" i="3" s="1"/>
  <c r="H3" i="3" a="1"/>
  <c r="H3" i="3" s="1"/>
  <c r="M3" i="3" a="1"/>
  <c r="M3" i="3" s="1"/>
  <c r="G3" i="3" a="1"/>
  <c r="G3" i="3" s="1"/>
  <c r="L3" i="3" a="1"/>
  <c r="L3" i="3" s="1"/>
  <c r="F3" i="3" a="1"/>
  <c r="F3" i="3" s="1"/>
  <c r="K3" i="3" a="1"/>
  <c r="K3" i="3" s="1"/>
  <c r="E3" i="3" a="1"/>
  <c r="E3" i="3" s="1"/>
  <c r="J3" i="3" a="1"/>
  <c r="J3" i="3" s="1"/>
  <c r="D3" i="3" a="1"/>
  <c r="D3" i="3" s="1"/>
  <c r="K11" i="3" a="1"/>
  <c r="K11" i="3" s="1"/>
  <c r="E11" i="3" a="1"/>
  <c r="E11" i="3" s="1"/>
  <c r="J11" i="3" a="1"/>
  <c r="J11" i="3" s="1"/>
  <c r="D11" i="3" a="1"/>
  <c r="D11" i="3" s="1"/>
  <c r="O11" i="3" a="1"/>
  <c r="O11" i="3" s="1"/>
  <c r="I11" i="3" a="1"/>
  <c r="I11" i="3" s="1"/>
  <c r="C11" i="3" a="1"/>
  <c r="C11" i="3" s="1"/>
  <c r="N11" i="3" a="1"/>
  <c r="N11" i="3" s="1"/>
  <c r="H11" i="3" a="1"/>
  <c r="H11" i="3" s="1"/>
  <c r="M11" i="3" a="1"/>
  <c r="M11" i="3" s="1"/>
  <c r="G11" i="3" a="1"/>
  <c r="G11" i="3" s="1"/>
  <c r="L11" i="3" a="1"/>
  <c r="L11" i="3" s="1"/>
  <c r="F11" i="3" a="1"/>
  <c r="F11" i="3" s="1"/>
  <c r="K14" i="3" a="1"/>
  <c r="K14" i="3" s="1"/>
  <c r="E14" i="3" a="1"/>
  <c r="E14" i="3" s="1"/>
  <c r="J14" i="3" a="1"/>
  <c r="J14" i="3" s="1"/>
  <c r="D14" i="3" a="1"/>
  <c r="D14" i="3" s="1"/>
  <c r="O14" i="3" a="1"/>
  <c r="O14" i="3" s="1"/>
  <c r="I14" i="3" a="1"/>
  <c r="I14" i="3" s="1"/>
  <c r="C14" i="3" a="1"/>
  <c r="C14" i="3" s="1"/>
  <c r="N14" i="3" a="1"/>
  <c r="N14" i="3" s="1"/>
  <c r="H14" i="3" a="1"/>
  <c r="H14" i="3" s="1"/>
  <c r="M14" i="3" a="1"/>
  <c r="M14" i="3" s="1"/>
  <c r="G14" i="3" a="1"/>
  <c r="G14" i="3" s="1"/>
  <c r="L14" i="3" a="1"/>
  <c r="L14" i="3" s="1"/>
  <c r="F14" i="3" a="1"/>
  <c r="F14" i="3" s="1"/>
  <c r="M4" i="3" a="1"/>
  <c r="M4" i="3" s="1"/>
  <c r="G4" i="3" a="1"/>
  <c r="G4" i="3" s="1"/>
  <c r="L4" i="3" a="1"/>
  <c r="L4" i="3" s="1"/>
  <c r="F4" i="3" a="1"/>
  <c r="F4" i="3" s="1"/>
  <c r="K4" i="3" a="1"/>
  <c r="K4" i="3" s="1"/>
  <c r="E4" i="3" a="1"/>
  <c r="E4" i="3" s="1"/>
  <c r="J4" i="3" a="1"/>
  <c r="J4" i="3" s="1"/>
  <c r="D4" i="3" a="1"/>
  <c r="D4" i="3" s="1"/>
  <c r="O4" i="3" a="1"/>
  <c r="O4" i="3" s="1"/>
  <c r="I4" i="3" a="1"/>
  <c r="I4" i="3" s="1"/>
  <c r="C4" i="3" a="1"/>
  <c r="C4" i="3" s="1"/>
  <c r="N4" i="3" a="1"/>
  <c r="N4" i="3" s="1"/>
  <c r="H4" i="3" a="1"/>
  <c r="H4" i="3" s="1"/>
  <c r="O15" i="3" a="1"/>
  <c r="O15" i="3" s="1"/>
  <c r="I15" i="3" a="1"/>
  <c r="I15" i="3" s="1"/>
  <c r="C15" i="3" a="1"/>
  <c r="C15" i="3" s="1"/>
  <c r="N15" i="3" a="1"/>
  <c r="N15" i="3" s="1"/>
  <c r="H15" i="3" a="1"/>
  <c r="H15" i="3" s="1"/>
  <c r="M15" i="3" a="1"/>
  <c r="M15" i="3" s="1"/>
  <c r="G15" i="3" a="1"/>
  <c r="G15" i="3" s="1"/>
  <c r="L15" i="3" a="1"/>
  <c r="L15" i="3" s="1"/>
  <c r="F15" i="3" a="1"/>
  <c r="F15" i="3" s="1"/>
  <c r="K15" i="3" a="1"/>
  <c r="K15" i="3" s="1"/>
  <c r="E15" i="3" a="1"/>
  <c r="E15" i="3" s="1"/>
  <c r="J15" i="3" a="1"/>
  <c r="J15" i="3" s="1"/>
  <c r="D15" i="3" a="1"/>
  <c r="D15" i="3" s="1"/>
  <c r="K8" i="3" a="1"/>
  <c r="K8" i="3" s="1"/>
  <c r="E8" i="3" a="1"/>
  <c r="E8" i="3" s="1"/>
  <c r="J8" i="3" a="1"/>
  <c r="J8" i="3" s="1"/>
  <c r="D8" i="3" a="1"/>
  <c r="D8" i="3" s="1"/>
  <c r="O8" i="3" a="1"/>
  <c r="O8" i="3" s="1"/>
  <c r="I8" i="3" a="1"/>
  <c r="I8" i="3" s="1"/>
  <c r="C8" i="3" a="1"/>
  <c r="C8" i="3" s="1"/>
  <c r="N8" i="3" a="1"/>
  <c r="N8" i="3" s="1"/>
  <c r="H8" i="3" a="1"/>
  <c r="H8" i="3" s="1"/>
  <c r="M8" i="3" a="1"/>
  <c r="M8" i="3" s="1"/>
  <c r="G8" i="3" a="1"/>
  <c r="G8" i="3" s="1"/>
  <c r="L8" i="3" a="1"/>
  <c r="L8" i="3" s="1"/>
  <c r="F8" i="3" a="1"/>
  <c r="F8" i="3" s="1"/>
  <c r="O12" i="3" a="1"/>
  <c r="O12" i="3" s="1"/>
  <c r="I12" i="3" a="1"/>
  <c r="I12" i="3" s="1"/>
  <c r="C12" i="3" a="1"/>
  <c r="C12" i="3" s="1"/>
  <c r="N12" i="3" a="1"/>
  <c r="N12" i="3" s="1"/>
  <c r="H12" i="3" a="1"/>
  <c r="H12" i="3" s="1"/>
  <c r="M12" i="3" a="1"/>
  <c r="M12" i="3" s="1"/>
  <c r="G12" i="3" a="1"/>
  <c r="G12" i="3" s="1"/>
  <c r="L12" i="3" a="1"/>
  <c r="L12" i="3" s="1"/>
  <c r="F12" i="3" a="1"/>
  <c r="F12" i="3" s="1"/>
  <c r="K12" i="3" a="1"/>
  <c r="K12" i="3" s="1"/>
  <c r="E12" i="3" a="1"/>
  <c r="E12" i="3" s="1"/>
  <c r="J12" i="3" a="1"/>
  <c r="J12" i="3" s="1"/>
  <c r="D12" i="3" a="1"/>
  <c r="D12" i="3" s="1"/>
  <c r="K5" i="3" a="1"/>
  <c r="K5" i="3" s="1"/>
  <c r="E5" i="3" a="1"/>
  <c r="E5" i="3" s="1"/>
  <c r="J5" i="3" a="1"/>
  <c r="J5" i="3" s="1"/>
  <c r="D5" i="3" a="1"/>
  <c r="D5" i="3" s="1"/>
  <c r="O5" i="3" a="1"/>
  <c r="O5" i="3" s="1"/>
  <c r="I5" i="3" a="1"/>
  <c r="I5" i="3" s="1"/>
  <c r="C5" i="3" a="1"/>
  <c r="C5" i="3" s="1"/>
  <c r="N5" i="3" a="1"/>
  <c r="N5" i="3" s="1"/>
  <c r="H5" i="3" a="1"/>
  <c r="H5" i="3" s="1"/>
  <c r="M5" i="3" a="1"/>
  <c r="M5" i="3" s="1"/>
  <c r="G5" i="3" a="1"/>
  <c r="G5" i="3" s="1"/>
  <c r="L5" i="3" a="1"/>
  <c r="L5" i="3" s="1"/>
  <c r="F5" i="3" a="1"/>
  <c r="F5" i="3" s="1"/>
  <c r="K20" i="3" a="1"/>
  <c r="K20" i="3" s="1"/>
  <c r="E20" i="3" a="1"/>
  <c r="E20" i="3" s="1"/>
  <c r="J20" i="3" a="1"/>
  <c r="J20" i="3" s="1"/>
  <c r="D20" i="3" a="1"/>
  <c r="D20" i="3" s="1"/>
  <c r="M20" i="3" a="1"/>
  <c r="M20" i="3" s="1"/>
  <c r="O20" i="3" a="1"/>
  <c r="O20" i="3" s="1"/>
  <c r="I20" i="3" a="1"/>
  <c r="I20" i="3" s="1"/>
  <c r="C20" i="3" a="1"/>
  <c r="C20" i="3" s="1"/>
  <c r="N20" i="3" a="1"/>
  <c r="N20" i="3" s="1"/>
  <c r="H20" i="3" a="1"/>
  <c r="H20" i="3" s="1"/>
  <c r="L20" i="3" a="1"/>
  <c r="L20" i="3" s="1"/>
  <c r="F20" i="3" a="1"/>
  <c r="F20" i="3" s="1"/>
  <c r="G20" i="3" a="1"/>
  <c r="G20" i="3" s="1"/>
  <c r="O9" i="3" a="1"/>
  <c r="O9" i="3" s="1"/>
  <c r="I9" i="3" a="1"/>
  <c r="I9" i="3" s="1"/>
  <c r="C9" i="3" a="1"/>
  <c r="C9" i="3" s="1"/>
  <c r="N9" i="3" a="1"/>
  <c r="N9" i="3" s="1"/>
  <c r="H9" i="3" a="1"/>
  <c r="H9" i="3" s="1"/>
  <c r="M9" i="3" a="1"/>
  <c r="M9" i="3" s="1"/>
  <c r="G9" i="3" a="1"/>
  <c r="G9" i="3" s="1"/>
  <c r="L9" i="3" a="1"/>
  <c r="L9" i="3" s="1"/>
  <c r="F9" i="3" a="1"/>
  <c r="F9" i="3" s="1"/>
  <c r="K9" i="3" a="1"/>
  <c r="K9" i="3" s="1"/>
  <c r="E9" i="3" a="1"/>
  <c r="E9" i="3" s="1"/>
  <c r="J9" i="3" a="1"/>
  <c r="J9" i="3" s="1"/>
  <c r="D9" i="3" a="1"/>
  <c r="D9" i="3" s="1"/>
  <c r="M16" i="3" a="1"/>
  <c r="M16" i="3" s="1"/>
  <c r="G16" i="3" a="1"/>
  <c r="G16" i="3" s="1"/>
  <c r="L16" i="3" a="1"/>
  <c r="L16" i="3" s="1"/>
  <c r="F16" i="3" a="1"/>
  <c r="F16" i="3" s="1"/>
  <c r="K16" i="3" a="1"/>
  <c r="K16" i="3" s="1"/>
  <c r="E16" i="3" a="1"/>
  <c r="E16" i="3" s="1"/>
  <c r="J16" i="3" a="1"/>
  <c r="J16" i="3" s="1"/>
  <c r="D16" i="3" a="1"/>
  <c r="D16" i="3" s="1"/>
  <c r="O16" i="3" a="1"/>
  <c r="O16" i="3" s="1"/>
  <c r="I16" i="3" a="1"/>
  <c r="I16" i="3" s="1"/>
  <c r="C16" i="3" a="1"/>
  <c r="C16" i="3" s="1"/>
  <c r="N16" i="3" a="1"/>
  <c r="N16" i="3" s="1"/>
  <c r="H16" i="3" a="1"/>
  <c r="H16" i="3" s="1"/>
  <c r="K2" i="3" a="1"/>
  <c r="K2" i="3" s="1"/>
  <c r="E2" i="3" a="1"/>
  <c r="E2" i="3" s="1"/>
  <c r="J2" i="3" a="1"/>
  <c r="J2" i="3" s="1"/>
  <c r="D2" i="3" a="1"/>
  <c r="D2" i="3" s="1"/>
  <c r="O2" i="3" a="1"/>
  <c r="O2" i="3" s="1"/>
  <c r="I2" i="3" a="1"/>
  <c r="I2" i="3" s="1"/>
  <c r="C2" i="3" a="1"/>
  <c r="C2" i="3" s="1"/>
  <c r="N2" i="3" a="1"/>
  <c r="N2" i="3" s="1"/>
  <c r="H2" i="3" a="1"/>
  <c r="H2" i="3" s="1"/>
  <c r="M2" i="3" a="1"/>
  <c r="M2" i="3" s="1"/>
  <c r="G2" i="3" a="1"/>
  <c r="G2" i="3" s="1"/>
  <c r="L2" i="3" a="1"/>
  <c r="L2" i="3" s="1"/>
  <c r="F2" i="3" a="1"/>
  <c r="F2" i="3" s="1"/>
  <c r="O6" i="3" a="1"/>
  <c r="O6" i="3" s="1"/>
  <c r="I6" i="3" a="1"/>
  <c r="I6" i="3" s="1"/>
  <c r="C6" i="3" a="1"/>
  <c r="C6" i="3" s="1"/>
  <c r="N6" i="3" a="1"/>
  <c r="N6" i="3" s="1"/>
  <c r="H6" i="3" a="1"/>
  <c r="H6" i="3" s="1"/>
  <c r="M6" i="3" a="1"/>
  <c r="M6" i="3" s="1"/>
  <c r="G6" i="3" a="1"/>
  <c r="G6" i="3" s="1"/>
  <c r="L6" i="3" a="1"/>
  <c r="L6" i="3" s="1"/>
  <c r="F6" i="3" a="1"/>
  <c r="F6" i="3" s="1"/>
  <c r="K6" i="3" a="1"/>
  <c r="K6" i="3" s="1"/>
  <c r="E6" i="3" a="1"/>
  <c r="E6" i="3" s="1"/>
  <c r="J6" i="3" a="1"/>
  <c r="J6" i="3" s="1"/>
  <c r="D6" i="3" a="1"/>
  <c r="D6" i="3" s="1"/>
  <c r="M13" i="3" a="1"/>
  <c r="M13" i="3" s="1"/>
  <c r="G13" i="3" a="1"/>
  <c r="G13" i="3" s="1"/>
  <c r="L13" i="3" a="1"/>
  <c r="L13" i="3" s="1"/>
  <c r="F13" i="3" a="1"/>
  <c r="F13" i="3" s="1"/>
  <c r="K13" i="3" a="1"/>
  <c r="K13" i="3" s="1"/>
  <c r="E13" i="3" a="1"/>
  <c r="E13" i="3" s="1"/>
  <c r="J13" i="3" a="1"/>
  <c r="J13" i="3" s="1"/>
  <c r="D13" i="3" a="1"/>
  <c r="D13" i="3" s="1"/>
  <c r="O13" i="3" a="1"/>
  <c r="O13" i="3" s="1"/>
  <c r="I13" i="3" a="1"/>
  <c r="I13" i="3" s="1"/>
  <c r="C13" i="3" a="1"/>
  <c r="C13" i="3" s="1"/>
  <c r="N13" i="3" a="1"/>
  <c r="N13" i="3" s="1"/>
  <c r="H13" i="3" a="1"/>
  <c r="H13" i="3" s="1"/>
  <c r="O21" i="3" a="1"/>
  <c r="O21" i="3" s="1"/>
  <c r="I21" i="3" a="1"/>
  <c r="I21" i="3" s="1"/>
  <c r="C21" i="3" a="1"/>
  <c r="C21" i="3" s="1"/>
  <c r="E21" i="3" a="1"/>
  <c r="E21" i="3" s="1"/>
  <c r="N21" i="3" a="1"/>
  <c r="N21" i="3" s="1"/>
  <c r="H21" i="3" a="1"/>
  <c r="H21" i="3" s="1"/>
  <c r="M21" i="3" a="1"/>
  <c r="M21" i="3" s="1"/>
  <c r="G21" i="3" a="1"/>
  <c r="G21" i="3" s="1"/>
  <c r="L21" i="3" a="1"/>
  <c r="L21" i="3" s="1"/>
  <c r="F21" i="3" a="1"/>
  <c r="F21" i="3" s="1"/>
  <c r="K21" i="3" a="1"/>
  <c r="K21" i="3" s="1"/>
  <c r="J21" i="3" a="1"/>
  <c r="J21" i="3" s="1"/>
  <c r="D21" i="3" a="1"/>
  <c r="D21" i="3" s="1"/>
  <c r="H19" i="3" a="1"/>
  <c r="H19" i="3" s="1"/>
  <c r="N19" i="3" a="1"/>
  <c r="N19" i="3" s="1"/>
  <c r="C19" i="3" a="1"/>
  <c r="C19" i="3" s="1"/>
  <c r="D19" i="3" a="1"/>
  <c r="D19" i="3" s="1"/>
  <c r="J19" i="3" a="1"/>
  <c r="J19" i="3" s="1"/>
  <c r="I19" i="3" a="1"/>
  <c r="I19" i="3" s="1"/>
  <c r="E19" i="3" a="1"/>
  <c r="E19" i="3" s="1"/>
  <c r="K19" i="3" a="1"/>
  <c r="K19" i="3" s="1"/>
  <c r="F19" i="3" a="1"/>
  <c r="F19" i="3" s="1"/>
  <c r="L19" i="3" a="1"/>
  <c r="L19" i="3" s="1"/>
  <c r="O19" i="3" a="1"/>
  <c r="O19" i="3" s="1"/>
  <c r="G19" i="3" a="1"/>
  <c r="G19" i="3"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0">
    <bk>
      <extLst>
        <ext uri="{3e2802c4-a4d2-4d8b-9148-e3be6c30e623}">
          <xlrd:rvb i="0"/>
        </ext>
      </extLst>
    </bk>
    <bk>
      <extLst>
        <ext uri="{3e2802c4-a4d2-4d8b-9148-e3be6c30e623}">
          <xlrd:rvb i="56"/>
        </ext>
      </extLst>
    </bk>
    <bk>
      <extLst>
        <ext uri="{3e2802c4-a4d2-4d8b-9148-e3be6c30e623}">
          <xlrd:rvb i="148"/>
        </ext>
      </extLst>
    </bk>
    <bk>
      <extLst>
        <ext uri="{3e2802c4-a4d2-4d8b-9148-e3be6c30e623}">
          <xlrd:rvb i="238"/>
        </ext>
      </extLst>
    </bk>
    <bk>
      <extLst>
        <ext uri="{3e2802c4-a4d2-4d8b-9148-e3be6c30e623}">
          <xlrd:rvb i="317"/>
        </ext>
      </extLst>
    </bk>
    <bk>
      <extLst>
        <ext uri="{3e2802c4-a4d2-4d8b-9148-e3be6c30e623}">
          <xlrd:rvb i="408"/>
        </ext>
      </extLst>
    </bk>
    <bk>
      <extLst>
        <ext uri="{3e2802c4-a4d2-4d8b-9148-e3be6c30e623}">
          <xlrd:rvb i="470"/>
        </ext>
      </extLst>
    </bk>
    <bk>
      <extLst>
        <ext uri="{3e2802c4-a4d2-4d8b-9148-e3be6c30e623}">
          <xlrd:rvb i="530"/>
        </ext>
      </extLst>
    </bk>
    <bk>
      <extLst>
        <ext uri="{3e2802c4-a4d2-4d8b-9148-e3be6c30e623}">
          <xlrd:rvb i="591"/>
        </ext>
      </extLst>
    </bk>
    <bk>
      <extLst>
        <ext uri="{3e2802c4-a4d2-4d8b-9148-e3be6c30e623}">
          <xlrd:rvb i="750"/>
        </ext>
      </extLst>
    </bk>
    <bk>
      <extLst>
        <ext uri="{3e2802c4-a4d2-4d8b-9148-e3be6c30e623}">
          <xlrd:rvb i="944"/>
        </ext>
      </extLst>
    </bk>
    <bk>
      <extLst>
        <ext uri="{3e2802c4-a4d2-4d8b-9148-e3be6c30e623}">
          <xlrd:rvb i="1003"/>
        </ext>
      </extLst>
    </bk>
    <bk>
      <extLst>
        <ext uri="{3e2802c4-a4d2-4d8b-9148-e3be6c30e623}">
          <xlrd:rvb i="1076"/>
        </ext>
      </extLst>
    </bk>
    <bk>
      <extLst>
        <ext uri="{3e2802c4-a4d2-4d8b-9148-e3be6c30e623}">
          <xlrd:rvb i="1134"/>
        </ext>
      </extLst>
    </bk>
    <bk>
      <extLst>
        <ext uri="{3e2802c4-a4d2-4d8b-9148-e3be6c30e623}">
          <xlrd:rvb i="1211"/>
        </ext>
      </extLst>
    </bk>
    <bk>
      <extLst>
        <ext uri="{3e2802c4-a4d2-4d8b-9148-e3be6c30e623}">
          <xlrd:rvb i="1251"/>
        </ext>
      </extLst>
    </bk>
    <bk>
      <extLst>
        <ext uri="{3e2802c4-a4d2-4d8b-9148-e3be6c30e623}">
          <xlrd:rvb i="1294"/>
        </ext>
      </extLst>
    </bk>
    <bk>
      <extLst>
        <ext uri="{3e2802c4-a4d2-4d8b-9148-e3be6c30e623}">
          <xlrd:rvb i="1364"/>
        </ext>
      </extLst>
    </bk>
    <bk>
      <extLst>
        <ext uri="{3e2802c4-a4d2-4d8b-9148-e3be6c30e623}">
          <xlrd:rvb i="1464"/>
        </ext>
      </extLst>
    </bk>
    <bk>
      <extLst>
        <ext uri="{3e2802c4-a4d2-4d8b-9148-e3be6c30e623}">
          <xlrd:rvb i="1523"/>
        </ext>
      </extLst>
    </bk>
  </futureMetadata>
  <cellMetadata count="1">
    <bk>
      <rc t="1" v="0"/>
    </bk>
  </cellMetadata>
  <valueMetadata count="20">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valueMetadata>
</metadata>
</file>

<file path=xl/sharedStrings.xml><?xml version="1.0" encoding="utf-8"?>
<sst xmlns="http://schemas.openxmlformats.org/spreadsheetml/2006/main" count="402" uniqueCount="43">
  <si>
    <t>Country</t>
  </si>
  <si>
    <t>Geographical Region</t>
  </si>
  <si>
    <t>Alpha-2</t>
  </si>
  <si>
    <t>Years</t>
  </si>
  <si>
    <t>Happiness Score</t>
  </si>
  <si>
    <t>GDP per capita</t>
  </si>
  <si>
    <t>Social Support</t>
  </si>
  <si>
    <t>Life Expectancy</t>
  </si>
  <si>
    <t>Human Rights</t>
  </si>
  <si>
    <t>CPI</t>
  </si>
  <si>
    <t>World Giving</t>
  </si>
  <si>
    <t>Rural Population</t>
  </si>
  <si>
    <t>Consumer Inflation</t>
  </si>
  <si>
    <t>Military Expenditure</t>
  </si>
  <si>
    <t>CO2 Emissions</t>
  </si>
  <si>
    <t>Africa</t>
  </si>
  <si>
    <t>ZA</t>
  </si>
  <si>
    <t>NG</t>
  </si>
  <si>
    <t>Asia</t>
  </si>
  <si>
    <t>IN</t>
  </si>
  <si>
    <t>CN</t>
  </si>
  <si>
    <t>JP</t>
  </si>
  <si>
    <t>KR</t>
  </si>
  <si>
    <t>Europe</t>
  </si>
  <si>
    <t>DE</t>
  </si>
  <si>
    <t>PL</t>
  </si>
  <si>
    <t>FR</t>
  </si>
  <si>
    <t>GB</t>
  </si>
  <si>
    <t>FI</t>
  </si>
  <si>
    <t>Latin America</t>
  </si>
  <si>
    <t>BR</t>
  </si>
  <si>
    <t>CL</t>
  </si>
  <si>
    <t>CO</t>
  </si>
  <si>
    <t>Middle East</t>
  </si>
  <si>
    <t>SA</t>
  </si>
  <si>
    <t>IR</t>
  </si>
  <si>
    <t>EG</t>
  </si>
  <si>
    <t>North America</t>
  </si>
  <si>
    <t>US</t>
  </si>
  <si>
    <t>CA</t>
  </si>
  <si>
    <t>MX</t>
  </si>
  <si>
    <t>Energy Use</t>
  </si>
  <si>
    <t>Population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</si>
</sst>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20/07/relationships/rdRichValueWebImage" Target="richData/rdRichValueWebImage.xml"/><Relationship Id="rId18" Type="http://schemas.microsoft.com/office/2017/06/relationships/rdSupportingPropertyBagStructure" Target="richData/rdsupportingpropertybagstructure.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sheetMetadata" Target="metadata.xml"/><Relationship Id="rId17" Type="http://schemas.microsoft.com/office/2017/06/relationships/richStyles" Target="richData/richStyles.xml"/><Relationship Id="rId2" Type="http://schemas.openxmlformats.org/officeDocument/2006/relationships/worksheet" Target="worksheets/sheet2.xml"/><Relationship Id="rId16" Type="http://schemas.microsoft.com/office/2017/06/relationships/rdArray" Target="richData/rdarray.xml"/><Relationship Id="rId20"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microsoft.com/office/2017/06/relationships/rdRichValueStructure" Target="richData/rdrichvaluestructure.xml"/><Relationship Id="rId10" Type="http://schemas.openxmlformats.org/officeDocument/2006/relationships/styles" Target="styles.xml"/><Relationship Id="rId19" Type="http://schemas.microsoft.com/office/2017/06/relationships/rdSupportingPropertyBag" Target="richData/rdsupportingpropertybag.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06/relationships/rdRichValue" Target="richData/rdrichvalue.xml"/></Relationships>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south+korea" TargetMode="External"/><Relationship Id="rId13" Type="http://schemas.openxmlformats.org/officeDocument/2006/relationships/hyperlink" Target="https://www.bing.com/th?id=AMMS_08d2869d43a589e2a364e67dfd999853&amp;qlt=95" TargetMode="External"/><Relationship Id="rId18" Type="http://schemas.openxmlformats.org/officeDocument/2006/relationships/hyperlink" Target="https://www.bing.com/images/search?form=xlimg&amp;q=united+states" TargetMode="External"/><Relationship Id="rId3" Type="http://schemas.openxmlformats.org/officeDocument/2006/relationships/hyperlink" Target="https://www.bing.com/th?id=AMMS_8f636e3a9026f54a814b5a86b90d2876&amp;qlt=95" TargetMode="External"/><Relationship Id="rId7" Type="http://schemas.openxmlformats.org/officeDocument/2006/relationships/hyperlink" Target="https://www.bing.com/th?id=AMMS_c7cb2fa08620fe760e36f6372909e54b&amp;qlt=95" TargetMode="External"/><Relationship Id="rId12" Type="http://schemas.openxmlformats.org/officeDocument/2006/relationships/hyperlink" Target="https://www.bing.com/images/search?form=xlimg&amp;q=poland" TargetMode="External"/><Relationship Id="rId17" Type="http://schemas.openxmlformats.org/officeDocument/2006/relationships/hyperlink" Target="https://www.bing.com/th?id=AMMS_eacb69bc4c31823fb17872127a01601a&amp;qlt=95" TargetMode="External"/><Relationship Id="rId2" Type="http://schemas.openxmlformats.org/officeDocument/2006/relationships/hyperlink" Target="https://www.bing.com/images/search?form=xlimg&amp;q=nigeria" TargetMode="External"/><Relationship Id="rId16" Type="http://schemas.openxmlformats.org/officeDocument/2006/relationships/hyperlink" Target="https://www.bing.com/images/search?form=xlimg&amp;q=egypt" TargetMode="External"/><Relationship Id="rId20" Type="http://schemas.openxmlformats.org/officeDocument/2006/relationships/hyperlink" Target="https://www.bing.com/images/search?form=xlimg&amp;q=canada+country" TargetMode="External"/><Relationship Id="rId1" Type="http://schemas.openxmlformats.org/officeDocument/2006/relationships/hyperlink" Target="https://www.bing.com/th?id=AMMS_4478369746823ac841205cc61ba43910&amp;qlt=95" TargetMode="External"/><Relationship Id="rId6" Type="http://schemas.openxmlformats.org/officeDocument/2006/relationships/hyperlink" Target="https://www.bing.com/images/search?form=xlimg&amp;q=china" TargetMode="External"/><Relationship Id="rId11" Type="http://schemas.openxmlformats.org/officeDocument/2006/relationships/hyperlink" Target="https://www.bing.com/th?id=AMMS_ba322612535a1b4d0a8986de6065b7a2&amp;qlt=95" TargetMode="External"/><Relationship Id="rId5" Type="http://schemas.openxmlformats.org/officeDocument/2006/relationships/hyperlink" Target="https://www.bing.com/th?id=AMMS_e4398ddce352c97429d2472a6a6471ea&amp;qlt=95" TargetMode="External"/><Relationship Id="rId15" Type="http://schemas.openxmlformats.org/officeDocument/2006/relationships/hyperlink" Target="https://www.bing.com/th?id=AMMS_937daafe5b9e6fc2f4fedb027ace1105&amp;qlt=95" TargetMode="External"/><Relationship Id="rId10" Type="http://schemas.openxmlformats.org/officeDocument/2006/relationships/hyperlink" Target="https://www.bing.com/images/search?form=xlimg&amp;q=germany" TargetMode="External"/><Relationship Id="rId19" Type="http://schemas.openxmlformats.org/officeDocument/2006/relationships/hyperlink" Target="https://www.bing.com/th?id=AMMS_1b72ca73cb6469fafbc58815752cb2db&amp;qlt=95" TargetMode="External"/><Relationship Id="rId4" Type="http://schemas.openxmlformats.org/officeDocument/2006/relationships/hyperlink" Target="https://www.bing.com/images/search?form=xlimg&amp;q=india" TargetMode="External"/><Relationship Id="rId9" Type="http://schemas.openxmlformats.org/officeDocument/2006/relationships/hyperlink" Target="https://www.bing.com/th?id=AMMS_170e62536294e690a4ae289472616a73&amp;qlt=95" TargetMode="External"/><Relationship Id="rId14" Type="http://schemas.openxmlformats.org/officeDocument/2006/relationships/hyperlink" Target="https://www.bing.com/images/search?form=xlimg&amp;q=united+kingdom"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Srd>
</file>

<file path=xl/richData/rdarray.xml><?xml version="1.0" encoding="utf-8"?>
<arrayData xmlns="http://schemas.microsoft.com/office/spreadsheetml/2017/richdata2" count="73">
  <a r="3">
    <v t="r">20</v>
    <v t="r">21</v>
    <v t="r">22</v>
  </a>
  <a r="28">
    <v t="s">Afrikaans</v>
    <v t="s">English</v>
    <v t="s">Xhosa</v>
    <v t="s">German</v>
    <v t="s">Zulu</v>
    <v t="s">Sotho language</v>
    <v t="s">South African English</v>
    <v t="s">Portuguese</v>
    <v t="s">Tswana</v>
    <v t="s">Venda Language</v>
    <v t="s">Tsonga</v>
    <v t="s">Swati Language</v>
    <v t="s">Northern Sotho language</v>
    <v t="s">Southern Ndebele language</v>
    <v t="s">Telugu</v>
    <v t="s">Tamil</v>
    <v t="s">Greek</v>
    <v t="s">Arabic</v>
    <v t="s">Sanskrit</v>
    <v t="s">Hindi</v>
    <v t="s">Urdu</v>
    <v t="s">Hebrew</v>
    <v t="s">Gujarati</v>
    <v t="s">Khoisan languages</v>
    <v t="s">Nama</v>
    <v t="s">Languages of South Africa</v>
    <v t="s">Khoe languages</v>
    <v t="s">South African Sign Language</v>
  </a>
  <a r="9">
    <v t="r">40</v>
    <v t="r">41</v>
    <v t="r">42</v>
    <v t="r">43</v>
    <v t="r">44</v>
    <v t="r">45</v>
    <v t="r">46</v>
    <v t="r">47</v>
    <v t="r">48</v>
  </a>
  <a r="1">
    <v t="s">South Africa Time Zone</v>
  </a>
  <a r="10">
    <v t="r">77</v>
    <v t="r">78</v>
    <v t="r">79</v>
    <v t="r">80</v>
    <v t="r">81</v>
    <v t="r">82</v>
    <v t="r">83</v>
    <v t="r">84</v>
    <v t="r">85</v>
    <v t="r">86</v>
  </a>
  <a r="1">
    <v t="s">English</v>
  </a>
  <a r="36">
    <v t="r">105</v>
    <v t="r">106</v>
    <v t="r">107</v>
    <v t="r">108</v>
    <v t="r">109</v>
    <v t="r">110</v>
    <v t="r">111</v>
    <v t="r">112</v>
    <v t="r">113</v>
    <v t="r">114</v>
    <v t="r">115</v>
    <v t="r">116</v>
    <v t="r">117</v>
    <v t="r">118</v>
    <v t="r">119</v>
    <v t="r">120</v>
    <v t="r">121</v>
    <v t="r">122</v>
    <v t="r">123</v>
    <v t="r">124</v>
    <v t="r">125</v>
    <v t="r">126</v>
    <v t="r">127</v>
    <v t="r">128</v>
    <v t="r">129</v>
    <v t="r">130</v>
    <v t="r">131</v>
    <v t="r">132</v>
    <v t="r">133</v>
    <v t="r">134</v>
    <v t="r">135</v>
    <v t="r">136</v>
    <v t="r">137</v>
    <v t="r">138</v>
    <v t="r">139</v>
    <v t="r">140</v>
  </a>
  <a r="1">
    <v t="s">West Africa Time Zone</v>
  </a>
  <a r="10">
    <v t="r">169</v>
    <v t="r">170</v>
    <v t="r">171</v>
    <v t="r">172</v>
    <v t="r">173</v>
    <v t="r">174</v>
    <v t="r">175</v>
    <v t="r">176</v>
    <v t="r">177</v>
    <v t="r">178</v>
  </a>
  <a r="2">
    <v t="s">Hindi</v>
    <v t="s">Indian English</v>
  </a>
  <a r="35">
    <v t="r">197</v>
    <v t="r">198</v>
    <v t="r">199</v>
    <v t="r">200</v>
    <v t="r">201</v>
    <v t="r">202</v>
    <v t="r">203</v>
    <v t="r">204</v>
    <v t="r">205</v>
    <v t="r">206</v>
    <v t="r">207</v>
    <v t="r">208</v>
    <v t="r">209</v>
    <v t="r">210</v>
    <v t="r">211</v>
    <v t="r">212</v>
    <v t="r">213</v>
    <v t="r">214</v>
    <v t="r">215</v>
    <v t="r">216</v>
    <v t="r">217</v>
    <v t="r">218</v>
    <v t="r">219</v>
    <v t="r">220</v>
    <v t="r">221</v>
    <v t="r">222</v>
    <v t="r">223</v>
    <v t="r">224</v>
    <v t="r">225</v>
    <v t="r">226</v>
    <v t="r">227</v>
    <v t="r">228</v>
    <v t="r">229</v>
    <v t="r">230</v>
    <v t="s">Geography of Jammu and Kashmir</v>
  </a>
  <a r="1">
    <v t="s">Indian Standard Time</v>
  </a>
  <a r="2">
    <v t="r">259</v>
    <v t="r">260</v>
  </a>
  <a r="1">
    <v t="s">Standard Chinese</v>
  </a>
  <a r="34">
    <v t="r">279</v>
    <v t="r">280</v>
    <v t="r">281</v>
    <v t="r">244</v>
    <v t="r">282</v>
    <v t="r">258</v>
    <v t="r">283</v>
    <v t="r">284</v>
    <v t="r">285</v>
    <v t="r">286</v>
    <v t="r">287</v>
    <v t="r">288</v>
    <v t="r">289</v>
    <v t="r">290</v>
    <v t="r">291</v>
    <v t="r">292</v>
    <v t="r">293</v>
    <v t="r">294</v>
    <v t="r">295</v>
    <v t="r">296</v>
    <v t="r">297</v>
    <v t="r">298</v>
    <v t="r">299</v>
    <v t="r">300</v>
    <v t="r">301</v>
    <v t="r">302</v>
    <v t="r">303</v>
    <v t="r">304</v>
    <v t="r">305</v>
    <v t="s">Taiwan Province, People's Republic of China</v>
    <v t="r">306</v>
    <v t="r">307</v>
    <v t="r">308</v>
    <v t="r">309</v>
  </a>
  <a r="1">
    <v t="s">China Standard Time</v>
  </a>
  <a r="2">
    <v t="r">336</v>
    <v t="r">337</v>
  </a>
  <a r="1">
    <v t="s">None</v>
  </a>
  <a r="47">
    <v t="r">355</v>
    <v t="r">323</v>
    <v t="r">356</v>
    <v t="r">357</v>
    <v t="r">358</v>
    <v t="r">359</v>
    <v t="r">360</v>
    <v t="r">361</v>
    <v t="r">362</v>
    <v t="r">363</v>
    <v t="r">364</v>
    <v t="r">365</v>
    <v t="r">366</v>
    <v t="r">367</v>
    <v t="r">368</v>
    <v t="r">369</v>
    <v t="r">370</v>
    <v t="r">371</v>
    <v t="r">372</v>
    <v t="r">373</v>
    <v t="r">374</v>
    <v t="r">375</v>
    <v t="r">376</v>
    <v t="r">377</v>
    <v t="r">378</v>
    <v t="r">379</v>
    <v t="r">380</v>
    <v t="r">381</v>
    <v t="r">382</v>
    <v t="r">383</v>
    <v t="r">384</v>
    <v t="r">385</v>
    <v t="r">386</v>
    <v t="r">387</v>
    <v t="r">388</v>
    <v t="r">389</v>
    <v t="r">390</v>
    <v t="r">391</v>
    <v t="r">392</v>
    <v t="r">393</v>
    <v t="r">394</v>
    <v t="r">395</v>
    <v t="r">396</v>
    <v t="r">397</v>
    <v t="r">398</v>
    <v t="r">399</v>
    <v t="r">400</v>
  </a>
  <a r="1">
    <v t="s">Japan Time Zone</v>
  </a>
  <a r="2">
    <v t="r">428</v>
    <v t="s">Yoon Seok-youl (President)</v>
  </a>
  <a r="2">
    <v t="s">Korean</v>
    <v t="s">Korean Sign Language</v>
  </a>
  <a r="17">
    <v t="r">414</v>
    <v t="r">447</v>
    <v t="r">448</v>
    <v t="r">449</v>
    <v t="r">450</v>
    <v t="r">451</v>
    <v t="r">452</v>
    <v t="r">453</v>
    <v t="r">454</v>
    <v t="r">455</v>
    <v t="r">456</v>
    <v t="r">457</v>
    <v t="r">458</v>
    <v t="r">459</v>
    <v t="r">460</v>
    <v t="r">461</v>
    <v t="r">462</v>
  </a>
  <a r="1">
    <v t="s">Korea Standard Time</v>
  </a>
  <a r="4">
    <v t="r">490</v>
    <v t="r">491</v>
    <v t="r">492</v>
    <v t="r">492</v>
  </a>
  <a r="1">
    <v t="s">German</v>
  </a>
  <a r="16">
    <v t="r">509</v>
    <v t="r">476</v>
    <v t="r">510</v>
    <v t="r">511</v>
    <v t="r">512</v>
    <v t="r">513</v>
    <v t="s">Thuringia</v>
    <v t="r">514</v>
    <v t="r">515</v>
    <v t="r">516</v>
    <v t="r">517</v>
    <v t="r">518</v>
    <v t="r">519</v>
    <v t="r">520</v>
    <v t="r">521</v>
    <v t="r">522</v>
  </a>
  <a r="2">
    <v t="s">Central European Summer Time</v>
    <v t="s">Central European Time Zone</v>
  </a>
  <a r="3">
    <v t="r">550</v>
    <v t="r">551</v>
    <v t="r">552</v>
  </a>
  <a r="1">
    <v t="s">Polish</v>
  </a>
  <a r="15">
    <v t="r">570</v>
    <v t="r">571</v>
    <v t="r">572</v>
    <v t="r">573</v>
    <v t="r">574</v>
    <v t="r">575</v>
    <v t="r">576</v>
    <v t="r">577</v>
    <v t="r">578</v>
    <v t="r">579</v>
    <v t="r">580</v>
    <v t="r">581</v>
    <v t="r">582</v>
    <v t="r">583</v>
    <v t="r">584</v>
  </a>
  <a r="7">
    <v t="r">609</v>
    <v t="r">610</v>
    <v t="r">611</v>
    <v t="s">Jean Castex (Prime Minister)</v>
    <v t="r">612</v>
    <v t="r">613</v>
    <v t="r">614</v>
  </a>
  <a r="1">
    <v t="s">French</v>
  </a>
  <a r="132">
    <v t="r">631</v>
    <v t="r">597</v>
    <v t="r">632</v>
    <v t="s">Alsace</v>
    <v t="r">633</v>
    <v t="r">634</v>
    <v t="s">Brittany</v>
    <v t="s">Lorraine</v>
    <v t="r">635</v>
    <v t="r">636</v>
    <v t="r">637</v>
    <v t="r">638</v>
    <v t="r">639</v>
    <v t="r">640</v>
    <v t="r">641</v>
    <v t="r">642</v>
    <v t="r">643</v>
    <v t="r">644</v>
    <v t="r">645</v>
    <v t="s">Burgundy</v>
    <v t="s">Loire</v>
    <v t="r">646</v>
    <v t="s">Poitou-Charentes</v>
    <v t="r">647</v>
    <v t="r">648</v>
    <v t="r">649</v>
    <v t="r">650</v>
    <v t="r">651</v>
    <v t="r">652</v>
    <v t="r">653</v>
    <v t="s">Picardy</v>
    <v t="r">654</v>
    <v t="s">Limousin</v>
    <v t="r">655</v>
    <v t="r">656</v>
    <v t="s">Auvergne</v>
    <v t="r">657</v>
    <v t="r">658</v>
    <v t="s">Franche-Comté</v>
    <v t="r">659</v>
    <v t="s">Rhône-Alpes</v>
    <v t="s">Midi-Pyrénées</v>
    <v t="r">660</v>
    <v t="r">661</v>
    <v t="r">662</v>
    <v t="r">663</v>
    <v t="s">Languedoc-Roussillon</v>
    <v t="s">Nord-Pas-de-Calais</v>
    <v t="r">664</v>
    <v t="s">Aquitaine</v>
    <v t="r">665</v>
    <v t="r">666</v>
    <v t="r">667</v>
    <v t="r">668</v>
    <v t="r">669</v>
    <v t="r">670</v>
    <v t="r">671</v>
    <v t="r">672</v>
    <v t="r">673</v>
    <v t="r">674</v>
    <v t="r">675</v>
    <v t="r">676</v>
    <v t="r">677</v>
    <v t="r">678</v>
    <v t="r">679</v>
    <v t="r">680</v>
    <v t="r">681</v>
    <v t="r">682</v>
    <v t="r">683</v>
    <v t="r">684</v>
    <v t="r">685</v>
    <v t="r">686</v>
    <v t="r">687</v>
    <v t="r">688</v>
    <v t="r">689</v>
    <v t="r">690</v>
    <v t="r">691</v>
    <v t="r">692</v>
    <v t="r">693</v>
    <v t="r">694</v>
    <v t="r">695</v>
    <v t="r">696</v>
    <v t="r">697</v>
    <v t="r">698</v>
    <v t="r">699</v>
    <v t="r">700</v>
    <v t="r">701</v>
    <v t="r">702</v>
    <v t="r">703</v>
    <v t="r">704</v>
    <v t="r">705</v>
    <v t="r">706</v>
    <v t="r">707</v>
    <v t="r">708</v>
    <v t="r">709</v>
    <v t="r">710</v>
    <v t="r">711</v>
    <v t="r">712</v>
    <v t="r">713</v>
    <v t="r">714</v>
    <v t="r">715</v>
    <v t="r">716</v>
    <v t="r">717</v>
    <v t="r">718</v>
    <v t="r">719</v>
    <v t="r">720</v>
    <v t="r">721</v>
    <v t="r">722</v>
    <v t="r">723</v>
    <v t="r">724</v>
    <v t="r">725</v>
    <v t="r">726</v>
    <v t="r">727</v>
    <v t="r">728</v>
    <v t="r">729</v>
    <v t="r">730</v>
    <v t="r">731</v>
    <v t="r">732</v>
    <v t="r">733</v>
    <v t="r">734</v>
    <v t="r">735</v>
    <v t="r">736</v>
    <v t="r">737</v>
    <v t="s">Lower Normandy</v>
    <v t="s">Upper Normandy</v>
    <v t="r">738</v>
    <v t="r">739</v>
    <v t="r">740</v>
    <v t="r">741</v>
    <v t="r">742</v>
    <v t="r">743</v>
    <v t="s">Champagne-Ardenne</v>
  </a>
  <a r="4">
    <v t="r">770</v>
    <v t="r">771</v>
    <v t="r">772</v>
    <v t="r">773</v>
  </a>
  <a r="150">
    <v t="r">790</v>
    <v t="r">791</v>
    <v t="r">792</v>
    <v t="r">793</v>
    <v t="r">794</v>
    <v t="r">795</v>
    <v t="r">796</v>
    <v t="r">797</v>
    <v t="r">798</v>
    <v t="r">799</v>
    <v t="r">800</v>
    <v t="r">801</v>
    <v t="r">802</v>
    <v t="r">803</v>
    <v t="r">804</v>
    <v t="r">805</v>
    <v t="r">806</v>
    <v t="r">807</v>
    <v t="r">808</v>
    <v t="r">809</v>
    <v t="r">810</v>
    <v t="r">811</v>
    <v t="r">812</v>
    <v t="r">813</v>
    <v t="r">814</v>
    <v t="r">815</v>
    <v t="r">816</v>
    <v t="r">817</v>
    <v t="r">818</v>
    <v t="r">819</v>
    <v t="r">820</v>
    <v t="r">821</v>
    <v t="r">822</v>
    <v t="r">823</v>
    <v t="r">824</v>
    <v t="r">825</v>
    <v t="r">826</v>
    <v t="r">827</v>
    <v t="r">828</v>
    <v t="r">829</v>
    <v t="r">830</v>
    <v t="r">831</v>
    <v t="r">832</v>
    <v t="r">833</v>
    <v t="r">834</v>
    <v t="r">835</v>
    <v t="r">836</v>
    <v t="r">837</v>
    <v t="r">838</v>
    <v t="r">839</v>
    <v t="r">840</v>
    <v t="r">841</v>
    <v t="r">842</v>
    <v t="r">843</v>
    <v t="r">844</v>
    <v t="r">845</v>
    <v t="r">846</v>
    <v t="r">847</v>
    <v t="r">848</v>
    <v t="r">849</v>
    <v t="r">850</v>
    <v t="r">851</v>
    <v t="r">852</v>
    <v t="r">853</v>
    <v t="r">854</v>
    <v t="r">855</v>
    <v t="r">856</v>
    <v t="r">857</v>
    <v t="r">858</v>
    <v t="r">859</v>
    <v t="r">860</v>
    <v t="r">861</v>
    <v t="r">862</v>
    <v t="r">863</v>
    <v t="r">864</v>
    <v t="r">865</v>
    <v t="r">866</v>
    <v t="r">867</v>
    <v t="r">868</v>
    <v t="r">869</v>
    <v t="r">870</v>
    <v t="r">871</v>
    <v t="r">872</v>
    <v t="r">873</v>
    <v t="r">874</v>
    <v t="r">875</v>
    <v t="r">876</v>
    <v t="r">877</v>
    <v t="r">878</v>
    <v t="r">879</v>
    <v t="r">880</v>
    <v t="r">881</v>
    <v t="r">882</v>
    <v t="r">883</v>
    <v t="r">884</v>
    <v t="r">885</v>
    <v t="r">886</v>
    <v t="r">887</v>
    <v t="r">888</v>
    <v t="r">889</v>
    <v t="r">890</v>
    <v t="r">891</v>
    <v t="r">892</v>
    <v t="r">893</v>
    <v t="r">894</v>
    <v t="r">895</v>
    <v t="r">896</v>
    <v t="r">897</v>
    <v t="r">898</v>
    <v t="r">899</v>
    <v t="r">900</v>
    <v t="r">901</v>
    <v t="r">902</v>
    <v t="r">903</v>
    <v t="r">904</v>
    <v t="r">905</v>
    <v t="s">Metropolitan Borough of Knowsley</v>
    <v t="r">906</v>
    <v t="s">Metropolitan Borough of Wirral</v>
    <v t="r">907</v>
    <v t="r">908</v>
    <v t="r">909</v>
    <v t="r">910</v>
    <v t="r">911</v>
    <v t="r">912</v>
    <v t="r">913</v>
    <v t="r">914</v>
    <v t="r">915</v>
    <v t="r">916</v>
    <v t="r">917</v>
    <v t="r">918</v>
    <v t="r">919</v>
    <v t="r">920</v>
    <v t="r">921</v>
    <v t="r">922</v>
    <v t="r">923</v>
    <v t="r">924</v>
    <v t="r">925</v>
    <v t="r">926</v>
    <v t="r">927</v>
    <v t="s">Outer Hebrides</v>
    <v t="r">928</v>
    <v t="r">929</v>
    <v t="r">930</v>
    <v t="r">931</v>
    <v t="r">932</v>
    <v t="r">933</v>
    <v t="r">934</v>
    <v t="r">935</v>
    <v t="r">936</v>
  </a>
  <a r="3">
    <v t="s">British Summer Time</v>
    <v t="s">Greenwich Mean Time Zone</v>
    <v t="s">Western European Time Zone</v>
  </a>
  <a r="2">
    <v t="r">963</v>
    <v t="r">964</v>
  </a>
  <a r="2">
    <v t="s">Swedish</v>
    <v t="s">Finnish</v>
  </a>
  <a r="16">
    <v t="r">981</v>
    <v t="r">982</v>
    <v t="r">983</v>
    <v t="r">984</v>
    <v t="r">985</v>
    <v t="r">986</v>
    <v t="r">987</v>
    <v t="r">988</v>
    <v t="r">989</v>
    <v t="r">990</v>
    <v t="r">991</v>
    <v t="r">992</v>
    <v t="r">993</v>
    <v t="r">994</v>
    <v t="r">995</v>
    <v t="s">Oulu Province</v>
  </a>
  <a r="2">
    <v t="s">Eastern European Summer Time</v>
    <v t="s">Eastern European Time Zone</v>
  </a>
  <a r="4">
    <v t="r">1023</v>
    <v t="s">Milton Ribeiro (Minister)</v>
    <v t="s">Eduardo Pazuello (Minister)</v>
    <v t="r">1024</v>
  </a>
  <a r="1">
    <v t="s">Portuguese</v>
  </a>
  <a r="27">
    <v t="r">1042</v>
    <v t="r">1043</v>
    <v t="r">1044</v>
    <v t="r">1045</v>
    <v t="r">1046</v>
    <v t="r">1047</v>
    <v t="r">1048</v>
    <v t="r">1049</v>
    <v t="r">1050</v>
    <v t="r">1051</v>
    <v t="r">1052</v>
    <v t="r">1053</v>
    <v t="r">1054</v>
    <v t="r">1055</v>
    <v t="r">1056</v>
    <v t="r">1057</v>
    <v t="r">1058</v>
    <v t="r">1059</v>
    <v t="r">1060</v>
    <v t="r">1061</v>
    <v t="r">1062</v>
    <v t="r">1063</v>
    <v t="r">1064</v>
    <v t="r">1065</v>
    <v t="r">1066</v>
    <v t="r">1067</v>
    <v t="r">1068</v>
  </a>
  <a r="3">
    <v t="s">Fernando de Noronha Time Zone</v>
    <v t="s">Brasília Time Zone</v>
    <v t="s">Amazon Time Zone</v>
  </a>
  <a r="1">
    <v t="r">1095</v>
  </a>
  <a r="2">
    <v t="s">Spanish</v>
    <v t="s">None</v>
  </a>
  <a r="14">
    <v t="r">1113</v>
    <v t="r">1114</v>
    <v t="r">1115</v>
    <v t="r">1116</v>
    <v t="r">1117</v>
    <v t="r">1118</v>
    <v t="r">1119</v>
    <v t="r">1120</v>
    <v t="r">1121</v>
    <v t="r">1122</v>
    <v t="r">1123</v>
    <v t="r">1124</v>
    <v t="r">1125</v>
    <v t="r">1126</v>
  </a>
  <a r="2">
    <v t="s">Chile Time Zone</v>
    <v t="s">Easter Island Time Zone</v>
  </a>
  <a r="2">
    <v t="r">1153</v>
    <v t="r">1154</v>
  </a>
  <a r="1">
    <v t="s">Spanish</v>
  </a>
  <a r="33">
    <v t="r">1140</v>
    <v t="r">1172</v>
    <v t="r">1173</v>
    <v t="r">1174</v>
    <v t="r">1175</v>
    <v t="r">1176</v>
    <v t="r">1177</v>
    <v t="r">1178</v>
    <v t="r">1179</v>
    <v t="r">1180</v>
    <v t="r">1181</v>
    <v t="r">1182</v>
    <v t="r">1183</v>
    <v t="r">1184</v>
    <v t="r">1185</v>
    <v t="r">1186</v>
    <v t="r">1187</v>
    <v t="r">1188</v>
    <v t="r">1189</v>
    <v t="r">1190</v>
    <v t="r">1191</v>
    <v t="r">1192</v>
    <v t="r">1193</v>
    <v t="r">1194</v>
    <v t="r">1195</v>
    <v t="r">1196</v>
    <v t="r">1197</v>
    <v t="r">1198</v>
    <v t="r">1199</v>
    <v t="r">1200</v>
    <v t="r">1201</v>
    <v t="r">1202</v>
    <v t="r">1203</v>
  </a>
  <a r="2">
    <v t="s">Time in Colombia</v>
    <v t="s">Colombia Time Zone</v>
  </a>
  <a r="3">
    <v t="s">Mohammed Al-Jadaan (Minister)</v>
    <v t="r">1230</v>
    <v t="r">1231</v>
  </a>
  <a r="2">
    <v t="s">Arabic</v>
    <v t="s">Modern Standard Arabic</v>
  </a>
  <a r="1">
    <v t="r">1243</v>
  </a>
  <a r="1">
    <v t="s">Arabia Time Zone</v>
  </a>
  <a r="3">
    <v t="r">1270</v>
    <v t="s">Mohammad Mokhber (Vice President)</v>
    <v t="r">1271</v>
  </a>
  <a r="1">
    <v t="s">Persian</v>
  </a>
  <a r="1">
    <v t="s">Iran Standard Time</v>
  </a>
  <a r="2">
    <v t="r">1314</v>
    <v t="r">1315</v>
  </a>
  <a r="1">
    <v t="s">Modern Standard Arabic</v>
  </a>
  <a r="26">
    <v t="r">1331</v>
    <v t="r">1332</v>
    <v t="r">1333</v>
    <v t="r">1334</v>
    <v t="r">1335</v>
    <v t="r">1336</v>
    <v t="r">1337</v>
    <v t="r">1338</v>
    <v t="r">1339</v>
    <v t="r">1340</v>
    <v t="r">1341</v>
    <v t="r">1342</v>
    <v t="r">1343</v>
    <v t="r">1344</v>
    <v t="r">1345</v>
    <v t="r">1346</v>
    <v t="r">1347</v>
    <v t="r">1348</v>
    <v t="r">1349</v>
    <v t="r">1350</v>
    <v t="r">1351</v>
    <v t="r">1352</v>
    <v t="r">1353</v>
    <v t="r">1354</v>
    <v t="r">1355</v>
    <v t="r">1356</v>
  </a>
  <a r="2">
    <v t="s">Eastern European Time Zone</v>
    <v t="s">Egypt Standard Time</v>
  </a>
  <a r="2">
    <v t="r">1385</v>
    <v t="r">1386</v>
  </a>
  <a r="59">
    <v t="r">1401</v>
    <v t="r">1384</v>
    <v t="r">1402</v>
    <v t="r">1403</v>
    <v t="r">1404</v>
    <v t="r">1405</v>
    <v t="r">1406</v>
    <v t="r">1407</v>
    <v t="r">1408</v>
    <v t="r">1409</v>
    <v t="r">1410</v>
    <v t="r">1370</v>
    <v t="r">1411</v>
    <v t="r">1412</v>
    <v t="r">1413</v>
    <v t="r">1414</v>
    <v t="r">1415</v>
    <v t="r">1416</v>
    <v t="r">1417</v>
    <v t="r">1418</v>
    <v t="r">1419</v>
    <v t="r">1420</v>
    <v t="r">1421</v>
    <v t="r">1422</v>
    <v t="r">1423</v>
    <v t="r">1424</v>
    <v t="r">1425</v>
    <v t="r">1426</v>
    <v t="r">1427</v>
    <v t="r">1428</v>
    <v t="r">1429</v>
    <v t="r">1430</v>
    <v t="r">1431</v>
    <v t="r">1432</v>
    <v t="r">1433</v>
    <v t="r">1434</v>
    <v t="r">1435</v>
    <v t="r">1436</v>
    <v t="r">1437</v>
    <v t="r">1438</v>
    <v t="r">1439</v>
    <v t="r">1440</v>
    <v t="r">1441</v>
    <v t="r">1442</v>
    <v t="r">1443</v>
    <v t="r">1444</v>
    <v t="r">1445</v>
    <v t="r">1446</v>
    <v t="r">1447</v>
    <v t="r">1448</v>
    <v t="r">1449</v>
    <v t="r">1450</v>
    <v t="r">1451</v>
    <v t="r">1452</v>
    <v t="r">1453</v>
    <v t="r">1454</v>
    <v t="r">1455</v>
    <v t="r">1456</v>
    <v t="r">1457</v>
  </a>
  <a r="9">
    <v t="s">Chamorro Time Zone</v>
    <v t="s">Atlantic Time Zone</v>
    <v t="s">Eastern Time Zone</v>
    <v t="s">Central Time Zone</v>
    <v t="s">Mountain Time Zone</v>
    <v t="s">Pacific Time Zone</v>
    <v t="s">Alaska Time Zone</v>
    <v t="s">Hawaii-Aleutian Time Zone</v>
    <v t="s">Samoa Time Zone</v>
  </a>
  <a r="1">
    <v t="r">1484</v>
  </a>
  <a r="4">
    <v t="s">French</v>
    <v t="s">English</v>
    <v t="s">Canadian English</v>
    <v t="s">Canadian French</v>
  </a>
  <a r="14">
    <v t="r">1502</v>
    <v t="r">1503</v>
    <v t="r">1504</v>
    <v t="r">1505</v>
    <v t="r">1506</v>
    <v t="r">1507</v>
    <v t="r">1508</v>
    <v t="r">1509</v>
    <v t="r">1510</v>
    <v t="r">1511</v>
    <v t="r">1512</v>
    <v t="r">1513</v>
    <v t="r">1514</v>
    <v t="r">1515</v>
  </a>
  <a r="6">
    <v t="s">Newfoundland Time Zone</v>
    <v t="s">Atlantic Time Zone</v>
    <v t="s">Eastern Time Zone</v>
    <v t="s">Central Time Zone</v>
    <v t="s">Mountain Time Zone</v>
    <v t="s">Pacific Time Zone</v>
  </a>
  <a r="1">
    <v t="r">1541</v>
  </a>
  <a r="32">
    <v t="r">1529</v>
    <v t="r">1557</v>
    <v t="r">1558</v>
    <v t="r">1559</v>
    <v t="r">1560</v>
    <v t="r">1561</v>
    <v t="r">1562</v>
    <v t="r">1563</v>
    <v t="r">1564</v>
    <v t="r">1565</v>
    <v t="r">1566</v>
    <v t="r">1567</v>
    <v t="r">1568</v>
    <v t="r">1569</v>
    <v t="r">1570</v>
    <v t="r">1571</v>
    <v t="r">1572</v>
    <v t="r">1573</v>
    <v t="r">1574</v>
    <v t="r">1575</v>
    <v t="r">1576</v>
    <v t="r">1577</v>
    <v t="r">1578</v>
    <v t="r">1579</v>
    <v t="r">1580</v>
    <v t="r">1581</v>
    <v t="r">1582</v>
    <v t="r">1583</v>
    <v t="r">1584</v>
    <v t="r">1585</v>
    <v t="r">1586</v>
    <v t="r">1587</v>
  </a>
</arrayData>
</file>

<file path=xl/richData/rdrichvalue.xml><?xml version="1.0" encoding="utf-8"?>
<rvData xmlns="http://schemas.microsoft.com/office/spreadsheetml/2017/richdata" count="1594">
  <rv s="0">
    <v>536870912</v>
    <v>South Africa</v>
    <v>38a9fd4a-4f7c-6d91-d6dd-4eed3131672d</v>
    <v>en-US</v>
    <v>Map</v>
  </rv>
  <rv s="1">
    <fb>0.79830020855830996</fb>
    <v>29</v>
  </rv>
  <rv s="1">
    <fb>1219090</fb>
    <v>30</v>
  </rv>
  <rv s="1">
    <fb>80000</fb>
    <v>30</v>
  </rv>
  <rv s="1">
    <fb>20.51</fb>
    <v>31</v>
  </rv>
  <rv s="1">
    <fb>27</fb>
    <v>32</v>
  </rv>
  <rv s="0">
    <v>536870912</v>
    <v>Pretoria</v>
    <v>3fa43cca-3409-4d81-f4f9-2df74e37e177</v>
    <v>en-US</v>
    <v>Map</v>
  </rv>
  <rv s="1">
    <fb>476643.99400000001</fb>
    <v>30</v>
  </rv>
  <rv s="1">
    <fb>158.92793752218699</fb>
    <v>33</v>
  </rv>
  <rv s="1">
    <fb>4.1243507248623905E-2</fb>
    <v>29</v>
  </rv>
  <rv s="1">
    <fb>4197.9070469175304</fb>
    <v>30</v>
  </rv>
  <rv s="1">
    <fb>2.4049999999999998</fb>
    <v>31</v>
  </rv>
  <rv s="1">
    <fb>7.6177365240831296E-2</fb>
    <v>29</v>
  </rv>
  <rv s="1">
    <fb>86.791431691401598</fb>
    <v>34</v>
  </rv>
  <rv s="1">
    <fb>0.92</fb>
    <v>35</v>
  </rv>
  <rv s="1">
    <fb>351431649241.43903</fb>
    <v>36</v>
  </rv>
  <rv s="1">
    <fb>1.0086473</fb>
    <v>29</v>
  </rv>
  <rv s="1">
    <fb>0.22366029999999998</fb>
    <v>29</v>
  </rv>
  <rv s="1">
    <fb>28.5</fb>
    <v>34</v>
  </rv>
  <rv s="0">
    <v>536870912</v>
    <v>Johannesburg</v>
    <v>fdf01f15-cb04-8b6c-43e6-a8b2138c0312</v>
    <v>en-US</v>
    <v>Map</v>
  </rv>
  <rv s="0">
    <v>805306368</v>
    <v>Cyril Ramaphosa (President)</v>
    <v>c3bf14fa-ef5e-696f-af28-746c7d0b22a9</v>
    <v>en-US</v>
    <v>Generic</v>
  </rv>
  <rv s="0">
    <v>805306368</v>
    <v>Ebrahim Patel (Minister)</v>
    <v>729635a3-238f-c787-c853-4b69f0bc05ca</v>
    <v>en-US</v>
    <v>Generic</v>
  </rv>
  <rv s="0">
    <v>805306368</v>
    <v>David Mabuza (Vice President)</v>
    <v>c48cb6bb-71f3-add7-3ab4-c6fba0b912d7</v>
    <v>en-US</v>
    <v>Generic</v>
  </rv>
  <rv s="2">
    <v>0</v>
  </rv>
  <rv s="3">
    <v>https://www.bing.com/search?q=south+africa&amp;form=skydnc</v>
    <v>Learn more on Bing</v>
  </rv>
  <rv s="1">
    <fb>63.856999999999999</fb>
    <v>34</v>
  </rv>
  <rv s="1">
    <fb>1056341440000</fb>
    <v>36</v>
  </rv>
  <rv s="1">
    <fb>119</fb>
    <v>34</v>
  </rv>
  <rv s="2">
    <v>1</v>
  </rv>
  <rv s="1">
    <fb>7.6985469299999998E-2</fb>
    <v>29</v>
  </rv>
  <rv s="1">
    <fb>0.90539999999999998</fb>
    <v>31</v>
  </rv>
  <rv s="1">
    <fb>58558270</fb>
    <v>30</v>
  </rv>
  <rv s="1">
    <fb>0.16500000000000001</fb>
    <v>29</v>
  </rv>
  <rv s="1">
    <fb>0.505</fb>
    <v>29</v>
  </rv>
  <rv s="1">
    <fb>0.68200000000000005</fb>
    <v>29</v>
  </rv>
  <rv s="1">
    <fb>9.0000000000000011E-3</fb>
    <v>29</v>
  </rv>
  <rv s="1">
    <fb>2.4E-2</fb>
    <v>29</v>
  </rv>
  <rv s="1">
    <fb>4.8000000000000001E-2</fb>
    <v>29</v>
  </rv>
  <rv s="1">
    <fb>8.199999999999999E-2</fb>
    <v>29</v>
  </rv>
  <rv s="1">
    <fb>0.56016998291015596</fb>
    <v>29</v>
  </rv>
  <rv s="0">
    <v>536870912</v>
    <v>Western Cape</v>
    <v>c7b124b8-e75d-0b9b-5245-dda6bbb13800</v>
    <v>en-US</v>
    <v>Map</v>
  </rv>
  <rv s="0">
    <v>536870912</v>
    <v>KwaZulu-Natal</v>
    <v>b18f871a-4296-ec9f-bd43-fc7b0e94f309</v>
    <v>en-US</v>
    <v>Map</v>
  </rv>
  <rv s="0">
    <v>536870912</v>
    <v>Eastern Cape</v>
    <v>52d32047-22e4-2498-c546-1854275462d0</v>
    <v>en-US</v>
    <v>Map</v>
  </rv>
  <rv s="0">
    <v>536870912</v>
    <v>Northern Cape</v>
    <v>c7811f0b-afea-afb9-4c2d-695826b9ca98</v>
    <v>en-US</v>
    <v>Map</v>
  </rv>
  <rv s="0">
    <v>536870912</v>
    <v>Mpumalanga</v>
    <v>fe8e43ff-3125-ea79-5306-db1bee5c12d8</v>
    <v>en-US</v>
    <v>Map</v>
  </rv>
  <rv s="0">
    <v>536870912</v>
    <v>North West</v>
    <v>a9ca554b-55e2-f0d1-dbe6-796b1fc29dff</v>
    <v>en-US</v>
    <v>Map</v>
  </rv>
  <rv s="0">
    <v>536870912</v>
    <v>Free State</v>
    <v>a80d303a-f84e-1047-ecc5-821b167d82e2</v>
    <v>en-US</v>
    <v>Map</v>
  </rv>
  <rv s="0">
    <v>536870912</v>
    <v>Gauteng</v>
    <v>adc304a6-9c62-702f-7ed7-29afec5c41a8</v>
    <v>en-US</v>
    <v>Map</v>
  </rv>
  <rv s="0">
    <v>536870912</v>
    <v>Limpopo</v>
    <v>1145af3c-da05-7eb5-c05e-8dbdf794ccd4</v>
    <v>en-US</v>
    <v>Map</v>
  </rv>
  <rv s="2">
    <v>2</v>
  </rv>
  <rv s="1">
    <fb>0.27465217966612804</fb>
    <v>29</v>
  </rv>
  <rv s="2">
    <v>3</v>
  </rv>
  <rv s="1">
    <fb>0.29199999999999998</fb>
    <v>29</v>
  </rv>
  <rv s="1">
    <fb>0.28180999755859398</fb>
    <v>37</v>
  </rv>
  <rv s="1">
    <fb>39149717</fb>
    <v>30</v>
  </rv>
  <rv s="4">
    <v>#VALUE!</v>
    <v>en-US</v>
    <v>38a9fd4a-4f7c-6d91-d6dd-4eed3131672d</v>
    <v>536870912</v>
    <v>1</v>
    <v>21</v>
    <v>22</v>
    <v>South Africa</v>
    <v>25</v>
    <v>26</v>
    <v>Map</v>
    <v>27</v>
    <v>28</v>
    <v>ZA</v>
    <v>1</v>
    <v>2</v>
    <v>3</v>
    <v>4</v>
    <v>5</v>
    <v>6</v>
    <v>7</v>
    <v>8</v>
    <v>9</v>
    <v>ZAR</v>
    <v>South Africa, officially the Republic of South Africa, is the southernmost country in Africa. It is bounded to the south by 2,798 kilometres of coastline that stretch along the South Atlantic and Indian Oceans; to the north by the neighbouring countries of Namibia, Botswana, and Zimbabwe; and to the east and northeast by Mozambique and Eswatini and it surrounds the enclaved country of Lesotho. It is the southernmost country on the mainland of the Old World, and the most populous country located entirely south of the equator. South Africa is a biodiversity hotspot, with a diversity of unique biomes and plant and animal life. With over 60 million people, the country is the world's 23rd-most populous nation and covers an area of 1,221,037 square kilometres. South Africa has three capital cities, with the executive, judicial and legislative branches of government based in Pretoria, Bloemfontein, and Cape Town respectively. The largest city is Johannesburg.</v>
    <v>10</v>
    <v>11</v>
    <v>12</v>
    <v>13</v>
    <v>14</v>
    <v>15</v>
    <v>16</v>
    <v>17</v>
    <v>18</v>
    <v>19</v>
    <v>23</v>
    <v>24</v>
    <v>25</v>
    <v>26</v>
    <v>27</v>
    <v>South Africa</v>
    <v>Die Stem van Suid-Afrika</v>
    <v>28</v>
    <v>Republic of South Africa</v>
    <v>29</v>
    <v>30</v>
    <v>31</v>
    <v>32</v>
    <v>33</v>
    <v>34</v>
    <v>35</v>
    <v>36</v>
    <v>37</v>
    <v>38</v>
    <v>39</v>
    <v>49</v>
    <v>50</v>
    <v>51</v>
    <v>52</v>
    <v>53</v>
    <v>South Africa</v>
    <v>54</v>
    <v>mdp/vdpid/209</v>
  </rv>
  <rv s="0">
    <v>536870912</v>
    <v>Nigeria</v>
    <v>f8afbbd6-9c3e-02be-7cb2-eac695e2da02</v>
    <v>en-US</v>
    <v>Map</v>
  </rv>
  <rv s="1">
    <fb>0.77736420830725605</fb>
    <v>29</v>
  </rv>
  <rv s="1">
    <fb>923768</fb>
    <v>30</v>
  </rv>
  <rv s="1">
    <fb>215000</fb>
    <v>30</v>
  </rv>
  <rv s="1">
    <fb>37.905000000000001</fb>
    <v>31</v>
  </rv>
  <rv s="1">
    <fb>234</fb>
    <v>32</v>
  </rv>
  <rv s="0">
    <v>536870912</v>
    <v>Abuja</v>
    <v>c82a7acc-0007-36fc-7343-e970618e072d</v>
    <v>en-US</v>
    <v>Map</v>
  </rv>
  <rv s="1">
    <fb>120369.27499999999</fb>
    <v>30</v>
  </rv>
  <rv s="1">
    <fb>267.51151513417602</fb>
    <v>33</v>
  </rv>
  <rv s="1">
    <fb>0.113967949687168</fb>
    <v>29</v>
  </rv>
  <rv s="1">
    <fb>144.525462223266</fb>
    <v>30</v>
  </rv>
  <rv s="1">
    <fb>5.3869999999999996</fb>
    <v>31</v>
  </rv>
  <rv s="1">
    <fb>7.2283890579880203E-2</fb>
    <v>29</v>
  </rv>
  <rv s="1">
    <fb>18.876766756620999</fb>
    <v>34</v>
  </rv>
  <rv s="1">
    <fb>0.46</fb>
    <v>35</v>
  </rv>
  <rv s="1">
    <fb>448120428858.76898</fb>
    <v>36</v>
  </rv>
  <rv s="1">
    <fb>0.84725640000000002</fb>
    <v>29</v>
  </rv>
  <rv s="1">
    <fb>0.1017443</fb>
    <v>29</v>
  </rv>
  <rv s="5">
    <v>0</v>
    <v>27</v>
    <v>49</v>
    <v>7</v>
    <v>0</v>
    <v>Image of Nigeria</v>
  </rv>
  <rv s="1">
    <fb>75.7</fb>
    <v>34</v>
  </rv>
  <rv s="0">
    <v>536870912</v>
    <v>Lagos</v>
    <v>f9b45ba3-39cb-62a0-eb5c-1209a05fb3da</v>
    <v>en-US</v>
    <v>Map</v>
  </rv>
  <rv s="0">
    <v>805306368</v>
    <v>Yemi Osinbajo (Vice President)</v>
    <v>5a07b152-3971-7e35-19a6-affa0439e6e1</v>
    <v>en-US</v>
    <v>Generic</v>
  </rv>
  <rv s="0">
    <v>805306368</v>
    <v>Godswill Akpabio (Minister)</v>
    <v>011dd180-10bb-ed24-742e-c6720bc097cc</v>
    <v>en-US</v>
    <v>Generic</v>
  </rv>
  <rv s="0">
    <v>805306368</v>
    <v>Chris Ngige (Minister)</v>
    <v>fdef4c88-0270-c431-83fe-71c430ac1887</v>
    <v>en-US</v>
    <v>Generic</v>
  </rv>
  <rv s="0">
    <v>805306368</v>
    <v>Abubakar Malami (Minister)</v>
    <v>6fcdc904-facf-5a1c-3ef4-a3971aa5ee2a</v>
    <v>en-US</v>
    <v>Generic</v>
  </rv>
  <rv s="0">
    <v>805306368</v>
    <v>Heineken Lokpobiri (Minister)</v>
    <v>7b7cef90-1327-e93c-2ba4-41f1988f5c7f</v>
    <v>en-US</v>
    <v>Generic</v>
  </rv>
  <rv s="0">
    <v>805306368</v>
    <v>Rauf Aregbesola (Minister)</v>
    <v>e0dd93a6-499f-2b41-b858-c0cf31afd08f</v>
    <v>en-US</v>
    <v>Generic</v>
  </rv>
  <rv s="0">
    <v>805306368</v>
    <v>Rotimi Amaechi (Minister)</v>
    <v>bb91bab2-1dd9-61a5-163c-ed91d98919ea</v>
    <v>en-US</v>
    <v>Generic</v>
  </rv>
  <rv s="0">
    <v>805306368</v>
    <v>Zainab Ahmed (Minister)</v>
    <v>1512e2d4-367a-ad94-c29a-eb1025a1786e</v>
    <v>en-US</v>
    <v>Generic</v>
  </rv>
  <rv s="0">
    <v>805306368</v>
    <v>Bashir Salihi Magashi (Minister)</v>
    <v>172739a8-3244-9d9a-9e89-43efed8a1624</v>
    <v>en-US</v>
    <v>Generic</v>
  </rv>
  <rv s="0">
    <v>805306368</v>
    <v>Sadiya Umar Farouq (Minister)</v>
    <v>15e0b290-46e4-e5d8-cd74-fe9970e949b7</v>
    <v>en-US</v>
    <v>Generic</v>
  </rv>
  <rv s="2">
    <v>4</v>
  </rv>
  <rv s="3">
    <v>https://www.bing.com/search?q=nigeria&amp;form=skydnc</v>
    <v>Learn more on Bing</v>
  </rv>
  <rv s="1">
    <fb>54.332000000000001</fb>
    <v>34</v>
  </rv>
  <rv s="1">
    <fb>43921600000</fb>
    <v>36</v>
  </rv>
  <rv s="1">
    <fb>917</fb>
    <v>34</v>
  </rv>
  <rv s="1">
    <fb>0.54</fb>
    <v>35</v>
  </rv>
  <rv s="2">
    <v>5</v>
  </rv>
  <rv s="1">
    <fb>0.72238616980000003</fb>
    <v>29</v>
  </rv>
  <rv s="1">
    <fb>0.38059999999999999</fb>
    <v>31</v>
  </rv>
  <rv s="1">
    <fb>200963599</fb>
    <v>30</v>
  </rv>
  <rv s="1">
    <fb>0.21600000000000003</fb>
    <v>29</v>
  </rv>
  <rv s="1">
    <fb>0.32700000000000001</fb>
    <v>29</v>
  </rv>
  <rv s="1">
    <fb>0.49</fb>
    <v>29</v>
  </rv>
  <rv s="1">
    <fb>0.02</fb>
    <v>29</v>
  </rv>
  <rv s="1">
    <fb>5.4000000000000006E-2</fb>
    <v>29</v>
  </rv>
  <rv s="1">
    <fb>9.6999999999999989E-2</fb>
    <v>29</v>
  </rv>
  <rv s="1">
    <fb>0.14400000000000002</fb>
    <v>29</v>
  </rv>
  <rv s="1">
    <fb>0.52907001495361294</fb>
    <v>29</v>
  </rv>
  <rv s="0">
    <v>536870912</v>
    <v>Imo State</v>
    <v>f23675dc-04a2-53d5-4cf1-d0b7dbeb81f0</v>
    <v>en-US</v>
    <v>Map</v>
  </rv>
  <rv s="0">
    <v>536870912</v>
    <v>Lagos State</v>
    <v>6b2d76ff-8165-4482-0d57-dd54baace481</v>
    <v>en-US</v>
    <v>Map</v>
  </rv>
  <rv s="0">
    <v>536870912</v>
    <v>Abia State</v>
    <v>69b8a646-2ce1-bbd4-2133-6a3e8ccd7216</v>
    <v>en-US</v>
    <v>Map</v>
  </rv>
  <rv s="0">
    <v>536870912</v>
    <v>Ondo State</v>
    <v>74a24d20-a917-b2f1-c213-f1e7d4e97b6b</v>
    <v>en-US</v>
    <v>Map</v>
  </rv>
  <rv s="0">
    <v>536870912</v>
    <v>Akwa Ibom State</v>
    <v>db375712-d1b5-7800-f3bf-f5682e9c4b9f</v>
    <v>en-US</v>
    <v>Map</v>
  </rv>
  <rv s="0">
    <v>536870912</v>
    <v>Oyo State</v>
    <v>712d990a-9716-897a-2f3f-75a7abe71338</v>
    <v>en-US</v>
    <v>Map</v>
  </rv>
  <rv s="0">
    <v>536870912</v>
    <v>Ogun State</v>
    <v>89c68e8c-3fbe-ea3a-5b78-bbe7a4b8a425</v>
    <v>en-US</v>
    <v>Map</v>
  </rv>
  <rv s="0">
    <v>536870912</v>
    <v>Osun State</v>
    <v>2c145d0d-29b4-3b0c-65ca-7da5ed30592a</v>
    <v>en-US</v>
    <v>Map</v>
  </rv>
  <rv s="0">
    <v>536870912</v>
    <v>Kwara State</v>
    <v>90b9bd60-65cf-3dfc-cae9-f9b1c9144511</v>
    <v>en-US</v>
    <v>Map</v>
  </rv>
  <rv s="0">
    <v>536870912</v>
    <v>Bayelsa State</v>
    <v>df2489d2-29f0-e5cd-4972-a1eae029e08e</v>
    <v>en-US</v>
    <v>Map</v>
  </rv>
  <rv s="0">
    <v>536870912</v>
    <v>Niger State</v>
    <v>5aaa0ce5-04d0-4e26-26b1-0e9999d947b5</v>
    <v>en-US</v>
    <v>Map</v>
  </rv>
  <rv s="0">
    <v>536870912</v>
    <v>Delta State</v>
    <v>2bf2d4ef-c065-a0b4-022f-0e19dee39b09</v>
    <v>en-US</v>
    <v>Map</v>
  </rv>
  <rv s="0">
    <v>536870912</v>
    <v>Bauchi State</v>
    <v>72aa6eb8-97d7-2620-c490-937972d163b7</v>
    <v>en-US</v>
    <v>Map</v>
  </rv>
  <rv s="0">
    <v>536870912</v>
    <v>Kaduna State</v>
    <v>a7b69a0f-8fdd-f577-c080-676a34d982f5</v>
    <v>en-US</v>
    <v>Map</v>
  </rv>
  <rv s="0">
    <v>536870912</v>
    <v>Ekiti State</v>
    <v>0c095d44-2cfe-b1f5-cd64-79be6091a31b</v>
    <v>en-US</v>
    <v>Map</v>
  </rv>
  <rv s="0">
    <v>536870912</v>
    <v>Cross River State</v>
    <v>ae57951f-2c0a-25da-f239-0d304fb7957b</v>
    <v>en-US</v>
    <v>Map</v>
  </rv>
  <rv s="0">
    <v>536870912</v>
    <v>Borno State</v>
    <v>f2c07e45-570f-e47c-13ec-ca77b5c8fadc</v>
    <v>en-US</v>
    <v>Map</v>
  </rv>
  <rv s="0">
    <v>536870912</v>
    <v>Edo State</v>
    <v>9746883b-174d-225c-3658-96453ede7f6d</v>
    <v>en-US</v>
    <v>Map</v>
  </rv>
  <rv s="0">
    <v>536870912</v>
    <v>Rivers State</v>
    <v>89671e89-503e-c579-0555-aa21f65a113c</v>
    <v>en-US</v>
    <v>Map</v>
  </rv>
  <rv s="0">
    <v>536870912</v>
    <v>Adamawa State</v>
    <v>89e5889b-a771-6d19-8318-bdbc1b461471</v>
    <v>en-US</v>
    <v>Map</v>
  </rv>
  <rv s="0">
    <v>536870912</v>
    <v>Nasarawa State</v>
    <v>54e320be-1f01-765f-270a-0e37cfc1e3d3</v>
    <v>en-US</v>
    <v>Map</v>
  </rv>
  <rv s="0">
    <v>536870912</v>
    <v>Kano State</v>
    <v>2aa68b5e-36e3-9059-a512-620918fc1982</v>
    <v>en-US</v>
    <v>Map</v>
  </rv>
  <rv s="0">
    <v>536870912</v>
    <v>Plateau State</v>
    <v>1553fa7c-b7d1-d2b8-d1fa-0d027642e02e</v>
    <v>en-US</v>
    <v>Map</v>
  </rv>
  <rv s="0">
    <v>536870912</v>
    <v>Taraba State</v>
    <v>ab8e951e-d2de-b17d-556a-131a8a77c6e8</v>
    <v>en-US</v>
    <v>Map</v>
  </rv>
  <rv s="0">
    <v>536870912</v>
    <v>Yobe State</v>
    <v>2daeda9e-391e-81ce-fbc9-6f5a21e532eb</v>
    <v>en-US</v>
    <v>Map</v>
  </rv>
  <rv s="0">
    <v>536870912</v>
    <v>Jigawa State</v>
    <v>ad936f43-f8d5-695e-67fe-01235468d235</v>
    <v>en-US</v>
    <v>Map</v>
  </rv>
  <rv s="0">
    <v>536870912</v>
    <v>Anambra State</v>
    <v>a4e8fb7a-e9a1-e893-4f70-23580f99b653</v>
    <v>en-US</v>
    <v>Map</v>
  </rv>
  <rv s="0">
    <v>536870912</v>
    <v>Katsina State</v>
    <v>1ba9a23e-5c1c-5d07-a6f9-d9dd468364e6</v>
    <v>en-US</v>
    <v>Map</v>
  </rv>
  <rv s="0">
    <v>536870912</v>
    <v>Sokoto State</v>
    <v>8cef5263-b25e-1f7a-dcc4-b85f5a2d81f4</v>
    <v>en-US</v>
    <v>Map</v>
  </rv>
  <rv s="0">
    <v>536870912</v>
    <v>Kogi State</v>
    <v>5d30659c-4b14-04f8-8ac5-87b90f387204</v>
    <v>en-US</v>
    <v>Map</v>
  </rv>
  <rv s="0">
    <v>536870912</v>
    <v>Enugu State</v>
    <v>3b086e6a-3058-6d2a-de5f-baecb67e0cba</v>
    <v>en-US</v>
    <v>Map</v>
  </rv>
  <rv s="0">
    <v>536870912</v>
    <v>Ebonyi State</v>
    <v>4c7ea440-73b2-dafe-8923-4db635cf8052</v>
    <v>en-US</v>
    <v>Map</v>
  </rv>
  <rv s="0">
    <v>536870912</v>
    <v>Zamfara State</v>
    <v>67d27c6a-27da-4f16-656d-b93176fee807</v>
    <v>en-US</v>
    <v>Map</v>
  </rv>
  <rv s="0">
    <v>536870912</v>
    <v>Kebbi State</v>
    <v>fd975f01-e997-df8c-4f64-1fee0565999f</v>
    <v>en-US</v>
    <v>Map</v>
  </rv>
  <rv s="0">
    <v>536870912</v>
    <v>Gombe State</v>
    <v>c151d028-70dc-772d-4ea0-e039483e1792</v>
    <v>en-US</v>
    <v>Map</v>
  </rv>
  <rv s="0">
    <v>536870912</v>
    <v>Benue State</v>
    <v>da448603-05b5-1cc7-5b90-e2f74bcb7e4b</v>
    <v>en-US</v>
    <v>Map</v>
  </rv>
  <rv s="2">
    <v>6</v>
  </rv>
  <rv s="1">
    <fb>1.4825336684568799E-2</fb>
    <v>29</v>
  </rv>
  <rv s="2">
    <v>7</v>
  </rv>
  <rv s="1">
    <fb>0.34799999999999998</fb>
    <v>29</v>
  </rv>
  <rv s="1">
    <fb>8.0959997177124002E-2</fb>
    <v>37</v>
  </rv>
  <rv s="1">
    <fb>102806948</fb>
    <v>30</v>
  </rv>
  <rv s="6">
    <v>#VALUE!</v>
    <v>en-US</v>
    <v>f8afbbd6-9c3e-02be-7cb2-eac695e2da02</v>
    <v>536870912</v>
    <v>1</v>
    <v>45</v>
    <v>46</v>
    <v>Nigeria</v>
    <v>25</v>
    <v>47</v>
    <v>Map</v>
    <v>27</v>
    <v>48</v>
    <v>NG</v>
    <v>57</v>
    <v>58</v>
    <v>59</v>
    <v>60</v>
    <v>61</v>
    <v>62</v>
    <v>63</v>
    <v>64</v>
    <v>65</v>
    <v>NGN</v>
    <v>Nigeria, officially the Federal Republic of Nigeria, is a country in West Africa. It is geographically situated between the Sahel to the north and the Gulf of Guinea to the south in the Atlantic Ocean. It covers an area of 923,769 square kilometres, and with a population of over 216 million, It is the most populous country in Africa, and the world’s seventh-most populous country. Nigeria borders Niger in the north, Chad in the northeast, Cameroon in the east, and Benin in the west. Nigeria is a federal republic comprising 36 states and the Federal Capital Territory, where the capital, Abuja, is located. The largest city in Nigeria is Lagos, one of the largest metropolitan areas in the world and the second-largest in Africa.</v>
    <v>66</v>
    <v>67</v>
    <v>68</v>
    <v>69</v>
    <v>70</v>
    <v>71</v>
    <v>72</v>
    <v>73</v>
    <v>74</v>
    <v>75</v>
    <v>76</v>
    <v>87</v>
    <v>88</v>
    <v>89</v>
    <v>90</v>
    <v>91</v>
    <v>92</v>
    <v>Nigeria</v>
    <v>Nigeria, We Hail Thee</v>
    <v>93</v>
    <v>Federal Republic of Nigeria</v>
    <v>94</v>
    <v>95</v>
    <v>96</v>
    <v>97</v>
    <v>98</v>
    <v>99</v>
    <v>100</v>
    <v>101</v>
    <v>102</v>
    <v>103</v>
    <v>104</v>
    <v>141</v>
    <v>142</v>
    <v>143</v>
    <v>144</v>
    <v>145</v>
    <v>Nigeria</v>
    <v>146</v>
    <v>mdp/vdpid/175</v>
  </rv>
  <rv s="0">
    <v>536870912</v>
    <v>India</v>
    <v>85fa63d3-9596-adb9-b4eb-502273d84f56</v>
    <v>en-US</v>
    <v>Map</v>
  </rv>
  <rv s="1">
    <fb>0.60447196445568596</fb>
    <v>29</v>
  </rv>
  <rv s="1">
    <fb>3287263</fb>
    <v>30</v>
  </rv>
  <rv s="1">
    <fb>3031000</fb>
    <v>30</v>
  </rv>
  <rv s="1">
    <fb>17.856999999999999</fb>
    <v>31</v>
  </rv>
  <rv s="1">
    <fb>91</fb>
    <v>32</v>
  </rv>
  <rv s="0">
    <v>536870912</v>
    <v>New Delhi</v>
    <v>b474d3c7-a39a-d5ba-7426-18e00042f03e</v>
    <v>en-US</v>
    <v>Map</v>
  </rv>
  <rv s="1">
    <fb>2407671.5260000001</fb>
    <v>30</v>
  </rv>
  <rv s="1">
    <fb>180.43581241118</fb>
    <v>33</v>
  </rv>
  <rv s="1">
    <fb>7.6596947427925291E-2</fb>
    <v>29</v>
  </rv>
  <rv s="1">
    <fb>804.51422808927896</fb>
    <v>30</v>
  </rv>
  <rv s="1">
    <fb>2.222</fb>
    <v>31</v>
  </rv>
  <rv s="1">
    <fb>0.23833121474746</fb>
    <v>29</v>
  </rv>
  <rv s="1">
    <fb>73.576979087800794</fb>
    <v>34</v>
  </rv>
  <rv s="1">
    <fb>0.97</fb>
    <v>35</v>
  </rv>
  <rv s="1">
    <fb>2611000000000.0098</fb>
    <v>36</v>
  </rv>
  <rv s="1">
    <fb>1.1295785999999999</fb>
    <v>29</v>
  </rv>
  <rv s="1">
    <fb>0.28060550000000001</fb>
    <v>29</v>
  </rv>
  <rv s="5">
    <v>1</v>
    <v>27</v>
    <v>60</v>
    <v>7</v>
    <v>0</v>
    <v>Image of India</v>
  </rv>
  <rv s="1">
    <fb>29.9</fb>
    <v>34</v>
  </rv>
  <rv s="0">
    <v>536870912</v>
    <v>Kurebhar</v>
    <v>569c78c5-65db-1b70-c201-09e40a0ec28e</v>
    <v>en-US</v>
    <v>Map</v>
  </rv>
  <rv s="0">
    <v>805306368</v>
    <v>Ram Nath Kovind (President)</v>
    <v>a42f5c17-4611-c316-bfe4-c2c9b57841b4</v>
    <v>en-US</v>
    <v>Generic</v>
  </rv>
  <rv s="0">
    <v>805306368</v>
    <v>Amit Shah (Minister)</v>
    <v>2d9a8abc-8fa4-620b-cf5f-c5c212f38516</v>
    <v>en-US</v>
    <v>Generic</v>
  </rv>
  <rv s="0">
    <v>805306368</v>
    <v>Smriti Irani (Minister)</v>
    <v>07b03f43-2af0-f150-1933-2c74e7a63b0a</v>
    <v>en-US</v>
    <v>Generic</v>
  </rv>
  <rv s="0">
    <v>805306368</v>
    <v>Mahendra Nath Pandey (Minister)</v>
    <v>fcb8bc0a-59ba-26c3-5fac-7f3bcec1d3ab</v>
    <v>en-US</v>
    <v>Generic</v>
  </rv>
  <rv s="0">
    <v>805306368</v>
    <v>Rajnath Singh (Minister)</v>
    <v>7dd7d84c-a149-b920-f49d-043dc1e0de75</v>
    <v>en-US</v>
    <v>Generic</v>
  </rv>
  <rv s="0">
    <v>805306368</v>
    <v>Nirmala Sitharaman (Minister)</v>
    <v>2f88c75b-5285-dbaf-1376-14da212339a3</v>
    <v>en-US</v>
    <v>Generic</v>
  </rv>
  <rv s="0">
    <v>805306368</v>
    <v>Subrahmanyam Jaishankar (Minister)</v>
    <v>11b3306b-7a3f-4e42-9df9-6c5ceee18ef9</v>
    <v>en-US</v>
    <v>Generic</v>
  </rv>
  <rv s="0">
    <v>805306368</v>
    <v>Piyush Goyal (Minister)</v>
    <v>9cf6adbd-c797-d4e0-b6bb-7a409e789cb3</v>
    <v>en-US</v>
    <v>Generic</v>
  </rv>
  <rv s="0">
    <v>805306368</v>
    <v>Arjun Munda (Minister)</v>
    <v>40445594-35c2-fe65-cbad-296daad999dc</v>
    <v>en-US</v>
    <v>Generic</v>
  </rv>
  <rv s="0">
    <v>805306368</v>
    <v>Ravi Shankar Prasad (Minister)</v>
    <v>45141aa8-42a8-9ec1-ad7f-fb3f6f83b047</v>
    <v>en-US</v>
    <v>Generic</v>
  </rv>
  <rv s="2">
    <v>8</v>
  </rv>
  <rv s="3">
    <v>https://www.bing.com/search?q=india&amp;form=skydnc</v>
    <v>Learn more on Bing</v>
  </rv>
  <rv s="1">
    <fb>69.415999999999997</fb>
    <v>34</v>
  </rv>
  <rv s="1">
    <fb>2179781240000</fb>
    <v>36</v>
  </rv>
  <rv s="1">
    <fb>145</fb>
    <v>34</v>
  </rv>
  <rv s="1">
    <fb>0.3</fb>
    <v>35</v>
  </rv>
  <rv s="2">
    <v>9</v>
  </rv>
  <rv s="1">
    <fb>0.65060906480000003</fb>
    <v>29</v>
  </rv>
  <rv s="1">
    <fb>0.85709999999999997</fb>
    <v>31</v>
  </rv>
  <rv s="1">
    <fb>1366417754</fb>
    <v>30</v>
  </rv>
  <rv s="1">
    <fb>0.20300000000000001</fb>
    <v>29</v>
  </rv>
  <rv s="1">
    <fb>0.317</fb>
    <v>29</v>
  </rv>
  <rv s="1">
    <fb>0.46200000000000002</fb>
    <v>29</v>
  </rv>
  <rv s="1">
    <fb>3.3000000000000002E-2</fb>
    <v>29</v>
  </rv>
  <rv s="1">
    <fb>7.6999999999999999E-2</fb>
    <v>29</v>
  </rv>
  <rv s="1">
    <fb>0.111</fb>
    <v>29</v>
  </rv>
  <rv s="1">
    <fb>0.14699999999999999</fb>
    <v>29</v>
  </rv>
  <rv s="1">
    <fb>0.49292999267578097</fb>
    <v>29</v>
  </rv>
  <rv s="0">
    <v>536870912</v>
    <v>Tamil Nadu</v>
    <v>6e3e5a82-8737-a613-1d99-0b4d68370109</v>
    <v>en-US</v>
    <v>Map</v>
  </rv>
  <rv s="0">
    <v>536870912</v>
    <v>Uttar Pradesh</v>
    <v>f624b656-1585-9836-7a98-128016c67d52</v>
    <v>en-US</v>
    <v>Map</v>
  </rv>
  <rv s="0">
    <v>536870912</v>
    <v>Andaman and Nicobar Islands</v>
    <v>0543bce3-574a-8949-ac01-944cd0418886</v>
    <v>en-US</v>
    <v>Map</v>
  </rv>
  <rv s="0">
    <v>536870912</v>
    <v>Arunachal Pradesh</v>
    <v>c2da5cc2-b1a0-f17a-707d-e5067136b9e9</v>
    <v>en-US</v>
    <v>Map</v>
  </rv>
  <rv s="0">
    <v>536870912</v>
    <v>Goa</v>
    <v>d9bda1c6-a2c4-994c-5335-195386cef40a</v>
    <v>en-US</v>
    <v>Map</v>
  </rv>
  <rv s="0">
    <v>536870912</v>
    <v>Delhi</v>
    <v>275e8ab8-7bd0-4633-9c89-0133be92e587</v>
    <v>en-US</v>
    <v>Map</v>
  </rv>
  <rv s="0">
    <v>536870912</v>
    <v>Gujarat</v>
    <v>c70b768e-21ab-4f53-a356-564e8da2291e</v>
    <v>en-US</v>
    <v>Map</v>
  </rv>
  <rv s="0">
    <v>536870912</v>
    <v>Andhra Pradesh</v>
    <v>9e3a52bb-38ae-c817-5cd2-7a8dd2a4c0e5</v>
    <v>en-US</v>
    <v>Map</v>
  </rv>
  <rv s="0">
    <v>536870912</v>
    <v>Rajasthan</v>
    <v>58d414c6-9557-d15b-60ff-52f256e32345</v>
    <v>en-US</v>
    <v>Map</v>
  </rv>
  <rv s="0">
    <v>536870912</v>
    <v>Uttarakhand</v>
    <v>41a39bbc-6b82-df10-b345-3afffff3985d</v>
    <v>en-US</v>
    <v>Map</v>
  </rv>
  <rv s="0">
    <v>536870912</v>
    <v>Kerala</v>
    <v>9d932c0c-d3e6-abbd-5274-6b53036ca764</v>
    <v>en-US</v>
    <v>Map</v>
  </rv>
  <rv s="0">
    <v>536870912</v>
    <v>Maharashtra</v>
    <v>8e20e4dc-1423-75a9-a049-5e500370aafa</v>
    <v>en-US</v>
    <v>Map</v>
  </rv>
  <rv s="0">
    <v>536870912</v>
    <v>West Bengal</v>
    <v>067d886f-4d7d-8889-c8c7-d54e2dbc1cb8</v>
    <v>en-US</v>
    <v>Map</v>
  </rv>
  <rv s="0">
    <v>536870912</v>
    <v>Bihar</v>
    <v>e402c108-ade8-40dd-b6d7-f36882e8e3e3</v>
    <v>en-US</v>
    <v>Map</v>
  </rv>
  <rv s="0">
    <v>536870912</v>
    <v>Madhya Pradesh</v>
    <v>bcbcd891-852b-6dac-1671-8d00b9eae5ea</v>
    <v>en-US</v>
    <v>Map</v>
  </rv>
  <rv s="0">
    <v>536870912</v>
    <v>Punjab</v>
    <v>d98d08e1-818e-a7ba-30a5-4637a11eec3e</v>
    <v>en-US</v>
    <v>Map</v>
  </rv>
  <rv s="0">
    <v>536870912</v>
    <v>Manipur</v>
    <v>774dc6a3-56a4-d8f3-26d2-6e2536af50a5</v>
    <v>en-US</v>
    <v>Map</v>
  </rv>
  <rv s="0">
    <v>536870912</v>
    <v>Karnataka</v>
    <v>216903eb-bbc1-497e-b914-8eb69db6f747</v>
    <v>en-US</v>
    <v>Map</v>
  </rv>
  <rv s="0">
    <v>536870912</v>
    <v>Chandigarh</v>
    <v>10beaf9e-bdab-00b9-8037-79ffe16cf357</v>
    <v>en-US</v>
    <v>Map</v>
  </rv>
  <rv s="0">
    <v>536870912</v>
    <v>Assam</v>
    <v>a9d4e5df-f559-c28f-dc41-7c72a82dfaf7</v>
    <v>en-US</v>
    <v>Map</v>
  </rv>
  <rv s="0">
    <v>536870912</v>
    <v>Sikkim</v>
    <v>aa8e9a23-8c5b-d667-7f28-62e9ce93f9bd</v>
    <v>en-US</v>
    <v>Map</v>
  </rv>
  <rv s="0">
    <v>536870912</v>
    <v>Odisha</v>
    <v>becca699-9820-c027-8e14-b5840348a600</v>
    <v>en-US</v>
    <v>Map</v>
  </rv>
  <rv s="0">
    <v>536870912</v>
    <v>Nagaland</v>
    <v>9097c945-eb0e-f294-cb7f-43ad572c6903</v>
    <v>en-US</v>
    <v>Map</v>
  </rv>
  <rv s="0">
    <v>536870912</v>
    <v>Haryana</v>
    <v>f50b36c9-0e06-9b0a-b657-100ebb295bb1</v>
    <v>en-US</v>
    <v>Map</v>
  </rv>
  <rv s="0">
    <v>536870912</v>
    <v>Chhattisgarh</v>
    <v>91e8d1d3-b929-8697-13f5-91241ae0d1b6</v>
    <v>en-US</v>
    <v>Map</v>
  </rv>
  <rv s="0">
    <v>536870912</v>
    <v>Mizoram</v>
    <v>a1dcfd92-e2ab-1111-48a2-8c885ebd1155</v>
    <v>en-US</v>
    <v>Map</v>
  </rv>
  <rv s="0">
    <v>536870912</v>
    <v>Tripura</v>
    <v>a7fa8608-5e0d-f0d4-37a2-b87e3fe2b039</v>
    <v>en-US</v>
    <v>Map</v>
  </rv>
  <rv s="0">
    <v>536870912</v>
    <v>Telangana</v>
    <v>19abdc7d-29ea-4ed5-99d8-3a1d7bc90b05</v>
    <v>en-US</v>
    <v>Map</v>
  </rv>
  <rv s="0">
    <v>536870912</v>
    <v>Himachal Pradesh</v>
    <v>0e213229-adc2-378d-f093-949050fffa34</v>
    <v>en-US</v>
    <v>Map</v>
  </rv>
  <rv s="0">
    <v>536870912</v>
    <v>Meghalaya</v>
    <v>b317786c-1e28-16cc-03ca-835f315a094d</v>
    <v>en-US</v>
    <v>Map</v>
  </rv>
  <rv s="0">
    <v>536870912</v>
    <v>Jharkhand</v>
    <v>9cf33868-3d76-c243-1cd3-91dda44b77e3</v>
    <v>en-US</v>
    <v>Map</v>
  </rv>
  <rv s="0">
    <v>536870912</v>
    <v>Lakshadweep</v>
    <v>90dcf823-b8a7-5ca7-11dd-dcf29ea357f2</v>
    <v>en-US</v>
    <v>Map</v>
  </rv>
  <rv s="0">
    <v>536870912</v>
    <v>Dadra and Nagar Haveli</v>
    <v>15bc8541-5d7a-066b-4d9b-31821cb3f94e</v>
    <v>en-US</v>
    <v>Map</v>
  </rv>
  <rv s="0">
    <v>536870912</v>
    <v>Daman and Diu</v>
    <v>6cc5ae73-aac4-1afd-9be5-2199d168555a</v>
    <v>en-US</v>
    <v>Map</v>
  </rv>
  <rv s="2">
    <v>10</v>
  </rv>
  <rv s="1">
    <fb>0.111799218352875</fb>
    <v>29</v>
  </rv>
  <rv s="2">
    <v>11</v>
  </rv>
  <rv s="1">
    <fb>0.49700000000000005</fb>
    <v>29</v>
  </rv>
  <rv s="1">
    <fb>5.35500001907349E-2</fb>
    <v>37</v>
  </rv>
  <rv s="1">
    <fb>471031528</fb>
    <v>30</v>
  </rv>
  <rv s="6">
    <v>#VALUE!</v>
    <v>en-US</v>
    <v>85fa63d3-9596-adb9-b4eb-502273d84f56</v>
    <v>536870912</v>
    <v>1</v>
    <v>58</v>
    <v>46</v>
    <v>India</v>
    <v>25</v>
    <v>47</v>
    <v>Map</v>
    <v>27</v>
    <v>59</v>
    <v>IN</v>
    <v>149</v>
    <v>150</v>
    <v>151</v>
    <v>152</v>
    <v>153</v>
    <v>154</v>
    <v>155</v>
    <v>156</v>
    <v>157</v>
    <v>INR</v>
    <v>India, officially the Republic of India, is a country in South Asia. It is the seventh-largest country by area, the second-most populous country, and the most populous democracy in the world. Bounded by the Indian Ocean on the south, the Arabian Sea on the southwest, and the Bay of Bengal on the southeast, it shares land borders with Pakistan to the west; China, Nepal, and Bhutan to the north; and Bangladesh and Myanmar to the east. In the Indian Ocean, India is in the vicinity of Sri Lanka and the Maldives; its Andaman and Nicobar Islands share a maritime border with Thailand, Myanmar and Indonesia.</v>
    <v>158</v>
    <v>159</v>
    <v>160</v>
    <v>161</v>
    <v>162</v>
    <v>163</v>
    <v>164</v>
    <v>165</v>
    <v>166</v>
    <v>167</v>
    <v>168</v>
    <v>179</v>
    <v>180</v>
    <v>181</v>
    <v>182</v>
    <v>183</v>
    <v>184</v>
    <v>India</v>
    <v>Jana Gana Mana</v>
    <v>185</v>
    <v>Republic of India</v>
    <v>186</v>
    <v>187</v>
    <v>188</v>
    <v>189</v>
    <v>190</v>
    <v>191</v>
    <v>192</v>
    <v>193</v>
    <v>194</v>
    <v>195</v>
    <v>196</v>
    <v>231</v>
    <v>232</v>
    <v>233</v>
    <v>234</v>
    <v>235</v>
    <v>India</v>
    <v>236</v>
    <v>mdp/vdpid/113</v>
  </rv>
  <rv s="0">
    <v>536870912</v>
    <v>China</v>
    <v>5fcc3d97-0cf2-94e5-6dad-cd70e387bd69</v>
    <v>en-US</v>
    <v>Map</v>
  </rv>
  <rv s="1">
    <fb>0.56212313103349798</fb>
    <v>29</v>
  </rv>
  <rv s="1">
    <fb>9596960</fb>
    <v>30</v>
  </rv>
  <rv s="1">
    <fb>2695000</fb>
    <v>30</v>
  </rv>
  <rv s="1">
    <fb>10.9</fb>
    <v>31</v>
  </rv>
  <rv s="1">
    <fb>86</fb>
    <v>32</v>
  </rv>
  <rv s="0">
    <v>536870912</v>
    <v>Beijing</v>
    <v>e43bc499-902a-5deb-aced-aa4a247e6822</v>
    <v>en-US</v>
    <v>Map</v>
  </rv>
  <rv s="1">
    <fb>9893037.9519999996</fb>
    <v>30</v>
  </rv>
  <rv s="1">
    <fb>125.083155733959</fb>
    <v>33</v>
  </rv>
  <rv s="1">
    <fb>2.8992357992594101E-2</fb>
    <v>29</v>
  </rv>
  <rv s="1">
    <fb>3927.0444999890101</fb>
    <v>30</v>
  </rv>
  <rv s="1">
    <fb>1.69</fb>
    <v>31</v>
  </rv>
  <rv s="1">
    <fb>0.22353941805732902</fb>
    <v>29</v>
  </rv>
  <rv s="1">
    <fb>87.670430768185398</fb>
    <v>34</v>
  </rv>
  <rv s="1">
    <fb>0.96</fb>
    <v>35</v>
  </rv>
  <rv s="1">
    <fb>19910000000000</fb>
    <v>36</v>
  </rv>
  <rv s="1">
    <fb>1.0022275</fb>
    <v>29</v>
  </rv>
  <rv s="1">
    <fb>0.50604439999999995</fb>
    <v>29</v>
  </rv>
  <rv s="5">
    <v>2</v>
    <v>27</v>
    <v>72</v>
    <v>7</v>
    <v>0</v>
    <v>Image of China</v>
  </rv>
  <rv s="1">
    <fb>7.4</fb>
    <v>34</v>
  </rv>
  <rv s="0">
    <v>536870912</v>
    <v>Shanghai</v>
    <v>29ece984-463e-6074-60e1-83f8c012ef70</v>
    <v>en-US</v>
    <v>Map</v>
  </rv>
  <rv s="0">
    <v>805306368</v>
    <v>Xi Jinping (President)</v>
    <v>cd954b68-481c-b388-8b3d-6c0081dc9adf</v>
    <v>en-US</v>
    <v>Generic</v>
  </rv>
  <rv s="0">
    <v>805306368</v>
    <v>Li Keqiang (Premier)</v>
    <v>f1d08653-9327-ff05-215a-b26f0a4ad81c</v>
    <v>en-US</v>
    <v>Generic</v>
  </rv>
  <rv s="2">
    <v>12</v>
  </rv>
  <rv s="3">
    <v>https://www.bing.com/search?q=china&amp;form=skydnc</v>
    <v>Learn more on Bing</v>
  </rv>
  <rv s="1">
    <fb>76.959999999999994</fb>
    <v>34</v>
  </rv>
  <rv s="1">
    <fb>8515504380000</fb>
    <v>36</v>
  </rv>
  <rv s="1">
    <fb>29</fb>
    <v>34</v>
  </rv>
  <rv s="1">
    <fb>0.87</fb>
    <v>35</v>
  </rv>
  <rv s="2">
    <v>13</v>
  </rv>
  <rv s="1">
    <fb>0.32386296240000001</fb>
    <v>29</v>
  </rv>
  <rv s="1">
    <fb>1.9798</fb>
    <v>31</v>
  </rv>
  <rv s="1">
    <fb>1397715000</fb>
    <v>30</v>
  </rv>
  <rv s="1">
    <fb>0.222</fb>
    <v>29</v>
  </rv>
  <rv s="1">
    <fb>0.29299999999999998</fb>
    <v>29</v>
  </rv>
  <rv s="1">
    <fb>0.45299999999999996</fb>
    <v>29</v>
  </rv>
  <rv s="1">
    <fb>2.7000000000000003E-2</fb>
    <v>29</v>
  </rv>
  <rv s="1">
    <fb>6.5000000000000002E-2</fb>
    <v>29</v>
  </rv>
  <rv s="1">
    <fb>0.107</fb>
    <v>29</v>
  </rv>
  <rv s="1">
    <fb>0.153</fb>
    <v>29</v>
  </rv>
  <rv s="1">
    <fb>0.67986999511718804</fb>
    <v>29</v>
  </rv>
  <rv s="0">
    <v>536870912</v>
    <v>Macau</v>
    <v>d7203e23-120a-c7fd-485a-3fbcf88a3288</v>
    <v>en-US</v>
    <v>Map</v>
  </rv>
  <rv s="0">
    <v>536870912</v>
    <v>Hong Kong</v>
    <v>304df1d5-38ee-e835-eb2a-554caba5c30e</v>
    <v>en-US</v>
    <v>Map</v>
  </rv>
  <rv s="0">
    <v>536870912</v>
    <v>Sichuan</v>
    <v>49bf1471-e0d6-011f-bb5b-edd67fea0a6f</v>
    <v>en-US</v>
    <v>Map</v>
  </rv>
  <rv s="0">
    <v>536870912</v>
    <v>Chongqing</v>
    <v>69bf0da4-4c0f-d795-e3d4-f2087fc9101e</v>
    <v>en-US</v>
    <v>Map</v>
  </rv>
  <rv s="0">
    <v>536870912</v>
    <v>Hunan</v>
    <v>84852e67-826c-7232-5aec-3bd5a776c21b</v>
    <v>en-US</v>
    <v>Map</v>
  </rv>
  <rv s="0">
    <v>536870912</v>
    <v>Fujian</v>
    <v>f7e228b4-20f3-6c06-f9d2-0e381cb472db</v>
    <v>en-US</v>
    <v>Map</v>
  </rv>
  <rv s="0">
    <v>536870912</v>
    <v>Guangdong</v>
    <v>533d187e-5296-4200-eed8-55f3257c948f</v>
    <v>en-US</v>
    <v>Map</v>
  </rv>
  <rv s="0">
    <v>536870912</v>
    <v>Yunnan</v>
    <v>62345ab8-b0e6-d4c5-87b4-0e7a5b39c7dc</v>
    <v>en-US</v>
    <v>Map</v>
  </rv>
  <rv s="0">
    <v>536870912</v>
    <v>Jiangsu</v>
    <v>c979b1db-2e4e-7b88-511f-1cd5a525053c</v>
    <v>en-US</v>
    <v>Map</v>
  </rv>
  <rv s="0">
    <v>536870912</v>
    <v>Tianjin</v>
    <v>45fdbb85-8f7d-7f8b-dc59-7cb26189ef7d</v>
    <v>en-US</v>
    <v>Map</v>
  </rv>
  <rv s="0">
    <v>536870912</v>
    <v>Shandong</v>
    <v>311c787d-5f0d-3960-4647-a0b3ee6bb863</v>
    <v>en-US</v>
    <v>Map</v>
  </rv>
  <rv s="0">
    <v>536870912</v>
    <v>Shaanxi</v>
    <v>2c52cd90-c486-5a30-6fdf-b777d9331efd</v>
    <v>en-US</v>
    <v>Map</v>
  </rv>
  <rv s="0">
    <v>536870912</v>
    <v>Heilongjiang</v>
    <v>a7c2e681-f80e-cae6-2ae7-fccb47f12008</v>
    <v>en-US</v>
    <v>Map</v>
  </rv>
  <rv s="0">
    <v>536870912</v>
    <v>Guangxi</v>
    <v>b2e2f034-494c-f814-7555-fa5d56071d6f</v>
    <v>en-US</v>
    <v>Map</v>
  </rv>
  <rv s="0">
    <v>536870912</v>
    <v>Xinjiang</v>
    <v>8e7874f1-5a52-a168-5737-ced81488dfca</v>
    <v>en-US</v>
    <v>Map</v>
  </rv>
  <rv s="0">
    <v>536870912</v>
    <v>Hubei</v>
    <v>03c5c53c-6c11-7737-b58a-31b9b73bce20</v>
    <v>en-US</v>
    <v>Map</v>
  </rv>
  <rv s="0">
    <v>536870912</v>
    <v>Zhejiang</v>
    <v>5464490d-3361-4945-967e-d8879b9c8415</v>
    <v>en-US</v>
    <v>Map</v>
  </rv>
  <rv s="0">
    <v>536870912</v>
    <v>Hebei</v>
    <v>268021ac-4731-f143-328a-f385a6b2f343</v>
    <v>en-US</v>
    <v>Map</v>
  </rv>
  <rv s="0">
    <v>536870912</v>
    <v>Inner Mongolia</v>
    <v>2c74fdb2-19bf-0f2d-f20d-13b21d6103e6</v>
    <v>en-US</v>
    <v>Map</v>
  </rv>
  <rv s="0">
    <v>536870912</v>
    <v>Guizhou</v>
    <v>3025ec8b-299d-6131-4293-401f8dd1701e</v>
    <v>en-US</v>
    <v>Map</v>
  </rv>
  <rv s="0">
    <v>536870912</v>
    <v>Jilin</v>
    <v>20bba38c-89a4-7448-c64a-9ec85a4ba341</v>
    <v>en-US</v>
    <v>Map</v>
  </rv>
  <rv s="0">
    <v>536870912</v>
    <v>Ningxia</v>
    <v>b9d307c1-70f4-a27f-6800-d624b3030236</v>
    <v>en-US</v>
    <v>Map</v>
  </rv>
  <rv s="0">
    <v>536870912</v>
    <v>Shanxi</v>
    <v>075dd860-13e3-fb9e-dab0-6f2a22a59c5d</v>
    <v>en-US</v>
    <v>Map</v>
  </rv>
  <rv s="0">
    <v>536870912</v>
    <v>Anhui</v>
    <v>7a26b7d2-0ec9-86cd-351a-a9f347c4b9cd</v>
    <v>en-US</v>
    <v>Map</v>
  </rv>
  <rv s="0">
    <v>536870912</v>
    <v>Liaoning</v>
    <v>50b9b45b-7555-8f4e-500a-81f90d66f392</v>
    <v>en-US</v>
    <v>Map</v>
  </rv>
  <rv s="0">
    <v>536870912</v>
    <v>Jiangxi</v>
    <v>60bbd587-912f-cf97-4a3b-4e9236f59153</v>
    <v>en-US</v>
    <v>Map</v>
  </rv>
  <rv s="0">
    <v>536870912</v>
    <v>Tibet</v>
    <v>47172d29-ddc9-3139-5851-4a08c8219822</v>
    <v>en-US</v>
    <v>Map</v>
  </rv>
  <rv s="0">
    <v>536870912</v>
    <v>Hainan</v>
    <v>85cb11dd-f8f0-f5e0-35d3-42ce64c34e9e</v>
    <v>en-US</v>
    <v>Map</v>
  </rv>
  <rv s="0">
    <v>536870912</v>
    <v>Qinghai</v>
    <v>c8ddeac2-af7f-8ee9-dbac-33f9f697d88c</v>
    <v>en-US</v>
    <v>Map</v>
  </rv>
  <rv s="0">
    <v>536870912</v>
    <v>Gansu</v>
    <v>2bf7e5b1-3ba4-5943-77aa-7ac1cb9a0535</v>
    <v>en-US</v>
    <v>Map</v>
  </rv>
  <rv s="0">
    <v>536870912</v>
    <v>Henan</v>
    <v>e1b3708c-e5d8-671a-5b9c-e74cf7d11971</v>
    <v>en-US</v>
    <v>Map</v>
  </rv>
  <rv s="2">
    <v>14</v>
  </rv>
  <rv s="1">
    <fb>9.4193182022714303E-2</fb>
    <v>29</v>
  </rv>
  <rv s="2">
    <v>15</v>
  </rv>
  <rv s="1">
    <fb>0.59200000000000008</fb>
    <v>29</v>
  </rv>
  <rv s="1">
    <fb>4.3200001716613798E-2</fb>
    <v>37</v>
  </rv>
  <rv s="1">
    <fb>842933962</fb>
    <v>30</v>
  </rv>
  <rv s="6">
    <v>#VALUE!</v>
    <v>en-US</v>
    <v>5fcc3d97-0cf2-94e5-6dad-cd70e387bd69</v>
    <v>536870912</v>
    <v>1</v>
    <v>70</v>
    <v>46</v>
    <v>China</v>
    <v>25</v>
    <v>47</v>
    <v>Map</v>
    <v>27</v>
    <v>71</v>
    <v>CN</v>
    <v>239</v>
    <v>240</v>
    <v>241</v>
    <v>242</v>
    <v>243</v>
    <v>244</v>
    <v>245</v>
    <v>246</v>
    <v>247</v>
    <v>CNY</v>
    <v>China, officially the People's Republic of China, is a country in East Asia. It is the world's most populous country, with a population of more than 1.4 billion people. China spans five geographical time zones and borders 14 countries, the second most of any country in the world after Russia. Covering an area of approximately 9.6 million square kilometers, it is the world's third or fourth largest country. The country consists of 23 provinces, five autonomous regions, four municipalities, and two Special Administrative Regions. The national capital is Beijing, and the most populous city and financial center is Shanghai.</v>
    <v>248</v>
    <v>249</v>
    <v>250</v>
    <v>251</v>
    <v>252</v>
    <v>253</v>
    <v>254</v>
    <v>255</v>
    <v>256</v>
    <v>257</v>
    <v>258</v>
    <v>261</v>
    <v>262</v>
    <v>263</v>
    <v>264</v>
    <v>265</v>
    <v>266</v>
    <v>China</v>
    <v>March of the Volunteers</v>
    <v>267</v>
    <v>People's Republic of China</v>
    <v>268</v>
    <v>269</v>
    <v>270</v>
    <v>271</v>
    <v>272</v>
    <v>273</v>
    <v>274</v>
    <v>275</v>
    <v>276</v>
    <v>277</v>
    <v>278</v>
    <v>310</v>
    <v>311</v>
    <v>312</v>
    <v>313</v>
    <v>314</v>
    <v>China</v>
    <v>315</v>
    <v>mdp/vdpid/45</v>
  </rv>
  <rv s="0">
    <v>536870912</v>
    <v>Japan</v>
    <v>130d0438-fafb-cd2d-1a9e-1dd9c5aa87a9</v>
    <v>en-US</v>
    <v>Map</v>
  </rv>
  <rv s="1">
    <fb>0.122640991880623</fb>
    <v>29</v>
  </rv>
  <rv s="1">
    <fb>377944</fb>
    <v>30</v>
  </rv>
  <rv s="1">
    <fb>261000</fb>
    <v>30</v>
  </rv>
  <rv s="1">
    <fb>7.4</fb>
    <v>31</v>
  </rv>
  <rv s="1">
    <fb>81</fb>
    <v>32</v>
  </rv>
  <rv s="0">
    <v>536870912</v>
    <v>Tokyo</v>
    <v>cb44a92f-6c6f-99c4-2ae3-51601fdc919a</v>
    <v>en-US</v>
    <v>Map</v>
  </rv>
  <rv s="1">
    <fb>1135886.253</fb>
    <v>30</v>
  </rv>
  <rv s="1">
    <fb>105.482172148839</fb>
    <v>33</v>
  </rv>
  <rv s="1">
    <fb>4.7697368421052103E-3</fb>
    <v>29</v>
  </rv>
  <rv s="1">
    <fb>7819.7146359093604</fb>
    <v>30</v>
  </rv>
  <rv s="1">
    <fb>1.42</fb>
    <v>31</v>
  </rv>
  <rv s="1">
    <fb>0.68456222269653788</fb>
    <v>29</v>
  </rv>
  <rv s="1">
    <fb>93.026455107462894</fb>
    <v>34</v>
  </rv>
  <rv s="1">
    <fb>1.06</fb>
    <v>35</v>
  </rv>
  <rv s="1">
    <fb>5081769542379.7695</fb>
    <v>36</v>
  </rv>
  <rv s="1">
    <fb>0.98799942016601605</fb>
    <v>29</v>
  </rv>
  <rv s="1">
    <fb>0.63237579345703099</fb>
    <v>29</v>
  </rv>
  <rv s="1">
    <fb>1.8</fb>
    <v>34</v>
  </rv>
  <rv s="0">
    <v>805306368</v>
    <v>Fumio Kishida (Prime Minister)</v>
    <v>4c39adbe-f9a5-4343-12a6-6f72b644c5f9</v>
    <v>en-US</v>
    <v>Generic</v>
  </rv>
  <rv s="0">
    <v>805306368</v>
    <v>Koichi Yamamoto (Minister)</v>
    <v>6667db09-a536-1292-29e3-6ad1ed7a71bc</v>
    <v>en-US</v>
    <v>Generic</v>
  </rv>
  <rv s="2">
    <v>16</v>
  </rv>
  <rv s="3">
    <v>https://www.bing.com/search?q=japan&amp;form=skydnc</v>
    <v>Learn more on Bing</v>
  </rv>
  <rv s="1">
    <fb>84.210975609756105</fb>
    <v>34</v>
  </rv>
  <rv s="1">
    <fb>6191073290000</fb>
    <v>36</v>
  </rv>
  <rv s="1">
    <fb>5</fb>
    <v>34</v>
  </rv>
  <rv s="1">
    <fb>6.77</fb>
    <v>35</v>
  </rv>
  <rv s="2">
    <v>17</v>
  </rv>
  <rv s="1">
    <fb>0.13097521000000001</fb>
    <v>29</v>
  </rv>
  <rv s="1">
    <fb>2.4115000000000002</fb>
    <v>31</v>
  </rv>
  <rv s="1">
    <fb>126226568</fb>
    <v>30</v>
  </rv>
  <rv s="1">
    <fb>0.217</fb>
    <v>29</v>
  </rv>
  <rv s="1">
    <fb>0.26400000000000001</fb>
    <v>29</v>
  </rv>
  <rv s="1">
    <fb>0.41100000000000003</fb>
    <v>29</v>
  </rv>
  <rv s="1">
    <fb>2.8999999999999998E-2</fb>
    <v>29</v>
  </rv>
  <rv s="1">
    <fb>0.128</fb>
    <v>29</v>
  </rv>
  <rv s="1">
    <fb>0.16600000000000001</fb>
    <v>29</v>
  </rv>
  <rv s="1">
    <fb>0.61726001739502001</fb>
    <v>29</v>
  </rv>
  <rv s="0">
    <v>536870912</v>
    <v>Kanagawa Prefecture</v>
    <v>d5976989-847c-bcca-3cb3-11bfacc55c5d</v>
    <v>en-US</v>
    <v>Map</v>
  </rv>
  <rv s="0">
    <v>536870912</v>
    <v>Niigata Prefecture</v>
    <v>d88c2b16-14cc-3861-9ddc-31ebd94b17d9</v>
    <v>en-US</v>
    <v>Map</v>
  </rv>
  <rv s="0">
    <v>536870912</v>
    <v>Miyagi Prefecture</v>
    <v>2df5e06d-7fb5-6da7-5d3b-29b4ff80395e</v>
    <v>en-US</v>
    <v>Map</v>
  </rv>
  <rv s="0">
    <v>536870912</v>
    <v>Tochigi Prefecture</v>
    <v>faae3362-0727-4ec5-6d01-3048e7e1526c</v>
    <v>en-US</v>
    <v>Map</v>
  </rv>
  <rv s="0">
    <v>536870912</v>
    <v>Shimane Prefecture</v>
    <v>580cd2e8-a550-7297-21b8-252fe27c1650</v>
    <v>en-US</v>
    <v>Map</v>
  </rv>
  <rv s="0">
    <v>536870912</v>
    <v>Nara Prefecture</v>
    <v>99c4ba8c-9fb8-efe8-6368-0eb648372fb2</v>
    <v>en-US</v>
    <v>Map</v>
  </rv>
  <rv s="0">
    <v>536870912</v>
    <v>Gunma Prefecture</v>
    <v>b64077a0-378d-c23f-b45c-2b3a03cba119</v>
    <v>en-US</v>
    <v>Map</v>
  </rv>
  <rv s="0">
    <v>536870912</v>
    <v>Aomori Prefecture</v>
    <v>bdd4a43f-5a1f-1483-b74b-1c2e2d564a31</v>
    <v>en-US</v>
    <v>Map</v>
  </rv>
  <rv s="0">
    <v>536870912</v>
    <v>Hokkaido</v>
    <v>6881270d-4678-fd1e-69e8-625b9f6cfad7</v>
    <v>en-US</v>
    <v>Map</v>
  </rv>
  <rv s="0">
    <v>536870912</v>
    <v>Kyoto Prefecture</v>
    <v>699d1960-1267-7c97-6c62-e139537430a0</v>
    <v>en-US</v>
    <v>Map</v>
  </rv>
  <rv s="0">
    <v>536870912</v>
    <v>Akita Prefecture</v>
    <v>23901f9e-0010-b10e-217f-76889688c150</v>
    <v>en-US</v>
    <v>Map</v>
  </rv>
  <rv s="0">
    <v>536870912</v>
    <v>Nagano Prefecture</v>
    <v>7afcd7d0-3729-6e2f-d60f-ace5cc191bd0</v>
    <v>en-US</v>
    <v>Map</v>
  </rv>
  <rv s="0">
    <v>536870912</v>
    <v>Iwate Prefecture</v>
    <v>02eea5a7-6ae7-8bf6-a17a-c242b4162121</v>
    <v>en-US</v>
    <v>Map</v>
  </rv>
  <rv s="0">
    <v>536870912</v>
    <v>Shizuoka Prefecture</v>
    <v>ca8ec756-8a3c-20a2-7e11-d24e284b7258</v>
    <v>en-US</v>
    <v>Map</v>
  </rv>
  <rv s="0">
    <v>536870912</v>
    <v>Kagawa Prefecture</v>
    <v>bdd9ba22-f775-2984-6115-5438af268070</v>
    <v>en-US</v>
    <v>Map</v>
  </rv>
  <rv s="0">
    <v>536870912</v>
    <v>Aichi Prefecture</v>
    <v>404b15c4-d9ae-5896-6d50-b1481f5dd5cd</v>
    <v>en-US</v>
    <v>Map</v>
  </rv>
  <rv s="0">
    <v>536870912</v>
    <v>Yamaguchi Prefecture</v>
    <v>8a70f93f-b3cb-6430-8962-9b62c21575f3</v>
    <v>en-US</v>
    <v>Map</v>
  </rv>
  <rv s="0">
    <v>536870912</v>
    <v>Fukuoka Prefecture</v>
    <v>a58bcb0e-97b3-0ac9-f0c0-e119441e5cba</v>
    <v>en-US</v>
    <v>Map</v>
  </rv>
  <rv s="0">
    <v>536870912</v>
    <v>Mie Prefecture</v>
    <v>36b5c190-9782-f717-071c-66ee3f0eab90</v>
    <v>en-US</v>
    <v>Map</v>
  </rv>
  <rv s="0">
    <v>536870912</v>
    <v>Osaka Prefecture</v>
    <v>a583e9fe-2d16-b004-281e-4c6841471145</v>
    <v>en-US</v>
    <v>Map</v>
  </rv>
  <rv s="0">
    <v>536870912</v>
    <v>Ōita Prefecture</v>
    <v>c81f03fa-05e5-d708-3db6-3b6d5ed92f67</v>
    <v>en-US</v>
    <v>Map</v>
  </rv>
  <rv s="0">
    <v>536870912</v>
    <v>Okinawa Prefecture</v>
    <v>e26094bf-30f4-9d5e-ed21-f166be1cfad3</v>
    <v>en-US</v>
    <v>Map</v>
  </rv>
  <rv s="0">
    <v>536870912</v>
    <v>Okayama Prefecture</v>
    <v>e9792cdf-f004-a2bf-db55-28eabec2a7c0</v>
    <v>en-US</v>
    <v>Map</v>
  </rv>
  <rv s="0">
    <v>536870912</v>
    <v>Kumamoto Prefecture</v>
    <v>52bcf337-792b-3880-8875-847fe25699df</v>
    <v>en-US</v>
    <v>Map</v>
  </rv>
  <rv s="0">
    <v>536870912</v>
    <v>Ibaraki Prefecture</v>
    <v>d16517c8-96b5-094f-f4ce-4aa391d6c7a2</v>
    <v>en-US</v>
    <v>Map</v>
  </rv>
  <rv s="0">
    <v>536870912</v>
    <v>Saitama Prefecture</v>
    <v>03a81bc6-6fd0-fac9-0958-cd81fcf07a35</v>
    <v>en-US</v>
    <v>Map</v>
  </rv>
  <rv s="0">
    <v>536870912</v>
    <v>Chiba Prefecture</v>
    <v>0d6c59a9-daa8-57c7-3846-568b398d3c41</v>
    <v>en-US</v>
    <v>Map</v>
  </rv>
  <rv s="0">
    <v>536870912</v>
    <v>Gifu Prefecture</v>
    <v>2c82ed6b-33c4-4355-bd09-71939ba5ff4a</v>
    <v>en-US</v>
    <v>Map</v>
  </rv>
  <rv s="0">
    <v>536870912</v>
    <v>Fukushima Prefecture</v>
    <v>73791ec1-3b90-e21b-3cc7-0e8444934877</v>
    <v>en-US</v>
    <v>Map</v>
  </rv>
  <rv s="0">
    <v>536870912</v>
    <v>Yamanashi Prefecture</v>
    <v>3e9e0d88-33e9-a04d-7fd7-a1679da279b5</v>
    <v>en-US</v>
    <v>Map</v>
  </rv>
  <rv s="0">
    <v>536870912</v>
    <v>Toyama Prefecture</v>
    <v>3fd9a341-4706-cc8a-3953-779219c2cc10</v>
    <v>en-US</v>
    <v>Map</v>
  </rv>
  <rv s="0">
    <v>536870912</v>
    <v>Fukui Prefecture</v>
    <v>e859104b-0d73-b8bf-c4f4-56888a2281cd</v>
    <v>en-US</v>
    <v>Map</v>
  </rv>
  <rv s="0">
    <v>536870912</v>
    <v>Hiroshima Prefecture</v>
    <v>75de6a1b-763c-40ed-8e98-60dc318775fc</v>
    <v>en-US</v>
    <v>Map</v>
  </rv>
  <rv s="0">
    <v>536870912</v>
    <v>Saga Prefecture</v>
    <v>171c9320-6b1a-2ebc-2002-85b3d707f979</v>
    <v>en-US</v>
    <v>Map</v>
  </rv>
  <rv s="0">
    <v>536870912</v>
    <v>Miyazaki Prefecture</v>
    <v>3bb91686-f345-53cf-6fb8-97d98890dc7d</v>
    <v>en-US</v>
    <v>Map</v>
  </rv>
  <rv s="0">
    <v>536870912</v>
    <v>Yamagata Prefecture</v>
    <v>74d18529-a623-a2f9-9e38-40891e57c7d8</v>
    <v>en-US</v>
    <v>Map</v>
  </rv>
  <rv s="0">
    <v>536870912</v>
    <v>Nagasaki Prefecture</v>
    <v>8caf62a2-006c-dde2-9c4d-e19d90ff2f0e</v>
    <v>en-US</v>
    <v>Map</v>
  </rv>
  <rv s="0">
    <v>536870912</v>
    <v>Hyōgo Prefecture</v>
    <v>018712db-aec7-3894-1042-cbf5df14fac5</v>
    <v>en-US</v>
    <v>Map</v>
  </rv>
  <rv s="0">
    <v>536870912</v>
    <v>Kōchi Prefecture</v>
    <v>3fcb8073-d695-79de-cd11-91dc78fb0481</v>
    <v>en-US</v>
    <v>Map</v>
  </rv>
  <rv s="0">
    <v>536870912</v>
    <v>Ehime Prefecture</v>
    <v>0e0b1bbf-5926-d5dc-0e10-24f8c566ca8c</v>
    <v>en-US</v>
    <v>Map</v>
  </rv>
  <rv s="0">
    <v>536870912</v>
    <v>Wakayama Prefecture</v>
    <v>fa064941-15ba-eb91-63a1-7e13f0aaa879</v>
    <v>en-US</v>
    <v>Map</v>
  </rv>
  <rv s="0">
    <v>536870912</v>
    <v>Kagoshima Prefecture</v>
    <v>c3e1f2d9-0225-9e77-d77d-952bbf72ceb7</v>
    <v>en-US</v>
    <v>Map</v>
  </rv>
  <rv s="0">
    <v>536870912</v>
    <v>Tottori Prefecture</v>
    <v>5bfbddb8-df0b-1d9c-3772-363d9be5878a</v>
    <v>en-US</v>
    <v>Map</v>
  </rv>
  <rv s="0">
    <v>536870912</v>
    <v>Ishikawa Prefecture</v>
    <v>db2b14c2-e9db-32f7-5d44-025637689af0</v>
    <v>en-US</v>
    <v>Map</v>
  </rv>
  <rv s="0">
    <v>536870912</v>
    <v>Tokushima Prefecture</v>
    <v>90ca77f2-2c01-cf7e-fb1e-58a68f9fc0bf</v>
    <v>en-US</v>
    <v>Map</v>
  </rv>
  <rv s="0">
    <v>536870912</v>
    <v>Shiga Prefecture</v>
    <v>a778bb7c-b03b-d571-1839-962c4dea2bb2</v>
    <v>en-US</v>
    <v>Map</v>
  </rv>
  <rv s="2">
    <v>18</v>
  </rv>
  <rv s="1">
    <fb>0.11905933830538</fb>
    <v>29</v>
  </rv>
  <rv s="2">
    <v>19</v>
  </rv>
  <rv s="1">
    <fb>0.46700000000000003</fb>
    <v>29</v>
  </rv>
  <rv s="1">
    <fb>2.2909998893737803E-2</fb>
    <v>37</v>
  </rv>
  <rv s="1">
    <fb>115782416</fb>
    <v>30</v>
  </rv>
  <rv s="7">
    <v>#VALUE!</v>
    <v>en-US</v>
    <v>130d0438-fafb-cd2d-1a9e-1dd9c5aa87a9</v>
    <v>536870912</v>
    <v>1</v>
    <v>80</v>
    <v>81</v>
    <v>Japan</v>
    <v>25</v>
    <v>26</v>
    <v>Map</v>
    <v>27</v>
    <v>82</v>
    <v>JP</v>
    <v>318</v>
    <v>319</v>
    <v>320</v>
    <v>321</v>
    <v>322</v>
    <v>323</v>
    <v>324</v>
    <v>325</v>
    <v>326</v>
    <v>Japan is an island country in East Asia. It is situated in the northwest Pacific Ocean, and is bordered on the west by the Sea of Japan, while extending from the Sea of Okhotsk in the north toward the East China Sea, Philippine Sea, and Taiwan in the south. Japan is a part of the Ring of Fire, and spans an archipelago of 6852 islands covering 377,975 square kilometers; the five main islands are Hokkaido, Honshu, Shikoku, Kyushu, and Okinawa. Tokyo is the nation's capital and largest city, followed by Yokohama, Osaka, Nagoya, Sapporo, Fukuoka, Kobe, and Kyoto.</v>
    <v>327</v>
    <v>328</v>
    <v>329</v>
    <v>330</v>
    <v>331</v>
    <v>332</v>
    <v>333</v>
    <v>334</v>
    <v>335</v>
    <v>323</v>
    <v>338</v>
    <v>339</v>
    <v>340</v>
    <v>341</v>
    <v>342</v>
    <v>343</v>
    <v>Japan</v>
    <v>Kimigayo</v>
    <v>344</v>
    <v>Japan</v>
    <v>345</v>
    <v>346</v>
    <v>347</v>
    <v>348</v>
    <v>349</v>
    <v>350</v>
    <v>351</v>
    <v>193</v>
    <v>352</v>
    <v>353</v>
    <v>354</v>
    <v>401</v>
    <v>402</v>
    <v>403</v>
    <v>404</v>
    <v>405</v>
    <v>Japan</v>
    <v>406</v>
    <v>mdp/vdpid/122</v>
  </rv>
  <rv s="0">
    <v>536870912</v>
    <v>South Korea</v>
    <v>c0e15be0-5113-402c-c03f-516a6265e9cb</v>
    <v>en-US</v>
    <v>Map</v>
  </rv>
  <rv s="1">
    <fb>0.17446070640579101</fb>
    <v>29</v>
  </rv>
  <rv s="1">
    <fb>99720</fb>
    <v>30</v>
  </rv>
  <rv s="1">
    <fb>634000</fb>
    <v>30</v>
  </rv>
  <rv s="1">
    <fb>6.4</fb>
    <v>31</v>
  </rv>
  <rv s="1">
    <fb>82</fb>
    <v>32</v>
  </rv>
  <rv s="0">
    <v>536870912</v>
    <v>Seoul</v>
    <v>669b47ba-40b4-0147-3657-a7dd0861132c</v>
    <v>en-US</v>
    <v>Map</v>
  </rv>
  <rv s="1">
    <fb>620302.38600000006</fb>
    <v>30</v>
  </rv>
  <rv s="1">
    <fb>115.15858742558</fb>
    <v>33</v>
  </rv>
  <rv s="1">
    <fb>3.8294613224406E-3</fb>
    <v>29</v>
  </rv>
  <rv s="1">
    <fb>10496.5136719641</fb>
    <v>30</v>
  </rv>
  <rv s="1">
    <fb>0.97699999999999998</fb>
    <v>31</v>
  </rv>
  <rv s="1">
    <fb>0.63354836492977906</fb>
    <v>29</v>
  </rv>
  <rv s="1">
    <fb>81.028475807144503</fb>
    <v>34</v>
  </rv>
  <rv s="1">
    <fb>1.22</fb>
    <v>35</v>
  </rv>
  <rv s="1">
    <fb>2029000000000</fb>
    <v>36</v>
  </rv>
  <rv s="1">
    <fb>0.98088600000000004</fb>
    <v>29</v>
  </rv>
  <rv s="1">
    <fb>0.94349689999999997</fb>
    <v>29</v>
  </rv>
  <rv s="5">
    <v>3</v>
    <v>27</v>
    <v>93</v>
    <v>7</v>
    <v>0</v>
    <v>Image of South Korea</v>
  </rv>
  <rv s="1">
    <fb>2.7</fb>
    <v>34</v>
  </rv>
  <rv s="0">
    <v>805306368</v>
    <v>Moon Jae-in (President)</v>
    <v>ad41bf8b-1e71-47bd-b062-c5bd6da7cd9c</v>
    <v>en-US</v>
    <v>Generic</v>
  </rv>
  <rv s="2">
    <v>20</v>
  </rv>
  <rv s="3">
    <v>https://www.bing.com/search?q=south+korea&amp;form=skydnc</v>
    <v>Learn more on Bing</v>
  </rv>
  <rv s="1">
    <fb>82.626829268292695</fb>
    <v>34</v>
  </rv>
  <rv s="1">
    <fb>1413716510000</fb>
    <v>36</v>
  </rv>
  <rv s="1">
    <fb>11</fb>
    <v>34</v>
  </rv>
  <rv s="1">
    <fb>6.49</fb>
    <v>35</v>
  </rv>
  <rv s="2">
    <v>21</v>
  </rv>
  <rv s="1">
    <fb>0.36792971710000005</fb>
    <v>29</v>
  </rv>
  <rv s="1">
    <fb>2.3607999999999998</fb>
    <v>31</v>
  </rv>
  <rv s="1">
    <fb>51709098</fb>
    <v>30</v>
  </rv>
  <rv s="1">
    <fb>0.23199999999999998</fb>
    <v>29</v>
  </rv>
  <rv s="1">
    <fb>0.23800000000000002</fb>
    <v>29</v>
  </rv>
  <rv s="1">
    <fb>0.39</fb>
    <v>29</v>
  </rv>
  <rv s="1">
    <fb>2.6000000000000002E-2</fb>
    <v>29</v>
  </rv>
  <rv s="1">
    <fb>7.2999999999999995E-2</fb>
    <v>29</v>
  </rv>
  <rv s="1">
    <fb>0.13</fb>
    <v>29</v>
  </rv>
  <rv s="1">
    <fb>0.17499999999999999</fb>
    <v>29</v>
  </rv>
  <rv s="1">
    <fb>0.62970001220703098</fb>
    <v>29</v>
  </rv>
  <rv s="0">
    <v>536870912</v>
    <v>Gangwon</v>
    <v>969f749a-ed96-7379-b76c-a7fc63af8e94</v>
    <v>en-US</v>
    <v>Map</v>
  </rv>
  <rv s="0">
    <v>536870912</v>
    <v>Gwangju</v>
    <v>1ceff0b5-a865-dd51-d697-9fee8740447e</v>
    <v>en-US</v>
    <v>Map</v>
  </rv>
  <rv s="0">
    <v>536870912</v>
    <v>Daegu</v>
    <v>ed9efeb7-692d-e93b-eeff-c93b6f906f73</v>
    <v>en-US</v>
    <v>Map</v>
  </rv>
  <rv s="0">
    <v>536870912</v>
    <v>Incheon</v>
    <v>251c93a5-c29d-4e48-dd3f-1d5ac7861fa3</v>
    <v>en-US</v>
    <v>Map</v>
  </rv>
  <rv s="0">
    <v>536870912</v>
    <v>Busan</v>
    <v>ab78ce75-913b-16f3-a3d1-72a46c7e4c42</v>
    <v>en-US</v>
    <v>Map</v>
  </rv>
  <rv s="0">
    <v>536870912</v>
    <v>Ulsan</v>
    <v>91c0546f-5834-7fd6-735f-542bc70be1cf</v>
    <v>en-US</v>
    <v>Map</v>
  </rv>
  <rv s="0">
    <v>536870912</v>
    <v>Daejeon</v>
    <v>6f5216bc-1581-3eaa-8a74-f4122af47cdd</v>
    <v>en-US</v>
    <v>Map</v>
  </rv>
  <rv s="0">
    <v>536870912</v>
    <v>South Gyeongsang Province</v>
    <v>86e32791-8efc-1d3b-3a8f-1b9d6fd990a1</v>
    <v>en-US</v>
    <v>Map</v>
  </rv>
  <rv s="0">
    <v>536870912</v>
    <v>Jeju Province</v>
    <v>30be7545-0861-845d-8d83-ec99d53fc5d9</v>
    <v>en-US</v>
    <v>Map</v>
  </rv>
  <rv s="0">
    <v>536870912</v>
    <v>Gyeonggi Province</v>
    <v>6b578621-8b2d-13ef-1af0-281a90a0fd92</v>
    <v>en-US</v>
    <v>Map</v>
  </rv>
  <rv s="0">
    <v>536870912</v>
    <v>North Chungcheong Province</v>
    <v>ea7cdefc-04fe-45be-8ac1-07b9a4d6dc32</v>
    <v>en-US</v>
    <v>Map</v>
  </rv>
  <rv s="0">
    <v>536870912</v>
    <v>South Chungcheong Province</v>
    <v>302fa333-ce2a-affc-c170-5f8d18500d9b</v>
    <v>en-US</v>
    <v>Map</v>
  </rv>
  <rv s="0">
    <v>536870912</v>
    <v>North Gyeongsang Province</v>
    <v>44899bdf-131d-a103-5b55-bb862b8d3bf3</v>
    <v>en-US</v>
    <v>Map</v>
  </rv>
  <rv s="0">
    <v>536870912</v>
    <v>South Jeolla Province</v>
    <v>9a4dcd3b-649f-605b-aee3-3f6dcf5c3680</v>
    <v>en-US</v>
    <v>Map</v>
  </rv>
  <rv s="0">
    <v>536870912</v>
    <v>North Jeolla Province</v>
    <v>d8cda014-25af-90ec-91e8-3b7ffccc6380</v>
    <v>en-US</v>
    <v>Map</v>
  </rv>
  <rv s="0">
    <v>536870912</v>
    <v>Sejong City</v>
    <v>4b3538fb-9c24-d852-b122-f107916a0663</v>
    <v>en-US</v>
    <v>Map</v>
  </rv>
  <rv s="2">
    <v>22</v>
  </rv>
  <rv s="1">
    <fb>0.15574911728035101</fb>
    <v>29</v>
  </rv>
  <rv s="2">
    <v>23</v>
  </rv>
  <rv s="1">
    <fb>0.33200000000000002</fb>
    <v>29</v>
  </rv>
  <rv s="1">
    <fb>4.1479997634887703E-2</fb>
    <v>37</v>
  </rv>
  <rv s="1">
    <fb>42106719</fb>
    <v>30</v>
  </rv>
  <rv s="6">
    <v>#VALUE!</v>
    <v>en-US</v>
    <v>c0e15be0-5113-402c-c03f-516a6265e9cb</v>
    <v>536870912</v>
    <v>1</v>
    <v>91</v>
    <v>46</v>
    <v>South Korea</v>
    <v>25</v>
    <v>47</v>
    <v>Map</v>
    <v>27</v>
    <v>92</v>
    <v>KR</v>
    <v>409</v>
    <v>410</v>
    <v>411</v>
    <v>412</v>
    <v>413</v>
    <v>414</v>
    <v>415</v>
    <v>416</v>
    <v>417</v>
    <v>KRW</v>
    <v>South Korea, officially the Republic of Korea, is a country in East Asia, constituting the southern part of the Korean Peninsula and sharing a land border with North Korea. Its western border is formed by the Yellow Sea, while its eastern border is defined by the Sea of Japan. South Korea claims to be the sole legitimate government of the entire peninsula and adjacent islands. It has a population of 51.75 million, of which roughly half live in the Seoul Capital Area, the fifth largest metropolis in the world. Other major cities include Incheon, Busan, and Daegu.</v>
    <v>418</v>
    <v>419</v>
    <v>420</v>
    <v>421</v>
    <v>422</v>
    <v>423</v>
    <v>424</v>
    <v>425</v>
    <v>426</v>
    <v>427</v>
    <v>414</v>
    <v>429</v>
    <v>430</v>
    <v>431</v>
    <v>432</v>
    <v>433</v>
    <v>434</v>
    <v>South Korea</v>
    <v>Aegukga</v>
    <v>435</v>
    <v>Republic of Korea</v>
    <v>436</v>
    <v>437</v>
    <v>438</v>
    <v>439</v>
    <v>440</v>
    <v>441</v>
    <v>442</v>
    <v>443</v>
    <v>444</v>
    <v>445</v>
    <v>446</v>
    <v>463</v>
    <v>464</v>
    <v>465</v>
    <v>466</v>
    <v>467</v>
    <v>South Korea</v>
    <v>468</v>
    <v>mdp/vdpid/134</v>
  </rv>
  <rv s="0">
    <v>536870912</v>
    <v>Germany</v>
    <v>75c62d8e-1449-4e4d-b188-d9e88f878dd9</v>
    <v>en-US</v>
    <v>Map</v>
  </rv>
  <rv s="1">
    <fb>0.47678612319670299</fb>
    <v>29</v>
  </rv>
  <rv s="1">
    <fb>357022</fb>
    <v>30</v>
  </rv>
  <rv s="1">
    <fb>180000</fb>
    <v>30</v>
  </rv>
  <rv s="1">
    <fb>9.5</fb>
    <v>31</v>
  </rv>
  <rv s="1">
    <fb>49</fb>
    <v>32</v>
  </rv>
  <rv s="0">
    <v>536870912</v>
    <v>Berlin</v>
    <v>42784943-7c23-7672-5527-06f89b965cdf</v>
    <v>en-US</v>
    <v>Map</v>
  </rv>
  <rv s="1">
    <fb>727972.84</fb>
    <v>30</v>
  </rv>
  <rv s="1">
    <fb>112.854887342124</fb>
    <v>33</v>
  </rv>
  <rv s="1">
    <fb>1.4456670146976E-2</fb>
    <v>29</v>
  </rv>
  <rv s="1">
    <fb>7035.4829747167596</fb>
    <v>30</v>
  </rv>
  <rv s="1">
    <fb>1.56</fb>
    <v>31</v>
  </rv>
  <rv s="1">
    <fb>0.326912067781085</fb>
    <v>29</v>
  </rv>
  <rv s="1">
    <fb>78.862551056754995</fb>
    <v>34</v>
  </rv>
  <rv s="1">
    <fb>1.39</fb>
    <v>35</v>
  </rv>
  <rv s="1">
    <fb>3845630030823.52</fb>
    <v>36</v>
  </rv>
  <rv s="1">
    <fb>1.0402236</fb>
    <v>29</v>
  </rv>
  <rv s="1">
    <fb>0.70246649999999999</fb>
    <v>29</v>
  </rv>
  <rv s="5">
    <v>4</v>
    <v>27</v>
    <v>103</v>
    <v>7</v>
    <v>0</v>
    <v>Image of Germany</v>
  </rv>
  <rv s="1">
    <fb>3.1</fb>
    <v>34</v>
  </rv>
  <rv s="0">
    <v>805306368</v>
    <v>Olaf Scholz (Chancellor)</v>
    <v>d327207b-5560-1fae-17a8-4bc95203ea8e</v>
    <v>en-US</v>
    <v>Generic</v>
  </rv>
  <rv s="0">
    <v>805306368</v>
    <v>Peter Altmaier (Minister)</v>
    <v>3d95f70d-7234-720a-54cb-ed3fa7fffd7f</v>
    <v>en-US</v>
    <v>Generic</v>
  </rv>
  <rv s="0">
    <v>805306368</v>
    <v>Frank-Walter Steinmeier (President)</v>
    <v>a6d595f9-116c-57de-2b35-48e9bde9f83d</v>
    <v>en-US</v>
    <v>Generic</v>
  </rv>
  <rv s="2">
    <v>24</v>
  </rv>
  <rv s="3">
    <v>https://www.bing.com/search?q=germany&amp;form=skydnc</v>
    <v>Learn more on Bing</v>
  </rv>
  <rv s="1">
    <fb>80.892682926829295</fb>
    <v>34</v>
  </rv>
  <rv s="1">
    <fb>2098173930000</fb>
    <v>36</v>
  </rv>
  <rv s="1">
    <fb>7</fb>
    <v>34</v>
  </rv>
  <rv s="1">
    <fb>9.99</fb>
    <v>35</v>
  </rv>
  <rv s="2">
    <v>25</v>
  </rv>
  <rv s="1">
    <fb>0.12528421940000001</fb>
    <v>29</v>
  </rv>
  <rv s="1">
    <fb>4.2488000000000001</fb>
    <v>31</v>
  </rv>
  <rv s="1">
    <fb>83132799</fb>
    <v>30</v>
  </rv>
  <rv s="1">
    <fb>0.22800000000000001</fb>
    <v>29</v>
  </rv>
  <rv s="1">
    <fb>0.24600000000000002</fb>
    <v>29</v>
  </rv>
  <rv s="1">
    <fb>0.39600000000000002</fb>
    <v>29</v>
  </rv>
  <rv s="1">
    <fb>7.5999999999999998E-2</fb>
    <v>29</v>
  </rv>
  <rv s="1">
    <fb>0.17100000000000001</fb>
    <v>29</v>
  </rv>
  <rv s="1">
    <fb>0.60811000823974604</fb>
    <v>29</v>
  </rv>
  <rv s="0">
    <v>536870912</v>
    <v>Hamburg</v>
    <v>0937ec8c-54f7-94c7-d7b8-0ea8c6cfce6f</v>
    <v>en-US</v>
    <v>Map</v>
  </rv>
  <rv s="0">
    <v>536870912</v>
    <v>Bavaria</v>
    <v>e4f7e69f-e1bc-189a-d23d-b2ecee6a88d5</v>
    <v>en-US</v>
    <v>Map</v>
  </rv>
  <rv s="0">
    <v>536870912</v>
    <v>Brandenburg</v>
    <v>c841173c-24ae-1249-8be1-c2ff2ec02111</v>
    <v>en-US</v>
    <v>Map</v>
  </rv>
  <rv s="0">
    <v>536870912</v>
    <v>Saxony</v>
    <v>db04ed86-d227-952f-dbae-2881e92d2d0a</v>
    <v>en-US</v>
    <v>Map</v>
  </rv>
  <rv s="0">
    <v>536870912</v>
    <v>Saarland</v>
    <v>077b3058-0078-d492-aee0-52b8d21ee39e</v>
    <v>en-US</v>
    <v>Map</v>
  </rv>
  <rv s="0">
    <v>536870912</v>
    <v>Schleswig-Holstein</v>
    <v>6dde426c-96c7-18bd-f4e1-b41b7575557a</v>
    <v>en-US</v>
    <v>Map</v>
  </rv>
  <rv s="0">
    <v>536870912</v>
    <v>North Rhine-Westphalia</v>
    <v>7192ac29-308b-9018-2da7-1d16b5afb233</v>
    <v>en-US</v>
    <v>Map</v>
  </rv>
  <rv s="0">
    <v>536870912</v>
    <v>Baden-Württemberg</v>
    <v>e4767d1d-15fd-a8bd-1fcd-f8214d3c189f</v>
    <v>en-US</v>
    <v>Map</v>
  </rv>
  <rv s="0">
    <v>536870912</v>
    <v>Mecklenburg-Vorpommern</v>
    <v>b0adc1b4-6fe2-3ad0-81e1-78c9ba53cedb</v>
    <v>en-US</v>
    <v>Map</v>
  </rv>
  <rv s="0">
    <v>536870912</v>
    <v>Lower Saxony</v>
    <v>c91589e2-9db8-e9f2-b60d-1000c3502bc2</v>
    <v>en-US</v>
    <v>Map</v>
  </rv>
  <rv s="0">
    <v>536870912</v>
    <v>Hesse</v>
    <v>90fbe078-3753-40db-ff12-40aa58e76c5f</v>
    <v>en-US</v>
    <v>Map</v>
  </rv>
  <rv s="0">
    <v>536870912</v>
    <v>Saxony-Anhalt</v>
    <v>6af91c75-020d-7d63-0e2d-ab73f9f73280</v>
    <v>en-US</v>
    <v>Map</v>
  </rv>
  <rv s="0">
    <v>536870912</v>
    <v>Rhineland-Palatinate</v>
    <v>b2634da1-26f3-4709-d63d-9f9489a33d9c</v>
    <v>en-US</v>
    <v>Map</v>
  </rv>
  <rv s="0">
    <v>536870912</v>
    <v>Bremen</v>
    <v>70a6262d-6ded-6a1a-8a3d-e24538d50a05</v>
    <v>en-US</v>
    <v>Map</v>
  </rv>
  <rv s="2">
    <v>26</v>
  </rv>
  <rv s="1">
    <fb>0.11505903952014901</fb>
    <v>29</v>
  </rv>
  <rv s="2">
    <v>27</v>
  </rv>
  <rv s="1">
    <fb>0.48799999999999999</fb>
    <v>29</v>
  </rv>
  <rv s="1">
    <fb>3.0429999828338602E-2</fb>
    <v>37</v>
  </rv>
  <rv s="1">
    <fb>64324835</fb>
    <v>30</v>
  </rv>
  <rv s="6">
    <v>#VALUE!</v>
    <v>en-US</v>
    <v>75c62d8e-1449-4e4d-b188-d9e88f878dd9</v>
    <v>536870912</v>
    <v>1</v>
    <v>101</v>
    <v>46</v>
    <v>Germany</v>
    <v>25</v>
    <v>47</v>
    <v>Map</v>
    <v>27</v>
    <v>102</v>
    <v>DE</v>
    <v>471</v>
    <v>472</v>
    <v>473</v>
    <v>474</v>
    <v>475</v>
    <v>476</v>
    <v>477</v>
    <v>478</v>
    <v>479</v>
    <v>EUR</v>
    <v>Germany, by formality the Federal Republic of Germany, is a country in Central Europe. It is the second most populous country in Europe after Russia, and the most populous member state of the European Union. Germany is situated between the Baltic and North seas to the north, and the Alps to the south; it covers an area of 357,022 square kilometres, with a population of over 83 million within its 16 constituent states. Germany borders Denmark to the north, Poland and the Czech Republic to the east, Austria and Switzerland to the south, and France, Luxembourg, Belgium, and the Netherlands to the west. The nation's capital and largest city is Berlin and its financial centre is Frankfurt; the largest urban area is the Ruhr.</v>
    <v>480</v>
    <v>481</v>
    <v>482</v>
    <v>483</v>
    <v>484</v>
    <v>485</v>
    <v>486</v>
    <v>487</v>
    <v>488</v>
    <v>489</v>
    <v>476</v>
    <v>493</v>
    <v>494</v>
    <v>495</v>
    <v>496</v>
    <v>497</v>
    <v>498</v>
    <v>Germany</v>
    <v>Deutschlandlied</v>
    <v>499</v>
    <v>Federal Republic of Germany</v>
    <v>500</v>
    <v>501</v>
    <v>502</v>
    <v>503</v>
    <v>504</v>
    <v>505</v>
    <v>351</v>
    <v>506</v>
    <v>352</v>
    <v>507</v>
    <v>508</v>
    <v>523</v>
    <v>524</v>
    <v>525</v>
    <v>526</v>
    <v>527</v>
    <v>Germany</v>
    <v>528</v>
    <v>mdp/vdpid/94</v>
  </rv>
  <rv s="0">
    <v>536870912</v>
    <v>Poland</v>
    <v>1d6059a2-d1f1-d2d7-4261-dc7cd5cdb84b</v>
    <v>en-US</v>
    <v>Map</v>
  </rv>
  <rv s="1">
    <fb>0.469447075345374</fb>
    <v>29</v>
  </rv>
  <rv s="1">
    <fb>312685</fb>
    <v>30</v>
  </rv>
  <rv s="1">
    <fb>191000</fb>
    <v>30</v>
  </rv>
  <rv s="1">
    <fb>10.199999999999999</fb>
    <v>31</v>
  </rv>
  <rv s="1">
    <fb>48</fb>
    <v>32</v>
  </rv>
  <rv s="0">
    <v>536870912</v>
    <v>Warsaw</v>
    <v>c79f30ac-b9a3-0949-6bdf-956551e5fc81</v>
    <v>en-US</v>
    <v>Map</v>
  </rv>
  <rv s="1">
    <fb>299036.516</fb>
    <v>30</v>
  </rv>
  <rv s="1">
    <fb>114.111779375092</fb>
    <v>33</v>
  </rv>
  <rv s="1">
    <fb>2.227478809383E-2</fb>
    <v>29</v>
  </rv>
  <rv s="1">
    <fb>3971.7997613105499</fb>
    <v>30</v>
  </rv>
  <rv s="1">
    <fb>1.46</fb>
    <v>31</v>
  </rv>
  <rv s="1">
    <fb>0.30883439025809101</fb>
    <v>29</v>
  </rv>
  <rv s="1">
    <fb>90.291375435655297</fb>
    <v>34</v>
  </rv>
  <rv s="1">
    <fb>1.07</fb>
    <v>35</v>
  </rv>
  <rv s="1">
    <fb>592164400687.60706</fb>
    <v>36</v>
  </rv>
  <rv s="1">
    <fb>1.000159</fb>
    <v>29</v>
  </rv>
  <rv s="1">
    <fb>0.67827439999999994</fb>
    <v>29</v>
  </rv>
  <rv s="5">
    <v>5</v>
    <v>27</v>
    <v>113</v>
    <v>7</v>
    <v>0</v>
    <v>Image of Poland</v>
  </rv>
  <rv s="1">
    <fb>3.8</fb>
    <v>34</v>
  </rv>
  <rv s="0">
    <v>805306368</v>
    <v>Krzysztof Tchórzewski (Minister)</v>
    <v>6b13d4e6-6d9e-4a69-b459-c93938f3a35a</v>
    <v>en-US</v>
    <v>Generic</v>
  </rv>
  <rv s="0">
    <v>805306368</v>
    <v>Andrzej Duda (President)</v>
    <v>fd659446-93d5-1c05-f501-9d102870ea43</v>
    <v>en-US</v>
    <v>Generic</v>
  </rv>
  <rv s="0">
    <v>805306368</v>
    <v>Mateusz Morawiecki (Prime Minister)</v>
    <v>0d18b0a0-3a62-782b-9156-6236fe9893be</v>
    <v>en-US</v>
    <v>Generic</v>
  </rv>
  <rv s="2">
    <v>28</v>
  </rv>
  <rv s="3">
    <v>https://www.bing.com/search?q=poland&amp;form=skydnc</v>
    <v>Learn more on Bing</v>
  </rv>
  <rv s="1">
    <fb>77.602439024390307</fb>
    <v>34</v>
  </rv>
  <rv s="1">
    <fb>151618860000</fb>
    <v>36</v>
  </rv>
  <rv s="1">
    <fb>2</fb>
    <v>34</v>
  </rv>
  <rv s="1">
    <fb>2.93</fb>
    <v>35</v>
  </rv>
  <rv s="2">
    <v>29</v>
  </rv>
  <rv s="1">
    <fb>0.23246298360000001</fb>
    <v>29</v>
  </rv>
  <rv s="1">
    <fb>2.3788</fb>
    <v>31</v>
  </rv>
  <rv s="1">
    <fb>37970874</fb>
    <v>30</v>
  </rv>
  <rv s="1">
    <fb>0.22600000000000001</fb>
    <v>29</v>
  </rv>
  <rv s="1">
    <fb>0.23499999999999999</fb>
    <v>29</v>
  </rv>
  <rv s="1">
    <fb>0.38200000000000001</fb>
    <v>29</v>
  </rv>
  <rv s="1">
    <fb>3.2000000000000001E-2</fb>
    <v>29</v>
  </rv>
  <rv s="1">
    <fb>8.3000000000000004E-2</fb>
    <v>29</v>
  </rv>
  <rv s="1">
    <fb>0.13400000000000001</fb>
    <v>29</v>
  </rv>
  <rv s="1">
    <fb>0.56701000213622998</fb>
    <v>29</v>
  </rv>
  <rv s="0">
    <v>536870912</v>
    <v>Pomeranian Voivodeship</v>
    <v>765662c5-0a8a-9aea-8c1c-c063ec4e16f8</v>
    <v>en-US</v>
    <v>Map</v>
  </rv>
  <rv s="0">
    <v>536870912</v>
    <v>Silesian Voivodeship</v>
    <v>21f7e450-daba-be7f-4ac9-7f73980437c9</v>
    <v>en-US</v>
    <v>Map</v>
  </rv>
  <rv s="0">
    <v>536870912</v>
    <v>Lublin Voivodeship</v>
    <v>b5dea0b6-7035-ffe9-a5c1-a961fcb0e72e</v>
    <v>en-US</v>
    <v>Map</v>
  </rv>
  <rv s="0">
    <v>536870912</v>
    <v>Masovian Voivodeship</v>
    <v>32cae853-042c-0a77-5173-f511fead52f6</v>
    <v>en-US</v>
    <v>Map</v>
  </rv>
  <rv s="0">
    <v>536870912</v>
    <v>Łódź Voivodeship</v>
    <v>0fe063e3-0ad6-1012-edb0-f676300d33ea</v>
    <v>en-US</v>
    <v>Map</v>
  </rv>
  <rv s="0">
    <v>536870912</v>
    <v>Lower Silesian Voivodeship</v>
    <v>2c12027c-f1f3-15e4-470e-533d0b324b34</v>
    <v>en-US</v>
    <v>Map</v>
  </rv>
  <rv s="0">
    <v>536870912</v>
    <v>Lubusz Voivodeship</v>
    <v>c0d124dd-136d-3834-1fe8-efd33254942d</v>
    <v>en-US</v>
    <v>Map</v>
  </rv>
  <rv s="0">
    <v>536870912</v>
    <v>Kuyavian-Pomeranian Voivodeship</v>
    <v>2b254630-1d13-aca8-305f-0841a7ec6b83</v>
    <v>en-US</v>
    <v>Map</v>
  </rv>
  <rv s="0">
    <v>536870912</v>
    <v>Podlaskie Voivodeship</v>
    <v>82774917-52f8-91a2-e0f4-7810458bd6ed</v>
    <v>en-US</v>
    <v>Map</v>
  </rv>
  <rv s="0">
    <v>536870912</v>
    <v>Świętokrzyskie Voivodeship</v>
    <v>f361912e-d7ba-dd37-b583-2068d7a03177</v>
    <v>en-US</v>
    <v>Map</v>
  </rv>
  <rv s="0">
    <v>536870912</v>
    <v>Warmian-Masurian Voivodeship</v>
    <v>eed14489-8bcb-c40c-6362-4e95235cce3f</v>
    <v>en-US</v>
    <v>Map</v>
  </rv>
  <rv s="0">
    <v>536870912</v>
    <v>West Pomeranian Voivodeship</v>
    <v>af2cc162-3439-53b4-582b-cb4495bdbf8e</v>
    <v>en-US</v>
    <v>Map</v>
  </rv>
  <rv s="0">
    <v>536870912</v>
    <v>Greater Poland Voivodeship</v>
    <v>edec10d8-3c1d-302b-daa4-5a643ab293e8</v>
    <v>en-US</v>
    <v>Map</v>
  </rv>
  <rv s="0">
    <v>536870912</v>
    <v>Opole Voivodeship</v>
    <v>6a026a5e-de28-6062-3c38-7c6f4181e5bc</v>
    <v>en-US</v>
    <v>Map</v>
  </rv>
  <rv s="0">
    <v>536870912</v>
    <v>Lesser Poland Voivodeship</v>
    <v>efd58db8-b0c8-2329-0f3a-8adeab450d74</v>
    <v>en-US</v>
    <v>Map</v>
  </rv>
  <rv s="2">
    <v>30</v>
  </rv>
  <rv s="1">
    <fb>0.174019561608692</fb>
    <v>29</v>
  </rv>
  <rv s="1">
    <fb>0.40799999999999997</fb>
    <v>29</v>
  </rv>
  <rv s="1">
    <fb>3.4739999771118198E-2</fb>
    <v>37</v>
  </rv>
  <rv s="1">
    <fb>22796574</fb>
    <v>30</v>
  </rv>
  <rv s="6">
    <v>#VALUE!</v>
    <v>en-US</v>
    <v>1d6059a2-d1f1-d2d7-4261-dc7cd5cdb84b</v>
    <v>536870912</v>
    <v>1</v>
    <v>111</v>
    <v>46</v>
    <v>Poland</v>
    <v>25</v>
    <v>47</v>
    <v>Map</v>
    <v>27</v>
    <v>112</v>
    <v>PL</v>
    <v>531</v>
    <v>532</v>
    <v>533</v>
    <v>534</v>
    <v>535</v>
    <v>536</v>
    <v>537</v>
    <v>538</v>
    <v>539</v>
    <v>PLN</v>
    <v>Poland, officially the Republic of Poland, is a country in Central Europe. It is divided into 16 administrative provinces called voivodeships, covering an area of 312,696 km². Poland has a population of over 38 million and is the fifth-most populous member state of the European Union. Warsaw is the nation's capital and largest metropolis. Other major cities include Kraków, Łódź, Wrocław, Poznań, Gdańsk, and Szczecin.</v>
    <v>540</v>
    <v>541</v>
    <v>542</v>
    <v>543</v>
    <v>544</v>
    <v>545</v>
    <v>546</v>
    <v>547</v>
    <v>548</v>
    <v>549</v>
    <v>536</v>
    <v>553</v>
    <v>554</v>
    <v>555</v>
    <v>556</v>
    <v>557</v>
    <v>558</v>
    <v>Poland</v>
    <v>Poland Is Not Yet Lost</v>
    <v>559</v>
    <v>Republic of Poland</v>
    <v>560</v>
    <v>561</v>
    <v>562</v>
    <v>563</v>
    <v>564</v>
    <v>565</v>
    <v>566</v>
    <v>567</v>
    <v>568</v>
    <v>445</v>
    <v>569</v>
    <v>585</v>
    <v>586</v>
    <v>525</v>
    <v>587</v>
    <v>588</v>
    <v>Poland</v>
    <v>589</v>
    <v>mdp/vdpid/191</v>
  </rv>
  <rv s="0">
    <v>536870912</v>
    <v>France</v>
    <v>c7bfe2de-4f82-e23c-ae42-8544b5b5c0ea</v>
    <v>en-US</v>
    <v>Map</v>
  </rv>
  <rv s="1">
    <fb>0.524475441661716</fb>
    <v>29</v>
  </rv>
  <rv s="1">
    <fb>643801</fb>
    <v>30</v>
  </rv>
  <rv s="1">
    <fb>307000</fb>
    <v>30</v>
  </rv>
  <rv s="1">
    <fb>11.3</fb>
    <v>31</v>
  </rv>
  <rv s="1">
    <fb>33</fb>
    <v>32</v>
  </rv>
  <rv s="0">
    <v>536870912</v>
    <v>Paris</v>
    <v>85584d24-2116-5b98-89f9-5714db931ac6</v>
    <v>en-US</v>
    <v>Map</v>
  </rv>
  <rv s="1">
    <fb>303275.56800000003</fb>
    <v>30</v>
  </rv>
  <rv s="1">
    <fb>110.04856675289</fb>
    <v>33</v>
  </rv>
  <rv s="1">
    <fb>1.1082549228829199E-2</fb>
    <v>29</v>
  </rv>
  <rv s="1">
    <fb>6939.5214736692897</fb>
    <v>30</v>
  </rv>
  <rv s="1">
    <fb>1.88</fb>
    <v>31</v>
  </rv>
  <rv s="1">
    <fb>0.31233278442262596</fb>
    <v>29</v>
  </rv>
  <rv s="1">
    <fb>46.487970872236403</fb>
    <v>34</v>
  </rv>
  <rv s="1">
    <fb>2715518274227.4502</fb>
    <v>36</v>
  </rv>
  <rv s="1">
    <fb>1.0251076000000001</fb>
    <v>29</v>
  </rv>
  <rv s="1">
    <fb>0.65629000000000004</fb>
    <v>29</v>
  </rv>
  <rv s="1">
    <fb>3.4</fb>
    <v>34</v>
  </rv>
  <rv s="0">
    <v>805306368</v>
    <v>Emmanuel Macron (President)</v>
    <v>35be5a56-7a78-6352-b158-60da8f84c858</v>
    <v>en-US</v>
    <v>Generic</v>
  </rv>
  <rv s="0">
    <v>805306368</v>
    <v>Roselyne Bachelot (Minister)</v>
    <v>2a0c630d-70bc-51cd-a63a-068dc4e0f0b1</v>
    <v>en-US</v>
    <v>Generic</v>
  </rv>
  <rv s="0">
    <v>805306368</v>
    <v>Gérald Darmanin (Minister)</v>
    <v>3038fdd5-aac1-41a8-0374-bbf6c1c6a306</v>
    <v>en-US</v>
    <v>Generic</v>
  </rv>
  <rv s="0">
    <v>805306368</v>
    <v>Élisabeth Borne (Minister)</v>
    <v>c29b2cc1-1c10-86a9-30a2-9ab14a3d6e89</v>
    <v>en-US</v>
    <v>Generic</v>
  </rv>
  <rv s="0">
    <v>805306368</v>
    <v>Annick Girardin (Minister)</v>
    <v>d6ee7601-535b-d78f-561e-00070574adae</v>
    <v>en-US</v>
    <v>Generic</v>
  </rv>
  <rv s="0">
    <v>805306368</v>
    <v>Sébastien Lecornu (Minister)</v>
    <v>e47a48ba-584f-b611-b461-996ec493e56d</v>
    <v>en-US</v>
    <v>Generic</v>
  </rv>
  <rv s="2">
    <v>31</v>
  </rv>
  <rv s="3">
    <v>https://www.bing.com/search?q=france&amp;form=skydnc</v>
    <v>Learn more on Bing</v>
  </rv>
  <rv s="1">
    <fb>82.526829268292701</fb>
    <v>34</v>
  </rv>
  <rv s="1">
    <fb>2365950236659.3599</fb>
    <v>36</v>
  </rv>
  <rv s="1">
    <fb>8</fb>
    <v>34</v>
  </rv>
  <rv s="1">
    <fb>11.16</fb>
    <v>35</v>
  </rv>
  <rv s="2">
    <v>32</v>
  </rv>
  <rv s="1">
    <fb>6.7968269799999995E-2</fb>
    <v>29</v>
  </rv>
  <rv s="1">
    <fb>3.2671999999999999</fb>
    <v>31</v>
  </rv>
  <rv s="1">
    <fb>67059887</fb>
    <v>30</v>
  </rv>
  <rv s="1">
    <fb>0.21899999999999997</fb>
    <v>29</v>
  </rv>
  <rv s="1">
    <fb>0.25800000000000001</fb>
    <v>29</v>
  </rv>
  <rv s="1">
    <fb>0.4</fb>
    <v>29</v>
  </rv>
  <rv s="1">
    <fb>8.1000000000000003E-2</fb>
    <v>29</v>
  </rv>
  <rv s="1">
    <fb>0.16899999999999998</fb>
    <v>29</v>
  </rv>
  <rv s="1">
    <fb>0.55125999450683605</fb>
    <v>29</v>
  </rv>
  <rv s="0">
    <v>536870912</v>
    <v>Normandy</v>
    <v>3e508a17-1303-ffc1-9d13-493d159d305c</v>
    <v>en-US</v>
    <v>Map</v>
  </rv>
  <rv s="0">
    <v>536870912</v>
    <v>Ain</v>
    <v>71607760-ab2a-d381-87a5-d1eac5be2f1c</v>
    <v>en-US</v>
    <v>Map</v>
  </rv>
  <rv s="0">
    <v>536870912</v>
    <v>Val-d'Oise</v>
    <v>0ac64226-15b9-f259-7f89-a07ffeac79ec</v>
    <v>en-US</v>
    <v>Map</v>
  </rv>
  <rv s="0">
    <v>536870912</v>
    <v>Savoie</v>
    <v>b37e2d23-cea0-3534-4dd1-b0d7dd6fde8f</v>
    <v>en-US</v>
    <v>Map</v>
  </rv>
  <rv s="0">
    <v>536870912</v>
    <v>Réunion</v>
    <v>7d1fa0b0-e3d7-d903-d64d-489c03fd0a75</v>
    <v>en-US</v>
    <v>Map</v>
  </rv>
  <rv s="0">
    <v>536870912</v>
    <v>Yonne</v>
    <v>154c2e88-9a11-4cd1-d5e3-87f6a02d46f5</v>
    <v>en-US</v>
    <v>Map</v>
  </rv>
  <rv s="0">
    <v>536870912</v>
    <v>Lot</v>
    <v>e4a39c0f-80df-9cf6-8c6c-e8a2a63fec3a</v>
    <v>en-US</v>
    <v>Map</v>
  </rv>
  <rv s="0">
    <v>536870912</v>
    <v>Vendée</v>
    <v>7fe21032-33eb-c61f-ab06-3796d48b9159</v>
    <v>en-US</v>
    <v>Map</v>
  </rv>
  <rv s="0">
    <v>536870912</v>
    <v>Drôme</v>
    <v>292bc275-84e4-8bc3-5400-14bc5ca71d73</v>
    <v>en-US</v>
    <v>Map</v>
  </rv>
  <rv s="0">
    <v>536870912</v>
    <v>Martinique</v>
    <v>f245adef-ee09-9352-e265-2a287e5eadbe</v>
    <v>en-US</v>
    <v>Map</v>
  </rv>
  <rv s="0">
    <v>536870912</v>
    <v>Hauts-de-Seine</v>
    <v>b65da94e-a174-9970-cad6-b3bd1bbe50f8</v>
    <v>en-US</v>
    <v>Map</v>
  </rv>
  <rv s="0">
    <v>536870912</v>
    <v>Gironde</v>
    <v>5ac5e96b-c1a3-0353-c9e6-6e32bcd9b2a1</v>
    <v>en-US</v>
    <v>Map</v>
  </rv>
  <rv s="0">
    <v>536870912</v>
    <v>Dordogne</v>
    <v>be1aea9d-0a5e-02e0-5905-9fdf5c3a0511</v>
    <v>en-US</v>
    <v>Map</v>
  </rv>
  <rv s="0">
    <v>536870912</v>
    <v>Jura</v>
    <v>1c0af201-ce58-8ae7-5f8c-67fdaa748fb2</v>
    <v>en-US</v>
    <v>Map</v>
  </rv>
  <rv s="0">
    <v>536870912</v>
    <v>Indre</v>
    <v>644a2058-4d87-9f16-ed9e-dff4729d747c</v>
    <v>en-US</v>
    <v>Map</v>
  </rv>
  <rv s="0">
    <v>536870912</v>
    <v>Guadeloupe</v>
    <v>56b80aaa-d840-1a73-13ba-70eb9b61a642</v>
    <v>en-US</v>
    <v>Map</v>
  </rv>
  <rv s="0">
    <v>536870912</v>
    <v>Aube</v>
    <v>1792c130-60be-106e-1e44-cc254919ce05</v>
    <v>en-US</v>
    <v>Map</v>
  </rv>
  <rv s="0">
    <v>536870912</v>
    <v>Oise</v>
    <v>a806252b-efff-01b7-91bd-c36bc35224f3</v>
    <v>en-US</v>
    <v>Map</v>
  </rv>
  <rv s="0">
    <v>536870912</v>
    <v>Vienne</v>
    <v>108aa0c8-eac5-ed42-9c55-7576e85f4a8f</v>
    <v>en-US</v>
    <v>Map</v>
  </rv>
  <rv s="0">
    <v>536870912</v>
    <v>Ardèche</v>
    <v>bf1c9742-98a2-4942-a0cb-c8a2f0ff9701</v>
    <v>en-US</v>
    <v>Map</v>
  </rv>
  <rv s="0">
    <v>536870912</v>
    <v>Vosges</v>
    <v>5bd42721-6632-bb30-1f77-8a3f762976ac</v>
    <v>en-US</v>
    <v>Map</v>
  </rv>
  <rv s="0">
    <v>536870912</v>
    <v>Saint Pierre and Miquelon</v>
    <v>aa096cf4-a54e-cd44-7204-c28310ca40f4</v>
    <v>en-US</v>
    <v>Map</v>
  </rv>
  <rv s="0">
    <v>536870912</v>
    <v>French Guiana</v>
    <v>328feb88-20d1-8674-1574-3ce8cc0bc9e9</v>
    <v>en-US</v>
    <v>Map</v>
  </rv>
  <rv s="0">
    <v>536870912</v>
    <v>Rhône</v>
    <v>cc174d15-ddf1-2f1e-8656-f3af821f4831</v>
    <v>en-US</v>
    <v>Map</v>
  </rv>
  <rv s="0">
    <v>536870912</v>
    <v>Calvados</v>
    <v>c94f1118-6a31-5bbb-b12c-593bc8d4c180</v>
    <v>en-US</v>
    <v>Map</v>
  </rv>
  <rv s="0">
    <v>536870912</v>
    <v>Saint Barthélemy</v>
    <v>5c5081a9-306e-4f05-73a2-32b95a4b8600</v>
    <v>en-US</v>
    <v>Map</v>
  </rv>
  <rv s="0">
    <v>536870912</v>
    <v>Charente</v>
    <v>650da742-ab9d-e1cf-2b50-4b271b4c82ae</v>
    <v>en-US</v>
    <v>Map</v>
  </rv>
  <rv s="0">
    <v>536870912</v>
    <v>Pas-de-Calais</v>
    <v>0440f94f-7798-d9cc-6b38-da253dcc8637</v>
    <v>en-US</v>
    <v>Map</v>
  </rv>
  <rv s="0">
    <v>536870912</v>
    <v>Saône-et-Loire</v>
    <v>00a02b2b-4704-ef60-955a-22d0fd2b7f56</v>
    <v>en-US</v>
    <v>Map</v>
  </rv>
  <rv s="0">
    <v>536870912</v>
    <v>Landes</v>
    <v>fb21cbe8-be4b-f5f6-6e17-738a5f878e58</v>
    <v>en-US</v>
    <v>Map</v>
  </rv>
  <rv s="0">
    <v>536870912</v>
    <v>Aveyron</v>
    <v>661b9ea4-381a-b275-475e-c080ae790696</v>
    <v>en-US</v>
    <v>Map</v>
  </rv>
  <rv s="0">
    <v>536870912</v>
    <v>Cantal</v>
    <v>e9810dcc-9312-b403-0145-c937d59e4ce7</v>
    <v>en-US</v>
    <v>Map</v>
  </rv>
  <rv s="0">
    <v>536870912</v>
    <v>Seine-et-Marne</v>
    <v>584f98fc-30fd-f6be-956d-5aba683c1b4c</v>
    <v>en-US</v>
    <v>Map</v>
  </rv>
  <rv s="0">
    <v>536870912</v>
    <v>Ille-et-Vilaine</v>
    <v>81c210ee-46e3-91d8-1da8-228bb8a241f2</v>
    <v>en-US</v>
    <v>Map</v>
  </rv>
  <rv s="0">
    <v>536870912</v>
    <v>Haute-Savoie</v>
    <v>a978c224-46e5-a035-f725-4b94288b7694</v>
    <v>en-US</v>
    <v>Map</v>
  </rv>
  <rv s="0">
    <v>536870912</v>
    <v>Loire-Atlantique</v>
    <v>bf4a4628-ceb5-b5d0-4889-890b473d3127</v>
    <v>en-US</v>
    <v>Map</v>
  </rv>
  <rv s="0">
    <v>536870912</v>
    <v>Nouvelle-Aquitaine</v>
    <v>7955f423-af31-d2e0-f045-b14668178865</v>
    <v>en-US</v>
    <v>Map</v>
  </rv>
  <rv s="0">
    <v>536870912</v>
    <v>Charente-Maritime</v>
    <v>10a89f8a-f91f-d426-88f4-6a1ac9788f5d</v>
    <v>en-US</v>
    <v>Map</v>
  </rv>
  <rv s="0">
    <v>536870912</v>
    <v>Deux-Sèvres</v>
    <v>a5ffcc63-68c6-7a82-3a9e-7002aefac16b</v>
    <v>en-US</v>
    <v>Map</v>
  </rv>
  <rv s="0">
    <v>536870912</v>
    <v>Sarthe</v>
    <v>4c97d56e-bc2d-9a00-8c8b-2cc6703c179b</v>
    <v>en-US</v>
    <v>Map</v>
  </rv>
  <rv s="0">
    <v>536870912</v>
    <v>Haute-Saône</v>
    <v>a2d8b2c4-ec74-84ee-777c-2f8277384514</v>
    <v>en-US</v>
    <v>Map</v>
  </rv>
  <rv s="0">
    <v>536870912</v>
    <v>Lot-et-Garonne</v>
    <v>847c1ec4-708f-d3ba-ef4a-ba275d255773</v>
    <v>en-US</v>
    <v>Map</v>
  </rv>
  <rv s="0">
    <v>536870912</v>
    <v>Hautes-Alpes</v>
    <v>92cfefe0-e047-398b-6d1f-6ab195cf9863</v>
    <v>en-US</v>
    <v>Map</v>
  </rv>
  <rv s="0">
    <v>536870912</v>
    <v>Nord</v>
    <v>bee37859-eaf9-d994-d502-267df9fdc01c</v>
    <v>en-US</v>
    <v>Map</v>
  </rv>
  <rv s="0">
    <v>536870912</v>
    <v>French Polynesia</v>
    <v>340e15d5-6b74-8497-bbfa-4c1f323f5483</v>
    <v>en-US</v>
    <v>Map</v>
  </rv>
  <rv s="0">
    <v>536870912</v>
    <v>New Caledonia</v>
    <v>25b2aeab-b390-d01e-1f7f-90be767bd899</v>
    <v>en-US</v>
    <v>Map</v>
  </rv>
  <rv s="0">
    <v>536870912</v>
    <v>Corsica</v>
    <v>7dae6ff4-03ba-2162-da4b-d4cf544ad43f</v>
    <v>en-US</v>
    <v>Map</v>
  </rv>
  <rv s="0">
    <v>536870912</v>
    <v>Wallis and Futuna</v>
    <v>db8aa235-58e4-9e3d-8799-6839f3d35025</v>
    <v>en-US</v>
    <v>Map</v>
  </rv>
  <rv s="0">
    <v>536870912</v>
    <v>Isère</v>
    <v>12375c6d-9f12-163c-5c43-5b6f59406225</v>
    <v>en-US</v>
    <v>Map</v>
  </rv>
  <rv s="0">
    <v>536870912</v>
    <v>Mayotte</v>
    <v>545cc8bc-c211-076d-ee26-d2ff955eb394</v>
    <v>en-US</v>
    <v>Map</v>
  </rv>
  <rv s="0">
    <v>536870912</v>
    <v>Centre-Val de Loire</v>
    <v>6aafd8c4-aba3-0388-62a3-d302e77f40c4</v>
    <v>en-US</v>
    <v>Map</v>
  </rv>
  <rv s="0">
    <v>536870912</v>
    <v>Val-de-Marne</v>
    <v>5b4d53ad-f7a6-a80c-27a1-6adc32898a8b</v>
    <v>en-US</v>
    <v>Map</v>
  </rv>
  <rv s="0">
    <v>536870912</v>
    <v>Corse-du-Sud</v>
    <v>4844fa58-0f98-1617-f356-09174f8729a3</v>
    <v>en-US</v>
    <v>Map</v>
  </rv>
  <rv s="0">
    <v>536870912</v>
    <v>Eure-et-Loir</v>
    <v>1e4727b6-6261-8213-f441-5e3789bfe140</v>
    <v>en-US</v>
    <v>Map</v>
  </rv>
  <rv s="0">
    <v>536870912</v>
    <v>Seine-Saint-Denis</v>
    <v>3d5ea2f7-2680-43ce-73aa-863db59b3648</v>
    <v>en-US</v>
    <v>Map</v>
  </rv>
  <rv s="0">
    <v>536870912</v>
    <v>Pyrénées-Orientales</v>
    <v>6f559f32-59f1-428e-3959-bbce1712c380</v>
    <v>en-US</v>
    <v>Map</v>
  </rv>
  <rv s="0">
    <v>536870912</v>
    <v>Bouches-du-Rhône</v>
    <v>d8a7c01f-e5cb-2eb2-d5b6-fc9cc97b3489</v>
    <v>en-US</v>
    <v>Map</v>
  </rv>
  <rv s="0">
    <v>536870912</v>
    <v>Indre-et-Loire</v>
    <v>57d64575-78c8-e5c0-f5a3-4c4ec79d9bd4</v>
    <v>en-US</v>
    <v>Map</v>
  </rv>
  <rv s="0">
    <v>536870912</v>
    <v>Ariège</v>
    <v>8550d5a1-b844-4c89-abe4-c6b979c99db4</v>
    <v>en-US</v>
    <v>Map</v>
  </rv>
  <rv s="0">
    <v>536870912</v>
    <v>Pyrénées-Atlantiques</v>
    <v>7a55ca85-3992-84c3-18bd-faab3cd83815</v>
    <v>en-US</v>
    <v>Map</v>
  </rv>
  <rv s="0">
    <v>536870912</v>
    <v>Seine-Maritime</v>
    <v>a21dc708-3140-5a55-7d01-803030360fb2</v>
    <v>en-US</v>
    <v>Map</v>
  </rv>
  <rv s="0">
    <v>536870912</v>
    <v>Hérault</v>
    <v>96589375-a7e9-f023-02e9-25d2769bac95</v>
    <v>en-US</v>
    <v>Map</v>
  </rv>
  <rv s="0">
    <v>536870912</v>
    <v>Meurthe-et-Moselle</v>
    <v>a85ebbf4-0a84-6ffd-ba7a-00e5d636d799</v>
    <v>en-US</v>
    <v>Map</v>
  </rv>
  <rv s="0">
    <v>536870912</v>
    <v>Maine-et-Loire</v>
    <v>dbd78e30-07ab-d6d1-cb42-fc01fb10a1e6</v>
    <v>en-US</v>
    <v>Map</v>
  </rv>
  <rv s="0">
    <v>536870912</v>
    <v>Côte-d'Or</v>
    <v>76b7f10f-67c3-85cf-9245-26043c740b36</v>
    <v>en-US</v>
    <v>Map</v>
  </rv>
  <rv s="0">
    <v>536870912</v>
    <v>Côtes-d'Armor</v>
    <v>3ac3ca4c-ae1d-7922-48a0-0fffb472646e</v>
    <v>en-US</v>
    <v>Map</v>
  </rv>
  <rv s="0">
    <v>536870912</v>
    <v>Essonne</v>
    <v>0cc4a3e8-51e5-8308-126a-7f33952f640c</v>
    <v>en-US</v>
    <v>Map</v>
  </rv>
  <rv s="0">
    <v>536870912</v>
    <v>Alpes-Maritimes</v>
    <v>83901c43-49d0-9f7e-723e-4ca6daaacce2</v>
    <v>en-US</v>
    <v>Map</v>
  </rv>
  <rv s="0">
    <v>536870912</v>
    <v>Aude</v>
    <v>4dffa200-dea8-f5a0-2240-7e41a42ef177</v>
    <v>en-US</v>
    <v>Map</v>
  </rv>
  <rv s="0">
    <v>536870912</v>
    <v>Corrèze</v>
    <v>c5e194d5-0ea5-4d9d-9897-23fe510b1a40</v>
    <v>en-US</v>
    <v>Map</v>
  </rv>
  <rv s="0">
    <v>536870912</v>
    <v>Hautes-Pyrénées</v>
    <v>944accb5-1745-85f2-073a-28399fa8a190</v>
    <v>en-US</v>
    <v>Map</v>
  </rv>
  <rv s="0">
    <v>536870912</v>
    <v>Alpes-de-Haute-Provence</v>
    <v>2463acbf-5353-3875-acb9-7279cc06fb2c</v>
    <v>en-US</v>
    <v>Map</v>
  </rv>
  <rv s="0">
    <v>536870912</v>
    <v>Var</v>
    <v>e65178f9-77a3-fb70-b0b7-8c6ca7b078da</v>
    <v>en-US</v>
    <v>Map</v>
  </rv>
  <rv s="0">
    <v>536870912</v>
    <v>Gard</v>
    <v>a2b00a36-67df-6330-1cb0-8b76f83f62ef</v>
    <v>en-US</v>
    <v>Map</v>
  </rv>
  <rv s="0">
    <v>536870912</v>
    <v>Loiret</v>
    <v>a6fbc858-6174-1507-1ef3-722b5331eb96</v>
    <v>en-US</v>
    <v>Map</v>
  </rv>
  <rv s="0">
    <v>536870912</v>
    <v>Loir-et-Cher</v>
    <v>15209369-9104-c387-8520-a5f92fd0704c</v>
    <v>en-US</v>
    <v>Map</v>
  </rv>
  <rv s="0">
    <v>536870912</v>
    <v>Haute-Garonne</v>
    <v>c75adb65-dddc-9ed9-5ec6-599b9553fdac</v>
    <v>en-US</v>
    <v>Map</v>
  </rv>
  <rv s="0">
    <v>536870912</v>
    <v>Somme</v>
    <v>37ea7117-b9d2-d6e6-f85c-c89a0b536bc9</v>
    <v>en-US</v>
    <v>Map</v>
  </rv>
  <rv s="0">
    <v>536870912</v>
    <v>Yvelines</v>
    <v>347a10bd-a260-932d-0437-44fbe26803c7</v>
    <v>en-US</v>
    <v>Map</v>
  </rv>
  <rv s="0">
    <v>536870912</v>
    <v>Haute-Vienne</v>
    <v>0e6e4aef-9741-f2df-dd2a-70065668ce21</v>
    <v>en-US</v>
    <v>Map</v>
  </rv>
  <rv s="0">
    <v>536870912</v>
    <v>Bas-Rhin</v>
    <v>43349d05-a47b-cc66-cf48-66301f22f744</v>
    <v>en-US</v>
    <v>Map</v>
  </rv>
  <rv s="0">
    <v>536870912</v>
    <v>Puy-de-Dôme</v>
    <v>a8c0bbce-45c3-3fe6-28d3-08d27113db03</v>
    <v>en-US</v>
    <v>Map</v>
  </rv>
  <rv s="0">
    <v>536870912</v>
    <v>Gers</v>
    <v>ceea0c3c-7c1a-09ec-7796-1cce63160125</v>
    <v>en-US</v>
    <v>Map</v>
  </rv>
  <rv s="0">
    <v>536870912</v>
    <v>Eure</v>
    <v>ed6304ad-df4b-13a8-59be-ea574dc5bae1</v>
    <v>en-US</v>
    <v>Map</v>
  </rv>
  <rv s="0">
    <v>536870912</v>
    <v>Finistère</v>
    <v>aab13240-a95c-948a-482c-51ffcf16db90</v>
    <v>en-US</v>
    <v>Map</v>
  </rv>
  <rv s="0">
    <v>536870912</v>
    <v>Cher</v>
    <v>68e66cca-e778-a713-6053-2d9d229657f3</v>
    <v>en-US</v>
    <v>Map</v>
  </rv>
  <rv s="0">
    <v>536870912</v>
    <v>Morbihan</v>
    <v>d60daed9-494d-85e7-d992-512a02eff123</v>
    <v>en-US</v>
    <v>Map</v>
  </rv>
  <rv s="0">
    <v>536870912</v>
    <v>Doubs</v>
    <v>57dc7188-cb49-01c6-a78e-078be5045e3d</v>
    <v>en-US</v>
    <v>Map</v>
  </rv>
  <rv s="0">
    <v>536870912</v>
    <v>Manche</v>
    <v>30cb17cd-689e-aa53-7d74-ad51a66d71d8</v>
    <v>en-US</v>
    <v>Map</v>
  </rv>
  <rv s="0">
    <v>536870912</v>
    <v>Moselle</v>
    <v>7fc54835-e4c4-4cd9-af2a-bddfbd0c4e94</v>
    <v>en-US</v>
    <v>Map</v>
  </rv>
  <rv s="0">
    <v>536870912</v>
    <v>Tarn-et-Garonne</v>
    <v>54324480-3892-3992-76d4-5e1c8f8e2ea3</v>
    <v>en-US</v>
    <v>Map</v>
  </rv>
  <rv s="0">
    <v>536870912</v>
    <v>Allier</v>
    <v>1106a57f-4262-a0a7-7bff-d7a1933e4000</v>
    <v>en-US</v>
    <v>Map</v>
  </rv>
  <rv s="0">
    <v>536870912</v>
    <v>Vaucluse</v>
    <v>a190e32c-8b86-e903-d3ae-ae3e5feccb71</v>
    <v>en-US</v>
    <v>Map</v>
  </rv>
  <rv s="0">
    <v>536870912</v>
    <v>Ardennes</v>
    <v>2a95094e-9294-faa3-a8ab-8b2991b9e1a8</v>
    <v>en-US</v>
    <v>Map</v>
  </rv>
  <rv s="0">
    <v>536870912</v>
    <v>Haute-Marne</v>
    <v>bcc5642c-f3a6-2f37-f938-154c57cf50cd</v>
    <v>en-US</v>
    <v>Map</v>
  </rv>
  <rv s="0">
    <v>536870912</v>
    <v>Mayenne</v>
    <v>a2360257-339c-4162-b244-ce6258921bba</v>
    <v>en-US</v>
    <v>Map</v>
  </rv>
  <rv s="0">
    <v>536870912</v>
    <v>Meuse</v>
    <v>4c4d9f68-e7be-4788-ae1c-689c307eb428</v>
    <v>en-US</v>
    <v>Map</v>
  </rv>
  <rv s="0">
    <v>536870912</v>
    <v>Creuse</v>
    <v>dd371e57-c02d-2940-3824-8abcac3f5b16</v>
    <v>en-US</v>
    <v>Map</v>
  </rv>
  <rv s="0">
    <v>536870912</v>
    <v>Lozère</v>
    <v>51cda30d-0957-cc60-f449-7cedac5c2f5d</v>
    <v>en-US</v>
    <v>Map</v>
  </rv>
  <rv s="0">
    <v>536870912</v>
    <v>Territoire de Belfort</v>
    <v>c2174bec-fbf1-67a3-1cbf-0e07fb3c9d85</v>
    <v>en-US</v>
    <v>Map</v>
  </rv>
  <rv s="0">
    <v>536870912</v>
    <v>Aisne</v>
    <v>f675d7ad-5638-71f6-272f-3013bf6d8b52</v>
    <v>en-US</v>
    <v>Map</v>
  </rv>
  <rv s="0">
    <v>536870912</v>
    <v>Tarn</v>
    <v>83119498-14bb-1038-fdf0-bb1b17369b30</v>
    <v>en-US</v>
    <v>Map</v>
  </rv>
  <rv s="0">
    <v>536870912</v>
    <v>Haute-Loire</v>
    <v>7d62611c-1129-1318-46a4-32493d6d49e6</v>
    <v>en-US</v>
    <v>Map</v>
  </rv>
  <rv s="0">
    <v>536870912</v>
    <v>Haut-Rhin</v>
    <v>389dcf06-db1b-7fea-0231-4921fe772f1b</v>
    <v>en-US</v>
    <v>Map</v>
  </rv>
  <rv s="0">
    <v>536870912</v>
    <v>Orne</v>
    <v>ef487664-1442-683b-96a6-483af8b24a73</v>
    <v>en-US</v>
    <v>Map</v>
  </rv>
  <rv s="0">
    <v>536870912</v>
    <v>Haute-Corse</v>
    <v>7cc29b94-94ac-e3ea-e501-0b782e54084b</v>
    <v>en-US</v>
    <v>Map</v>
  </rv>
  <rv s="0">
    <v>536870912</v>
    <v>Nièvre</v>
    <v>cd451fbc-d1c0-f9b6-4fea-0866a8f9c27c</v>
    <v>en-US</v>
    <v>Map</v>
  </rv>
  <rv s="0">
    <v>536870912</v>
    <v>Grand Est</v>
    <v>e2f60e84-1701-6d84-e960-ba87138e3631</v>
    <v>en-US</v>
    <v>Map</v>
  </rv>
  <rv s="0">
    <v>536870912</v>
    <v>Collectivity of Saint Martin</v>
    <v>281a8fb2-1b63-4320-5d31-8f0fb46c4f1a</v>
    <v>en-US</v>
    <v>Map</v>
  </rv>
  <rv s="0">
    <v>536870912</v>
    <v>Auvergne-Rhône-Alpes</v>
    <v>b53940d0-b739-faf5-78d1-93f189f878c9</v>
    <v>en-US</v>
    <v>Map</v>
  </rv>
  <rv s="0">
    <v>536870912</v>
    <v>Hauts-de-France</v>
    <v>4eb2d0b0-8845-48d0-9343-9ba3e7fe81a0</v>
    <v>en-US</v>
    <v>Map</v>
  </rv>
  <rv s="0">
    <v>536870912</v>
    <v>Bourgogne-Franche-Comté</v>
    <v>4bc8dff1-8d72-5341-f405-63c7be8c6672</v>
    <v>en-US</v>
    <v>Map</v>
  </rv>
  <rv s="0">
    <v>536870912</v>
    <v>French Southern and Antarctic Lands</v>
    <v>b9d52319-44ee-bf16-d95f-72397f26ce4a</v>
    <v>en-US</v>
    <v>Map</v>
  </rv>
  <rv s="2">
    <v>33</v>
  </rv>
  <rv s="1">
    <fb>0.24229980509910898</fb>
    <v>29</v>
  </rv>
  <rv s="1">
    <fb>0.60699999999999998</fb>
    <v>29</v>
  </rv>
  <rv s="1">
    <fb>8.4270000457763714E-2</fb>
    <v>37</v>
  </rv>
  <rv s="1">
    <fb>54123364</fb>
    <v>30</v>
  </rv>
  <rv s="8">
    <v>#VALUE!</v>
    <v>en-US</v>
    <v>c7bfe2de-4f82-e23c-ae42-8544b5b5c0ea</v>
    <v>536870912</v>
    <v>1</v>
    <v>120</v>
    <v>121</v>
    <v>France</v>
    <v>25</v>
    <v>26</v>
    <v>Map</v>
    <v>27</v>
    <v>122</v>
    <v>FR</v>
    <v>592</v>
    <v>593</v>
    <v>594</v>
    <v>595</v>
    <v>596</v>
    <v>597</v>
    <v>598</v>
    <v>599</v>
    <v>600</v>
    <v>EUR</v>
    <v>France, officially the French Republic, is a transcontinental country spanning Western Europe and overseas regions and territories in the Americas and the Atlantic, Pacific and Indian Oceans. Its metropolitan area extends from the Rhine to the Atlantic Ocean and from the Mediterranean Sea to the English Channel and the North Sea; overseas territories include French Guiana in South America, Saint Pierre and Miquelon in the North Atlantic, the French West Indies, and many islands in Oceania and the Indian Ocean. Due to its several coastal territories, France has the largest exclusive economic zone in the world. France borders Belgium, Luxembourg, Germany, Switzerland, Monaco, Italy, Andorra, and Spain in continental Europe, as well as the Netherlands, Suriname, and Brazil in the Americas via its overseas territories in French Guiana and Saint Martin. Its eighteen integral regions span a combined area of 643,801 km² and over 67 million people. France is a unitary semi-presidential republic with its capital in Paris, the country's largest city and main cultural and commercial centre; other major urban areas include Marseille, Lyon, Toulouse, Lille, Bordeaux, and Nice.</v>
    <v>601</v>
    <v>602</v>
    <v>603</v>
    <v>604</v>
    <v>484</v>
    <v>605</v>
    <v>606</v>
    <v>607</v>
    <v>608</v>
    <v>597</v>
    <v>615</v>
    <v>616</v>
    <v>617</v>
    <v>618</v>
    <v>619</v>
    <v>620</v>
    <v>France</v>
    <v>La Marseillaise</v>
    <v>621</v>
    <v>French Republic</v>
    <v>622</v>
    <v>623</v>
    <v>624</v>
    <v>625</v>
    <v>626</v>
    <v>627</v>
    <v>566</v>
    <v>628</v>
    <v>444</v>
    <v>629</v>
    <v>630</v>
    <v>744</v>
    <v>745</v>
    <v>525</v>
    <v>746</v>
    <v>747</v>
    <v>France</v>
    <v>748</v>
    <v>mdp/vdpid/84</v>
  </rv>
  <rv s="0">
    <v>536870912</v>
    <v>United Kingdom</v>
    <v>b1a5155a-6bb2-4646-8f7c-3e6b3a53c831</v>
    <v>en-US</v>
    <v>Map</v>
  </rv>
  <rv s="1">
    <fb>0.71714878141404492</fb>
    <v>29</v>
  </rv>
  <rv s="1">
    <fb>243610</fb>
    <v>30</v>
  </rv>
  <rv s="1">
    <fb>148000</fb>
    <v>30</v>
  </rv>
  <rv s="1">
    <fb>11</fb>
    <v>31</v>
  </rv>
  <rv s="1">
    <fb>44</fb>
    <v>32</v>
  </rv>
  <rv s="0">
    <v>536870912</v>
    <v>London</v>
    <v>8e0ba7b6-4225-fa8a-6369-1b5294e602a5</v>
    <v>en-US</v>
    <v>Map</v>
  </rv>
  <rv s="1">
    <fb>379024.78700000001</fb>
    <v>30</v>
  </rv>
  <rv s="1">
    <fb>119.622711300166</fb>
    <v>33</v>
  </rv>
  <rv s="1">
    <fb>1.7381046008651101E-2</fb>
    <v>29</v>
  </rv>
  <rv s="1">
    <fb>5129.5277927901998</fb>
    <v>30</v>
  </rv>
  <rv s="1">
    <fb>1.68</fb>
    <v>31</v>
  </rv>
  <rv s="1">
    <fb>0.130657628239573</fb>
    <v>29</v>
  </rv>
  <rv s="1">
    <fb>80.351771267255202</fb>
    <v>34</v>
  </rv>
  <rv s="1">
    <fb>1.46</fb>
    <v>35</v>
  </rv>
  <rv s="1">
    <fb>2827113184695.5801</fb>
    <v>36</v>
  </rv>
  <rv s="1">
    <fb>1.0115456</fb>
    <v>29</v>
  </rv>
  <rv s="1">
    <fb>0.59995569999999998</fb>
    <v>29</v>
  </rv>
  <rv s="5">
    <v>6</v>
    <v>27</v>
    <v>132</v>
    <v>7</v>
    <v>0</v>
    <v>Image of United Kingdom</v>
  </rv>
  <rv s="1">
    <fb>3.6</fb>
    <v>34</v>
  </rv>
  <rv s="0">
    <v>805306368</v>
    <v>Boris Johnson (Prime Minister)</v>
    <v>fe217755-2d46-1c61-dded-740ff4500899</v>
    <v>en-US</v>
    <v>Generic</v>
  </rv>
  <rv s="0">
    <v>805306368</v>
    <v>Justine Greening (Minister)</v>
    <v>7aff4253-0f04-ea8e-9418-a9ef69475621</v>
    <v>en-US</v>
    <v>Generic</v>
  </rv>
  <rv s="0">
    <v>805306368</v>
    <v>Nadhim Zahawi (Minister)</v>
    <v>394346ee-f3b1-c53c-2bcd-8d22bdee8814</v>
    <v>en-US</v>
    <v>Generic</v>
  </rv>
  <rv s="0">
    <v>805306368</v>
    <v>Natalie Evans, Baroness Evans of Bowes Park (Minister)</v>
    <v>fcf767e2-c1da-d731-e0f0-696a3bd436b5</v>
    <v>en-US</v>
    <v>Generic</v>
  </rv>
  <rv s="2">
    <v>34</v>
  </rv>
  <rv s="3">
    <v>https://www.bing.com/search?q=united+kingdom&amp;form=skydnc</v>
    <v>Learn more on Bing</v>
  </rv>
  <rv s="1">
    <fb>81.256097560975604</fb>
    <v>34</v>
  </rv>
  <rv s="1">
    <fb>1868152970000</fb>
    <v>36</v>
  </rv>
  <rv s="1">
    <fb>10.130000000000001</fb>
    <v>35</v>
  </rv>
  <rv s="1">
    <fb>0.14794489889999998</fb>
    <v>29</v>
  </rv>
  <rv s="1">
    <fb>2.8117000000000001</fb>
    <v>31</v>
  </rv>
  <rv s="1">
    <fb>66834405</fb>
    <v>30</v>
  </rv>
  <rv s="1">
    <fb>0.22500000000000001</fb>
    <v>29</v>
  </rv>
  <rv s="1">
    <fb>0.26800000000000002</fb>
    <v>29</v>
  </rv>
  <rv s="1">
    <fb>0.42100000000000004</fb>
    <v>29</v>
  </rv>
  <rv s="1">
    <fb>2.7999999999999997E-2</fb>
    <v>29</v>
  </rv>
  <rv s="1">
    <fb>7.0999999999999994E-2</fb>
    <v>29</v>
  </rv>
  <rv s="1">
    <fb>0.11900000000000001</fb>
    <v>29</v>
  </rv>
  <rv s="1">
    <fb>0.16399999999999998</fb>
    <v>29</v>
  </rv>
  <rv s="1">
    <fb>0.62773998260497998</fb>
    <v>29</v>
  </rv>
  <rv s="0">
    <v>536870912</v>
    <v>Devon</v>
    <v>5ad1bd45-b1d3-1dd7-13e3-f0ecea97ece7</v>
    <v>en-US</v>
    <v>Map</v>
  </rv>
  <rv s="0">
    <v>536870912</v>
    <v>Somerset</v>
    <v>2b333df9-032c-c9b1-0d74-88ea8c5befbd</v>
    <v>en-US</v>
    <v>Map</v>
  </rv>
  <rv s="0">
    <v>536870912</v>
    <v>Lancashire</v>
    <v>d2ddd91b-d3db-c97c-d4e1-b66d033659fa</v>
    <v>en-US</v>
    <v>Map</v>
  </rv>
  <rv s="0">
    <v>536870912</v>
    <v>England</v>
    <v>280d39e8-7217-6863-6980-a8c20c211c89</v>
    <v>en-US</v>
    <v>Map</v>
  </rv>
  <rv s="0">
    <v>536870912</v>
    <v>Liverpool</v>
    <v>a5642e81-20ab-a561-17cc-52a63926b210</v>
    <v>en-US</v>
    <v>Map</v>
  </rv>
  <rv s="0">
    <v>536870912</v>
    <v>Newcastle upon Tyne</v>
    <v>e1ab16e3-5050-dafb-7e90-7ceb4efd055d</v>
    <v>en-US</v>
    <v>Map</v>
  </rv>
  <rv s="0">
    <v>536870912</v>
    <v>City of London</v>
    <v>3513d611-e6ca-408d-8d00-c93a427d32ad</v>
    <v>en-US</v>
    <v>Map</v>
  </rv>
  <rv s="0">
    <v>536870912</v>
    <v>Stoke-on-Trent</v>
    <v>2efa6384-eb20-dbf0-d19a-2c63f3b239fb</v>
    <v>en-US</v>
    <v>Map</v>
  </rv>
  <rv s="0">
    <v>536870912</v>
    <v>Cornwall</v>
    <v>7ce7e82d-6d0f-f7b6-daf4-9018d403a859</v>
    <v>en-US</v>
    <v>Map</v>
  </rv>
  <rv s="0">
    <v>536870912</v>
    <v>Derbyshire</v>
    <v>a3be3ce0-6a5c-7632-5ef1-6034834ffe0e</v>
    <v>en-US</v>
    <v>Map</v>
  </rv>
  <rv s="0">
    <v>536870912</v>
    <v>Worcestershire</v>
    <v>92b6b35e-17f8-7d50-a89b-650c809a2158</v>
    <v>en-US</v>
    <v>Map</v>
  </rv>
  <rv s="0">
    <v>536870912</v>
    <v>Norfolk</v>
    <v>1f7d5120-8b19-7582-e7d0-2351c715f854</v>
    <v>en-US</v>
    <v>Map</v>
  </rv>
  <rv s="0">
    <v>536870912</v>
    <v>Lincolnshire</v>
    <v>1b1b62b6-be46-b598-310b-b10fe8c992b8</v>
    <v>en-US</v>
    <v>Map</v>
  </rv>
  <rv s="0">
    <v>536870912</v>
    <v>Northamptonshire</v>
    <v>6b5ff743-48aa-7f30-4bfe-97eeede8e6fa</v>
    <v>en-US</v>
    <v>Map</v>
  </rv>
  <rv s="0">
    <v>536870912</v>
    <v>Surrey</v>
    <v>4e00ff19-370b-4752-b12d-9b5088a81c75</v>
    <v>en-US</v>
    <v>Map</v>
  </rv>
  <rv s="0">
    <v>536870912</v>
    <v>Shropshire</v>
    <v>620367d1-f8ad-2237-2ba3-9bd995d6cb3e</v>
    <v>en-US</v>
    <v>Map</v>
  </rv>
  <rv s="0">
    <v>536870912</v>
    <v>Isle of Wight</v>
    <v>95d8ced0-437b-28ff-5329-8fbf91940733</v>
    <v>en-US</v>
    <v>Map</v>
  </rv>
  <rv s="0">
    <v>536870912</v>
    <v>Buckinghamshire</v>
    <v>ff464c2a-d8cf-cd5b-431b-50f9494b808a</v>
    <v>en-US</v>
    <v>Map</v>
  </rv>
  <rv s="0">
    <v>536870912</v>
    <v>Wiltshire</v>
    <v>4ebe79fa-f77b-5216-7ef9-f8ea04679349</v>
    <v>en-US</v>
    <v>Map</v>
  </rv>
  <rv s="0">
    <v>536870912</v>
    <v>Coventry</v>
    <v>452272b4-d4d5-224d-223b-58b995e82185</v>
    <v>en-US</v>
    <v>Map</v>
  </rv>
  <rv s="0">
    <v>536870912</v>
    <v>Warrington</v>
    <v>4079f4c4-ee00-1666-ed95-342e8d1634e2</v>
    <v>en-US</v>
    <v>Map</v>
  </rv>
  <rv s="0">
    <v>536870912</v>
    <v>Bournemouth</v>
    <v>798e72ae-7e6b-eaba-0080-5e2b222ddfb7</v>
    <v>en-US</v>
    <v>Map</v>
  </rv>
  <rv s="0">
    <v>536870912</v>
    <v>Blackpool</v>
    <v>a2968ee5-f872-4ab4-6479-95727f9bc6a7</v>
    <v>en-US</v>
    <v>Map</v>
  </rv>
  <rv s="0">
    <v>536870912</v>
    <v>County Durham</v>
    <v>326adeba-4a25-fb10-67b8-480c6d7f4b2d</v>
    <v>en-US</v>
    <v>Map</v>
  </rv>
  <rv s="0">
    <v>536870912</v>
    <v>Cumbria</v>
    <v>a192dc6e-69b1-5d04-741f-67720ce0ebfc</v>
    <v>en-US</v>
    <v>Map</v>
  </rv>
  <rv s="0">
    <v>536870912</v>
    <v>Dorset</v>
    <v>248ebd80-8904-8a43-be23-3cd065a30350</v>
    <v>en-US</v>
    <v>Map</v>
  </rv>
  <rv s="0">
    <v>536870912</v>
    <v>West Sussex</v>
    <v>6fef3193-51df-c781-5d99-8b60839e1cf9</v>
    <v>en-US</v>
    <v>Map</v>
  </rv>
  <rv s="0">
    <v>536870912</v>
    <v>Hampshire</v>
    <v>2d3a57b7-ee5f-c34a-1ce7-09a573697693</v>
    <v>en-US</v>
    <v>Map</v>
  </rv>
  <rv s="0">
    <v>536870912</v>
    <v>Suffolk</v>
    <v>b891db46-5bbb-53eb-6a27-28ae58d995e9</v>
    <v>en-US</v>
    <v>Map</v>
  </rv>
  <rv s="0">
    <v>536870912</v>
    <v>Scotland</v>
    <v>a0377d96-1a18-f843-65ad-adcbc4acdc69</v>
    <v>en-US</v>
    <v>Map</v>
  </rv>
  <rv s="0">
    <v>536870912</v>
    <v>Newport</v>
    <v>eb987e3b-b3c7-4072-08fa-b6ba938b35e1</v>
    <v>en-US</v>
    <v>Map</v>
  </rv>
  <rv s="0">
    <v>536870912</v>
    <v>York</v>
    <v>a60ce14b-6919-f15c-15bd-5d5494ff8598</v>
    <v>en-US</v>
    <v>Map</v>
  </rv>
  <rv s="0">
    <v>536870912</v>
    <v>Derby</v>
    <v>137d5451-9100-4ac6-b03e-fbc72ac322f4</v>
    <v>en-US</v>
    <v>Map</v>
  </rv>
  <rv s="0">
    <v>536870912</v>
    <v>Reading</v>
    <v>281a95af-ccff-e632-516d-0f60d9882cfd</v>
    <v>en-US</v>
    <v>Map</v>
  </rv>
  <rv s="0">
    <v>536870912</v>
    <v>Nottingham</v>
    <v>fd1f499f-6103-6a87-cddd-2086efabf88f</v>
    <v>en-US</v>
    <v>Map</v>
  </rv>
  <rv s="0">
    <v>536870912</v>
    <v>Nottinghamshire</v>
    <v>474ecb67-f819-ecef-a259-d24741044ebd</v>
    <v>en-US</v>
    <v>Map</v>
  </rv>
  <rv s="0">
    <v>536870912</v>
    <v>Sheffield</v>
    <v>41dbe832-f699-1fd7-e3b3-fbdcbd0167eb</v>
    <v>en-US</v>
    <v>Map</v>
  </rv>
  <rv s="0">
    <v>536870912</v>
    <v>Leicestershire</v>
    <v>4b2d786f-4d40-dd9a-2c29-31c1db8a6dd3</v>
    <v>en-US</v>
    <v>Map</v>
  </rv>
  <rv s="0">
    <v>536870912</v>
    <v>Gloucestershire</v>
    <v>eab8d5d9-01a7-f0db-d230-ec907f822254</v>
    <v>en-US</v>
    <v>Map</v>
  </rv>
  <rv s="0">
    <v>536870912</v>
    <v>Birmingham</v>
    <v>aaac0a14-911d-49c8-ac97-51d9f9100ad7</v>
    <v>en-US</v>
    <v>Map</v>
  </rv>
  <rv s="0">
    <v>536870912</v>
    <v>Isles of Scilly</v>
    <v>cbd82567-ce28-513c-27d4-0452c5504f8b</v>
    <v>en-US</v>
    <v>Map</v>
  </rv>
  <rv s="0">
    <v>536870912</v>
    <v>Oxfordshire</v>
    <v>1eda598d-62bc-9a62-5694-ee4472f8dcf5</v>
    <v>en-US</v>
    <v>Map</v>
  </rv>
  <rv s="0">
    <v>536870912</v>
    <v>Staffordshire</v>
    <v>8af62e75-98e5-6987-9d37-3061b70d0365</v>
    <v>en-US</v>
    <v>Map</v>
  </rv>
  <rv s="0">
    <v>536870912</v>
    <v>Warwickshire</v>
    <v>f1173647-228f-1554-f0d8-39e325d478af</v>
    <v>en-US</v>
    <v>Map</v>
  </rv>
  <rv s="0">
    <v>536870912</v>
    <v>Wales</v>
    <v>b51b24e1-6afb-d525-d360-f2eb5bf3410b</v>
    <v>en-US</v>
    <v>Map</v>
  </rv>
  <rv s="0">
    <v>536870912</v>
    <v>Northumberland</v>
    <v>86a3fee3-ba4c-f565-1ce4-449912831e53</v>
    <v>en-US</v>
    <v>Map</v>
  </rv>
  <rv s="0">
    <v>536870912</v>
    <v>East Sussex</v>
    <v>4a646622-0fa1-ec75-7268-69cce45dbd22</v>
    <v>en-US</v>
    <v>Map</v>
  </rv>
  <rv s="0">
    <v>536870912</v>
    <v>Manchester</v>
    <v>35dddbb1-7bb3-4072-bfd5-f9e6570713b0</v>
    <v>en-US</v>
    <v>Map</v>
  </rv>
  <rv s="0">
    <v>536870912</v>
    <v>North Yorkshire</v>
    <v>fb1d8fdd-e4d5-f9a0-5f8c-1a03f3c7dad4</v>
    <v>en-US</v>
    <v>Map</v>
  </rv>
  <rv s="0">
    <v>536870912</v>
    <v>Kent</v>
    <v>254f7086-5bb1-bdbf-8511-000e19ec575a</v>
    <v>en-US</v>
    <v>Map</v>
  </rv>
  <rv s="0">
    <v>536870912</v>
    <v>Plymouth</v>
    <v>a3e2c1e6-1f92-c845-835d-3b78083edf28</v>
    <v>en-US</v>
    <v>Map</v>
  </rv>
  <rv s="0">
    <v>536870912</v>
    <v>Kingston upon Hull</v>
    <v>c2d2e2f2-1587-bacd-a08a-017a722bf4f3</v>
    <v>en-US</v>
    <v>Map</v>
  </rv>
  <rv s="0">
    <v>536870912</v>
    <v>Bristol</v>
    <v>3a2b5f36-3aab-be4b-07ef-da515a676e60</v>
    <v>en-US</v>
    <v>Map</v>
  </rv>
  <rv s="0">
    <v>536870912</v>
    <v>Leicester</v>
    <v>88af3d23-ab3c-0468-1391-254a59804943</v>
    <v>en-US</v>
    <v>Map</v>
  </rv>
  <rv s="0">
    <v>536870912</v>
    <v>Southampton</v>
    <v>c459ea11-71e5-3eae-977c-7a7ac56e054d</v>
    <v>en-US</v>
    <v>Map</v>
  </rv>
  <rv s="0">
    <v>536870912</v>
    <v>Wolverhampton</v>
    <v>a4e729ad-f9ef-fbc2-5496-659379e68cc8</v>
    <v>en-US</v>
    <v>Map</v>
  </rv>
  <rv s="0">
    <v>536870912</v>
    <v>Portsmouth</v>
    <v>337425e1-03f7-5cdc-cf78-5fb9639fcc32</v>
    <v>en-US</v>
    <v>Map</v>
  </rv>
  <rv s="0">
    <v>536870912</v>
    <v>Luton</v>
    <v>f00d5748-ef3f-0016-e774-64ef25551a8e</v>
    <v>en-US</v>
    <v>Map</v>
  </rv>
  <rv s="0">
    <v>536870912</v>
    <v>Slough</v>
    <v>abfe29f2-7624-f440-e5c1-83347196e0b5</v>
    <v>en-US</v>
    <v>Map</v>
  </rv>
  <rv s="0">
    <v>536870912</v>
    <v>Peterborough</v>
    <v>62489622-eccf-7222-2856-6fff39f80df8</v>
    <v>en-US</v>
    <v>Map</v>
  </rv>
  <rv s="0">
    <v>536870912</v>
    <v>Poole</v>
    <v>cc1b9a88-ec7e-57fa-3120-f797177b9ece</v>
    <v>en-US</v>
    <v>Map</v>
  </rv>
  <rv s="0">
    <v>536870912</v>
    <v>London Borough of Richmond upon Thames</v>
    <v>330d56ea-b71b-f6c8-32ac-1c0f219611a4</v>
    <v>en-US</v>
    <v>Map</v>
  </rv>
  <rv s="0">
    <v>536870912</v>
    <v>Middlesbrough</v>
    <v>8b36aad5-43a9-73f0-207c-ad3765927011</v>
    <v>en-US</v>
    <v>Map</v>
  </rv>
  <rv s="0">
    <v>536870912</v>
    <v>Hertfordshire</v>
    <v>070f9acc-7c22-7b21-6d9a-6d46b9aa876a</v>
    <v>en-US</v>
    <v>Map</v>
  </rv>
  <rv s="0">
    <v>536870912</v>
    <v>Cambridgeshire</v>
    <v>bc02c14b-0035-fc4c-411f-168edbf62536</v>
    <v>en-US</v>
    <v>Map</v>
  </rv>
  <rv s="0">
    <v>536870912</v>
    <v>West Berkshire</v>
    <v>24ab4528-6d4a-2364-a87a-5ce1744b2fd9</v>
    <v>en-US</v>
    <v>Map</v>
  </rv>
  <rv s="0">
    <v>536870912</v>
    <v>Herefordshire</v>
    <v>f586d43a-d582-5c49-952e-b296001cdbe1</v>
    <v>en-US</v>
    <v>Map</v>
  </rv>
  <rv s="0">
    <v>536870912</v>
    <v>Rutland</v>
    <v>39bb7744-90c5-e3fa-c4f7-7e89bf42f3a9</v>
    <v>en-US</v>
    <v>Map</v>
  </rv>
  <rv s="0">
    <v>536870912</v>
    <v>Essex</v>
    <v>5c034f63-79be-7ab6-5ae6-b57d985a0e50</v>
    <v>en-US</v>
    <v>Map</v>
  </rv>
  <rv s="0">
    <v>536870912</v>
    <v>Edinburgh</v>
    <v>286af946-edea-5f33-df53-4164821c69da</v>
    <v>en-US</v>
    <v>Map</v>
  </rv>
  <rv s="0">
    <v>536870912</v>
    <v>Glasgow</v>
    <v>da2548ee-1b26-f939-06b4-2fae57e075e7</v>
    <v>en-US</v>
    <v>Map</v>
  </rv>
  <rv s="0">
    <v>536870912</v>
    <v>Cardiff</v>
    <v>cdfaa940-1a8c-2522-2bf5-e09831059c8c</v>
    <v>en-US</v>
    <v>Map</v>
  </rv>
  <rv s="0">
    <v>536870912</v>
    <v>Dundee</v>
    <v>26e6ea64-8197-1c44-a767-91d93e3e7e60</v>
    <v>en-US</v>
    <v>Map</v>
  </rv>
  <rv s="0">
    <v>536870912</v>
    <v>Gwynedd</v>
    <v>4696c15a-9117-8701-d989-35980505aaba</v>
    <v>en-US</v>
    <v>Map</v>
  </rv>
  <rv s="0">
    <v>536870912</v>
    <v>Northern Ireland</v>
    <v>e4b8bc44-385c-e87b-bb7d-b32328f53502</v>
    <v>en-US</v>
    <v>Map</v>
  </rv>
  <rv s="0">
    <v>536870912</v>
    <v>Aberdeenshire</v>
    <v>b81a7eb6-c957-282c-9953-e0c1798b2eb6</v>
    <v>en-US</v>
    <v>Map</v>
  </rv>
  <rv s="0">
    <v>536870912</v>
    <v>Merthyr Tydfil</v>
    <v>067b1107-205b-0f64-187e-94c55c7c82a3</v>
    <v>en-US</v>
    <v>Map</v>
  </rv>
  <rv s="0">
    <v>536870912</v>
    <v>Aberdeen</v>
    <v>e99cc5fc-69e5-a8a6-e0bb-bade5ce6f2e7</v>
    <v>en-US</v>
    <v>Map</v>
  </rv>
  <rv s="0">
    <v>536870912</v>
    <v>West Lothian</v>
    <v>c3c56189-7090-194e-859f-d3fbb1781795</v>
    <v>en-US</v>
    <v>Map</v>
  </rv>
  <rv s="0">
    <v>536870912</v>
    <v>Belfast</v>
    <v>066bd7c2-af77-6ff0-3347-a0c3ed0a34f4</v>
    <v>en-US</v>
    <v>Map</v>
  </rv>
  <rv s="0">
    <v>536870912</v>
    <v>Wrexham County Borough</v>
    <v>3c28a426-f3d1-4876-8049-750e76d56950</v>
    <v>en-US</v>
    <v>Map</v>
  </rv>
  <rv s="0">
    <v>536870912</v>
    <v>Swansea</v>
    <v>ca0c6bd0-fcf5-4af4-618e-0dcc81e904f1</v>
    <v>en-US</v>
    <v>Map</v>
  </rv>
  <rv s="0">
    <v>536870912</v>
    <v>Carmarthenshire</v>
    <v>1d3b8c9e-4e53-0b68-e9b4-8eddd9ffd0bc</v>
    <v>en-US</v>
    <v>Map</v>
  </rv>
  <rv s="0">
    <v>536870912</v>
    <v>Midlothian</v>
    <v>9c548132-3419-5bc6-56ca-e1373dcfe23c</v>
    <v>en-US</v>
    <v>Map</v>
  </rv>
  <rv s="0">
    <v>536870912</v>
    <v>Fife</v>
    <v>54a585e4-03af-cb0b-6dc0-35d8c58407f5</v>
    <v>en-US</v>
    <v>Map</v>
  </rv>
  <rv s="0">
    <v>536870912</v>
    <v>East Lothian</v>
    <v>0fbdbf9c-787c-9fa5-4e8a-acfd4aaff046</v>
    <v>en-US</v>
    <v>Map</v>
  </rv>
  <rv s="0">
    <v>536870912</v>
    <v>Flintshire</v>
    <v>154b78b5-e707-2db6-6f66-f6a938690d05</v>
    <v>en-US</v>
    <v>Map</v>
  </rv>
  <rv s="0">
    <v>536870912</v>
    <v>Anglesey</v>
    <v>5207525e-c76a-4aec-33af-64384c5a6e0c</v>
    <v>en-US</v>
    <v>Map</v>
  </rv>
  <rv s="0">
    <v>536870912</v>
    <v>Dumfries and Galloway</v>
    <v>166abd1b-5753-3637-40eb-61aaf9738a0b</v>
    <v>en-US</v>
    <v>Map</v>
  </rv>
  <rv s="0">
    <v>536870912</v>
    <v>Pembrokeshire</v>
    <v>4925e50e-8717-4f5f-2bfd-0bfe0c525744</v>
    <v>en-US</v>
    <v>Map</v>
  </rv>
  <rv s="0">
    <v>536870912</v>
    <v>Powys</v>
    <v>5d9c5f00-6996-2dfd-d223-c8de2ee5eca5</v>
    <v>en-US</v>
    <v>Map</v>
  </rv>
  <rv s="0">
    <v>536870912</v>
    <v>City of Westminster</v>
    <v>63ce8294-e571-7282-75aa-205efd425a22</v>
    <v>en-US</v>
    <v>Map</v>
  </rv>
  <rv s="0">
    <v>536870912</v>
    <v>Vale of Glamorgan</v>
    <v>94cdbb31-cc8e-b56e-7be6-54e42315cdbf</v>
    <v>en-US</v>
    <v>Map</v>
  </rv>
  <rv s="0">
    <v>536870912</v>
    <v>Ceredigion</v>
    <v>7b38a8a3-f389-b19c-ae91-3d0d4ca3273b</v>
    <v>en-US</v>
    <v>Map</v>
  </rv>
  <rv s="0">
    <v>536870912</v>
    <v>Royal Borough of Greenwich</v>
    <v>69a30182-b3c0-474a-ff80-5e14c2516e95</v>
    <v>en-US</v>
    <v>Map</v>
  </rv>
  <rv s="0">
    <v>536870912</v>
    <v>Orkney</v>
    <v>041d9a1c-58a6-ca2b-d149-0546a069bef4</v>
    <v>en-US</v>
    <v>Map</v>
  </rv>
  <rv s="0">
    <v>536870912</v>
    <v>Southend-on-Sea</v>
    <v>7da0961f-3c65-9262-1fa3-d36b06c3c72c</v>
    <v>en-US</v>
    <v>Map</v>
  </rv>
  <rv s="0">
    <v>536870912</v>
    <v>Trafford</v>
    <v>88dd02ca-7d6b-61b2-cbec-c00dae5fc203</v>
    <v>en-US</v>
    <v>Map</v>
  </rv>
  <rv s="0">
    <v>536870912</v>
    <v>London Borough of Camden</v>
    <v>427b51f0-5efc-c4ce-8007-d7db16792348</v>
    <v>en-US</v>
    <v>Map</v>
  </rv>
  <rv s="0">
    <v>536870912</v>
    <v>City of Salford</v>
    <v>0d97218d-4223-6a9d-b74c-6f674d3df8ad</v>
    <v>en-US</v>
    <v>Map</v>
  </rv>
  <rv s="0">
    <v>536870912</v>
    <v>Shetland</v>
    <v>69917bcc-72c4-054c-7b8b-59e2e6e6d054</v>
    <v>en-US</v>
    <v>Map</v>
  </rv>
  <rv s="0">
    <v>536870912</v>
    <v>London Borough of Ealing</v>
    <v>77aca5f9-73b2-ac32-7da9-829325532b67</v>
    <v>en-US</v>
    <v>Map</v>
  </rv>
  <rv s="0">
    <v>536870912</v>
    <v>Kirklees</v>
    <v>7fdc5fe4-3ddc-2d3f-0ba1-f1c30887c0c4</v>
    <v>en-US</v>
    <v>Map</v>
  </rv>
  <rv s="0">
    <v>536870912</v>
    <v>London Borough of Hackney</v>
    <v>76c7413e-fd75-9503-c844-f948f920bf50</v>
    <v>en-US</v>
    <v>Map</v>
  </rv>
  <rv s="0">
    <v>536870912</v>
    <v>Royal Borough of Kensington and Chelsea</v>
    <v>c8bf96b0-bbe9-7147-b91d-e4f05eeeaa4c</v>
    <v>en-US</v>
    <v>Map</v>
  </rv>
  <rv s="0">
    <v>536870912</v>
    <v>Sandwell</v>
    <v>7578a257-fbbb-a33c-1ae8-09f08c610682</v>
    <v>en-US</v>
    <v>Map</v>
  </rv>
  <rv s="0">
    <v>536870912</v>
    <v>Caerphilly County Borough</v>
    <v>6d897151-929a-c376-fe6c-d2ecbf6d0096</v>
    <v>en-US</v>
    <v>Map</v>
  </rv>
  <rv s="0">
    <v>536870912</v>
    <v>City of Bradford</v>
    <v>2fb792af-f38f-dc28-e920-682ea0f4dd1e</v>
    <v>en-US</v>
    <v>Map</v>
  </rv>
  <rv s="0">
    <v>536870912</v>
    <v>Royal Borough of Kingston upon Thames</v>
    <v>a7e7bf4f-aaf6-b38c-c6f1-3cece81a7c73</v>
    <v>en-US</v>
    <v>Map</v>
  </rv>
  <rv s="0">
    <v>536870912</v>
    <v>Calderdale</v>
    <v>5924493e-e100-57de-1e2c-616b7f16fb75</v>
    <v>en-US</v>
    <v>Map</v>
  </rv>
  <rv s="0">
    <v>536870912</v>
    <v>London Borough of Barking and Dagenham</v>
    <v>2c34f629-9085-faea-d501-72c74db2e99e</v>
    <v>en-US</v>
    <v>Map</v>
  </rv>
  <rv s="0">
    <v>536870912</v>
    <v>London Borough of Newham</v>
    <v>6f66bcdb-5f1f-dc38-5bcd-6cf54619476b</v>
    <v>en-US</v>
    <v>Map</v>
  </rv>
  <rv s="0">
    <v>536870912</v>
    <v>London Borough of Croydon</v>
    <v>a9d4124c-1c82-3830-538a-6e730fd78ca2</v>
    <v>en-US</v>
    <v>Map</v>
  </rv>
  <rv s="0">
    <v>536870912</v>
    <v>London Borough of Hammersmith and Fulham</v>
    <v>51eedf66-5a54-e2da-0786-904cd2ae5e01</v>
    <v>en-US</v>
    <v>Map</v>
  </rv>
  <rv s="0">
    <v>536870912</v>
    <v>London Borough of Barnet</v>
    <v>1415c296-3271-e593-e550-6baa54d0be91</v>
    <v>en-US</v>
    <v>Map</v>
  </rv>
  <rv s="0">
    <v>536870912</v>
    <v>Brighton and Hove</v>
    <v>297cae4c-741d-4091-0d17-7a0cb4dfc072</v>
    <v>en-US</v>
    <v>Map</v>
  </rv>
  <rv s="0">
    <v>536870912</v>
    <v>London Borough of Wandsworth</v>
    <v>53aa5bbb-0a68-ec05-93a9-8fa5ae4c0035</v>
    <v>en-US</v>
    <v>Map</v>
  </rv>
  <rv s="0">
    <v>536870912</v>
    <v>London Borough of Enfield</v>
    <v>7c4de49e-3914-6146-453f-83960bc60157</v>
    <v>en-US</v>
    <v>Map</v>
  </rv>
  <rv s="0">
    <v>536870912</v>
    <v>London Borough of Brent</v>
    <v>87fcc92f-bb25-a5db-2917-0297b7cc7006</v>
    <v>en-US</v>
    <v>Map</v>
  </rv>
  <rv s="0">
    <v>536870912</v>
    <v>London Borough of Redbridge</v>
    <v>25ce92d8-1ab5-04ff-f1eb-644dc5a2b326</v>
    <v>en-US</v>
    <v>Map</v>
  </rv>
  <rv s="0">
    <v>536870912</v>
    <v>London Borough of Lambeth</v>
    <v>601c1f89-26d4-d4e8-5de2-23643ae45707</v>
    <v>en-US</v>
    <v>Map</v>
  </rv>
  <rv s="0">
    <v>536870912</v>
    <v>London Borough of Hillingdon</v>
    <v>adce1ab7-1b39-eea4-bbdd-78e6be2aaa2e</v>
    <v>en-US</v>
    <v>Map</v>
  </rv>
  <rv s="0">
    <v>536870912</v>
    <v>London Borough of Islington</v>
    <v>fffc642f-7ca5-55b3-c338-3cba1b932d55</v>
    <v>en-US</v>
    <v>Map</v>
  </rv>
  <rv s="0">
    <v>536870912</v>
    <v>London Borough of Tower Hamlets</v>
    <v>b55b7e9b-cc89-eb16-0ee2-ef35b73001a0</v>
    <v>en-US</v>
    <v>Map</v>
  </rv>
  <rv s="0">
    <v>536870912</v>
    <v>London Borough of Hounslow</v>
    <v>a393f5fb-5fb3-19ff-52cf-267a06915d2f</v>
    <v>en-US</v>
    <v>Map</v>
  </rv>
  <rv s="0">
    <v>536870912</v>
    <v>London Borough of Merton</v>
    <v>8e4ee7a7-2b94-344c-b740-c768658bb561</v>
    <v>en-US</v>
    <v>Map</v>
  </rv>
  <rv s="0">
    <v>536870912</v>
    <v>London Borough of Southwark</v>
    <v>6ff0cd7b-6e7e-3ceb-7dad-6e0d2c1da0c3</v>
    <v>en-US</v>
    <v>Map</v>
  </rv>
  <rv s="0">
    <v>536870912</v>
    <v>London Borough of Harrow</v>
    <v>0365592b-9270-e980-6139-aa2a4615cdb3</v>
    <v>en-US</v>
    <v>Map</v>
  </rv>
  <rv s="0">
    <v>536870912</v>
    <v>London Borough of Waltham Forest</v>
    <v>7da02390-10d4-e36c-314f-ea514faa62e6</v>
    <v>en-US</v>
    <v>Map</v>
  </rv>
  <rv s="0">
    <v>536870912</v>
    <v>London Borough of Havering</v>
    <v>b14e42eb-0997-fe1c-4049-b8f437a869de</v>
    <v>en-US</v>
    <v>Map</v>
  </rv>
  <rv s="0">
    <v>536870912</v>
    <v>Denbighshire</v>
    <v>d9b0986c-3824-a9c1-8788-f8c20d153ff5</v>
    <v>en-US</v>
    <v>Map</v>
  </rv>
  <rv s="0">
    <v>536870912</v>
    <v>London Borough of Haringey</v>
    <v>942466ed-2570-73ac-4497-51fccd9667ac</v>
    <v>en-US</v>
    <v>Map</v>
  </rv>
  <rv s="0">
    <v>536870912</v>
    <v>London Borough of Lewisham</v>
    <v>105eeb6e-338a-1994-b9e3-fa5b63eb79fd</v>
    <v>en-US</v>
    <v>Map</v>
  </rv>
  <rv s="0">
    <v>536870912</v>
    <v>Monmouthshire</v>
    <v>81bc2422-be5c-4cd9-8614-3b9b226c7154</v>
    <v>en-US</v>
    <v>Map</v>
  </rv>
  <rv s="0">
    <v>536870912</v>
    <v>London Borough of Bromley</v>
    <v>5fbe984e-fdf2-c1a4-c9e0-c9ae9a1b1bfa</v>
    <v>en-US</v>
    <v>Map</v>
  </rv>
  <rv s="0">
    <v>536870912</v>
    <v>Torbay</v>
    <v>20f58686-8f00-84da-c4d0-61544ec1c0b3</v>
    <v>en-US</v>
    <v>Map</v>
  </rv>
  <rv s="0">
    <v>536870912</v>
    <v>City of Wakefield</v>
    <v>fda1d0a0-3c3d-b6d2-4e49-217176b79940</v>
    <v>en-US</v>
    <v>Map</v>
  </rv>
  <rv s="0">
    <v>536870912</v>
    <v>London Borough of Bexley</v>
    <v>37fc0a51-9932-09b4-2e6d-28e52a5abc35</v>
    <v>en-US</v>
    <v>Map</v>
  </rv>
  <rv s="0">
    <v>536870912</v>
    <v>Borough of Halton</v>
    <v>aba165c7-6f69-a541-bd58-9952c853e295</v>
    <v>en-US</v>
    <v>Map</v>
  </rv>
  <rv s="0">
    <v>536870912</v>
    <v>North Somerset</v>
    <v>e3678f85-61b8-0810-8c53-e58bdb733dec</v>
    <v>en-US</v>
    <v>Map</v>
  </rv>
  <rv s="0">
    <v>536870912</v>
    <v>Tameside</v>
    <v>4d704dba-d053-5372-9d1b-631f69f25246</v>
    <v>en-US</v>
    <v>Map</v>
  </rv>
  <rv s="0">
    <v>536870912</v>
    <v>North Tyneside</v>
    <v>36ca8e86-236d-306d-dfc1-621780c43474</v>
    <v>en-US</v>
    <v>Map</v>
  </rv>
  <rv s="0">
    <v>536870912</v>
    <v>London Borough of Sutton</v>
    <v>c1460554-820a-05a1-aac2-342042bac143</v>
    <v>en-US</v>
    <v>Map</v>
  </rv>
  <rv s="0">
    <v>536870912</v>
    <v>Medway</v>
    <v>3ade3b17-52c4-4392-59ad-874fde4b7de5</v>
    <v>en-US</v>
    <v>Map</v>
  </rv>
  <rv s="0">
    <v>536870912</v>
    <v>Bath and North East Somerset</v>
    <v>1ea8797d-5e0d-8b8d-d63e-c6cbbd49f9d2</v>
    <v>en-US</v>
    <v>Map</v>
  </rv>
  <rv s="0">
    <v>536870912</v>
    <v>Metropolitan Borough of Stockport</v>
    <v>a0ddc244-2a33-2738-d6e7-20cabc5c8b14</v>
    <v>en-US</v>
    <v>Map</v>
  </rv>
  <rv s="0">
    <v>536870912</v>
    <v>North East Lincolnshire</v>
    <v>87656709-108c-e3ba-f3f5-aac83525778e</v>
    <v>en-US</v>
    <v>Map</v>
  </rv>
  <rv s="2">
    <v>35</v>
  </rv>
  <rv s="1">
    <fb>0.255052921600669</fb>
    <v>29</v>
  </rv>
  <rv s="2">
    <v>36</v>
  </rv>
  <rv s="1">
    <fb>0.30599999999999999</fb>
    <v>29</v>
  </rv>
  <rv s="1">
    <fb>3.8510000705719E-2</fb>
    <v>37</v>
  </rv>
  <rv s="1">
    <fb>55908316</fb>
    <v>30</v>
  </rv>
  <rv s="6">
    <v>#VALUE!</v>
    <v>en-US</v>
    <v>b1a5155a-6bb2-4646-8f7c-3e6b3a53c831</v>
    <v>536870912</v>
    <v>1</v>
    <v>130</v>
    <v>46</v>
    <v>United Kingdom</v>
    <v>25</v>
    <v>47</v>
    <v>Map</v>
    <v>27</v>
    <v>131</v>
    <v>GB</v>
    <v>751</v>
    <v>752</v>
    <v>753</v>
    <v>754</v>
    <v>755</v>
    <v>756</v>
    <v>757</v>
    <v>758</v>
    <v>759</v>
    <v>GBP</v>
    <v>The United Kingdom of Great Britain and Northern Ireland, commonly known as the United Kingdom or Britain, is a sovereign country in Europe, off the north-western coast of the continental mainland. It comprises England, Wales, Scotland, and Northern Ireland. The United Kingdom includes the island of Great Britain, the north-eastern part of the island of Ireland, and many smaller islands within the British Isles. Northern Ireland shares a land border with the Republic of Ireland; otherwise, the United Kingdom is surrounded by the Atlantic Ocean, the North Sea, the English Channel, the Celtic Sea and the Irish Sea. The total area of the United Kingdom is 93,628 square miles, with an estimated 2020 population of more than 67 million people.</v>
    <v>760</v>
    <v>761</v>
    <v>762</v>
    <v>763</v>
    <v>764</v>
    <v>765</v>
    <v>766</v>
    <v>767</v>
    <v>768</v>
    <v>769</v>
    <v>756</v>
    <v>774</v>
    <v>775</v>
    <v>776</v>
    <v>777</v>
    <v>497</v>
    <v>778</v>
    <v>United Kingdom</v>
    <v>God Save the Queen</v>
    <v>93</v>
    <v>United Kingdom of Great Britain and Northern Ireland</v>
    <v>779</v>
    <v>780</v>
    <v>781</v>
    <v>782</v>
    <v>783</v>
    <v>784</v>
    <v>785</v>
    <v>786</v>
    <v>787</v>
    <v>788</v>
    <v>789</v>
    <v>937</v>
    <v>938</v>
    <v>939</v>
    <v>940</v>
    <v>941</v>
    <v>United Kingdom</v>
    <v>942</v>
    <v>mdp/vdpid/242</v>
  </rv>
  <rv s="0">
    <v>536870912</v>
    <v>Finland</v>
    <v>ceea53a9-734c-46c7-a9f7-185e7cf6826e</v>
    <v>en-US</v>
    <v>Map</v>
  </rv>
  <rv s="1">
    <fb>7.4857688131354697E-2</fb>
    <v>29</v>
  </rv>
  <rv s="1">
    <fb>338145</fb>
    <v>30</v>
  </rv>
  <rv s="1">
    <fb>25000</fb>
    <v>30</v>
  </rv>
  <rv s="1">
    <fb>8.6</fb>
    <v>31</v>
  </rv>
  <rv s="1">
    <fb>358</fb>
    <v>32</v>
  </rv>
  <rv s="0">
    <v>536870912</v>
    <v>Helsinki</v>
    <v>0aeca411-32eb-87fa-e67f-5c3dacc3532c</v>
    <v>en-US</v>
    <v>Map</v>
  </rv>
  <rv s="1">
    <fb>45870.502999999997</fb>
    <v>30</v>
  </rv>
  <rv s="1">
    <fb>112.331712088838</fb>
    <v>33</v>
  </rv>
  <rv s="1">
    <fb>1.0240939296342899E-2</fb>
    <v>29</v>
  </rv>
  <rv s="1">
    <fb>15249.989380230199</fb>
    <v>30</v>
  </rv>
  <rv s="1">
    <fb>1.41</fb>
    <v>31</v>
  </rv>
  <rv s="1">
    <fb>0.7310716988582151</fb>
    <v>29</v>
  </rv>
  <rv s="1">
    <fb>40.207982989952903</fb>
    <v>34</v>
  </rv>
  <rv s="1">
    <fb>1.45</fb>
    <v>35</v>
  </rv>
  <rv s="1">
    <fb>268761201364.70499</fb>
    <v>36</v>
  </rv>
  <rv s="1">
    <fb>1.0015464000000001</fb>
    <v>29</v>
  </rv>
  <rv s="1">
    <fb>0.88197829999999999</fb>
    <v>29</v>
  </rv>
  <rv s="1">
    <fb>1.4</fb>
    <v>34</v>
  </rv>
  <rv s="0">
    <v>805306368</v>
    <v>Sauli Niinistö (President)</v>
    <v>dfa3cf27-7df7-88a9-8b9c-02e10c3ab58a</v>
    <v>en-US</v>
    <v>Generic</v>
  </rv>
  <rv s="0">
    <v>805306368</v>
    <v>Sanna Marin (Prime Minister)</v>
    <v>2147c3a9-c2d0-5e3e-459f-cbdc6866afcf</v>
    <v>en-US</v>
    <v>Generic</v>
  </rv>
  <rv s="2">
    <v>37</v>
  </rv>
  <rv s="3">
    <v>https://www.bing.com/search?q=finland&amp;form=skydnc</v>
    <v>Learn more on Bing</v>
  </rv>
  <rv s="1">
    <fb>81.734146341463401</fb>
    <v>34</v>
  </rv>
  <rv s="1">
    <fb>183765380000</fb>
    <v>36</v>
  </rv>
  <rv s="1">
    <fb>3</fb>
    <v>34</v>
  </rv>
  <rv s="2">
    <v>38</v>
  </rv>
  <rv s="1">
    <fb>0.19890897120000001</fb>
    <v>29</v>
  </rv>
  <rv s="1">
    <fb>3.8079999999999998</fb>
    <v>31</v>
  </rv>
  <rv s="1">
    <fb>5520314</fb>
    <v>30</v>
  </rv>
  <rv s="1">
    <fb>0.223</fb>
    <v>29</v>
  </rv>
  <rv s="1">
    <fb>0.36899999999999999</fb>
    <v>29</v>
  </rv>
  <rv s="1">
    <fb>3.7999999999999999E-2</fb>
    <v>29</v>
  </rv>
  <rv s="1">
    <fb>9.4E-2</fb>
    <v>29</v>
  </rv>
  <rv s="1">
    <fb>0.14000000000000001</fb>
    <v>29</v>
  </rv>
  <rv s="1">
    <fb>0.17399999999999999</fb>
    <v>29</v>
  </rv>
  <rv s="1">
    <fb>0.59081001281738299</fb>
    <v>29</v>
  </rv>
  <rv s="0">
    <v>536870912</v>
    <v>Lapland</v>
    <v>35688ab6-5a44-f256-ae52-9509c95e57c4</v>
    <v>en-US</v>
    <v>Map</v>
  </rv>
  <rv s="0">
    <v>536870912</v>
    <v>Kainuu</v>
    <v>7528e56e-a1c3-7311-5e74-00b9ae5b6616</v>
    <v>en-US</v>
    <v>Map</v>
  </rv>
  <rv s="0">
    <v>536870912</v>
    <v>Ostrobothnia</v>
    <v>433576fc-e9eb-202e-bf37-ad7d25850cd2</v>
    <v>en-US</v>
    <v>Map</v>
  </rv>
  <rv s="0">
    <v>536870912</v>
    <v>Pirkanmaa</v>
    <v>efa83642-e73e-4c06-3b89-befa0538fef8</v>
    <v>en-US</v>
    <v>Map</v>
  </rv>
  <rv s="0">
    <v>536870912</v>
    <v>Central Finland</v>
    <v>da7cb687-7e8e-9492-e8d7-971a6acd8591</v>
    <v>en-US</v>
    <v>Map</v>
  </rv>
  <rv s="0">
    <v>536870912</v>
    <v>Kymenlaakso</v>
    <v>420f22d8-81a7-101d-bbbd-695a0d9c0254</v>
    <v>en-US</v>
    <v>Map</v>
  </rv>
  <rv s="0">
    <v>536870912</v>
    <v>North Karelia</v>
    <v>8f782f0d-9789-3cf0-a6bd-73c64f46ad75</v>
    <v>en-US</v>
    <v>Map</v>
  </rv>
  <rv s="0">
    <v>536870912</v>
    <v>Southern Finland Province</v>
    <v>af9c08a4-1f94-1cf0-0bc0-328630543c25</v>
    <v>en-US</v>
    <v>Map</v>
  </rv>
  <rv s="0">
    <v>536870912</v>
    <v>Uusimaa</v>
    <v>aeb26ea9-2089-3324-80d3-641f3baa97bc</v>
    <v>en-US</v>
    <v>Map</v>
  </rv>
  <rv s="0">
    <v>536870912</v>
    <v>Western Finland Province</v>
    <v>6d64d02d-0e9e-f056-63d3-1bcdd2a4c0a3</v>
    <v>en-US</v>
    <v>Map</v>
  </rv>
  <rv s="0">
    <v>536870912</v>
    <v>Eastern Finland Province</v>
    <v>62f213ce-6c50-86c1-32f1-509b85abbb93</v>
    <v>en-US</v>
    <v>Map</v>
  </rv>
  <rv s="0">
    <v>536870912</v>
    <v>Southwest Finland</v>
    <v>36f656ca-0603-8487-ecd9-ad449dcc8d00</v>
    <v>en-US</v>
    <v>Map</v>
  </rv>
  <rv s="0">
    <v>536870912</v>
    <v>Central Ostrobothnia</v>
    <v>2ea2271e-1e9b-9eb0-5c2e-1956c8acdec8</v>
    <v>en-US</v>
    <v>Map</v>
  </rv>
  <rv s="0">
    <v>536870912</v>
    <v>Satakunta</v>
    <v>62dab655-b1ff-c539-4d43-b29a865d202d</v>
    <v>en-US</v>
    <v>Map</v>
  </rv>
  <rv s="0">
    <v>536870912</v>
    <v>South Karelia</v>
    <v>0242e7c7-6306-3225-9d67-6224857383b8</v>
    <v>en-US</v>
    <v>Map</v>
  </rv>
  <rv s="2">
    <v>39</v>
  </rv>
  <rv s="1">
    <fb>0.20839038093492801</fb>
    <v>29</v>
  </rv>
  <rv s="2">
    <v>40</v>
  </rv>
  <rv s="1">
    <fb>0.36599999999999999</fb>
    <v>29</v>
  </rv>
  <rv s="1">
    <fb>6.594999790191651E-2</fb>
    <v>37</v>
  </rv>
  <rv s="1">
    <fb>4716888</fb>
    <v>30</v>
  </rv>
  <rv s="4">
    <v>#VALUE!</v>
    <v>en-US</v>
    <v>ceea53a9-734c-46c7-a9f7-185e7cf6826e</v>
    <v>536870912</v>
    <v>1</v>
    <v>142</v>
    <v>22</v>
    <v>Finland</v>
    <v>25</v>
    <v>26</v>
    <v>Map</v>
    <v>27</v>
    <v>143</v>
    <v>FI</v>
    <v>945</v>
    <v>946</v>
    <v>947</v>
    <v>948</v>
    <v>949</v>
    <v>950</v>
    <v>951</v>
    <v>952</v>
    <v>953</v>
    <v>EUR</v>
    <v>Finland, officially the Republic of Finland, is a Nordic country in Northern Europe. It shares land borders with Sweden to the northwest, Norway to the north, and Russia to the east, with the Gulf of Bothnia to the west and the Gulf of Finland across Estonia to the south. Finland covers an area of 338,455 square kilometres with a population of 5.5 million. Helsinki is the capital and largest city, forming a larger metropolitan area with the neighbouring cities of Espoo, Kauniainen, and Vantaa. The vast majority of the population are ethnic Finns; Finnish, alongside Swedish, are the official languages. Finland's climate varies from humid continental in the south to the boreal in the north. The land cover is primarily a boreal forest biome, with more than 180,000 recorded lakes.</v>
    <v>954</v>
    <v>955</v>
    <v>956</v>
    <v>957</v>
    <v>958</v>
    <v>959</v>
    <v>960</v>
    <v>961</v>
    <v>962</v>
    <v>950</v>
    <v>965</v>
    <v>966</v>
    <v>967</v>
    <v>968</v>
    <v>969</v>
    <v>Finland</v>
    <v>Maamme</v>
    <v>970</v>
    <v>Republic of Finland</v>
    <v>971</v>
    <v>972</v>
    <v>973</v>
    <v>974</v>
    <v>563</v>
    <v>975</v>
    <v>976</v>
    <v>977</v>
    <v>978</v>
    <v>979</v>
    <v>980</v>
    <v>996</v>
    <v>997</v>
    <v>998</v>
    <v>999</v>
    <v>1000</v>
    <v>Finland</v>
    <v>1001</v>
    <v>mdp/vdpid/77</v>
  </rv>
  <rv s="0">
    <v>536870912</v>
    <v>Brazil</v>
    <v>a828cf41-b938-49fe-7986-4b336618d413</v>
    <v>en-US</v>
    <v>Map</v>
  </rv>
  <rv s="1">
    <fb>0.33924533448829503</fb>
    <v>29</v>
  </rv>
  <rv s="1">
    <fb>8515770</fb>
    <v>30</v>
  </rv>
  <rv s="1">
    <fb>730000</fb>
    <v>30</v>
  </rv>
  <rv s="1">
    <fb>13.923999999999999</fb>
    <v>31</v>
  </rv>
  <rv s="1">
    <fb>55</fb>
    <v>32</v>
  </rv>
  <rv s="0">
    <v>536870912</v>
    <v>Brasília</v>
    <v>0f4c1a26-f33c-b6de-a63f-578da6617369</v>
    <v>en-US</v>
    <v>Map</v>
  </rv>
  <rv s="1">
    <fb>462298.69</fb>
    <v>30</v>
  </rv>
  <rv s="1">
    <fb>167.397860280061</fb>
    <v>33</v>
  </rv>
  <rv s="1">
    <fb>3.7329762121689397E-2</fb>
    <v>29</v>
  </rv>
  <rv s="1">
    <fb>2619.96061573831</fb>
    <v>30</v>
  </rv>
  <rv s="1">
    <fb>1.73</fb>
    <v>31</v>
  </rv>
  <rv s="1">
    <fb>0.58931054038338704</fb>
    <v>29</v>
  </rv>
  <rv s="1">
    <fb>59.1075326389753</fb>
    <v>34</v>
  </rv>
  <rv s="1">
    <fb>1.02</fb>
    <v>35</v>
  </rv>
  <rv s="1">
    <fb>1839758040765.6201</fb>
    <v>36</v>
  </rv>
  <rv s="1">
    <fb>1.1544783999999999</fb>
    <v>29</v>
  </rv>
  <rv s="1">
    <fb>0.513436</fb>
    <v>29</v>
  </rv>
  <rv s="1">
    <fb>12.8</fb>
    <v>34</v>
  </rv>
  <rv s="0">
    <v>536870912</v>
    <v>São Paulo</v>
    <v>c6cf2f6e-626c-4267-ae48-9e13ea74d2b9</v>
    <v>en-US</v>
    <v>Map</v>
  </rv>
  <rv s="0">
    <v>805306368</v>
    <v>Jair Bolsonaro (President)</v>
    <v>e5c2a3dc-a01d-9ba4-59d7-7920ab72e453</v>
    <v>en-US</v>
    <v>Generic</v>
  </rv>
  <rv s="0">
    <v>805306368</v>
    <v>Hamilton Mourão (Vice President)</v>
    <v>82d9ec69-ca73-987b-d035-f269280ea4a8</v>
    <v>en-US</v>
    <v>Generic</v>
  </rv>
  <rv s="2">
    <v>41</v>
  </rv>
  <rv s="3">
    <v>https://www.bing.com/search?q=brazil&amp;form=skydnc</v>
    <v>Learn more on Bing</v>
  </rv>
  <rv s="1">
    <fb>75.671999999999997</fb>
    <v>34</v>
  </rv>
  <rv s="1">
    <fb>1187361690000</fb>
    <v>36</v>
  </rv>
  <rv s="1">
    <fb>60</fb>
    <v>34</v>
  </rv>
  <rv s="1">
    <fb>1.53</fb>
    <v>35</v>
  </rv>
  <rv s="2">
    <v>42</v>
  </rv>
  <rv s="1">
    <fb>0.28289823089999999</fb>
    <v>29</v>
  </rv>
  <rv s="1">
    <fb>2.1499000000000001</fb>
    <v>31</v>
  </rv>
  <rv s="1">
    <fb>212559417</fb>
    <v>30</v>
  </rv>
  <rv s="1">
    <fb>0.192</fb>
    <v>29</v>
  </rv>
  <rv s="1">
    <fb>0.42499999999999999</fb>
    <v>29</v>
  </rv>
  <rv s="1">
    <fb>0.58399999999999996</fb>
    <v>29</v>
  </rv>
  <rv s="1">
    <fb>0.01</fb>
    <v>29</v>
  </rv>
  <rv s="1">
    <fb>3.1E-2</fb>
    <v>29</v>
  </rv>
  <rv s="1">
    <fb>0.12</fb>
    <v>29</v>
  </rv>
  <rv s="1">
    <fb>0.63883998870849601</fb>
    <v>29</v>
  </rv>
  <rv s="0">
    <v>536870912</v>
    <v>São Paulo</v>
    <v>4d56ae2d-1aad-8c4f-dca2-4456acc12f89</v>
    <v>en-US</v>
    <v>Map</v>
  </rv>
  <rv s="0">
    <v>536870912</v>
    <v>Minas Gerais</v>
    <v>974e2066-dee0-aecd-c973-50babb750033</v>
    <v>en-US</v>
    <v>Map</v>
  </rv>
  <rv s="0">
    <v>536870912</v>
    <v>Rio de Janeiro</v>
    <v>3f5a22fa-26bd-86f9-0345-3a6206e8aab5</v>
    <v>en-US</v>
    <v>Map</v>
  </rv>
  <rv s="0">
    <v>536870912</v>
    <v>Bahia</v>
    <v>e904684f-6d5b-f7bb-c27d-bdb50a0ec8ab</v>
    <v>en-US</v>
    <v>Map</v>
  </rv>
  <rv s="0">
    <v>536870912</v>
    <v>Pernambuco</v>
    <v>5538aab1-15ae-294f-2c10-f5083201cca1</v>
    <v>en-US</v>
    <v>Map</v>
  </rv>
  <rv s="0">
    <v>536870912</v>
    <v>Rio Grande do Sul</v>
    <v>9644dbbf-be0c-de9c-a534-3d7ff4801a8b</v>
    <v>en-US</v>
    <v>Map</v>
  </rv>
  <rv s="0">
    <v>536870912</v>
    <v>Mato Grosso</v>
    <v>af05c757-4d77-813e-b8eb-97635c07f37a</v>
    <v>en-US</v>
    <v>Map</v>
  </rv>
  <rv s="0">
    <v>536870912</v>
    <v>Ceará</v>
    <v>b598e20e-29fb-ccf6-be0e-2650e6ba40c5</v>
    <v>en-US</v>
    <v>Map</v>
  </rv>
  <rv s="0">
    <v>536870912</v>
    <v>Paraná</v>
    <v>a33450c4-459a-0682-41ee-635b343dd785</v>
    <v>en-US</v>
    <v>Map</v>
  </rv>
  <rv s="0">
    <v>536870912</v>
    <v>Espírito Santo</v>
    <v>dbc4d679-53e7-49d7-c6b3-88a4ca7f522f</v>
    <v>en-US</v>
    <v>Map</v>
  </rv>
  <rv s="0">
    <v>536870912</v>
    <v>Piauí</v>
    <v>ab11433a-8357-ae6d-67fe-8570cc271399</v>
    <v>en-US</v>
    <v>Map</v>
  </rv>
  <rv s="0">
    <v>536870912</v>
    <v>Santa Catarina</v>
    <v>6262969d-76c7-e65f-1be5-668011a93ff0</v>
    <v>en-US</v>
    <v>Map</v>
  </rv>
  <rv s="0">
    <v>536870912</v>
    <v>Goiás</v>
    <v>38750702-647a-b72a-2cec-e4a55e078f36</v>
    <v>en-US</v>
    <v>Map</v>
  </rv>
  <rv s="0">
    <v>536870912</v>
    <v>Federal District</v>
    <v>88dfc3b6-8e7a-694d-61b2-96d14f226ec4</v>
    <v>en-US</v>
    <v>Map</v>
  </rv>
  <rv s="0">
    <v>536870912</v>
    <v>Amazonas</v>
    <v>f79e57ca-6fc1-5a6a-015b-38d90f33902f</v>
    <v>en-US</v>
    <v>Map</v>
  </rv>
  <rv s="0">
    <v>536870912</v>
    <v>Pará</v>
    <v>7a0db70a-73db-e83d-e548-6fab7a523b35</v>
    <v>en-US</v>
    <v>Map</v>
  </rv>
  <rv s="0">
    <v>536870912</v>
    <v>Rondônia</v>
    <v>25fbe5d5-9bc1-0ec2-ac78-2d9fe5b147dd</v>
    <v>en-US</v>
    <v>Map</v>
  </rv>
  <rv s="0">
    <v>536870912</v>
    <v>Mato Grosso do Sul</v>
    <v>7de24933-1d79-fc85-387b-3ce7947910b6</v>
    <v>en-US</v>
    <v>Map</v>
  </rv>
  <rv s="0">
    <v>536870912</v>
    <v>Acre</v>
    <v>8960bf27-5261-01d1-4019-e7d898f67bb4</v>
    <v>en-US</v>
    <v>Map</v>
  </rv>
  <rv s="0">
    <v>536870912</v>
    <v>Paraíba</v>
    <v>f5be810b-3322-2252-c10f-35206d84b548</v>
    <v>en-US</v>
    <v>Map</v>
  </rv>
  <rv s="0">
    <v>536870912</v>
    <v>Roraima</v>
    <v>3b8383a2-7c79-31f6-2359-bd9ba2099213</v>
    <v>en-US</v>
    <v>Map</v>
  </rv>
  <rv s="0">
    <v>536870912</v>
    <v>Rio Grande do Norte</v>
    <v>4cccb40d-d26b-4493-e031-bcf803f1c2b1</v>
    <v>en-US</v>
    <v>Map</v>
  </rv>
  <rv s="0">
    <v>536870912</v>
    <v>Maranhão</v>
    <v>98274980-9da4-ff5e-78a1-e512bb4179ca</v>
    <v>en-US</v>
    <v>Map</v>
  </rv>
  <rv s="0">
    <v>536870912</v>
    <v>Alagoas</v>
    <v>4e3f1ba4-1948-0514-728a-55b34ab027b4</v>
    <v>en-US</v>
    <v>Map</v>
  </rv>
  <rv s="0">
    <v>536870912</v>
    <v>Amapá</v>
    <v>28d39e09-4b9f-31f6-cc72-48b1f9be59db</v>
    <v>en-US</v>
    <v>Map</v>
  </rv>
  <rv s="0">
    <v>536870912</v>
    <v>Sergipe</v>
    <v>a7f70762-a1ab-d5de-8bf0-3eb8532c1eb9</v>
    <v>en-US</v>
    <v>Map</v>
  </rv>
  <rv s="0">
    <v>536870912</v>
    <v>Tocantins</v>
    <v>f7a46dfe-e192-d6f7-e5f8-084e555ba7cb</v>
    <v>en-US</v>
    <v>Map</v>
  </rv>
  <rv s="2">
    <v>43</v>
  </rv>
  <rv s="1">
    <fb>0.14178605589771201</fb>
    <v>29</v>
  </rv>
  <rv s="2">
    <v>44</v>
  </rv>
  <rv s="1">
    <fb>0.65099999999999991</fb>
    <v>29</v>
  </rv>
  <rv s="1">
    <fb>0.12083000183105501</fb>
    <v>37</v>
  </rv>
  <rv s="1">
    <fb>183241641</fb>
    <v>30</v>
  </rv>
  <rv s="8">
    <v>#VALUE!</v>
    <v>en-US</v>
    <v>a828cf41-b938-49fe-7986-4b336618d413</v>
    <v>536870912</v>
    <v>1</v>
    <v>150</v>
    <v>121</v>
    <v>Brazil</v>
    <v>25</v>
    <v>26</v>
    <v>Map</v>
    <v>27</v>
    <v>151</v>
    <v>BR</v>
    <v>1004</v>
    <v>1005</v>
    <v>1006</v>
    <v>1007</v>
    <v>1008</v>
    <v>1009</v>
    <v>1010</v>
    <v>1011</v>
    <v>1012</v>
    <v>BRL</v>
    <v>Brazil, officially the Federative Republic of Brazil, is the largest country in both South America and Latin America. At 8.5 million square kilometers and with over 214 million people, Brazil is the world's fifth-largest country by area and the seventh most populous. Its capital is Brasília, and its most populous city is São Paulo. The federation is composed of the union of the 26 states and the Federal District. It is the largest country to have Portuguese as an official language and the only one in the Americas; it is also one of the most multicultural and ethnically diverse nations, due to over a century of mass immigration from around the world; as well as the most populous Roman Catholic-majority country.</v>
    <v>1013</v>
    <v>1014</v>
    <v>1015</v>
    <v>1016</v>
    <v>1017</v>
    <v>1018</v>
    <v>1019</v>
    <v>1020</v>
    <v>1021</v>
    <v>1022</v>
    <v>1025</v>
    <v>1026</v>
    <v>1027</v>
    <v>1028</v>
    <v>1029</v>
    <v>1030</v>
    <v>Brazil</v>
    <v>Brazilian National Anthem</v>
    <v>1031</v>
    <v>Brazil</v>
    <v>1032</v>
    <v>1033</v>
    <v>1034</v>
    <v>1035</v>
    <v>1036</v>
    <v>1037</v>
    <v>1038</v>
    <v>1039</v>
    <v>443</v>
    <v>1040</v>
    <v>1041</v>
    <v>1069</v>
    <v>1070</v>
    <v>1071</v>
    <v>1072</v>
    <v>1073</v>
    <v>Brazil</v>
    <v>1074</v>
    <v>mdp/vdpid/32</v>
  </rv>
  <rv s="0">
    <v>536870912</v>
    <v>Chile</v>
    <v>604665af-d1f4-5c64-9b93-1ef5f0471308</v>
    <v>en-US</v>
    <v>Map</v>
  </rv>
  <rv s="1">
    <fb>0.21171649832251302</fb>
    <v>29</v>
  </rv>
  <rv s="1">
    <fb>756096.3</fb>
    <v>30</v>
  </rv>
  <rv s="1">
    <fb>122000</fb>
    <v>30</v>
  </rv>
  <rv s="1">
    <fb>12.428000000000001</fb>
    <v>31</v>
  </rv>
  <rv s="1">
    <fb>56</fb>
    <v>32</v>
  </rv>
  <rv s="0">
    <v>536870912</v>
    <v>Santiago</v>
    <v>190dd277-52dd-5feb-5523-200c59886f8e</v>
    <v>en-US</v>
    <v>Map</v>
  </rv>
  <rv s="1">
    <fb>85822.467999999993</fb>
    <v>30</v>
  </rv>
  <rv s="1">
    <fb>131.913566974844</fb>
    <v>33</v>
  </rv>
  <rv s="1">
    <fb>2.55754475703323E-2</fb>
    <v>29</v>
  </rv>
  <rv s="1">
    <fb>3879.6756048594998</fb>
    <v>30</v>
  </rv>
  <rv s="1">
    <fb>1.649</fb>
    <v>31</v>
  </rv>
  <rv s="1">
    <fb>0.24256925086238501</fb>
    <v>29</v>
  </rv>
  <rv s="1">
    <fb>74.647212262567805</fb>
    <v>34</v>
  </rv>
  <rv s="1">
    <fb>1.03</fb>
    <v>35</v>
  </rv>
  <rv s="1">
    <fb>282318159744.65002</fb>
    <v>36</v>
  </rv>
  <rv s="1">
    <fb>1.0143016</fb>
    <v>29</v>
  </rv>
  <rv s="1">
    <fb>0.88464419999999999</fb>
    <v>29</v>
  </rv>
  <rv s="1">
    <fb>6.2</fb>
    <v>34</v>
  </rv>
  <rv s="0">
    <v>805306368</v>
    <v>Gabriel Boric (President)</v>
    <v>a5b9649e-0dda-ce69-dd77-b90d92799948</v>
    <v>en-US</v>
    <v>Generic</v>
  </rv>
  <rv s="2">
    <v>45</v>
  </rv>
  <rv s="3">
    <v>https://www.bing.com/search?q=chile&amp;form=skydnc</v>
    <v>Learn more on Bing</v>
  </rv>
  <rv s="1">
    <fb>80.042000000000002</fb>
    <v>34</v>
  </rv>
  <rv s="1">
    <fb>203791650000</fb>
    <v>36</v>
  </rv>
  <rv s="1">
    <fb>13</fb>
    <v>34</v>
  </rv>
  <rv s="1">
    <fb>2</fb>
    <v>35</v>
  </rv>
  <rv s="2">
    <v>46</v>
  </rv>
  <rv s="1">
    <fb>0.32240714050000002</fb>
    <v>29</v>
  </rv>
  <rv s="1">
    <fb>2.5912000000000002</fb>
    <v>31</v>
  </rv>
  <rv s="1">
    <fb>18952038</fb>
    <v>30</v>
  </rv>
  <rv s="1">
    <fb>0.19699999999999998</fb>
    <v>29</v>
  </rv>
  <rv s="1">
    <fb>0.36299999999999999</fb>
    <v>29</v>
  </rv>
  <rv s="1">
    <fb>0.51300000000000001</fb>
    <v>29</v>
  </rv>
  <rv s="1">
    <fb>2.3E-2</fb>
    <v>29</v>
  </rv>
  <rv s="1">
    <fb>5.7999999999999996E-2</fb>
    <v>29</v>
  </rv>
  <rv s="1">
    <fb>0.13600000000000001</fb>
    <v>29</v>
  </rv>
  <rv s="1">
    <fb>0.62644001007080097</fb>
    <v>29</v>
  </rv>
  <rv s="0">
    <v>536870912</v>
    <v>Maule Region</v>
    <v>1e2324a1-9cb4-35ae-b663-73c3f67a17d5</v>
    <v>en-US</v>
    <v>Map</v>
  </rv>
  <rv s="0">
    <v>536870912</v>
    <v>Valparaíso Region</v>
    <v>16db3fa8-cd1b-2e46-c8fd-319a483e9f74</v>
    <v>en-US</v>
    <v>Map</v>
  </rv>
  <rv s="0">
    <v>536870912</v>
    <v>Magallanes y la Antártica Chilena Region</v>
    <v>bae16453-cc13-6536-3ecf-d010cdfe7779</v>
    <v>en-US</v>
    <v>Map</v>
  </rv>
  <rv s="0">
    <v>536870912</v>
    <v>Aysén Region</v>
    <v>f1dfad18-7a71-c02b-6499-9d48079ad086</v>
    <v>en-US</v>
    <v>Map</v>
  </rv>
  <rv s="0">
    <v>536870912</v>
    <v>Santiago Metropolitan Region</v>
    <v>593b7d08-69b9-06ed-9b5c-adea6868ff88</v>
    <v>en-US</v>
    <v>Map</v>
  </rv>
  <rv s="0">
    <v>536870912</v>
    <v>Araucanía Region</v>
    <v>2d02ef0b-dd81-faa4-520b-0ec94f6d1f8e</v>
    <v>en-US</v>
    <v>Map</v>
  </rv>
  <rv s="0">
    <v>536870912</v>
    <v>Tarapacá Region</v>
    <v>f71529e3-ca1d-662b-2695-7619691fe930</v>
    <v>en-US</v>
    <v>Map</v>
  </rv>
  <rv s="0">
    <v>536870912</v>
    <v>Antofagasta Region</v>
    <v>0e94e649-e291-382e-a367-acb53290d201</v>
    <v>en-US</v>
    <v>Map</v>
  </rv>
  <rv s="0">
    <v>536870912</v>
    <v>Coquimbo Region</v>
    <v>76048cc3-d603-9c38-a167-a7ca5b8cbbc2</v>
    <v>en-US</v>
    <v>Map</v>
  </rv>
  <rv s="0">
    <v>536870912</v>
    <v>O'Higgins Region</v>
    <v>a69b3fd5-459d-0124-d048-5d97d3c59ccc</v>
    <v>en-US</v>
    <v>Map</v>
  </rv>
  <rv s="0">
    <v>536870912</v>
    <v>Los Ríos Region</v>
    <v>d63a8dc4-6856-1b2f-c860-14be52df0d59</v>
    <v>en-US</v>
    <v>Map</v>
  </rv>
  <rv s="0">
    <v>536870912</v>
    <v>Los Lagos Region</v>
    <v>e02e6fdd-6c61-e5bb-60a2-e02511b76154</v>
    <v>en-US</v>
    <v>Map</v>
  </rv>
  <rv s="0">
    <v>536870912</v>
    <v>Atacama Region</v>
    <v>f345e54e-574a-13c9-92e8-8aee46fdab13</v>
    <v>en-US</v>
    <v>Map</v>
  </rv>
  <rv s="0">
    <v>536870912</v>
    <v>Arica y Parinacota Region</v>
    <v>e82edc74-d7d4-52a9-63c9-da07aa4c8d07</v>
    <v>en-US</v>
    <v>Map</v>
  </rv>
  <rv s="2">
    <v>47</v>
  </rv>
  <rv s="1">
    <fb>0.182194149378896</fb>
    <v>29</v>
  </rv>
  <rv s="2">
    <v>48</v>
  </rv>
  <rv s="1">
    <fb>0.34</fb>
    <v>29</v>
  </rv>
  <rv s="1">
    <fb>7.09000015258789E-2</fb>
    <v>37</v>
  </rv>
  <rv s="1">
    <fb>16610135</fb>
    <v>30</v>
  </rv>
  <rv s="8">
    <v>#VALUE!</v>
    <v>en-US</v>
    <v>604665af-d1f4-5c64-9b93-1ef5f0471308</v>
    <v>536870912</v>
    <v>1</v>
    <v>158</v>
    <v>121</v>
    <v>Chile</v>
    <v>25</v>
    <v>26</v>
    <v>Map</v>
    <v>27</v>
    <v>159</v>
    <v>CL</v>
    <v>1077</v>
    <v>1078</v>
    <v>1079</v>
    <v>1080</v>
    <v>1081</v>
    <v>1082</v>
    <v>1083</v>
    <v>1084</v>
    <v>1085</v>
    <v>CLP</v>
    <v>Chile, officially the Republic of Chile, is a country in the western part of South America. It is the southernmost country in the world, and the closest to Antarctica; occupying a long and narrow strip of land between the Andes to the east and the Pacific Ocean to the west. Chile covers an area of 756,096 square kilometers, with a population of 17.5 million as of 2017. It shares land borders with Peru to the north, Bolivia to the north-east, Argentina to the east, and the Drake Passage in the far south. Chile also controls the Pacific islands of Juan Fernández, Isla Salas y Gómez, Desventuradas, and Easter Island in Oceania. It also claims about 1,250,000 square kilometers of Antarctica under the Chilean Antarctic Territory. The country's capital and largest city is Santiago, and its national language is Spanish.</v>
    <v>1086</v>
    <v>1087</v>
    <v>1088</v>
    <v>1089</v>
    <v>1090</v>
    <v>1091</v>
    <v>1092</v>
    <v>1093</v>
    <v>1094</v>
    <v>1082</v>
    <v>1096</v>
    <v>1097</v>
    <v>1098</v>
    <v>1099</v>
    <v>1100</v>
    <v>1101</v>
    <v>Chile</v>
    <v>National Anthem of Chile</v>
    <v>1102</v>
    <v>Chile</v>
    <v>1103</v>
    <v>1104</v>
    <v>1105</v>
    <v>1106</v>
    <v>1107</v>
    <v>1108</v>
    <v>1109</v>
    <v>1110</v>
    <v>102</v>
    <v>1111</v>
    <v>1112</v>
    <v>1127</v>
    <v>1128</v>
    <v>1129</v>
    <v>1130</v>
    <v>1131</v>
    <v>Chile</v>
    <v>1132</v>
    <v>mdp/vdpid/46</v>
  </rv>
  <rv s="0">
    <v>536870912</v>
    <v>Colombia</v>
    <v>c396e3d8-2a85-d230-f691-7850536d840e</v>
    <v>en-US</v>
    <v>Map</v>
  </rv>
  <rv s="1">
    <fb>0.40257414657503404</fb>
    <v>29</v>
  </rv>
  <rv s="1">
    <fb>1138910</fb>
    <v>30</v>
  </rv>
  <rv s="1">
    <fb>481000</fb>
    <v>30</v>
  </rv>
  <rv s="1">
    <fb>14.882</fb>
    <v>31</v>
  </rv>
  <rv s="1">
    <fb>57</fb>
    <v>32</v>
  </rv>
  <rv s="0">
    <v>536870912</v>
    <v>Bogotá</v>
    <v>66b24d5c-468c-2dd6-e6ce-34504b6f6cb4</v>
    <v>en-US</v>
    <v>Map</v>
  </rv>
  <rv s="1">
    <fb>97813.558000000005</fb>
    <v>30</v>
  </rv>
  <rv s="1">
    <fb>140.95037394202501</fb>
    <v>33</v>
  </rv>
  <rv s="1">
    <fb>3.52549273618952E-2</fb>
    <v>29</v>
  </rv>
  <rv s="1">
    <fb>1312.1575030143699</fb>
    <v>30</v>
  </rv>
  <rv s="1">
    <fb>1.8069999999999999</fb>
    <v>31</v>
  </rv>
  <rv s="1">
    <fb>0.52703938288643504</fb>
    <v>29</v>
  </rv>
  <rv s="1">
    <fb>76.685692626893996</fb>
    <v>34</v>
  </rv>
  <rv s="1">
    <fb>0.68</fb>
    <v>35</v>
  </rv>
  <rv s="1">
    <fb>323802808108.24597</fb>
    <v>36</v>
  </rv>
  <rv s="1">
    <fb>1.1452666</fb>
    <v>29</v>
  </rv>
  <rv s="1">
    <fb>0.55327490000000001</fb>
    <v>29</v>
  </rv>
  <rv s="1">
    <fb>12.2</fb>
    <v>34</v>
  </rv>
  <rv s="0">
    <v>805306368</v>
    <v>Amilkar Acosta Medina (Minister)</v>
    <v>3fe48c84-f65b-282d-b5b1-6e2bcc7f13b9</v>
    <v>en-US</v>
    <v>Generic</v>
  </rv>
  <rv s="0">
    <v>805306368</v>
    <v>Marta Lucía Ramírez (Vice President)</v>
    <v>fe54aa82-5d50-a2f7-01b7-5ee78aa11bf8</v>
    <v>en-US</v>
    <v>Generic</v>
  </rv>
  <rv s="2">
    <v>49</v>
  </rv>
  <rv s="3">
    <v>https://www.bing.com/search?q=colombia&amp;form=skydnc</v>
    <v>Learn more on Bing</v>
  </rv>
  <rv s="1">
    <fb>77.108999999999995</fb>
    <v>34</v>
  </rv>
  <rv s="1">
    <fb>132040280000</fb>
    <v>36</v>
  </rv>
  <rv s="1">
    <fb>83</fb>
    <v>34</v>
  </rv>
  <rv s="1">
    <fb>1.23</fb>
    <v>35</v>
  </rv>
  <rv s="2">
    <v>50</v>
  </rv>
  <rv s="1">
    <fb>0.1829434999</fb>
    <v>29</v>
  </rv>
  <rv s="1">
    <fb>2.1848000000000001</fb>
    <v>31</v>
  </rv>
  <rv s="1">
    <fb>50339443</fb>
    <v>30</v>
  </rv>
  <rv s="1">
    <fb>0.19899999999999998</fb>
    <v>29</v>
  </rv>
  <rv s="1">
    <fb>0.39700000000000002</fb>
    <v>29</v>
  </rv>
  <rv s="1">
    <fb>0.55399999999999994</fb>
    <v>29</v>
  </rv>
  <rv s="1">
    <fb>1.3999999999999999E-2</fb>
    <v>29</v>
  </rv>
  <rv s="1">
    <fb>0.04</fb>
    <v>29</v>
  </rv>
  <rv s="1">
    <fb>0.126</fb>
    <v>29</v>
  </rv>
  <rv s="1">
    <fb>0.68771003723144508</fb>
    <v>29</v>
  </rv>
  <rv s="0">
    <v>536870912</v>
    <v>Santander Department</v>
    <v>98fbfaa3-063d-4261-a806-2b84a0339e05</v>
    <v>en-US</v>
    <v>Map</v>
  </rv>
  <rv s="0">
    <v>536870912</v>
    <v>Cundinamarca Department</v>
    <v>26fc374f-923b-d32c-4651-e3e8c06fc3ed</v>
    <v>en-US</v>
    <v>Map</v>
  </rv>
  <rv s="0">
    <v>536870912</v>
    <v>Tolima Department</v>
    <v>9f5d3f6f-e4de-1042-2cb7-b84911d028d4</v>
    <v>en-US</v>
    <v>Map</v>
  </rv>
  <rv s="0">
    <v>536870912</v>
    <v>Magdalena Department</v>
    <v>dcdd93f1-b99c-7653-25fe-53654ad52fa2</v>
    <v>en-US</v>
    <v>Map</v>
  </rv>
  <rv s="0">
    <v>536870912</v>
    <v>Nariño Department</v>
    <v>1b9faaa5-ba49-9e9a-6edd-39ceed297f8f</v>
    <v>en-US</v>
    <v>Map</v>
  </rv>
  <rv s="0">
    <v>536870912</v>
    <v>Antioquia Department</v>
    <v>d3614470-a93c-5d64-a636-9da2dff33c3d</v>
    <v>en-US</v>
    <v>Map</v>
  </rv>
  <rv s="0">
    <v>536870912</v>
    <v>San Andrés and Providencia</v>
    <v>188ba911-2335-579f-505a-e6bde1ce992c</v>
    <v>en-US</v>
    <v>Map</v>
  </rv>
  <rv s="0">
    <v>536870912</v>
    <v>Norte de Santander Department</v>
    <v>d44c8def-e6be-c3f1-ab4e-e27af99a2e0b</v>
    <v>en-US</v>
    <v>Map</v>
  </rv>
  <rv s="0">
    <v>536870912</v>
    <v>Amazonas Department</v>
    <v>b1142dfe-c0da-0b16-7b5b-40e1812fc5b5</v>
    <v>en-US</v>
    <v>Map</v>
  </rv>
  <rv s="0">
    <v>536870912</v>
    <v>Valle del Cauca Department</v>
    <v>ce6e3742-88ee-970c-b7e9-de685afbebe8</v>
    <v>en-US</v>
    <v>Map</v>
  </rv>
  <rv s="0">
    <v>536870912</v>
    <v>Chocó Department</v>
    <v>a03f5bb0-fdf4-7ba6-1aa2-98634d5ec680</v>
    <v>en-US</v>
    <v>Map</v>
  </rv>
  <rv s="0">
    <v>536870912</v>
    <v>Quindío Department</v>
    <v>0bb62acd-b714-a5dd-dc49-6f69ddaba02c</v>
    <v>en-US</v>
    <v>Map</v>
  </rv>
  <rv s="0">
    <v>536870912</v>
    <v>Caldas Department</v>
    <v>85871477-49bf-4c76-2b8d-3f2500f444d8</v>
    <v>en-US</v>
    <v>Map</v>
  </rv>
  <rv s="0">
    <v>536870912</v>
    <v>La Guajira Department</v>
    <v>5dadb66e-c4f1-8556-c08f-671a606edf84</v>
    <v>en-US</v>
    <v>Map</v>
  </rv>
  <rv s="0">
    <v>536870912</v>
    <v>Caquetá Department</v>
    <v>52c6ce36-10f4-7316-b10a-41d0eb67ac75</v>
    <v>en-US</v>
    <v>Map</v>
  </rv>
  <rv s="0">
    <v>536870912</v>
    <v>Cesar Department</v>
    <v>acf0353b-c9e7-bf27-fe4d-0e199bc80085</v>
    <v>en-US</v>
    <v>Map</v>
  </rv>
  <rv s="0">
    <v>536870912</v>
    <v>Córdoba Department</v>
    <v>351fe87f-ca62-b128-b52c-3edd6fa6b80f</v>
    <v>en-US</v>
    <v>Map</v>
  </rv>
  <rv s="0">
    <v>536870912</v>
    <v>Putumayo Department</v>
    <v>45f7bd51-6a99-6e2e-3095-604393add4b0</v>
    <v>en-US</v>
    <v>Map</v>
  </rv>
  <rv s="0">
    <v>536870912</v>
    <v>Huila Department</v>
    <v>2752ef70-1772-e264-2348-e4146224c108</v>
    <v>en-US</v>
    <v>Map</v>
  </rv>
  <rv s="0">
    <v>536870912</v>
    <v>Arauca Department</v>
    <v>39038b52-0399-9385-24de-5d0c69b46eba</v>
    <v>en-US</v>
    <v>Map</v>
  </rv>
  <rv s="0">
    <v>536870912</v>
    <v>Bolívar Department</v>
    <v>38fa99f2-3e47-af72-2f25-81f620fe1128</v>
    <v>en-US</v>
    <v>Map</v>
  </rv>
  <rv s="0">
    <v>536870912</v>
    <v>Risaralda Department</v>
    <v>12859881-10e7-a44f-aa52-ed6ecbc80e7c</v>
    <v>en-US</v>
    <v>Map</v>
  </rv>
  <rv s="0">
    <v>536870912</v>
    <v>Vaupés Department</v>
    <v>54afacd5-8118-0ece-5ab8-dbab67c52f56</v>
    <v>en-US</v>
    <v>Map</v>
  </rv>
  <rv s="0">
    <v>536870912</v>
    <v>Cauca Department</v>
    <v>7b3864e4-af68-447f-d9bc-075dd9085ef8</v>
    <v>en-US</v>
    <v>Map</v>
  </rv>
  <rv s="0">
    <v>536870912</v>
    <v>Meta Department</v>
    <v>30c3c263-a281-f2d2-6787-511d37d41ddf</v>
    <v>en-US</v>
    <v>Map</v>
  </rv>
  <rv s="0">
    <v>536870912</v>
    <v>Casanare Department</v>
    <v>e7b3ed4f-03e8-7516-f976-b525e8a0b565</v>
    <v>en-US</v>
    <v>Map</v>
  </rv>
  <rv s="0">
    <v>536870912</v>
    <v>Guaviare Department</v>
    <v>fe72a3d7-3b52-1552-6e5d-28dca99e051b</v>
    <v>en-US</v>
    <v>Map</v>
  </rv>
  <rv s="0">
    <v>536870912</v>
    <v>Atlántico Department</v>
    <v>060406d2-f65b-ee44-bba7-291bad263612</v>
    <v>en-US</v>
    <v>Map</v>
  </rv>
  <rv s="0">
    <v>536870912</v>
    <v>Guainía Department</v>
    <v>8651c982-77dc-b5af-4197-627d13648685</v>
    <v>en-US</v>
    <v>Map</v>
  </rv>
  <rv s="0">
    <v>536870912</v>
    <v>Sucre Department</v>
    <v>771a5a65-ef7a-6112-a7e0-0a670038add2</v>
    <v>en-US</v>
    <v>Map</v>
  </rv>
  <rv s="0">
    <v>536870912</v>
    <v>Vichada Department</v>
    <v>17e2497e-dacc-256d-298c-9eb5d2977e40</v>
    <v>en-US</v>
    <v>Map</v>
  </rv>
  <rv s="0">
    <v>536870912</v>
    <v>Boyacá Department</v>
    <v>951b3076-f33d-486b-9b35-d6d83aad8b98</v>
    <v>en-US</v>
    <v>Map</v>
  </rv>
  <rv s="2">
    <v>51</v>
  </rv>
  <rv s="1">
    <fb>0.144026436439844</fb>
    <v>29</v>
  </rv>
  <rv s="2">
    <v>52</v>
  </rv>
  <rv s="1">
    <fb>0.71200000000000008</fb>
    <v>29</v>
  </rv>
  <rv s="1">
    <fb>9.7069997787475604E-2</fb>
    <v>37</v>
  </rv>
  <rv s="1">
    <fb>40827302</fb>
    <v>30</v>
  </rv>
  <rv s="8">
    <v>#VALUE!</v>
    <v>en-US</v>
    <v>c396e3d8-2a85-d230-f691-7850536d840e</v>
    <v>536870912</v>
    <v>1</v>
    <v>166</v>
    <v>121</v>
    <v>Colombia</v>
    <v>25</v>
    <v>26</v>
    <v>Map</v>
    <v>27</v>
    <v>167</v>
    <v>CO</v>
    <v>1135</v>
    <v>1136</v>
    <v>1137</v>
    <v>1138</v>
    <v>1139</v>
    <v>1140</v>
    <v>1141</v>
    <v>1142</v>
    <v>1143</v>
    <v>COP</v>
    <v>Colombia, officially the Republic of Colombia, is a country in South America with an insular region in North America. It is bordered by the Caribbean Sea to the north, Venezuela to the east, Brazil to the southeast, Ecuador and Peru to the south, the Pacific Ocean to the west and Panama to the northwest. Colombia comprises 32 departments and the Capital District of Bogotá, the country's largest city. It covers an area of 1,141,748 square kilometers, with a population of 50 million. Colombia's cultural heritage reflects influences by various Amerindian civilizations, European settlement, African slaves, as well as immigration from Europe and the Middle East. Spanish is the nation's official language, besides which over 70 languages are spoken.</v>
    <v>1144</v>
    <v>1145</v>
    <v>1146</v>
    <v>1147</v>
    <v>1148</v>
    <v>1149</v>
    <v>1150</v>
    <v>1151</v>
    <v>1152</v>
    <v>1140</v>
    <v>1155</v>
    <v>1156</v>
    <v>1157</v>
    <v>1158</v>
    <v>1159</v>
    <v>1160</v>
    <v>Colombia</v>
    <v>National Anthem of Colombia</v>
    <v>1161</v>
    <v>Colombia</v>
    <v>1162</v>
    <v>1163</v>
    <v>1164</v>
    <v>1165</v>
    <v>1166</v>
    <v>1167</v>
    <v>1168</v>
    <v>1169</v>
    <v>628</v>
    <v>1170</v>
    <v>1171</v>
    <v>1204</v>
    <v>1205</v>
    <v>1206</v>
    <v>1207</v>
    <v>1208</v>
    <v>Colombia</v>
    <v>1209</v>
    <v>mdp/vdpid/51</v>
  </rv>
  <rv s="0">
    <v>536870912</v>
    <v>Saudi Arabia</v>
    <v>672bc136-22f9-3750-0459-2fbd2340f892</v>
    <v>en-US</v>
    <v>Map</v>
  </rv>
  <rv s="1">
    <fb>0.80764668394047501</fb>
    <v>29</v>
  </rv>
  <rv s="1">
    <fb>2149690</fb>
    <v>30</v>
  </rv>
  <rv s="1">
    <fb>252000</fb>
    <v>30</v>
  </rv>
  <rv s="1">
    <fb>17.797999999999998</fb>
    <v>31</v>
  </rv>
  <rv s="1">
    <fb>966</fb>
    <v>32</v>
  </rv>
  <rv s="0">
    <v>536870912</v>
    <v>Riyadh</v>
    <v>77f8babc-744b-01c3-105d-fd8a09a9f9c3</v>
    <v>en-US</v>
    <v>Map</v>
  </rv>
  <rv s="1">
    <fb>563449.21799999999</fb>
    <v>30</v>
  </rv>
  <rv s="1">
    <fb>118.399825471917</fb>
    <v>33</v>
  </rv>
  <rv s="1">
    <fb>-1.2060168826831901E-2</fb>
    <v>29</v>
  </rv>
  <rv s="1">
    <fb>9401.3667693566804</fb>
    <v>30</v>
  </rv>
  <rv s="1">
    <fb>2.319</fb>
    <v>31</v>
  </rv>
  <rv s="1">
    <fb>4.5448413492177901E-3</fb>
    <v>29</v>
  </rv>
  <rv s="1">
    <fb>99.928018621746105</fb>
    <v>34</v>
  </rv>
  <rv s="1">
    <fb>0.24</fb>
    <v>35</v>
  </rv>
  <rv s="1">
    <fb>792966838161.65906</fb>
    <v>36</v>
  </rv>
  <rv s="1">
    <fb>0.99769900000000011</fb>
    <v>29</v>
  </rv>
  <rv s="1">
    <fb>0.68039890000000003</fb>
    <v>29</v>
  </rv>
  <rv s="1">
    <fb>6</fb>
    <v>34</v>
  </rv>
  <rv s="0">
    <v>805306368</v>
    <v>Mohammad Bin Salman Al Saud (Crown prince)</v>
    <v>485957f4-5f7f-4ecb-8ef8-627eb3f0b28a</v>
    <v>en-US</v>
    <v>Generic</v>
  </rv>
  <rv s="0">
    <v>805306368</v>
    <v>Salman of Saudi Arabia (Prime Minister)</v>
    <v>3b5a69d0-c16b-2cb2-fb8c-65e7c9a377e6</v>
    <v>en-US</v>
    <v>Generic</v>
  </rv>
  <rv s="2">
    <v>53</v>
  </rv>
  <rv s="3">
    <v>https://www.bing.com/search?q=saudi+arabia&amp;form=skydnc</v>
    <v>Learn more on Bing</v>
  </rv>
  <rv s="1">
    <fb>74.998000000000005</fb>
    <v>34</v>
  </rv>
  <rv s="1">
    <fb>2406819600000</fb>
    <v>36</v>
  </rv>
  <rv s="1">
    <fb>17</fb>
    <v>34</v>
  </rv>
  <rv s="1">
    <fb>3.85</fb>
    <v>35</v>
  </rv>
  <rv s="2">
    <v>54</v>
  </rv>
  <rv s="1">
    <fb>0.1497993758</fb>
    <v>29</v>
  </rv>
  <rv s="1">
    <fb>2.6116999999999999</fb>
    <v>31</v>
  </rv>
  <rv s="1">
    <fb>34268528</fb>
    <v>30</v>
  </rv>
  <rv s="1">
    <fb>0.55880001068115204</fb>
    <v>29</v>
  </rv>
  <rv s="0">
    <v>536870912</v>
    <v>Eastern Province, Saudi Arabia</v>
    <v>1c96fec0-30d7-7d30-b7b8-5a167655bb75</v>
    <v>en-US</v>
    <v>Map</v>
  </rv>
  <rv s="2">
    <v>55</v>
  </rv>
  <rv s="1">
    <fb>8.92574503531601E-2</fb>
    <v>29</v>
  </rv>
  <rv s="2">
    <v>56</v>
  </rv>
  <rv s="1">
    <fb>0.157</fb>
    <v>29</v>
  </rv>
  <rv s="1">
    <fb>5.9270000457763698E-2</fb>
    <v>37</v>
  </rv>
  <rv s="1">
    <fb>28807838</fb>
    <v>30</v>
  </rv>
  <rv s="9">
    <v>#VALUE!</v>
    <v>en-US</v>
    <v>672bc136-22f9-3750-0459-2fbd2340f892</v>
    <v>536870912</v>
    <v>1</v>
    <v>176</v>
    <v>177</v>
    <v>Saudi Arabia</v>
    <v>25</v>
    <v>26</v>
    <v>Map</v>
    <v>27</v>
    <v>178</v>
    <v>SA</v>
    <v>1212</v>
    <v>1213</v>
    <v>1214</v>
    <v>1215</v>
    <v>1216</v>
    <v>1217</v>
    <v>1218</v>
    <v>1219</v>
    <v>1220</v>
    <v>SAR</v>
    <v>Saudi Arabia, officially the Kingdom of Saudi Arabia, is a country on the Arabian Peninsula in Western Asia. It has a land area of about 2,150,000 km², making it the fifth-largest country in Asia, the second-largest in the Arab world, and the largest in Western Asia. It is bordered by the Red Sea to the west; Jordan, Iraq, and Kuwait to the north; the Persian Gulf, Qatar and the United Arab Emirates to the east; Oman to the southeast; and Yemen to the south. Bahrain is an island country off the east coast. The Gulf of Aqaba in the northwest separates Saudi Arabia from Egypt. Saudi Arabia is the only country with a coastline along both the Red Sea and the Persian Gulf, and most of its terrain consists of arid desert, lowland, steppe, and mountains. Its capital and largest city is Riyadh. The country is home to Mecca and Medina, the two holiest cities in Islam.</v>
    <v>1221</v>
    <v>1222</v>
    <v>1223</v>
    <v>1224</v>
    <v>1225</v>
    <v>1226</v>
    <v>1227</v>
    <v>1228</v>
    <v>1229</v>
    <v>1217</v>
    <v>1232</v>
    <v>1233</v>
    <v>1234</v>
    <v>1235</v>
    <v>1236</v>
    <v>1237</v>
    <v>Saudi Arabia</v>
    <v>National Anthem of Saudi Arabia</v>
    <v>1238</v>
    <v>Kingdom of Saudi Arabia</v>
    <v>1239</v>
    <v>1240</v>
    <v>1241</v>
    <v>1242</v>
    <v>1244</v>
    <v>1245</v>
    <v>1246</v>
    <v>1247</v>
    <v>1248</v>
    <v>Saudi Arabia</v>
    <v>1249</v>
    <v>mdp/vdpid/205</v>
  </rv>
  <rv s="0">
    <v>536870912</v>
    <v>Iran</v>
    <v>502b5268-992d-26c9-a0d8-6f206338406e</v>
    <v>en-US</v>
    <v>Map</v>
  </rv>
  <rv s="1">
    <fb>0.28214101525086599</fb>
    <v>29</v>
  </rv>
  <rv s="1">
    <fb>1648195</fb>
    <v>30</v>
  </rv>
  <rv s="1">
    <fb>563000</fb>
    <v>30</v>
  </rv>
  <rv s="1">
    <fb>18.783000000000001</fb>
    <v>31</v>
  </rv>
  <rv s="1">
    <fb>98</fb>
    <v>32</v>
  </rv>
  <rv s="0">
    <v>536870912</v>
    <v>Tehran</v>
    <v>08033170-d738-6401-e42a-fb99d1cdb464</v>
    <v>en-US</v>
    <v>Map</v>
  </rv>
  <rv s="1">
    <fb>661710.15</fb>
    <v>30</v>
  </rv>
  <rv s="1">
    <fb>550.92942529120603</fb>
    <v>33</v>
  </rv>
  <rv s="1">
    <fb>0.39907345569778302</fb>
    <v>29</v>
  </rv>
  <rv s="1">
    <fb>3022.12256298599</fb>
    <v>30</v>
  </rv>
  <rv s="1">
    <fb>2.137</fb>
    <v>31</v>
  </rv>
  <rv s="1">
    <fb>6.5644910660563896E-2</fb>
    <v>29</v>
  </rv>
  <rv s="1">
    <fb>99.022580545301807</fb>
    <v>34</v>
  </rv>
  <rv s="1">
    <fb>0.39900000000000002</fb>
    <v>35</v>
  </rv>
  <rv s="1">
    <fb>445345282122.68201</fb>
    <v>36</v>
  </rv>
  <rv s="1">
    <fb>1.1070754</fb>
    <v>29</v>
  </rv>
  <rv s="1">
    <fb>0.68116089999999996</fb>
    <v>29</v>
  </rv>
  <rv s="1">
    <fb>12.4</fb>
    <v>34</v>
  </rv>
  <rv s="0">
    <v>805306368</v>
    <v>Ali Khamenei (Supreme leader)</v>
    <v>1f928f25-2e0f-80cc-5768-c25fdbbddd37</v>
    <v>en-US</v>
    <v>Generic</v>
  </rv>
  <rv s="0">
    <v>805306368</v>
    <v>Ebrahim Raisi (President)</v>
    <v>f6890262-5877-5b01-f045-08a22405151a</v>
    <v>en-US</v>
    <v>Generic</v>
  </rv>
  <rv s="2">
    <v>57</v>
  </rv>
  <rv s="3">
    <v>https://www.bing.com/search?q=iran&amp;form=skydnc</v>
    <v>Learn more on Bing</v>
  </rv>
  <rv s="1">
    <fb>76.478999999999999</fb>
    <v>34</v>
  </rv>
  <rv s="1">
    <fb>320671170000</fb>
    <v>36</v>
  </rv>
  <rv s="1">
    <fb>16</fb>
    <v>34</v>
  </rv>
  <rv s="1">
    <fb>1.58</fb>
    <v>35</v>
  </rv>
  <rv s="2">
    <v>58</v>
  </rv>
  <rv s="1">
    <fb>0.39660448610000004</fb>
    <v>29</v>
  </rv>
  <rv s="1">
    <fb>1.5844</fb>
    <v>31</v>
  </rv>
  <rv s="1">
    <fb>82913906</fb>
    <v>30</v>
  </rv>
  <rv s="1">
    <fb>0.313</fb>
    <v>29</v>
  </rv>
  <rv s="1">
    <fb>0.47299999999999998</fb>
    <v>29</v>
  </rv>
  <rv s="1">
    <fb>5.9000000000000004E-2</fb>
    <v>29</v>
  </rv>
  <rv s="1">
    <fb>0.10300000000000001</fb>
    <v>29</v>
  </rv>
  <rv s="1">
    <fb>0.14800000000000002</fb>
    <v>29</v>
  </rv>
  <rv s="1">
    <fb>0.44665000915527303</fb>
    <v>29</v>
  </rv>
  <rv s="1">
    <fb>7.3584780414963205E-2</fb>
    <v>29</v>
  </rv>
  <rv s="2">
    <v>59</v>
  </rv>
  <rv s="1">
    <fb>0.44700000000000001</fb>
    <v>29</v>
  </rv>
  <rv s="1">
    <fb>0.11381999969482401</fb>
    <v>37</v>
  </rv>
  <rv s="1">
    <fb>62509623</fb>
    <v>30</v>
  </rv>
  <rv s="10">
    <v>#VALUE!</v>
    <v>en-US</v>
    <v>502b5268-992d-26c9-a0d8-6f206338406e</v>
    <v>536870912</v>
    <v>1</v>
    <v>186</v>
    <v>187</v>
    <v>Iran</v>
    <v>25</v>
    <v>26</v>
    <v>Map</v>
    <v>27</v>
    <v>188</v>
    <v>IR</v>
    <v>1252</v>
    <v>1253</v>
    <v>1254</v>
    <v>1255</v>
    <v>1256</v>
    <v>1257</v>
    <v>1258</v>
    <v>1259</v>
    <v>1260</v>
    <v>IRR</v>
    <v>Iran, also called Persia, and officially the Islamic Republic of Iran, is a country in Western Asia. It is bordered by Iraq and Turkey to the west, by Azerbaijan and Armenia to the northwest, by the Caspian Sea and Turkmenistan to the north, by Afghanistan and Pakistan to the east, and by the Gulf of Oman and the Persian Gulf to the south. It covers an area of 1,648,195 km², making it the fourth-largest country entirely in Asia and the second-largest country in Western Asia behind Saudi Arabia. Iran has a population of 85 million, making it the 17th-most populous country in the world. Its largest cities, in descending order, are the capital Tehran, Mashhad, Isfahan, Karaj, Shiraz, and Tabriz.</v>
    <v>1261</v>
    <v>1262</v>
    <v>1263</v>
    <v>1264</v>
    <v>1265</v>
    <v>1266</v>
    <v>1267</v>
    <v>1268</v>
    <v>1269</v>
    <v>1257</v>
    <v>1272</v>
    <v>1273</v>
    <v>1274</v>
    <v>1275</v>
    <v>1276</v>
    <v>1277</v>
    <v>Iran</v>
    <v>National Anthem of the Islamic Republic of Iran</v>
    <v>1278</v>
    <v>Islamic Republic of Iran</v>
    <v>1279</v>
    <v>1280</v>
    <v>1281</v>
    <v>348</v>
    <v>1282</v>
    <v>1283</v>
    <v>1109</v>
    <v>1284</v>
    <v>1285</v>
    <v>1286</v>
    <v>1287</v>
    <v>1288</v>
    <v>1289</v>
    <v>1290</v>
    <v>1291</v>
    <v>Iran</v>
    <v>1292</v>
    <v>mdp/vdpid/116</v>
  </rv>
  <rv s="0">
    <v>536870912</v>
    <v>Egypt</v>
    <v>7af820a7-1c8d-f12a-0ca9-87e192e82cee</v>
    <v>en-US</v>
    <v>Map</v>
  </rv>
  <rv s="1">
    <fb>3.75083632480913E-2</fb>
    <v>29</v>
  </rv>
  <rv s="1">
    <fb>1001450</fb>
    <v>30</v>
  </rv>
  <rv s="1">
    <fb>836000</fb>
    <v>30</v>
  </rv>
  <rv s="1">
    <fb>26.379000000000001</fb>
    <v>31</v>
  </rv>
  <rv s="1">
    <fb>20</fb>
    <v>32</v>
  </rv>
  <rv s="0">
    <v>536870912</v>
    <v>Cairo</v>
    <v>f339e71b-dff6-f428-3624-c707f5baa04c</v>
    <v>en-US</v>
    <v>Map</v>
  </rv>
  <rv s="1">
    <fb>238560.35200000001</fb>
    <v>30</v>
  </rv>
  <rv s="1">
    <fb>288.56670071116298</fb>
    <v>33</v>
  </rv>
  <rv s="1">
    <fb>9.1505022263158792E-2</fb>
    <v>29</v>
  </rv>
  <rv s="1">
    <fb>1683.2135182955701</fb>
    <v>30</v>
  </rv>
  <rv s="1">
    <fb>3.3260000000000001</fb>
    <v>31</v>
  </rv>
  <rv s="1">
    <fb>7.3936409135688501E-4</fb>
    <v>29</v>
  </rv>
  <rv s="1">
    <fb>97.928929787843501</fb>
    <v>34</v>
  </rv>
  <rv s="1">
    <fb>0.4</fb>
    <v>35</v>
  </rv>
  <rv s="1">
    <fb>303175127597.521</fb>
    <v>36</v>
  </rv>
  <rv s="1">
    <fb>1.0628493000000001</fb>
    <v>29</v>
  </rv>
  <rv s="1">
    <fb>0.35164520000000005</fb>
    <v>29</v>
  </rv>
  <rv s="5">
    <v>7</v>
    <v>27</v>
    <v>200</v>
    <v>7</v>
    <v>0</v>
    <v>Image of Egypt</v>
  </rv>
  <rv s="1">
    <fb>18.100000000000001</fb>
    <v>34</v>
  </rv>
  <rv s="0">
    <v>805306368</v>
    <v>Abdel Fattah el-Sisi (President)</v>
    <v>bd682cfc-4153-2740-55a8-5092e9ac12e6</v>
    <v>en-US</v>
    <v>Generic</v>
  </rv>
  <rv s="0">
    <v>805306368</v>
    <v>Mostafa Madbouly (Prime Minister)</v>
    <v>20dec001-59cb-3582-f4b1-c36057f3c8dd</v>
    <v>en-US</v>
    <v>Generic</v>
  </rv>
  <rv s="2">
    <v>60</v>
  </rv>
  <rv s="3">
    <v>https://www.bing.com/search?q=egypt&amp;form=skydnc</v>
    <v>Learn more on Bing</v>
  </rv>
  <rv s="1">
    <fb>71.825000000000003</fb>
    <v>34</v>
  </rv>
  <rv s="1">
    <fb>44199850000</fb>
    <v>36</v>
  </rv>
  <rv s="1">
    <fb>37</fb>
    <v>34</v>
  </rv>
  <rv s="2">
    <v>61</v>
  </rv>
  <rv s="1">
    <fb>0.61958965460000004</fb>
    <v>29</v>
  </rv>
  <rv s="1">
    <fb>0.4521</fb>
    <v>31</v>
  </rv>
  <rv s="1">
    <fb>100388073</fb>
    <v>30</v>
  </rv>
  <rv s="1">
    <fb>0.21</fb>
    <v>29</v>
  </rv>
  <rv s="1">
    <fb>0.26899999999999996</fb>
    <v>29</v>
  </rv>
  <rv s="1">
    <fb>0.41</fb>
    <v>29</v>
  </rv>
  <rv s="1">
    <fb>0.09</fb>
    <v>29</v>
  </rv>
  <rv s="1">
    <fb>0.16200000000000001</fb>
    <v>29</v>
  </rv>
  <rv s="1">
    <fb>0.46412998199462896</fb>
    <v>29</v>
  </rv>
  <rv s="0">
    <v>536870912</v>
    <v>Alexandria Governorate</v>
    <v>8003181b-e7bf-ddf4-a199-71a05b6ade79</v>
    <v>en-US</v>
    <v>Map</v>
  </rv>
  <rv s="0">
    <v>536870912</v>
    <v>Cairo Governorate</v>
    <v>40d749c0-d713-814e-ef3c-7915083a10e8</v>
    <v>en-US</v>
    <v>Map</v>
  </rv>
  <rv s="0">
    <v>536870912</v>
    <v>Kafr el-Sheikh Governorate</v>
    <v>308b3991-f02f-c6c6-b267-441ab51f1699</v>
    <v>en-US</v>
    <v>Map</v>
  </rv>
  <rv s="0">
    <v>536870912</v>
    <v>Dakahlia Governorate</v>
    <v>fdeeb0b3-047e-b574-74e0-f88c2d7a040c</v>
    <v>en-US</v>
    <v>Map</v>
  </rv>
  <rv s="0">
    <v>536870912</v>
    <v>Sharqia Governorate</v>
    <v>1bccb0aa-521d-f0af-c496-d67e43635dba</v>
    <v>en-US</v>
    <v>Map</v>
  </rv>
  <rv s="0">
    <v>536870912</v>
    <v>Giza Governorate</v>
    <v>23a0d5e0-99dd-b522-e54d-b11659fab6ca</v>
    <v>en-US</v>
    <v>Map</v>
  </rv>
  <rv s="0">
    <v>536870912</v>
    <v>North Sinai Governorate</v>
    <v>094f5c93-c38c-43cc-3c97-af2da0fb59d5</v>
    <v>en-US</v>
    <v>Map</v>
  </rv>
  <rv s="0">
    <v>536870912</v>
    <v>Monufia Governorate</v>
    <v>3708df96-eaa0-3c11-f327-c95a8d7a76d1</v>
    <v>en-US</v>
    <v>Map</v>
  </rv>
  <rv s="0">
    <v>536870912</v>
    <v>Beheira Governorate</v>
    <v>cb4090bf-d2f8-2204-d585-476d3df37a8f</v>
    <v>en-US</v>
    <v>Map</v>
  </rv>
  <rv s="0">
    <v>536870912</v>
    <v>Faiyum Governorate</v>
    <v>eb26f94e-2766-c3d3-35f4-50cb2eb0ce55</v>
    <v>en-US</v>
    <v>Map</v>
  </rv>
  <rv s="0">
    <v>536870912</v>
    <v>Ismailia Governorate</v>
    <v>cdc25da2-596e-d166-dd41-c8036a65ade5</v>
    <v>en-US</v>
    <v>Map</v>
  </rv>
  <rv s="0">
    <v>536870912</v>
    <v>Minya Governorate</v>
    <v>e95f5f87-062b-7638-1248-4a3562370238</v>
    <v>en-US</v>
    <v>Map</v>
  </rv>
  <rv s="0">
    <v>536870912</v>
    <v>Matrouh Governorate</v>
    <v>f74dd9b0-23df-6191-1303-3b2ba17dc003</v>
    <v>en-US</v>
    <v>Map</v>
  </rv>
  <rv s="0">
    <v>536870912</v>
    <v>Asyut Governorate</v>
    <v>38276c64-ea7a-410d-24b7-64beb756024c</v>
    <v>en-US</v>
    <v>Map</v>
  </rv>
  <rv s="0">
    <v>536870912</v>
    <v>Qena Governorate</v>
    <v>13bc95f2-9ce1-a4be-cde3-26eb1e242951</v>
    <v>en-US</v>
    <v>Map</v>
  </rv>
  <rv s="0">
    <v>536870912</v>
    <v>Red Sea Governorate</v>
    <v>e9f5f47b-c7d2-72b7-9cdd-3b8e16d774b4</v>
    <v>en-US</v>
    <v>Map</v>
  </rv>
  <rv s="0">
    <v>536870912</v>
    <v>Damietta Governorate</v>
    <v>752a9b04-16cc-3931-5ca2-fb0e1925be23</v>
    <v>en-US</v>
    <v>Map</v>
  </rv>
  <rv s="0">
    <v>536870912</v>
    <v>Beni Suef Governorate</v>
    <v>badcf7b4-a9e2-5517-1bdd-c780c2f26c72</v>
    <v>en-US</v>
    <v>Map</v>
  </rv>
  <rv s="0">
    <v>536870912</v>
    <v>Sohag Governorate</v>
    <v>d302a61c-56d1-2127-6b4b-811b992d8f35</v>
    <v>en-US</v>
    <v>Map</v>
  </rv>
  <rv s="0">
    <v>536870912</v>
    <v>South Sinai Governorate</v>
    <v>efb866ef-8727-ced5-9a50-36d860c1201e</v>
    <v>en-US</v>
    <v>Map</v>
  </rv>
  <rv s="0">
    <v>536870912</v>
    <v>Aswan Governorate</v>
    <v>511db9d8-aac1-9ab1-13bb-6138eb5616c4</v>
    <v>en-US</v>
    <v>Map</v>
  </rv>
  <rv s="0">
    <v>536870912</v>
    <v>Gharbia Governorate</v>
    <v>539d1f2a-e56b-981b-b68c-d4ff7d3279a2</v>
    <v>en-US</v>
    <v>Map</v>
  </rv>
  <rv s="0">
    <v>536870912</v>
    <v>New Valley Governorate</v>
    <v>37340c74-0dd0-16d1-be47-975ac31f8ea1</v>
    <v>en-US</v>
    <v>Map</v>
  </rv>
  <rv s="0">
    <v>536870912</v>
    <v>Luxor Governorate</v>
    <v>94700196-ca2a-7d87-d77b-cc43f44dfc99</v>
    <v>en-US</v>
    <v>Map</v>
  </rv>
  <rv s="0">
    <v>536870912</v>
    <v>Port Said Governorate</v>
    <v>103ea99c-5f99-dc51-ef52-6b804e4d5070</v>
    <v>en-US</v>
    <v>Map</v>
  </rv>
  <rv s="0">
    <v>536870912</v>
    <v>Suez Governorate</v>
    <v>c4378354-0b78-e7be-8a8b-ebee69155c12</v>
    <v>en-US</v>
    <v>Map</v>
  </rv>
  <rv s="2">
    <v>62</v>
  </rv>
  <rv s="1">
    <fb>0.12519211097017099</fb>
    <v>29</v>
  </rv>
  <rv s="2">
    <v>63</v>
  </rv>
  <rv s="1">
    <fb>0.44400000000000001</fb>
    <v>29</v>
  </rv>
  <rv s="1">
    <fb>0.107600002288818</fb>
    <v>37</v>
  </rv>
  <rv s="1">
    <fb>42895824</fb>
    <v>30</v>
  </rv>
  <rv s="11">
    <v>#VALUE!</v>
    <v>en-US</v>
    <v>7af820a7-1c8d-f12a-0ca9-87e192e82cee</v>
    <v>536870912</v>
    <v>1</v>
    <v>197</v>
    <v>198</v>
    <v>Egypt</v>
    <v>25</v>
    <v>47</v>
    <v>Map</v>
    <v>27</v>
    <v>199</v>
    <v>EG</v>
    <v>1295</v>
    <v>1296</v>
    <v>1297</v>
    <v>1298</v>
    <v>1299</v>
    <v>1300</v>
    <v>1301</v>
    <v>1302</v>
    <v>1303</v>
    <v>EGP</v>
    <v>Egypt, officially the Arab Republic of Egypt, is a transcontinental country spanning the northeast corner of Africa and southwest corner of Asia via a land bridge formed by the Sinai Peninsula. It is bordered by the Mediterranean Sea to the north, the Gaza Strip and Israel to the northeast, the Red Sea to the east, Sudan to the south, and Libya to the west. The Gulf of Aqaba in the northeast separates Egypt from Jordan and Saudi Arabia. Cairo is the capital and largest city of Egypt, while Alexandria, the second-largest city, is an important industrial and tourist hub at the Mediterranean coast. At approximately 100 million inhabitants, Egypt is the 14th-most populated country in the world.</v>
    <v>1304</v>
    <v>1305</v>
    <v>1306</v>
    <v>1307</v>
    <v>1308</v>
    <v>1309</v>
    <v>1310</v>
    <v>1311</v>
    <v>1312</v>
    <v>1313</v>
    <v>1300</v>
    <v>1316</v>
    <v>1317</v>
    <v>1318</v>
    <v>1319</v>
    <v>1320</v>
    <v>Egypt</v>
    <v>Walla Zaman Ya Selahy</v>
    <v>1321</v>
    <v>Arab Republic of Egypt</v>
    <v>1322</v>
    <v>1323</v>
    <v>1324</v>
    <v>1325</v>
    <v>1326</v>
    <v>1327</v>
    <v>976</v>
    <v>1328</v>
    <v>352</v>
    <v>1329</v>
    <v>1330</v>
    <v>1357</v>
    <v>1358</v>
    <v>1359</v>
    <v>1360</v>
    <v>1361</v>
    <v>Egypt</v>
    <v>1362</v>
    <v>mdp/vdpid/67</v>
  </rv>
  <rv s="0">
    <v>536870912</v>
    <v>United States</v>
    <v>5232ed96-85b1-2edb-12c6-63e6c597a1de</v>
    <v>en-US</v>
    <v>Map</v>
  </rv>
  <rv s="1">
    <fb>0.44369067999501505</fb>
    <v>29</v>
  </rv>
  <rv s="1">
    <fb>9833517</fb>
    <v>30</v>
  </rv>
  <rv s="1">
    <fb>1359000</fb>
    <v>30</v>
  </rv>
  <rv s="1">
    <fb>11.6</fb>
    <v>31</v>
  </rv>
  <rv s="1">
    <fb>1</fb>
    <v>32</v>
  </rv>
  <rv s="0">
    <v>536870912</v>
    <v>Washington, D.C.</v>
    <v>216726d1-8987-06d3-5eff-823da05c3d3c</v>
    <v>en-US</v>
    <v>Map</v>
  </rv>
  <rv s="1">
    <fb>5006302.0769999996</fb>
    <v>30</v>
  </rv>
  <rv s="1">
    <fb>117.244195476228</fb>
    <v>33</v>
  </rv>
  <rv s="1">
    <fb>7.4999999999999997E-2</fb>
    <v>29</v>
  </rv>
  <rv s="1">
    <fb>12993.961824772699</fb>
    <v>30</v>
  </rv>
  <rv s="1">
    <fb>1.7295</fb>
    <v>31</v>
  </rv>
  <rv s="1">
    <fb>0.339297856663409</fb>
    <v>29</v>
  </rv>
  <rv s="1">
    <fb>82.427828245269197</fb>
    <v>34</v>
  </rv>
  <rv s="1">
    <fb>0.71</fb>
    <v>35</v>
  </rv>
  <rv s="1">
    <fb>21427700000000</fb>
    <v>36</v>
  </rv>
  <rv s="1">
    <fb>1.0182144</fb>
    <v>29</v>
  </rv>
  <rv s="1">
    <fb>0.88167390000000001</fb>
    <v>29</v>
  </rv>
  <rv s="5">
    <v>8</v>
    <v>27</v>
    <v>212</v>
    <v>7</v>
    <v>0</v>
    <v>Image of United States</v>
  </rv>
  <rv s="1">
    <fb>5.6</fb>
    <v>34</v>
  </rv>
  <rv s="0">
    <v>536870912</v>
    <v>New York</v>
    <v>60d5dc2b-c915-460b-b722-c9e3485499ca</v>
    <v>en-US</v>
    <v>Map</v>
  </rv>
  <rv s="0">
    <v>805306368</v>
    <v>Joe Biden (President)</v>
    <v>cad484f9-be75-7a78-12dd-16233f823cd7</v>
    <v>en-US</v>
    <v>Generic</v>
  </rv>
  <rv s="0">
    <v>805306368</v>
    <v>Kamala Harris (Vice President)</v>
    <v>ef5cf66f-32b7-7271-286a-8e8313eda5c5</v>
    <v>en-US</v>
    <v>Generic</v>
  </rv>
  <rv s="2">
    <v>64</v>
  </rv>
  <rv s="3">
    <v>https://www.bing.com/search?q=united+states&amp;form=skydnc</v>
    <v>Learn more on Bing</v>
  </rv>
  <rv s="1">
    <fb>78.539024390243895</fb>
    <v>34</v>
  </rv>
  <rv s="1">
    <fb>30436313050000</fb>
    <v>36</v>
  </rv>
  <rv s="1">
    <fb>19</fb>
    <v>34</v>
  </rv>
  <rv s="1">
    <fb>7.25</fb>
    <v>35</v>
  </rv>
  <rv s="1">
    <fb>0.1108387988</fb>
    <v>29</v>
  </rv>
  <rv s="1">
    <fb>2.6120000000000001</fb>
    <v>31</v>
  </rv>
  <rv s="1">
    <fb>328239523</fb>
    <v>30</v>
  </rv>
  <rv s="1">
    <fb>0.30499999999999999</fb>
    <v>29</v>
  </rv>
  <rv s="1">
    <fb>0.46799999999999997</fb>
    <v>29</v>
  </rv>
  <rv s="1">
    <fb>1.7000000000000001E-2</fb>
    <v>29</v>
  </rv>
  <rv s="1">
    <fb>5.0999999999999997E-2</fb>
    <v>29</v>
  </rv>
  <rv s="1">
    <fb>0.62048999786377002</fb>
    <v>29</v>
  </rv>
  <rv s="0">
    <v>536870912</v>
    <v>New York</v>
    <v>caeb7b9a-f5d7-4686-8fb5-cf7628296b13</v>
    <v>en-US</v>
    <v>Map</v>
  </rv>
  <rv s="0">
    <v>536870912</v>
    <v>Washington</v>
    <v>e8a0d824-4c94-2f90-256a-a6adfa28f789</v>
    <v>en-US</v>
    <v>Map</v>
  </rv>
  <rv s="0">
    <v>536870912</v>
    <v>California</v>
    <v>3009d91d-d582-4c34-85ba-772ba09e5be1</v>
    <v>en-US</v>
    <v>Map</v>
  </rv>
  <rv s="0">
    <v>536870912</v>
    <v>Washington</v>
    <v>982ad551-fd5d-45df-bd70-bf704dd576e4</v>
    <v>en-US</v>
    <v>Map</v>
  </rv>
  <rv s="0">
    <v>536870912</v>
    <v>New Jersey</v>
    <v>05277898-b62b-4878-8632-09d29756a2ff</v>
    <v>en-US</v>
    <v>Map</v>
  </rv>
  <rv s="0">
    <v>536870912</v>
    <v>Minnesota</v>
    <v>77f97f6f-7e93-46e5-b486-6198effe8dea</v>
    <v>en-US</v>
    <v>Map</v>
  </rv>
  <rv s="0">
    <v>536870912</v>
    <v>Massachusetts</v>
    <v>845219d5-3650-4199-b926-964ca27c863c</v>
    <v>en-US</v>
    <v>Map</v>
  </rv>
  <rv s="0">
    <v>536870912</v>
    <v>Missouri</v>
    <v>6185f8cb-44e1-4da6-9bf0-b75286aeb591</v>
    <v>en-US</v>
    <v>Map</v>
  </rv>
  <rv s="0">
    <v>536870912</v>
    <v>South Carolina</v>
    <v>810015e8-b10b-4232-9e2c-de87a67bd26e</v>
    <v>en-US</v>
    <v>Map</v>
  </rv>
  <rv s="0">
    <v>536870912</v>
    <v>Nevada</v>
    <v>c2157d7e-617e-4517-80f8-1b08113afc14</v>
    <v>en-US</v>
    <v>Map</v>
  </rv>
  <rv s="0">
    <v>536870912</v>
    <v>Texas</v>
    <v>00a23ccd-3344-461c-8b9f-c2bb55be5815</v>
    <v>en-US</v>
    <v>Map</v>
  </rv>
  <rv s="0">
    <v>536870912</v>
    <v>Maryland</v>
    <v>4c472f4d-06a8-4d90-8bb8-da4d168c73fe</v>
    <v>en-US</v>
    <v>Map</v>
  </rv>
  <rv s="0">
    <v>536870912</v>
    <v>North Carolina</v>
    <v>9e2bf053-dd80-4646-8f26-65075e7085c0</v>
    <v>en-US</v>
    <v>Map</v>
  </rv>
  <rv s="0">
    <v>536870912</v>
    <v>West Virginia</v>
    <v>8a47255a-fae3-4faa-aa32-c6f384cb6c1d</v>
    <v>en-US</v>
    <v>Map</v>
  </rv>
  <rv s="0">
    <v>536870912</v>
    <v>Ohio</v>
    <v>6f3df7da-1ef6-48e3-b2b3-b5b5fce3e846</v>
    <v>en-US</v>
    <v>Map</v>
  </rv>
  <rv s="0">
    <v>536870912</v>
    <v>Virginia</v>
    <v>7eee9976-e8a7-472c-ada1-007208abd678</v>
    <v>en-US</v>
    <v>Map</v>
  </rv>
  <rv s="0">
    <v>536870912</v>
    <v>Michigan</v>
    <v>162411c2-b757-495d-aa81-93942fae2f7e</v>
    <v>en-US</v>
    <v>Map</v>
  </rv>
  <rv s="0">
    <v>536870912</v>
    <v>Pennsylvania</v>
    <v>6304580e-c803-4266-818a-971619176547</v>
    <v>en-US</v>
    <v>Map</v>
  </rv>
  <rv s="0">
    <v>536870912</v>
    <v>Alaska</v>
    <v>31c4c7a1-54e7-4306-ac9b-f1b02e85bda5</v>
    <v>en-US</v>
    <v>Map</v>
  </rv>
  <rv s="0">
    <v>536870912</v>
    <v>Iowa</v>
    <v>77850824-b07a-487a-af58-37f9949afc27</v>
    <v>en-US</v>
    <v>Map</v>
  </rv>
  <rv s="0">
    <v>536870912</v>
    <v>Wyoming</v>
    <v>bff03ad6-2b7f-400b-a76e-eb9fc4a93961</v>
    <v>en-US</v>
    <v>Map</v>
  </rv>
  <rv s="0">
    <v>536870912</v>
    <v>Hawaii</v>
    <v>b6f01eaf-aecf-44f6-b64d-1f6e982365c3</v>
    <v>en-US</v>
    <v>Map</v>
  </rv>
  <rv s="0">
    <v>536870912</v>
    <v>Oregon</v>
    <v>cacd36fd-7c62-43e2-a632-64a2a1811933</v>
    <v>en-US</v>
    <v>Map</v>
  </rv>
  <rv s="0">
    <v>536870912</v>
    <v>North Dakota</v>
    <v>77fbc744-3efe-4aa9-9e8e-f8034f06b941</v>
    <v>en-US</v>
    <v>Map</v>
  </rv>
  <rv s="0">
    <v>536870912</v>
    <v>Oklahoma</v>
    <v>cbcf556f-952a-4665-bb95-0500b27f9976</v>
    <v>en-US</v>
    <v>Map</v>
  </rv>
  <rv s="0">
    <v>536870912</v>
    <v>Montana</v>
    <v>447d6cd5-53f6-4c8f-bf6c-9ff228415c3b</v>
    <v>en-US</v>
    <v>Map</v>
  </rv>
  <rv s="0">
    <v>536870912</v>
    <v>Kentucky</v>
    <v>108dfd18-4626-481a-8dfa-18f64e6eac84</v>
    <v>en-US</v>
    <v>Map</v>
  </rv>
  <rv s="0">
    <v>536870912</v>
    <v>Illinois</v>
    <v>4131acb8-628a-4241-8920-ca79eab9dade</v>
    <v>en-US</v>
    <v>Map</v>
  </rv>
  <rv s="0">
    <v>536870912</v>
    <v>Louisiana</v>
    <v>0ca1e87f-e2f6-43fb-8deb-d22bd09a9cae</v>
    <v>en-US</v>
    <v>Map</v>
  </rv>
  <rv s="0">
    <v>536870912</v>
    <v>Connecticut</v>
    <v>b3ca6523-435e-4a3b-8f78-1ad900a52cf8</v>
    <v>en-US</v>
    <v>Map</v>
  </rv>
  <rv s="0">
    <v>536870912</v>
    <v>Arizona</v>
    <v>bf973f46-5962-4997-a7ba-a05f1aa2a9f9</v>
    <v>en-US</v>
    <v>Map</v>
  </rv>
  <rv s="0">
    <v>536870912</v>
    <v>Florida</v>
    <v>5fece3f4-e8e8-4159-843e-f725a930ad50</v>
    <v>en-US</v>
    <v>Map</v>
  </rv>
  <rv s="0">
    <v>536870912</v>
    <v>Nebraska</v>
    <v>3e64ff5d-6b40-4dbe-91b1-0e554e892496</v>
    <v>en-US</v>
    <v>Map</v>
  </rv>
  <rv s="0">
    <v>536870912</v>
    <v>Indiana</v>
    <v>109f7e5a-efbb-4953-b4b8-cb812ce1ff5d</v>
    <v>en-US</v>
    <v>Map</v>
  </rv>
  <rv s="0">
    <v>536870912</v>
    <v>Wisconsin</v>
    <v>cb4d2853-06f4-4467-8e7c-4e31cbb35cb2</v>
    <v>en-US</v>
    <v>Map</v>
  </rv>
  <rv s="0">
    <v>536870912</v>
    <v>Tennessee</v>
    <v>9bbc9c72-1bf1-4ef6-b66d-a6cdef70f4f3</v>
    <v>en-US</v>
    <v>Map</v>
  </rv>
  <rv s="0">
    <v>536870912</v>
    <v>South Dakota</v>
    <v>9cee0b65-d357-479e-a066-31c634648f47</v>
    <v>en-US</v>
    <v>Map</v>
  </rv>
  <rv s="0">
    <v>536870912</v>
    <v>New Mexico</v>
    <v>a16d3636-4349-41c7-a77e-89e34b26a8ad</v>
    <v>en-US</v>
    <v>Map</v>
  </rv>
  <rv s="0">
    <v>536870912</v>
    <v>New Hampshire</v>
    <v>9ca71997-cc97-46eb-8911-fac32f80b0b1</v>
    <v>en-US</v>
    <v>Map</v>
  </rv>
  <rv s="0">
    <v>536870912</v>
    <v>Kansas</v>
    <v>6e527b71-bd3e-4bc1-b1c0-59d288b4fd5e</v>
    <v>en-US</v>
    <v>Map</v>
  </rv>
  <rv s="0">
    <v>536870912</v>
    <v>Maine</v>
    <v>d62dd683-9cf9-4db9-a497-d810d529592b</v>
    <v>en-US</v>
    <v>Map</v>
  </rv>
  <rv s="0">
    <v>536870912</v>
    <v>Vermont</v>
    <v>221864cc-447e-4e78-847c-59e485d73bff</v>
    <v>en-US</v>
    <v>Map</v>
  </rv>
  <rv s="0">
    <v>536870912</v>
    <v>Georgia</v>
    <v>84604bc7-2c47-4f8d-8ea5-b6ac8c018a20</v>
    <v>en-US</v>
    <v>Map</v>
  </rv>
  <rv s="0">
    <v>536870912</v>
    <v>Mississippi</v>
    <v>6af619ca-217d-49c0-9a86-153fc7fbcd78</v>
    <v>en-US</v>
    <v>Map</v>
  </rv>
  <rv s="0">
    <v>536870912</v>
    <v>Alabama</v>
    <v>376f8b06-52f6-4e72-a31d-311a3563e645</v>
    <v>en-US</v>
    <v>Map</v>
  </rv>
  <rv s="0">
    <v>536870912</v>
    <v>Rhode Island</v>
    <v>65a08f52-b469-4f7c-8353-9b3c0b2a5752</v>
    <v>en-US</v>
    <v>Map</v>
  </rv>
  <rv s="0">
    <v>536870912</v>
    <v>Idaho</v>
    <v>ecd30387-20fa-4523-9045-e2860154b5e9</v>
    <v>en-US</v>
    <v>Map</v>
  </rv>
  <rv s="0">
    <v>536870912</v>
    <v>Utah</v>
    <v>c6705e44-d27f-4240-95a2-54e802e3b524</v>
    <v>en-US</v>
    <v>Map</v>
  </rv>
  <rv s="0">
    <v>536870912</v>
    <v>Arkansas</v>
    <v>b939db72-08f2-4ea6-a16a-a53bf32e6612</v>
    <v>en-US</v>
    <v>Map</v>
  </rv>
  <rv s="0">
    <v>536870912</v>
    <v>Colorado</v>
    <v>a070c5c2-b22d-41d8-b869-f20e583c4f80</v>
    <v>en-US</v>
    <v>Map</v>
  </rv>
  <rv s="0">
    <v>536870912</v>
    <v>Delaware</v>
    <v>8ad617cc-3d7a-4b3c-a787-098de959ccc4</v>
    <v>en-US</v>
    <v>Map</v>
  </rv>
  <rv s="0">
    <v>536870912</v>
    <v>Puerto Rico</v>
    <v>72752f4d-11d3-5470-b64e-b9e012b0520f</v>
    <v>en-US</v>
    <v>Map</v>
  </rv>
  <rv s="0">
    <v>536870912</v>
    <v>American Samoa</v>
    <v>12d04d63-b9b5-855b-0821-b32474a729a4</v>
    <v>en-US</v>
    <v>Map</v>
  </rv>
  <rv s="0">
    <v>536870912</v>
    <v>United States Virgin Islands</v>
    <v>38bd827b-bc00-140e-85be-46a96078429c</v>
    <v>en-US</v>
    <v>Map</v>
  </rv>
  <rv s="0">
    <v>536870912</v>
    <v>Northern Mariana Islands</v>
    <v>f4475436-adda-9ff0-b5fe-6c3dff0e26be</v>
    <v>en-US</v>
    <v>Map</v>
  </rv>
  <rv s="0">
    <v>536870912</v>
    <v>Guam</v>
    <v>f842c067-b461-3084-6a3b-6c6c7431fc9a</v>
    <v>en-US</v>
    <v>Map</v>
  </rv>
  <rv s="0">
    <v>536870912</v>
    <v>United States Minor Outlying Islands</v>
    <v>0a148d8f-0026-1089-40fb-cf776177ba31</v>
    <v>en-US</v>
    <v>Map</v>
  </rv>
  <rv s="2">
    <v>65</v>
  </rv>
  <rv s="1">
    <fb>9.5866513904898809E-2</fb>
    <v>29</v>
  </rv>
  <rv s="2">
    <v>66</v>
  </rv>
  <rv s="1">
    <fb>0.14699999999999999</fb>
    <v>37</v>
  </rv>
  <rv s="1">
    <fb>270663028</fb>
    <v>30</v>
  </rv>
  <rv s="6">
    <v>#VALUE!</v>
    <v>en-US</v>
    <v>5232ed96-85b1-2edb-12c6-63e6c597a1de</v>
    <v>536870912</v>
    <v>1</v>
    <v>210</v>
    <v>46</v>
    <v>United States</v>
    <v>25</v>
    <v>47</v>
    <v>Map</v>
    <v>27</v>
    <v>211</v>
    <v>US</v>
    <v>1365</v>
    <v>1366</v>
    <v>1367</v>
    <v>1368</v>
    <v>1369</v>
    <v>1370</v>
    <v>1371</v>
    <v>1372</v>
    <v>1373</v>
    <v>USD</v>
    <v>The United States of America, commonly known as the United States or America, is a transcontinental country primarily located in North America. It consists of 50 states, a federal district, five major unincorporated territories, and nine minor outlying islands. It is the third-largest country by both land and total area. The United States shares land borders with Canada to the north and with Mexico to the south as well as maritime borders with the Bahamas, Cuba, and Russia, among others. With more than 331 million people, it is the third most populous country in the world. The national capital is Washington, D.C., and the most populous city and financial center is New York City.</v>
    <v>1374</v>
    <v>1375</v>
    <v>1376</v>
    <v>1377</v>
    <v>1378</v>
    <v>1379</v>
    <v>1380</v>
    <v>1381</v>
    <v>1382</v>
    <v>1383</v>
    <v>1384</v>
    <v>1387</v>
    <v>1388</v>
    <v>1389</v>
    <v>1390</v>
    <v>1391</v>
    <v>1392</v>
    <v>United States</v>
    <v>The Star-Spangled Banner</v>
    <v>344</v>
    <v>United States of America</v>
    <v>1393</v>
    <v>1394</v>
    <v>1395</v>
    <v>563</v>
    <v>1396</v>
    <v>1397</v>
    <v>1398</v>
    <v>1399</v>
    <v>1285</v>
    <v>277</v>
    <v>1400</v>
    <v>1458</v>
    <v>1459</v>
    <v>1460</v>
    <v>999</v>
    <v>1461</v>
    <v>United States</v>
    <v>1462</v>
    <v>mdp/vdpid/244</v>
  </rv>
  <rv s="0">
    <v>536870912</v>
    <v>Canada</v>
    <v>370ed614-32e1-4326-a356-dc0a7dd56aaa</v>
    <v>en-US</v>
    <v>Map</v>
  </rv>
  <rv s="1">
    <fb>6.8918382450780802E-2</fb>
    <v>29</v>
  </rv>
  <rv s="1">
    <fb>9984670</fb>
    <v>30</v>
  </rv>
  <rv s="1">
    <fb>72000</fb>
    <v>30</v>
  </rv>
  <rv s="1">
    <fb>10.1</fb>
    <v>31</v>
  </rv>
  <rv s="0">
    <v>536870912</v>
    <v>Ottawa</v>
    <v>3f2544d2-4937-9101-2f53-621199e253e5</v>
    <v>en-US</v>
    <v>Map</v>
  </rv>
  <rv s="1">
    <fb>544894.19799999997</fb>
    <v>30</v>
  </rv>
  <rv s="1">
    <fb>116.75729822552999</fb>
    <v>33</v>
  </rv>
  <rv s="1">
    <fb>1.9492690241159599E-2</fb>
    <v>29</v>
  </rv>
  <rv s="1">
    <fb>15588.4871464315</fb>
    <v>30</v>
  </rv>
  <rv s="1">
    <fb>1.4987999999999999</fb>
    <v>31</v>
  </rv>
  <rv s="1">
    <fb>0.38161546668997998</fb>
    <v>29</v>
  </rv>
  <rv s="1">
    <fb>74.089062024805997</fb>
    <v>34</v>
  </rv>
  <rv s="1">
    <fb>0.81</fb>
    <v>35</v>
  </rv>
  <rv s="1">
    <fb>1736425629519.96</fb>
    <v>36</v>
  </rv>
  <rv s="1">
    <fb>1.0094368</fb>
    <v>29</v>
  </rv>
  <rv s="1">
    <fb>0.68922510000000003</fb>
    <v>29</v>
  </rv>
  <rv s="5">
    <v>9</v>
    <v>27</v>
    <v>223</v>
    <v>7</v>
    <v>0</v>
    <v>Image of Canada</v>
  </rv>
  <rv s="1">
    <fb>4.3</fb>
    <v>34</v>
  </rv>
  <rv s="0">
    <v>536870912</v>
    <v>Toronto</v>
    <v>e9c1d78f-effd-4cbf-af56-ce709763b200</v>
    <v>en-US</v>
    <v>Map</v>
  </rv>
  <rv s="0">
    <v>805306368</v>
    <v>Justin Trudeau (Prime Minister)</v>
    <v>d37aba31-28d1-b943-f0c6-dbddeb460528</v>
    <v>en-US</v>
    <v>Generic</v>
  </rv>
  <rv s="2">
    <v>67</v>
  </rv>
  <rv s="3">
    <v>https://www.bing.com/search?q=canada+country&amp;form=skydnc</v>
    <v>Learn more on Bing</v>
  </rv>
  <rv s="1">
    <fb>81.948780487804896</fb>
    <v>34</v>
  </rv>
  <rv s="1">
    <fb>1937902710000</fb>
    <v>36</v>
  </rv>
  <rv s="1">
    <fb>10</fb>
    <v>34</v>
  </rv>
  <rv s="1">
    <fb>9.51</fb>
    <v>35</v>
  </rv>
  <rv s="2">
    <v>68</v>
  </rv>
  <rv s="1">
    <fb>0.1458492763</fb>
    <v>29</v>
  </rv>
  <rv s="1">
    <fb>2.6101999999999999</fb>
    <v>31</v>
  </rv>
  <rv s="1">
    <fb>36991981</fb>
    <v>30</v>
  </rv>
  <rv s="1">
    <fb>0.23300000000000001</fb>
    <v>29</v>
  </rv>
  <rv s="1">
    <fb>0.251</fb>
    <v>29</v>
  </rv>
  <rv s="1">
    <fb>0.40600000000000003</fb>
    <v>29</v>
  </rv>
  <rv s="1">
    <fb>6.7000000000000004E-2</fb>
    <v>29</v>
  </rv>
  <rv s="1">
    <fb>0.124</fb>
    <v>29</v>
  </rv>
  <rv s="1">
    <fb>0.17</fb>
    <v>29</v>
  </rv>
  <rv s="1">
    <fb>0.65070999145507802</fb>
    <v>29</v>
  </rv>
  <rv s="0">
    <v>536870912</v>
    <v>Ontario</v>
    <v>070ad921-224a-9ed5-6fe1-8eab57b4b2e7</v>
    <v>en-US</v>
    <v>Map</v>
  </rv>
  <rv s="0">
    <v>536870912</v>
    <v>Quebec</v>
    <v>32da1fe8-6bb5-f40e-e008-82becf7ef390</v>
    <v>en-US</v>
    <v>Map</v>
  </rv>
  <rv s="0">
    <v>536870912</v>
    <v>British Columbia</v>
    <v>32a8fd1c-cd9d-0da9-35fb-f952ed824d4f</v>
    <v>en-US</v>
    <v>Map</v>
  </rv>
  <rv s="0">
    <v>536870912</v>
    <v>Alberta</v>
    <v>ac4b7d59-c4be-889f-9a45-7e7c524794ec</v>
    <v>en-US</v>
    <v>Map</v>
  </rv>
  <rv s="0">
    <v>536870912</v>
    <v>Manitoba</v>
    <v>21c9c883-dcc4-1490-a815-79c6eb525369</v>
    <v>en-US</v>
    <v>Map</v>
  </rv>
  <rv s="0">
    <v>536870912</v>
    <v>Quebec City</v>
    <v>8a8e64f6-510b-8816-6d69-6b5a37c533d8</v>
    <v>en-US</v>
    <v>Map</v>
  </rv>
  <rv s="0">
    <v>536870912</v>
    <v>Nova Scotia</v>
    <v>baa4aedd-bbb6-989e-cba4-ec2c9bdd906a</v>
    <v>en-US</v>
    <v>Map</v>
  </rv>
  <rv s="0">
    <v>536870912</v>
    <v>Prince Edward Island</v>
    <v>4e4aadcb-4928-0762-e307-bc01ba8f3dfb</v>
    <v>en-US</v>
    <v>Map</v>
  </rv>
  <rv s="0">
    <v>536870912</v>
    <v>Saskatchewan</v>
    <v>ec7108bb-bd34-c969-f3f2-2a9eed70102e</v>
    <v>en-US</v>
    <v>Map</v>
  </rv>
  <rv s="0">
    <v>536870912</v>
    <v>Newfoundland and Labrador</v>
    <v>895215e2-2c65-6494-fa6a-1f441a39ac4f</v>
    <v>en-US</v>
    <v>Map</v>
  </rv>
  <rv s="0">
    <v>536870912</v>
    <v>New Brunswick</v>
    <v>ed967bed-da27-9206-2407-d4e698015192</v>
    <v>en-US</v>
    <v>Map</v>
  </rv>
  <rv s="0">
    <v>536870912</v>
    <v>Nunavut</v>
    <v>5220a5b2-1244-23fe-9851-d4b0373ac92e</v>
    <v>en-US</v>
    <v>Map</v>
  </rv>
  <rv s="0">
    <v>536870912</v>
    <v>Yukon</v>
    <v>68d0a1b9-92a8-857c-53f4-9150cd050ece</v>
    <v>en-US</v>
    <v>Map</v>
  </rv>
  <rv s="0">
    <v>536870912</v>
    <v>Northwest Territories</v>
    <v>2e2284ce-2cc1-0b16-10e6-0783ada7c95b</v>
    <v>en-US</v>
    <v>Map</v>
  </rv>
  <rv s="2">
    <v>69</v>
  </rv>
  <rv s="1">
    <fb>0.12844017475747799</fb>
    <v>29</v>
  </rv>
  <rv s="2">
    <v>70</v>
  </rv>
  <rv s="1">
    <fb>0.245</fb>
    <v>29</v>
  </rv>
  <rv s="1">
    <fb>5.5640001296997095E-2</fb>
    <v>37</v>
  </rv>
  <rv s="1">
    <fb>30628482</fb>
    <v>30</v>
  </rv>
  <rv s="6">
    <v>#VALUE!</v>
    <v>en-US</v>
    <v>370ed614-32e1-4326-a356-dc0a7dd56aaa</v>
    <v>536870912</v>
    <v>1</v>
    <v>221</v>
    <v>46</v>
    <v>Canada</v>
    <v>25</v>
    <v>47</v>
    <v>Map</v>
    <v>27</v>
    <v>222</v>
    <v>CA</v>
    <v>1465</v>
    <v>1466</v>
    <v>1467</v>
    <v>1468</v>
    <v>1369</v>
    <v>1469</v>
    <v>1470</v>
    <v>1471</v>
    <v>1472</v>
    <v>CAD</v>
    <v>Canada is a country in North America. Its ten provinces and three territories extend from the Atlantic Ocean to the Pacific Ocean and northward into the Arctic Ocean, covering over 9.98 million square kilometres, making it the world's second-largest country by total area. Its southern and western border with the United States, stretching 8,891 kilometres, is the world's longest binational land border. Canada's capital is Ottawa, and its three largest metropolitan areas are Toronto, Montreal, and Vancouver.</v>
    <v>1473</v>
    <v>1474</v>
    <v>1475</v>
    <v>1476</v>
    <v>1477</v>
    <v>1478</v>
    <v>1479</v>
    <v>1480</v>
    <v>1481</v>
    <v>1482</v>
    <v>1483</v>
    <v>1485</v>
    <v>1486</v>
    <v>1487</v>
    <v>1488</v>
    <v>1489</v>
    <v>1490</v>
    <v>Canada</v>
    <v>O Canada</v>
    <v>1491</v>
    <v>Canada</v>
    <v>1492</v>
    <v>1493</v>
    <v>1494</v>
    <v>1495</v>
    <v>1496</v>
    <v>1497</v>
    <v>36</v>
    <v>1498</v>
    <v>1499</v>
    <v>1500</v>
    <v>1501</v>
    <v>1516</v>
    <v>1517</v>
    <v>1518</v>
    <v>1519</v>
    <v>1520</v>
    <v>Canada</v>
    <v>1521</v>
    <v>mdp/vdpid/39</v>
  </rv>
  <rv s="0">
    <v>536870912</v>
    <v>Mexico</v>
    <v>8e475659-4bdc-d912-6494-affce0096bc1</v>
    <v>en-US</v>
    <v>Map</v>
  </rv>
  <rv s="1">
    <fb>0.54649553743666202</fb>
    <v>29</v>
  </rv>
  <rv s="1">
    <fb>1964375</fb>
    <v>30</v>
  </rv>
  <rv s="1">
    <fb>336000</fb>
    <v>30</v>
  </rv>
  <rv s="1">
    <fb>17.602</fb>
    <v>31</v>
  </rv>
  <rv s="1">
    <fb>52</fb>
    <v>32</v>
  </rv>
  <rv s="0">
    <v>536870912</v>
    <v>Mexico City</v>
    <v>f1281260-8340-e258-c8ec-3522504400e5</v>
    <v>en-US</v>
    <v>Map</v>
  </rv>
  <rv s="1">
    <fb>486405.54800000001</fb>
    <v>30</v>
  </rv>
  <rv s="1">
    <fb>141.54252296997399</fb>
    <v>33</v>
  </rv>
  <rv s="1">
    <fb>3.6359614212704998E-2</fb>
    <v>29</v>
  </rv>
  <rv s="1">
    <fb>2157.32394883914</fb>
    <v>30</v>
  </rv>
  <rv s="1">
    <fb>2.129</fb>
    <v>31</v>
  </rv>
  <rv s="1">
    <fb>0.339249458255099</fb>
    <v>29</v>
  </rv>
  <rv s="1">
    <fb>90.426207910940704</fb>
    <v>34</v>
  </rv>
  <rv s="1">
    <fb>0.73</fb>
    <v>35</v>
  </rv>
  <rv s="1">
    <fb>1258286717124.53</fb>
    <v>36</v>
  </rv>
  <rv s="1">
    <fb>1.0577000999999999</fb>
    <v>29</v>
  </rv>
  <rv s="1">
    <fb>0.40228960000000002</fb>
    <v>29</v>
  </rv>
  <rv s="0">
    <v>805306368</v>
    <v>Andrés Manuel López Obrador (President)</v>
    <v>f285a927-f27b-4a8e-277b-5c53b148cf20</v>
    <v>en-US</v>
    <v>Generic</v>
  </rv>
  <rv s="2">
    <v>71</v>
  </rv>
  <rv s="3">
    <v>https://www.bing.com/search?q=mexico&amp;form=skydnc</v>
    <v>Learn more on Bing</v>
  </rv>
  <rv s="1">
    <fb>74.992000000000004</fb>
    <v>34</v>
  </rv>
  <rv s="1">
    <fb>413618820000</fb>
    <v>36</v>
  </rv>
  <rv s="1">
    <fb>33</fb>
    <v>34</v>
  </rv>
  <rv s="1">
    <fb>0.49</fb>
    <v>35</v>
  </rv>
  <rv s="1">
    <fb>0.41370018680000004</fb>
    <v>29</v>
  </rv>
  <rv s="1">
    <fb>2.3826999999999998</fb>
    <v>31</v>
  </rv>
  <rv s="1">
    <fb>126014024</fb>
    <v>30</v>
  </rv>
  <rv s="1">
    <fb>0.2</fb>
    <v>29</v>
  </rv>
  <rv s="1">
    <fb>0.36399999999999999</fb>
    <v>29</v>
  </rv>
  <rv s="1">
    <fb>0.51700000000000002</fb>
    <v>29</v>
  </rv>
  <rv s="1">
    <fb>9.5000000000000001E-2</fb>
    <v>29</v>
  </rv>
  <rv s="1">
    <fb>0.13500000000000001</fb>
    <v>29</v>
  </rv>
  <rv s="1">
    <fb>0.60680000305175807</fb>
    <v>29</v>
  </rv>
  <rv s="0">
    <v>536870912</v>
    <v>Jalisco</v>
    <v>18c29bf9-bbf0-e90f-10f3-c48c9791339b</v>
    <v>en-US</v>
    <v>Map</v>
  </rv>
  <rv s="0">
    <v>536870912</v>
    <v>Tamaulipas</v>
    <v>6f2fce2f-2090-8583-dbf3-dd9d6fc3cab3</v>
    <v>en-US</v>
    <v>Map</v>
  </rv>
  <rv s="0">
    <v>536870912</v>
    <v>Sinaloa</v>
    <v>ef7dcafc-cca2-39b2-e063-e2bbf5b2022e</v>
    <v>en-US</v>
    <v>Map</v>
  </rv>
  <rv s="0">
    <v>536870912</v>
    <v>Sonora</v>
    <v>e59e4f16-5e42-af6e-b970-e0ae59046077</v>
    <v>en-US</v>
    <v>Map</v>
  </rv>
  <rv s="0">
    <v>536870912</v>
    <v>Chiapas</v>
    <v>f0d5e228-a3c3-8699-7df3-32ab85b078b3</v>
    <v>en-US</v>
    <v>Map</v>
  </rv>
  <rv s="0">
    <v>536870912</v>
    <v>San Luis Potosí</v>
    <v>c228dff2-2024-525b-1b90-fe82a2f5ccfc</v>
    <v>en-US</v>
    <v>Map</v>
  </rv>
  <rv s="0">
    <v>536870912</v>
    <v>Chihuahua</v>
    <v>ce5a5e29-7bae-05e8-fec7-e028f5c1e139</v>
    <v>en-US</v>
    <v>Map</v>
  </rv>
  <rv s="0">
    <v>536870912</v>
    <v>Aguascalientes</v>
    <v>7f39db16-d0e9-f4ba-b929-2a69336bbcb0</v>
    <v>en-US</v>
    <v>Map</v>
  </rv>
  <rv s="0">
    <v>536870912</v>
    <v>Oaxaca</v>
    <v>2a651e2b-4cd2-6315-971b-6bddb30dfb4d</v>
    <v>en-US</v>
    <v>Map</v>
  </rv>
  <rv s="0">
    <v>536870912</v>
    <v>Tabasco</v>
    <v>f96880d9-0a36-58d3-7351-a4c7070c642d</v>
    <v>en-US</v>
    <v>Map</v>
  </rv>
  <rv s="0">
    <v>536870912</v>
    <v>Zacatecas</v>
    <v>135a47e4-6f2c-2112-febf-50c21b485bd3</v>
    <v>en-US</v>
    <v>Map</v>
  </rv>
  <rv s="0">
    <v>536870912</v>
    <v>Hidalgo</v>
    <v>76baa939-e01a-077d-0c83-522220d05a5b</v>
    <v>en-US</v>
    <v>Map</v>
  </rv>
  <rv s="0">
    <v>536870912</v>
    <v>Nayarit</v>
    <v>d5ab8703-9922-20b7-03c7-acb17f76b03e</v>
    <v>en-US</v>
    <v>Map</v>
  </rv>
  <rv s="0">
    <v>536870912</v>
    <v>Baja California</v>
    <v>6b504587-24aa-0512-9ca8-180f7fa0f586</v>
    <v>en-US</v>
    <v>Map</v>
  </rv>
  <rv s="0">
    <v>536870912</v>
    <v>Querétaro</v>
    <v>4a2d4179-0f55-70d5-99e7-165b2289a273</v>
    <v>en-US</v>
    <v>Map</v>
  </rv>
  <rv s="0">
    <v>536870912</v>
    <v>Coahuila</v>
    <v>b1fb0720-5dff-3cd3-aa9b-e91c0988b9f4</v>
    <v>en-US</v>
    <v>Map</v>
  </rv>
  <rv s="0">
    <v>536870912</v>
    <v>Puebla</v>
    <v>e266f3f0-af5e-7537-36e1-118cfcc783a3</v>
    <v>en-US</v>
    <v>Map</v>
  </rv>
  <rv s="0">
    <v>536870912</v>
    <v>Veracruz</v>
    <v>10381f79-264a-f2fd-08f8-cc5377683832</v>
    <v>en-US</v>
    <v>Map</v>
  </rv>
  <rv s="0">
    <v>536870912</v>
    <v>Michoacán</v>
    <v>33ec3160-5b7b-5fef-defd-4574b6b819d6</v>
    <v>en-US</v>
    <v>Map</v>
  </rv>
  <rv s="0">
    <v>536870912</v>
    <v>Guanajuato</v>
    <v>9eaf00cd-2b5c-3655-adbc-dc91f1f0fca3</v>
    <v>en-US</v>
    <v>Map</v>
  </rv>
  <rv s="0">
    <v>536870912</v>
    <v>Colima</v>
    <v>c5187e51-1440-155f-505d-5c7804e1489f</v>
    <v>en-US</v>
    <v>Map</v>
  </rv>
  <rv s="0">
    <v>536870912</v>
    <v>Quintana Roo</v>
    <v>96bcffec-8d1c-5e86-ab0e-e31d5b9a157c</v>
    <v>en-US</v>
    <v>Map</v>
  </rv>
  <rv s="0">
    <v>536870912</v>
    <v>Mexico State</v>
    <v>884c2c6c-6f06-85ee-aa8d-65b8980f2231</v>
    <v>en-US</v>
    <v>Map</v>
  </rv>
  <rv s="0">
    <v>536870912</v>
    <v>Guerrero</v>
    <v>86638283-e8d0-0d69-1241-dc688f82149b</v>
    <v>en-US</v>
    <v>Map</v>
  </rv>
  <rv s="0">
    <v>536870912</v>
    <v>Nuevo León</v>
    <v>1696b325-bf35-b9aa-28db-3304c1996498</v>
    <v>en-US</v>
    <v>Map</v>
  </rv>
  <rv s="0">
    <v>536870912</v>
    <v>Yucatán</v>
    <v>f096e19b-5b56-f73a-3e33-e3f03e33fffc</v>
    <v>en-US</v>
    <v>Map</v>
  </rv>
  <rv s="0">
    <v>536870912</v>
    <v>Durango</v>
    <v>d5a4a060-173a-aa5a-3023-abf4cbc2f03d</v>
    <v>en-US</v>
    <v>Map</v>
  </rv>
  <rv s="0">
    <v>536870912</v>
    <v>Morelos</v>
    <v>457cd12b-12ce-71c2-81d5-f60ba9645b36</v>
    <v>en-US</v>
    <v>Map</v>
  </rv>
  <rv s="0">
    <v>536870912</v>
    <v>Tlaxcala</v>
    <v>77063c53-3a0e-fbf0-30d8-68218fbc38fa</v>
    <v>en-US</v>
    <v>Map</v>
  </rv>
  <rv s="0">
    <v>536870912</v>
    <v>Baja California Sur</v>
    <v>72f2373c-402d-1899-776e-ebde71dada5d</v>
    <v>en-US</v>
    <v>Map</v>
  </rv>
  <rv s="0">
    <v>536870912</v>
    <v>Campeche</v>
    <v>7c67b06b-20b4-3244-d633-4a6255df7395</v>
    <v>en-US</v>
    <v>Map</v>
  </rv>
  <rv s="2">
    <v>72</v>
  </rv>
  <rv s="1">
    <fb>0.130829255322402</fb>
    <v>29</v>
  </rv>
  <rv s="1">
    <fb>0.55100000000000005</fb>
    <v>29</v>
  </rv>
  <rv s="1">
    <fb>3.4249999523162801E-2</fb>
    <v>37</v>
  </rv>
  <rv s="1">
    <fb>102626859</fb>
    <v>30</v>
  </rv>
  <rv s="12">
    <v>#VALUE!</v>
    <v>en-US</v>
    <v>8e475659-4bdc-d912-6494-affce0096bc1</v>
    <v>536870912</v>
    <v>1</v>
    <v>232</v>
    <v>233</v>
    <v>Mexico</v>
    <v>25</v>
    <v>26</v>
    <v>Map</v>
    <v>27</v>
    <v>234</v>
    <v>MX</v>
    <v>1524</v>
    <v>1525</v>
    <v>1526</v>
    <v>1527</v>
    <v>1528</v>
    <v>1529</v>
    <v>1530</v>
    <v>1531</v>
    <v>1532</v>
    <v>MXN</v>
    <v>Mexico, officially the United Mexican States, is a country in the southern portion of North America. It is bordered to the north by the United States; to the south and west by the Pacific Ocean; to the southeast by Guatemala, Belize, and the Caribbean Sea; and to the east by the Gulf of Mexico. Mexico covers 1,972,550 square kilometers, making it the world's 13th-largest country by area; with approximately 126,014,024 inhabitants, it is the 10th-most-populous country and has the most Spanish-speakers. Mexico is organized as a federal republic comprising 31 states and Mexico City, its capital. Other major urban areas include Monterrey, Guadalajara, Puebla, Toluca, Tijuana, Ciudad Juárez, and León.</v>
    <v>1533</v>
    <v>1534</v>
    <v>1535</v>
    <v>1536</v>
    <v>1537</v>
    <v>1538</v>
    <v>1539</v>
    <v>1540</v>
    <v>433</v>
    <v>1529</v>
    <v>1542</v>
    <v>1543</v>
    <v>1544</v>
    <v>1545</v>
    <v>1546</v>
    <v>1547</v>
    <v>Mexico</v>
    <v>Himno Nacional Mexicano</v>
    <v>344</v>
    <v>Mexico</v>
    <v>1548</v>
    <v>1549</v>
    <v>1550</v>
    <v>1551</v>
    <v>1552</v>
    <v>1553</v>
    <v>100</v>
    <v>101</v>
    <v>1554</v>
    <v>1555</v>
    <v>1556</v>
    <v>1588</v>
    <v>1589</v>
    <v>1590</v>
    <v>1591</v>
    <v>Mexico</v>
    <v>1592</v>
    <v>mdp/vdpid/166</v>
  </rv>
</rvData>
</file>

<file path=xl/richData/rdrichvaluestructure.xml><?xml version="1.0" encoding="utf-8"?>
<rvStructures xmlns="http://schemas.microsoft.com/office/spreadsheetml/2017/richdata" count="13">
  <s t="_linkedentity2">
    <k n="%EntityServiceId" t="i"/>
    <k n="_DisplayString" t="s"/>
    <k n="%EntityId" t="s"/>
    <k n="%EntityCulture" t="s"/>
    <k n="_Icon" t="s"/>
  </s>
  <s t="_formattednumber">
    <k n="_Format" t="spb"/>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webimage">
    <k n="WebImageIdentifier" t="i"/>
    <k n="_Provider" t="spb"/>
    <k n="Attribution" t="spb"/>
    <k n="CalcOrigin" t="i"/>
    <k n="ComputedImage" t="b"/>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rvStructures>
</file>

<file path=xl/richData/rdsupportingpropertybag.xml><?xml version="1.0" encoding="utf-8"?>
<supportingPropertyBags xmlns="http://schemas.microsoft.com/office/spreadsheetml/2017/richdata2">
  <spbArrays count="8">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56">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Description</v>
    </a>
  </spbArrays>
  <spbData count="235">
    <spb s="0">
      <v xml:space="preserve">data.worldbank.org	</v>
      <v xml:space="preserve">	</v>
      <v xml:space="preserve">http://data.worldbank.org/indicator/FP.CPI.TOTL	</v>
      <v xml:space="preserve">	</v>
    </spb>
    <spb s="0">
      <v xml:space="preserve">Wikipedia	Cia	travel.state.gov	</v>
      <v xml:space="preserve">CC-BY-SA			</v>
      <v xml:space="preserve">http://en.wikipedia.org/wiki/South_Africa	https://www.cia.gov/library/publications/the-world-factbook/geos/sf.html?Transportation	https://travel.state.gov/content/travel/en/international-travel/International-Travel-Country-Information-Pages/SouthAfrica.html	</v>
      <v xml:space="preserve">http://creativecommons.org/licenses/by-sa/3.0/			</v>
    </spb>
    <spb s="0">
      <v xml:space="preserve">Cia	</v>
      <v xml:space="preserve">	</v>
      <v xml:space="preserve">https://www.cia.gov/library/publications/the-world-factbook/geos/sf.html?Transportation	</v>
      <v xml:space="preserve">	</v>
    </spb>
    <spb s="0">
      <v xml:space="preserve">Wikipedia	Cia	Wikipedia	travel.state.gov	Sec	</v>
      <v xml:space="preserve">CC-BY-SA		CC-BY-SA			</v>
      <v xml:space="preserve">http://en.wikipedia.org/wiki/South_Africa	https://www.cia.gov/library/publications/the-world-factbook/geos/sf.html?Transportation	https://en.wikipedia.org/wiki/South_Africa	https://travel.state.gov/content/travel/en/international-travel/International-Travel-Country-Information-Pages/SouthAfrica.html	https://www.sec.gov/cgi-bin/browse-edgar?action=getcompany&amp;CIK=0001910319	</v>
      <v xml:space="preserve">http://creativecommons.org/licenses/by-sa/3.0/		http://creativecommons.org/licenses/by-sa/3.0/			</v>
    </spb>
    <spb s="0">
      <v xml:space="preserve">data.worldbank.org	</v>
      <v xml:space="preserve">	</v>
      <v xml:space="preserve">http://data.worldbank.org/indicator/SP.DYN.CBRT.IN	</v>
      <v xml:space="preserve">	</v>
    </spb>
    <spb s="0">
      <v xml:space="preserve">data.worldbank.org	</v>
      <v xml:space="preserve">	</v>
      <v xml:space="preserve">http://data.worldbank.org/indicator/SP.POP.TOTL	</v>
      <v xml:space="preserve">	</v>
    </spb>
    <spb s="0">
      <v xml:space="preserve">Wikipedia	</v>
      <v xml:space="preserve">CC-BY-SA	</v>
      <v xml:space="preserve">http://en.wikipedia.org/wiki/South_Africa	</v>
      <v xml:space="preserve">http://creativecommons.org/licenses/by-sa/3.0/	</v>
    </spb>
    <spb s="0">
      <v xml:space="preserve">Wikipedia	Cia	</v>
      <v xml:space="preserve">CC-BY-SA		</v>
      <v xml:space="preserve">http://en.wikipedia.org/wiki/South_Africa	https://www.cia.gov/library/publications/the-world-factbook/geos/sf.html?Transportation	</v>
      <v xml:space="preserve">http://creativecommons.org/licenses/by-sa/3.0/		</v>
    </spb>
    <spb s="0">
      <v xml:space="preserve">travel.state.gov	</v>
      <v xml:space="preserve">	</v>
      <v xml:space="preserve">https://travel.state.gov/content/travel/en/international-travel/International-Travel-Country-Information-Pages/SouthAfrica.html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Wikipedia	Wikipedia	</v>
      <v xml:space="preserve">CC-BY-SA	CC-BY-SA	</v>
      <v xml:space="preserve">http://en.wikipedia.org/wiki/South_Africa	http://hi.wikipedia.org/wiki/दक्षिण_अफ्रीका	</v>
      <v xml:space="preserve">http://creativecommons.org/licenses/by-sa/3.0/	http://creativecommons.org/licenses/by-sa/3.0/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Wikipedia	Wikipedia	Cia	Wikipedia	Wikipedia	travel.state.gov	Sec	</v>
      <v xml:space="preserve">CC-BY-SA	CC-BY-SA		CC-BY-SA	CC-BY-SA			</v>
      <v xml:space="preserve">http://en.wikipedia.org/wiki/South_Africa	http://fr.wikipedia.org/wiki/Afrique_du_Sud	https://www.cia.gov/library/publications/the-world-factbook/geos/sf.html?Transportation	http://hi.wikipedia.org/wiki/दक्षिण_अफ्रीका	https://en.wikipedia.org/wiki/South_Africa	https://travel.state.gov/content/travel/en/international-travel/International-Travel-Country-Information-Pages/SouthAfrica.html	https://www.sec.gov/cgi-bin/browse-edgar?action=getcompany&amp;CIK=0001910319	</v>
      <v xml:space="preserve">http://creativecommons.org/licenses/by-sa/3.0/	http://creativecommons.org/licenses/by-sa/3.0/		http://creativecommons.org/licenses/by-sa/3.0/	http://creativecommons.org/licenses/by-sa/3.0/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
      <v>0</v>
      <v>1</v>
      <v>2</v>
      <v>3</v>
      <v>4</v>
      <v>5</v>
      <v>3</v>
      <v>6</v>
      <v>6</v>
      <v>7</v>
      <v>6</v>
      <v>8</v>
      <v>2</v>
      <v>9</v>
      <v>1</v>
      <v>2</v>
      <v>10</v>
      <v>11</v>
      <v>2</v>
      <v>12</v>
      <v>13</v>
      <v>14</v>
      <v>2</v>
      <v>2</v>
      <v>15</v>
      <v>2</v>
      <v>16</v>
      <v>17</v>
      <v>18</v>
      <v>19</v>
      <v>2</v>
      <v>1</v>
      <v>2</v>
      <v>2</v>
      <v>2</v>
      <v>2</v>
      <v>2</v>
      <v>2</v>
      <v>2</v>
      <v>2</v>
      <v>2</v>
      <v>2</v>
      <v>20</v>
    </spb>
    <spb s="2">
      <v>0</v>
      <v>Name</v>
      <v>LearnMoreOnLink</v>
    </spb>
    <spb s="3">
      <v>0</v>
      <v>0</v>
      <v>0</v>
    </spb>
    <spb s="4">
      <v>0</v>
      <v>0</v>
    </spb>
    <spb s="5">
      <v>23</v>
      <v>23</v>
      <v>24</v>
      <v>23</v>
    </spb>
    <spb s="6">
      <v>1</v>
      <v>2</v>
    </spb>
    <spb s="7">
      <v>https://www.bing.com</v>
      <v>https://www.bing.com/th?id=Ga%5Cbing_yt.png&amp;w=100&amp;h=40&amp;c=0&amp;pid=0.1</v>
      <v>Powered by Bing</v>
    </spb>
    <spb s="8">
      <v>2019</v>
      <v>2019</v>
      <v>square km</v>
      <v>per thousand (2018)</v>
      <v>2019</v>
      <v>2019</v>
      <v>2018</v>
      <v>per liter (2016)</v>
      <v>2019</v>
      <v>years (2018)</v>
      <v>2018</v>
      <v>per thousand (2018)</v>
      <v>2019</v>
      <v>2017</v>
      <v>2016</v>
      <v>2019</v>
      <v>2016</v>
      <v>2017</v>
      <v>kilotons per year (2016)</v>
      <v>deaths per 100,000 (2017)</v>
      <v>kWh (2014)</v>
      <v>2014</v>
      <v>2019</v>
      <v>2014</v>
      <v>2014</v>
      <v>2014</v>
      <v>2014</v>
      <v>2014</v>
      <v>2015</v>
      <v>2014</v>
      <v>2014</v>
      <v>2017</v>
      <v>2017</v>
      <v>2019</v>
    </spb>
    <spb s="9">
      <v>3</v>
    </spb>
    <spb s="9">
      <v>4</v>
    </spb>
    <spb s="9">
      <v>5</v>
    </spb>
    <spb s="9">
      <v>6</v>
    </spb>
    <spb s="9">
      <v>7</v>
    </spb>
    <spb s="9">
      <v>8</v>
    </spb>
    <spb s="9">
      <v>9</v>
    </spb>
    <spb s="9">
      <v>10</v>
    </spb>
    <spb s="9">
      <v>11</v>
    </spb>
    <spb s="0">
      <v xml:space="preserve">Wikipedia	Cia	travel.state.gov	</v>
      <v xml:space="preserve">CC-BY-SA			</v>
      <v xml:space="preserve">http://en.wikipedia.org/wiki/Nigeria	https://www.cia.gov/library/publications/the-world-factbook/geos/ni.html?Transportation	https://travel.state.gov/content/travel/en/international-travel/International-Travel-Country-Information-Pages/Nigeria.html	</v>
      <v xml:space="preserve">http://creativecommons.org/licenses/by-sa/3.0/			</v>
    </spb>
    <spb s="0">
      <v xml:space="preserve">Wikipedia	Wikipedia	Cia	</v>
      <v xml:space="preserve">CC-BY-SA	CC-BY-SA		</v>
      <v xml:space="preserve">http://es.wikipedia.org/wiki/Nigeria	http://fr.wikipedia.org/wiki/Nigeria	https://www.cia.gov/library/publications/the-world-factbook/geos/ni.html?Transportation	</v>
      <v xml:space="preserve">http://creativecommons.org/licenses/by-sa/3.0/	http://creativecommons.org/licenses/by-sa/3.0/		</v>
    </spb>
    <spb s="0">
      <v xml:space="preserve">Wikipedia	Cia	Wikipedia	travel.state.gov	Sec	Tasteatlas	</v>
      <v xml:space="preserve">CC-BY-SA		CC-BY-SA				</v>
      <v xml:space="preserve">http://en.wikipedia.org/wiki/Nigeria	https://www.cia.gov/library/publications/the-world-factbook/geos/ni.html?Transportation	https://en.wikipedia.org/wiki/Nigeria	https://travel.state.gov/content/travel/en/international-travel/International-Travel-Country-Information-Pages/Nigeria.html	https://www.sec.gov/cgi-bin/browse-edgar?action=getcompany&amp;CIK=0000894529	https://www.tasteatlas.com/nigeria	</v>
      <v xml:space="preserve">http://creativecommons.org/licenses/by-sa/3.0/		http://creativecommons.org/licenses/by-sa/3.0/				</v>
    </spb>
    <spb s="0">
      <v xml:space="preserve">Wikipedia	</v>
      <v xml:space="preserve">CC-BY-SA	</v>
      <v xml:space="preserve">http://en.wikipedia.org/wiki/Nigeria	</v>
      <v xml:space="preserve">http://creativecommons.org/licenses/by-sa/3.0/	</v>
    </spb>
    <spb s="0">
      <v xml:space="preserve">Wikipedia	Cia	</v>
      <v xml:space="preserve">CC-BY-SA		</v>
      <v xml:space="preserve">http://en.wikipedia.org/wiki/Nigeria	https://www.cia.gov/library/publications/the-world-factbook/geos/ni.html?Transportation	</v>
      <v xml:space="preserve">http://creativecommons.org/licenses/by-sa/3.0/		</v>
    </spb>
    <spb s="0">
      <v xml:space="preserve">Cia	</v>
      <v xml:space="preserve">	</v>
      <v xml:space="preserve">https://www.cia.gov/library/publications/the-world-factbook/geos/ni.html?Transportation	</v>
      <v xml:space="preserve">	</v>
    </spb>
    <spb s="0">
      <v xml:space="preserve">Wikipedia	Wikipedia	Cia	travel.state.gov	</v>
      <v xml:space="preserve">CC-BY-SA	CC-BY-SA			</v>
      <v xml:space="preserve">http://en.wikipedia.org/wiki/Nigeria	http://fr.wikipedia.org/wiki/Nigeria	https://www.cia.gov/library/publications/the-world-factbook/geos/ni.html?Transportation	https://travel.state.gov/content/travel/en/international-travel/International-Travel-Country-Information-Pages/Nigeria.html	</v>
      <v xml:space="preserve">http://creativecommons.org/licenses/by-sa/3.0/	http://creativecommons.org/licenses/by-sa/3.0/			</v>
    </spb>
    <spb s="10">
      <v>0</v>
      <v>38</v>
      <v>39</v>
      <v>40</v>
      <v>4</v>
      <v>5</v>
      <v>40</v>
      <v>41</v>
      <v>41</v>
      <v>42</v>
      <v>41</v>
      <v>41</v>
      <v>43</v>
      <v>9</v>
      <v>38</v>
      <v>43</v>
      <v>10</v>
      <v>41</v>
      <v>43</v>
      <v>12</v>
      <v>13</v>
      <v>14</v>
      <v>43</v>
      <v>43</v>
      <v>44</v>
      <v>43</v>
      <v>16</v>
      <v>17</v>
      <v>18</v>
      <v>19</v>
      <v>43</v>
      <v>38</v>
      <v>43</v>
      <v>43</v>
      <v>43</v>
      <v>43</v>
      <v>43</v>
      <v>43</v>
      <v>43</v>
      <v>43</v>
      <v>43</v>
      <v>43</v>
      <v>20</v>
    </spb>
    <spb s="2">
      <v>1</v>
      <v>Name</v>
      <v>LearnMoreOnLink</v>
    </spb>
    <spb s="11">
      <v>1</v>
      <v>12</v>
      <v>2</v>
    </spb>
    <spb s="8">
      <v>2019</v>
      <v>2019</v>
      <v>square km</v>
      <v>per thousand (2018)</v>
      <v>2019</v>
      <v>2019</v>
      <v>2018</v>
      <v>per liter (2016)</v>
      <v>2019</v>
      <v>years (2018)</v>
      <v>2013</v>
      <v>per thousand (2018)</v>
      <v>2019</v>
      <v>2017</v>
      <v>2016</v>
      <v>2019</v>
      <v>2016</v>
      <v>2018</v>
      <v>kilotons per year (2016)</v>
      <v>deaths per 100,000 (2017)</v>
      <v>kWh (2014)</v>
      <v>2014</v>
      <v>2019</v>
      <v>2009</v>
      <v>2009</v>
      <v>2009</v>
      <v>2009</v>
      <v>2009</v>
      <v>2015</v>
      <v>2009</v>
      <v>2009</v>
      <v>2016</v>
      <v>2011</v>
      <v>2019</v>
    </spb>
    <spb s="0">
      <v xml:space="preserve">Wikipedia	</v>
      <v xml:space="preserve">Public domain	</v>
      <v xml:space="preserve">http://sv.wikipedia.org/wiki/Nigeria	</v>
      <v xml:space="preserve">http://en.wikipedia.org/wiki/Public_domain	</v>
    </spb>
    <spb s="0">
      <v xml:space="preserve">Wikipedia	travel.state.gov	</v>
      <v xml:space="preserve">CC-BY-SA		</v>
      <v xml:space="preserve">http://en.wikipedia.org/wiki/India	https://travel.state.gov/content/travel/en/international-travel/International-Travel-Country-Information-Pages/India.html	</v>
      <v xml:space="preserve">http://creativecommons.org/licenses/by-sa/3.0/		</v>
    </spb>
    <spb s="0">
      <v xml:space="preserve">Wikipedia	Wikipedia	Wikipedia	Cia	</v>
      <v xml:space="preserve">CC-BY-SA	CC-BY-SA	CC-BY-SA		</v>
      <v xml:space="preserve">http://en.wikipedia.org/wiki/India	http://es.wikipedia.org/wiki/India	http://fr.wikipedia.org/wiki/Inde	https://www.cia.gov/library/publications/the-world-factbook/geos/in.html?Transportation	</v>
      <v xml:space="preserve">http://creativecommons.org/licenses/by-sa/3.0/	http://creativecommons.org/licenses/by-sa/3.0/	http://creativecommons.org/licenses/by-sa/3.0/		</v>
    </spb>
    <spb s="0">
      <v xml:space="preserve">Wikipedia	Cia	Wikipedia	travel.state.gov	Sec	</v>
      <v xml:space="preserve">CC-BY-SA		CC-BY-SA			</v>
      <v xml:space="preserve">http://en.wikipedia.org/wiki/India	https://www.cia.gov/library/publications/the-world-factbook/geos/in.html?Transportation	https://en.wikipedia.org/wiki/India	https://travel.state.gov/content/travel/en/international-travel/International-Travel-Country-Information-Pages/India.html	https://www.sec.gov/cgi-bin/browse-edgar?action=getcompany&amp;CIK=0001848763	</v>
      <v xml:space="preserve">http://creativecommons.org/licenses/by-sa/3.0/		http://creativecommons.org/licenses/by-sa/3.0/			</v>
    </spb>
    <spb s="0">
      <v xml:space="preserve">Wikipedia	</v>
      <v xml:space="preserve">CC-BY-SA	</v>
      <v xml:space="preserve">http://en.wikipedia.org/wiki/India	</v>
      <v xml:space="preserve">http://creativecommons.org/licenses/by-sa/3.0/	</v>
    </spb>
    <spb s="0">
      <v xml:space="preserve">Wikipedia	Cia	</v>
      <v xml:space="preserve">CC-BY-SA		</v>
      <v xml:space="preserve">http://en.wikipedia.org/wiki/India	https://www.cia.gov/library/publications/the-world-factbook/geos/in.html?Transportation	</v>
      <v xml:space="preserve">http://creativecommons.org/licenses/by-sa/3.0/		</v>
    </spb>
    <spb s="0">
      <v xml:space="preserve">Cia	</v>
      <v xml:space="preserve">	</v>
      <v xml:space="preserve">https://www.cia.gov/library/publications/the-world-factbook/geos/in.html?Transportation	</v>
      <v xml:space="preserve">	</v>
    </spb>
    <spb s="0">
      <v xml:space="preserve">Wikipedia	Cia	travel.state.gov	</v>
      <v xml:space="preserve">CC-BY-SA			</v>
      <v xml:space="preserve">http://en.wikipedia.org/wiki/India	https://www.cia.gov/library/publications/the-world-factbook/geos/in.html?Transportation	https://travel.state.gov/content/travel/en/international-travel/International-Travel-Country-Information-Pages/India.html	</v>
      <v xml:space="preserve">http://creativecommons.org/licenses/by-sa/3.0/			</v>
    </spb>
    <spb s="0">
      <v xml:space="preserve">Wikipedia	Wikipedia	Cia	travel.state.gov	Sec	</v>
      <v xml:space="preserve">CC-BY-SA	CC-BY-SA				</v>
      <v xml:space="preserve">http://en.wikipedia.org/wiki/India	http://fr.wikipedia.org/wiki/Inde	https://www.cia.gov/library/publications/the-world-factbook/geos/in.html?Transportation	https://travel.state.gov/content/travel/en/international-travel/International-Travel-Country-Information-Pages/India.html	https://www.sec.gov/cgi-bin/browse-edgar?action=getcompany&amp;CIK=0001848763	</v>
      <v xml:space="preserve">http://creativecommons.org/licenses/by-sa/3.0/	http://creativecommons.org/licenses/by-sa/3.0/				</v>
    </spb>
    <spb s="10">
      <v>0</v>
      <v>50</v>
      <v>51</v>
      <v>52</v>
      <v>4</v>
      <v>5</v>
      <v>52</v>
      <v>53</v>
      <v>53</v>
      <v>54</v>
      <v>53</v>
      <v>53</v>
      <v>55</v>
      <v>9</v>
      <v>56</v>
      <v>55</v>
      <v>10</v>
      <v>53</v>
      <v>55</v>
      <v>12</v>
      <v>13</v>
      <v>14</v>
      <v>55</v>
      <v>55</v>
      <v>57</v>
      <v>55</v>
      <v>16</v>
      <v>17</v>
      <v>18</v>
      <v>19</v>
      <v>55</v>
      <v>56</v>
      <v>55</v>
      <v>55</v>
      <v>55</v>
      <v>55</v>
      <v>55</v>
      <v>55</v>
      <v>55</v>
      <v>55</v>
      <v>55</v>
      <v>55</v>
      <v>20</v>
    </spb>
    <spb s="8">
      <v>2019</v>
      <v>2017</v>
      <v>square km</v>
      <v>per thousand (2018)</v>
      <v>2019</v>
      <v>2019</v>
      <v>2018</v>
      <v>per liter (2016)</v>
      <v>2019</v>
      <v>years (2018)</v>
      <v>2017</v>
      <v>per thousand (2018)</v>
      <v>2019</v>
      <v>2017</v>
      <v>2016</v>
      <v>2019</v>
      <v>2016</v>
      <v>2018</v>
      <v>kilotons per year (2016)</v>
      <v>deaths per 100,000 (2017)</v>
      <v>kWh (2014)</v>
      <v>2014</v>
      <v>2019</v>
      <v>2011</v>
      <v>2011</v>
      <v>2011</v>
      <v>2011</v>
      <v>2011</v>
      <v>2015</v>
      <v>2011</v>
      <v>2011</v>
      <v>2017</v>
      <v>2018</v>
      <v>2019</v>
    </spb>
    <spb s="0">
      <v xml:space="preserve">Wikipedia	</v>
      <v xml:space="preserve">Public domain	</v>
      <v xml:space="preserve">http://en.wikipedia.org/wiki/India	</v>
      <v xml:space="preserve">http://en.wikipedia.org/wiki/Public_domain	</v>
    </spb>
    <spb s="0">
      <v xml:space="preserve">Wikipedia	travel.state.gov	</v>
      <v xml:space="preserve">CC-BY-SA		</v>
      <v xml:space="preserve">http://en.wikipedia.org/wiki/China	https://travel.state.gov/content/travel/en/international-travel/International-Travel-Country-Information-Pages/China.html	</v>
      <v xml:space="preserve">http://creativecommons.org/licenses/by-sa/3.0/		</v>
    </spb>
    <spb s="0">
      <v xml:space="preserve">Cia	</v>
      <v xml:space="preserve">	</v>
      <v xml:space="preserve">https://www.cia.gov/library/publications/the-world-factbook/geos/ch.html?Transportation	</v>
      <v xml:space="preserve">	</v>
    </spb>
    <spb s="0">
      <v xml:space="preserve">Wikipedia	Wikipedia	Wikidata	Cia	travel.state.gov	Sec	</v>
      <v xml:space="preserve">CC-BY-SA	CC-BY-SA					</v>
      <v xml:space="preserve">http://en.wikipedia.org/wiki/China	https://en.wikipedia.org/wiki/China	https://www.wikidata.org/wiki/Q29520	https://www.cia.gov/library/publications/the-world-factbook/geos/ch.html?Transportation	https://travel.state.gov/content/travel/en/international-travel/International-Travel-Country-Information-Pages/China.html	https://www.sec.gov/cgi-bin/browse-edgar?action=getcompany&amp;CIK=0001935070	</v>
      <v xml:space="preserve">http://creativecommons.org/licenses/by-sa/3.0/	http://creativecommons.org/licenses/by-sa/3.0/					</v>
    </spb>
    <spb s="0">
      <v xml:space="preserve">Wikipedia	</v>
      <v xml:space="preserve">CC-BY-SA	</v>
      <v xml:space="preserve">http://en.wikipedia.org/wiki/China	</v>
      <v xml:space="preserve">http://creativecommons.org/licenses/by-sa/3.0/	</v>
    </spb>
    <spb s="0">
      <v xml:space="preserve">Wikipedia	Cia	</v>
      <v xml:space="preserve">CC-BY-SA		</v>
      <v xml:space="preserve">http://en.wikipedia.org/wiki/China	https://www.cia.gov/library/publications/the-world-factbook/geos/ch.html?Transportation	</v>
      <v xml:space="preserve">http://creativecommons.org/licenses/by-sa/3.0/		</v>
    </spb>
    <spb s="0">
      <v xml:space="preserve">Wikipedia	Wikipedia	travel.state.gov	Sec	</v>
      <v xml:space="preserve">CC-BY-SA	CC-BY-SA			</v>
      <v xml:space="preserve">http://en.wikipedia.org/wiki/China	https://en.wikipedia.org/wiki/China	https://travel.state.gov/content/travel/en/international-travel/International-Travel-Country-Information-Pages/China.html	https://www.sec.gov/cgi-bin/browse-edgar?action=getcompany&amp;CIK=0001935070	</v>
      <v xml:space="preserve">http://creativecommons.org/licenses/by-sa/3.0/	http://creativecommons.org/licenses/by-sa/3.0/			</v>
    </spb>
    <spb s="0">
      <v xml:space="preserve">travel.state.gov	</v>
      <v xml:space="preserve">	</v>
      <v xml:space="preserve">https://travel.state.gov/content/travel/en/international-travel/International-Travel-Country-Information-Pages/China.html	</v>
      <v xml:space="preserve">	</v>
    </spb>
    <spb s="0">
      <v xml:space="preserve">Wikipedia	Cia	travel.state.gov	</v>
      <v xml:space="preserve">CC-BY-SA			</v>
      <v xml:space="preserve">http://en.wikipedia.org/wiki/China	https://www.cia.gov/library/publications/the-world-factbook/geos/ch.html?Transportation	https://travel.state.gov/content/travel/en/international-travel/International-Travel-Country-Information-Pages/China.html	</v>
      <v xml:space="preserve">http://creativecommons.org/licenses/by-sa/3.0/			</v>
    </spb>
    <spb s="0">
      <v xml:space="preserve">Wikipedia	Cia	travel.state.gov	Sec	</v>
      <v xml:space="preserve">CC-BY-SA				</v>
      <v xml:space="preserve">http://en.wikipedia.org/wiki/China	https://www.cia.gov/library/publications/the-world-factbook/geos/ch.html?Transportation	https://travel.state.gov/content/travel/en/international-travel/International-Travel-Country-Information-Pages/China.html	https://www.sec.gov/cgi-bin/browse-edgar?action=getcompany&amp;CIK=0001935070	</v>
      <v xml:space="preserve">http://creativecommons.org/licenses/by-sa/3.0/				</v>
    </spb>
    <spb s="12">
      <v>0</v>
      <v>61</v>
      <v>62</v>
      <v>63</v>
      <v>4</v>
      <v>5</v>
      <v>63</v>
      <v>64</v>
      <v>64</v>
      <v>65</v>
      <v>66</v>
      <v>64</v>
      <v>64</v>
      <v>67</v>
      <v>62</v>
      <v>9</v>
      <v>68</v>
      <v>62</v>
      <v>64</v>
      <v>62</v>
      <v>12</v>
      <v>13</v>
      <v>14</v>
      <v>62</v>
      <v>62</v>
      <v>69</v>
      <v>62</v>
      <v>16</v>
      <v>17</v>
      <v>18</v>
      <v>19</v>
      <v>62</v>
      <v>68</v>
      <v>62</v>
      <v>62</v>
      <v>62</v>
      <v>62</v>
      <v>62</v>
      <v>62</v>
      <v>62</v>
      <v>62</v>
      <v>62</v>
      <v>62</v>
      <v>20</v>
    </spb>
    <spb s="8">
      <v>2019</v>
      <v>2022</v>
      <v>square km</v>
      <v>per thousand (2018)</v>
      <v>2019</v>
      <v>2019</v>
      <v>2018</v>
      <v>per liter (2016)</v>
      <v>2019</v>
      <v>years (2020)</v>
      <v>2017</v>
      <v>per thousand (2018)</v>
      <v>2019</v>
      <v>2017</v>
      <v>2016</v>
      <v>2019</v>
      <v>2016</v>
      <v>2017</v>
      <v>kilotons per year (2016)</v>
      <v>deaths per 100,000 (2017)</v>
      <v>kWh (2014)</v>
      <v>2014</v>
      <v>2019</v>
      <v>2016</v>
      <v>2016</v>
      <v>2016</v>
      <v>2016</v>
      <v>2016</v>
      <v>2015</v>
      <v>2016</v>
      <v>2016</v>
      <v>2018</v>
      <v>2018</v>
      <v>2019</v>
    </spb>
    <spb s="0">
      <v xml:space="preserve">Wikipedia	</v>
      <v xml:space="preserve">CC BY-SA 4.0	</v>
      <v xml:space="preserve">http://ko.wikipedia.org/wiki/중화인민공화국	</v>
      <v xml:space="preserve">https://creativecommons.org/licenses/by-sa/4.0	</v>
    </spb>
    <spb s="0">
      <v xml:space="preserve">Wikipedia	Cia	travel.state.gov	</v>
      <v xml:space="preserve">CC-BY-SA			</v>
      <v xml:space="preserve">http://en.wikipedia.org/wiki/Japan	https://www.cia.gov/library/publications/the-world-factbook/geos/ja.html?Transportation	https://travel.state.gov/content/travel/en/international-travel/International-Travel-Country-Information-Pages/Japan.html	</v>
      <v xml:space="preserve">http://creativecommons.org/licenses/by-sa/3.0/			</v>
    </spb>
    <spb s="0">
      <v xml:space="preserve">Wikipedia	</v>
      <v xml:space="preserve">CC-BY-SA	</v>
      <v xml:space="preserve">http://en.wikipedia.org/wiki/Japan	</v>
      <v xml:space="preserve">http://creativecommons.org/licenses/by-sa/3.0/	</v>
    </spb>
    <spb s="0">
      <v xml:space="preserve">Wikipedia	Wikipedia	Cia	travel.state.gov	Sec	</v>
      <v xml:space="preserve">CC-BY-SA	CC-BY-SA				</v>
      <v xml:space="preserve">http://en.wikipedia.org/wiki/Japan	https://en.wikipedia.org/wiki/Japan	https://www.cia.gov/library/publications/the-world-factbook/geos/ja.html?Transportation	https://travel.state.gov/content/travel/en/international-travel/International-Travel-Country-Information-Pages/Japan.html	https://www.sec.gov/cgi-bin/browse-edgar?action=getcompany&amp;CIK=0001934399	</v>
      <v xml:space="preserve">http://creativecommons.org/licenses/by-sa/3.0/	http://creativecommons.org/licenses/by-sa/3.0/				</v>
    </spb>
    <spb s="0">
      <v xml:space="preserve">Wikipedia	Cia	</v>
      <v xml:space="preserve">CC-BY-SA		</v>
      <v xml:space="preserve">http://en.wikipedia.org/wiki/Japan	https://www.cia.gov/library/publications/the-world-factbook/geos/ja.html?Transportation	</v>
      <v xml:space="preserve">http://creativecommons.org/licenses/by-sa/3.0/		</v>
    </spb>
    <spb s="0">
      <v xml:space="preserve">Wikipedia	Wikipedia	Cia	travel.state.gov	Sec	</v>
      <v xml:space="preserve">CC-BY-SA	CC-BY-SA				</v>
      <v xml:space="preserve">http://en.wikipedia.org/wiki/Japan	http://fr.wikipedia.org/wiki/Japon	https://www.cia.gov/library/publications/the-world-factbook/geos/ja.html?Transportation	https://travel.state.gov/content/travel/en/international-travel/International-Travel-Country-Information-Pages/Japan.html	https://www.sec.gov/cgi-bin/browse-edgar?action=getcompany&amp;CIK=0001934399	</v>
      <v xml:space="preserve">http://creativecommons.org/licenses/by-sa/3.0/	http://creativecommons.org/licenses/by-sa/3.0/				</v>
    </spb>
    <spb s="0">
      <v xml:space="preserve">travel.state.gov	</v>
      <v xml:space="preserve">	</v>
      <v xml:space="preserve">https://travel.state.gov/content/travel/en/international-travel/International-Travel-Country-Information-Pages/Japan.html	</v>
      <v xml:space="preserve">	</v>
    </spb>
    <spb s="0">
      <v xml:space="preserve">Cia	</v>
      <v xml:space="preserve">	</v>
      <v xml:space="preserve">https://www.cia.gov/library/publications/the-world-factbook/geos/ja.html?Transportation	</v>
      <v xml:space="preserve">	</v>
    </spb>
    <spb s="13">
      <v>0</v>
      <v>73</v>
      <v>74</v>
      <v>75</v>
      <v>4</v>
      <v>74</v>
      <v>75</v>
      <v>74</v>
      <v>74</v>
      <v>76</v>
      <v>77</v>
      <v>74</v>
      <v>78</v>
      <v>79</v>
      <v>9</v>
      <v>73</v>
      <v>79</v>
      <v>10</v>
      <v>74</v>
      <v>79</v>
      <v>12</v>
      <v>13</v>
      <v>14</v>
      <v>79</v>
      <v>79</v>
      <v>77</v>
      <v>79</v>
      <v>16</v>
      <v>17</v>
      <v>18</v>
      <v>19</v>
      <v>79</v>
      <v>73</v>
      <v>79</v>
      <v>79</v>
      <v>79</v>
      <v>79</v>
      <v>79</v>
      <v>79</v>
      <v>79</v>
      <v>79</v>
      <v>79</v>
      <v>79</v>
      <v>20</v>
    </spb>
    <spb s="2">
      <v>2</v>
      <v>Name</v>
      <v>LearnMoreOnLink</v>
    </spb>
    <spb s="8">
      <v>2019</v>
      <v>2019</v>
      <v>square km</v>
      <v>per thousand (2018)</v>
      <v>2020</v>
      <v>2019</v>
      <v>2018</v>
      <v>per liter (2016)</v>
      <v>2019</v>
      <v>years (2018)</v>
      <v>2018</v>
      <v>per thousand (2018)</v>
      <v>2019</v>
      <v>2017</v>
      <v>2016</v>
      <v>2019</v>
      <v>2016</v>
      <v>2016</v>
      <v>kilotons per year (2016)</v>
      <v>deaths per 100,000 (2017)</v>
      <v>kWh (2014)</v>
      <v>2015</v>
      <v>2019</v>
      <v>2013</v>
      <v>2013</v>
      <v>2013</v>
      <v>2013</v>
      <v>2013</v>
      <v>2015</v>
      <v>2013</v>
      <v>2013</v>
      <v>2015</v>
      <v>2015</v>
      <v>2019</v>
    </spb>
    <spb s="0">
      <v xml:space="preserve">Wikipedia	travel.state.gov	</v>
      <v xml:space="preserve">CC-BY-SA		</v>
      <v xml:space="preserve">http://en.wikipedia.org/wiki/South_Korea	https://travel.state.gov/content/travel/en/international-travel/International-Travel-Country-Information-Pages/SouthKorea.html	</v>
      <v xml:space="preserve">http://creativecommons.org/licenses/by-sa/3.0/		</v>
    </spb>
    <spb s="0">
      <v xml:space="preserve">Cia	</v>
      <v xml:space="preserve">	</v>
      <v xml:space="preserve">https://www.cia.gov/library/publications/the-world-factbook/geos/ks.html?Transportation	</v>
      <v xml:space="preserve">	</v>
    </spb>
    <spb s="0">
      <v xml:space="preserve">Wikipedia	Wikipedia	Kosis	travel.state.gov	</v>
      <v xml:space="preserve">CC-BY-SA	CC-BY-SA			</v>
      <v xml:space="preserve">http://en.wikipedia.org/wiki/South_Korea	https://en.wikipedia.org/wiki/South_Korea	http://kosis.kr/statHtml/statHtml.do?orgId=101&amp;tblId=DT_1IN0001_ENG&amp;conn_path=I2&amp;language=en	https://travel.state.gov/content/travel/en/international-travel/International-Travel-Country-Information-Pages/SouthKorea.html	</v>
      <v xml:space="preserve">http://creativecommons.org/licenses/by-sa/3.0/	http://creativecommons.org/licenses/by-sa/3.0/			</v>
    </spb>
    <spb s="0">
      <v xml:space="preserve">Wikipedia	</v>
      <v xml:space="preserve">CC-BY-SA	</v>
      <v xml:space="preserve">http://en.wikipedia.org/wiki/South_Korea	</v>
      <v xml:space="preserve">http://creativecommons.org/licenses/by-sa/3.0/	</v>
    </spb>
    <spb s="0">
      <v xml:space="preserve">Wikipedia	Cia	</v>
      <v xml:space="preserve">CC-BY-SA		</v>
      <v xml:space="preserve">http://en.wikipedia.org/wiki/South_Korea	https://www.cia.gov/library/publications/the-world-factbook/geos/ks.html?Transportation	</v>
      <v xml:space="preserve">http://creativecommons.org/licenses/by-sa/3.0/		</v>
    </spb>
    <spb s="0">
      <v xml:space="preserve">Wikipedia	Cia	Kosis	travel.state.gov	Sec	</v>
      <v xml:space="preserve">CC-BY-SA					</v>
      <v xml:space="preserve">http://en.wikipedia.org/wiki/South_Korea	https://www.cia.gov/library/publications/the-world-factbook/geos/ks.html?Transportation	http://kosis.kr/statHtml/statHtml.do?orgId=101&amp;tblId=DT_1IN0001_ENG&amp;conn_path=I2&amp;language=en	https://travel.state.gov/content/travel/en/international-travel/International-Travel-Country-Information-Pages/SouthKorea.html	https://www.sec.gov/cgi-bin/browse-edgar?action=getcompany&amp;CIK=0001932335	</v>
      <v xml:space="preserve">http://creativecommons.org/licenses/by-sa/3.0/					</v>
    </spb>
    <spb s="0">
      <v xml:space="preserve">Wikipedia	Cia	travel.state.gov	</v>
      <v xml:space="preserve">CC-BY-SA			</v>
      <v xml:space="preserve">http://en.wikipedia.org/wiki/South_Korea	https://www.cia.gov/library/publications/the-world-factbook/geos/ks.html?Transportation	https://travel.state.gov/content/travel/en/international-travel/International-Travel-Country-Information-Pages/SouthKorea.html	</v>
      <v xml:space="preserve">http://creativecommons.org/licenses/by-sa/3.0/			</v>
    </spb>
    <spb s="0">
      <v xml:space="preserve">Wikipedia	Wikidata	Wikipedia	</v>
      <v xml:space="preserve">CC-BY-SA		CC-BY-SA	</v>
      <v xml:space="preserve">http://en.wikipedia.org/wiki/South_Korea	https://www.wikidata.org/wiki/Q884	http://tg.wikipedia.org/wiki/Қурия	</v>
      <v xml:space="preserve">http://creativecommons.org/licenses/by-sa/3.0/		http://creativecommons.org/licenses/by-sa/3.0/	</v>
    </spb>
    <spb s="14">
      <v>0</v>
      <v>83</v>
      <v>84</v>
      <v>85</v>
      <v>4</v>
      <v>5</v>
      <v>85</v>
      <v>86</v>
      <v>86</v>
      <v>87</v>
      <v>88</v>
      <v>86</v>
      <v>86</v>
      <v>84</v>
      <v>9</v>
      <v>89</v>
      <v>84</v>
      <v>10</v>
      <v>90</v>
      <v>84</v>
      <v>12</v>
      <v>13</v>
      <v>14</v>
      <v>84</v>
      <v>84</v>
      <v>88</v>
      <v>84</v>
      <v>16</v>
      <v>17</v>
      <v>18</v>
      <v>19</v>
      <v>84</v>
      <v>89</v>
      <v>84</v>
      <v>84</v>
      <v>84</v>
      <v>84</v>
      <v>84</v>
      <v>84</v>
      <v>84</v>
      <v>84</v>
      <v>84</v>
      <v>84</v>
      <v>20</v>
    </spb>
    <spb s="8">
      <v>2019</v>
      <v>2017</v>
      <v>square km</v>
      <v>per thousand (2018)</v>
      <v>2019</v>
      <v>2019</v>
      <v>2018</v>
      <v>per liter (2016)</v>
      <v>2019</v>
      <v>years (2018)</v>
      <v>2018</v>
      <v>per thousand (2018)</v>
      <v>2019</v>
      <v>2017</v>
      <v>2016</v>
      <v>2019</v>
      <v>2016</v>
      <v>2017</v>
      <v>kilotons per year (2016)</v>
      <v>deaths per 100,000 (2017)</v>
      <v>kWh (2014)</v>
      <v>2015</v>
      <v>2018</v>
      <v>2012</v>
      <v>2012</v>
      <v>2012</v>
      <v>2012</v>
      <v>2012</v>
      <v>2015</v>
      <v>2012</v>
      <v>2012</v>
      <v>2017</v>
      <v>2017</v>
      <v>2019</v>
    </spb>
    <spb s="0">
      <v xml:space="preserve">Wikipedia	</v>
      <v xml:space="preserve">Public domain	</v>
      <v xml:space="preserve">http://en.wikipedia.org/wiki/South_Korea	</v>
      <v xml:space="preserve">http://en.wikipedia.org/wiki/Public_domain	</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Cia	</v>
      <v xml:space="preserve">CC-BY-SA		</v>
      <v xml:space="preserve">http://en.wikipedia.org/wiki/Germany	https://www.cia.gov/library/publications/the-world-factbook/geos/gm.html?Transportation	</v>
      <v xml:space="preserve">http://creativecommons.org/licenses/by-sa/3.0/		</v>
    </spb>
    <spb s="0">
      <v xml:space="preserve">Wikipedia	Wikipedia	Cia	ec.europa.eu	travel.state.gov	Sec	</v>
      <v xml:space="preserve">CC-BY-SA	CC-BY-SA					</v>
      <v xml:space="preserve">http://en.wikipedia.org/wiki/Germany	https://en.wikipedia.org/wiki/Germany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Wikipedia	</v>
      <v xml:space="preserve">CC-BY-SA	</v>
      <v xml:space="preserve">http://en.wikipedia.org/wiki/Germany	</v>
      <v xml:space="preserve">http://creativecommons.org/licenses/by-sa/3.0/	</v>
    </spb>
    <spb s="0">
      <v xml:space="preserve">Wikipedia	Wikipedia	Wikidata	Cia	ec.europa.eu	travel.state.gov	Sec	</v>
      <v xml:space="preserve">CC-BY-SA	CC-BY-SA						</v>
      <v xml:space="preserve">http://en.wikipedia.org/wiki/Germany	http://fr.wikipedia.org/wiki/Allemagne	https://www.wikidata.org/wiki/Q183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travel.state.gov	</v>
      <v xml:space="preserve">	</v>
      <v xml:space="preserve">https://travel.state.gov/content/travel/en/international-travel/International-Travel-Country-Information-Pages/Germany.html	</v>
      <v xml:space="preserve">	</v>
    </spb>
    <spb s="0">
      <v xml:space="preserve">Cia	</v>
      <v xml:space="preserve">	</v>
      <v xml:space="preserve">https://www.cia.gov/library/publications/the-world-factbook/geos/gm.html?Transportation	</v>
      <v xml:space="preserve">	</v>
    </spb>
    <spb s="15">
      <v>0</v>
      <v>94</v>
      <v>95</v>
      <v>96</v>
      <v>4</v>
      <v>5</v>
      <v>96</v>
      <v>97</v>
      <v>97</v>
      <v>95</v>
      <v>98</v>
      <v>97</v>
      <v>97</v>
      <v>99</v>
      <v>100</v>
      <v>9</v>
      <v>94</v>
      <v>100</v>
      <v>10</v>
      <v>97</v>
      <v>100</v>
      <v>12</v>
      <v>13</v>
      <v>14</v>
      <v>100</v>
      <v>100</v>
      <v>98</v>
      <v>100</v>
      <v>16</v>
      <v>17</v>
      <v>18</v>
      <v>19</v>
      <v>100</v>
      <v>94</v>
      <v>100</v>
      <v>100</v>
      <v>100</v>
      <v>100</v>
      <v>100</v>
      <v>100</v>
      <v>100</v>
      <v>100</v>
      <v>100</v>
      <v>100</v>
      <v>20</v>
    </spb>
    <spb s="8">
      <v>2019</v>
      <v>2019</v>
      <v>square km</v>
      <v>per thousand (2018)</v>
      <v>2019</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v>
      <v xml:space="preserve">Public domain	</v>
      <v xml:space="preserve">http://en.wikipedia.org/wiki/Germany	</v>
      <v xml:space="preserve">http://en.wikipedia.org/wiki/Public_domain	</v>
    </spb>
    <spb s="0">
      <v xml:space="preserve">Wikipedia	Cia	travel.state.gov	</v>
      <v xml:space="preserve">CC-BY-SA			</v>
      <v xml:space="preserve">http://en.wikipedia.org/wiki/Poland	https://www.cia.gov/library/publications/the-world-factbook/geos/pl.html?Transportation	https://travel.state.gov/content/travel/en/international-travel/International-Travel-Country-Information-Pages/Poland.html	</v>
      <v xml:space="preserve">http://creativecommons.org/licenses/by-sa/3.0/			</v>
    </spb>
    <spb s="0">
      <v xml:space="preserve">Cia	</v>
      <v xml:space="preserve">	</v>
      <v xml:space="preserve">https://www.cia.gov/library/publications/the-world-factbook/geos/pl.html?Transportation	</v>
      <v xml:space="preserve">	</v>
    </spb>
    <spb s="0">
      <v xml:space="preserve">Wikipedia	Wikipedia	Cia	travel.state.gov	</v>
      <v xml:space="preserve">CC-BY-SA	CC-BY-SA			</v>
      <v xml:space="preserve">http://en.wikipedia.org/wiki/Poland	https://en.wikipedia.org/wiki/Poland	https://www.cia.gov/library/publications/the-world-factbook/geos/pl.html?Transportation	https://travel.state.gov/content/travel/en/international-travel/International-Travel-Country-Information-Pages/Poland.html	</v>
      <v xml:space="preserve">http://creativecommons.org/licenses/by-sa/3.0/	http://creativecommons.org/licenses/by-sa/3.0/			</v>
    </spb>
    <spb s="0">
      <v xml:space="preserve">Wikipedia	</v>
      <v xml:space="preserve">CC-BY-SA	</v>
      <v xml:space="preserve">http://en.wikipedia.org/wiki/Poland	</v>
      <v xml:space="preserve">http://creativecommons.org/licenses/by-sa/3.0/	</v>
    </spb>
    <spb s="0">
      <v xml:space="preserve">Wikipedia	Cia	</v>
      <v xml:space="preserve">CC-BY-SA		</v>
      <v xml:space="preserve">http://en.wikipedia.org/wiki/Poland	https://www.cia.gov/library/publications/the-world-factbook/geos/pl.html?Transportation	</v>
      <v xml:space="preserve">http://creativecommons.org/licenses/by-sa/3.0/		</v>
    </spb>
    <spb s="0">
      <v xml:space="preserve">Wikipedia	Wikipedia	Wikidata	Cia	travel.state.gov	</v>
      <v xml:space="preserve">CC-BY-SA	CC-BY-SA				</v>
      <v xml:space="preserve">http://en.wikipedia.org/wiki/Poland	http://fr.wikipedia.org/wiki/Pologne	https://www.wikidata.org/wiki/Q36	https://www.cia.gov/library/publications/the-world-factbook/geos/pl.html?Transportation	https://travel.state.gov/content/travel/en/international-travel/International-Travel-Country-Information-Pages/Poland.html	</v>
      <v xml:space="preserve">http://creativecommons.org/licenses/by-sa/3.0/	http://creativecommons.org/licenses/by-sa/3.0/				</v>
    </spb>
    <spb s="0">
      <v xml:space="preserve">Wikipedia	travel.state.gov	</v>
      <v xml:space="preserve">CC-BY-SA		</v>
      <v xml:space="preserve">http://en.wikipedia.org/wiki/Poland	https://travel.state.gov/content/travel/en/international-travel/International-Travel-Country-Information-Pages/Poland.html	</v>
      <v xml:space="preserve">http://creativecommons.org/licenses/by-sa/3.0/		</v>
    </spb>
    <spb s="15">
      <v>0</v>
      <v>104</v>
      <v>105</v>
      <v>106</v>
      <v>4</v>
      <v>5</v>
      <v>106</v>
      <v>107</v>
      <v>107</v>
      <v>108</v>
      <v>109</v>
      <v>107</v>
      <v>107</v>
      <v>110</v>
      <v>105</v>
      <v>9</v>
      <v>104</v>
      <v>105</v>
      <v>10</v>
      <v>107</v>
      <v>105</v>
      <v>12</v>
      <v>13</v>
      <v>14</v>
      <v>105</v>
      <v>105</v>
      <v>109</v>
      <v>105</v>
      <v>16</v>
      <v>17</v>
      <v>18</v>
      <v>19</v>
      <v>105</v>
      <v>104</v>
      <v>105</v>
      <v>105</v>
      <v>105</v>
      <v>105</v>
      <v>105</v>
      <v>105</v>
      <v>105</v>
      <v>105</v>
      <v>105</v>
      <v>105</v>
      <v>20</v>
    </spb>
    <spb s="8">
      <v>2019</v>
      <v>2019</v>
      <v>square km</v>
      <v>per thousand (2018)</v>
      <v>2019</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v>
      <v xml:space="preserve">Public domain	</v>
      <v xml:space="preserve">http://en.wikipedia.org/wiki/Poland	</v>
      <v xml:space="preserve">http://en.wikipedia.org/wiki/Public_domain	</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Wikipedia	Cia	</v>
      <v xml:space="preserve">CC-BY-SA		</v>
      <v xml:space="preserve">http://en.wikipedia.org/wiki/France	https://www.cia.gov/library/publications/the-world-factbook/geos/fr.html?Transportation	</v>
      <v xml:space="preserve">http://creativecommons.org/licenses/by-sa/3.0/		</v>
    </spb>
    <spb s="0">
      <v xml:space="preserve">Wikipedia	Wikipedia	Cia	travel.state.gov	Sec	</v>
      <v xml:space="preserve">CC-BY-SA	CC-BY-SA				</v>
      <v xml:space="preserve">http://en.wikipedia.org/wiki/France	https://en.wikipedia.org/wiki/France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Wikipedia	</v>
      <v xml:space="preserve">CC-BY-SA	</v>
      <v xml:space="preserve">http://en.wikipedia.org/wiki/France	</v>
      <v xml:space="preserve">http://creativecommons.org/licenses/by-sa/3.0/	</v>
    </spb>
    <spb s="0">
      <v xml:space="preserve">Wikipedia	Wikipedia	Cia	travel.state.gov	Sec	</v>
      <v xml:space="preserve">CC-BY-SA	CC-BY-SA				</v>
      <v xml:space="preserve">http://en.wikipedia.org/wiki/France	http://fr.wikipedia.org/wiki/France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Cia	</v>
      <v xml:space="preserve">	</v>
      <v xml:space="preserve">https://www.cia.gov/library/publications/the-world-factbook/geos/fr.html?Transportation	</v>
      <v xml:space="preserve">	</v>
    </spb>
    <spb s="16">
      <v>0</v>
      <v>114</v>
      <v>115</v>
      <v>116</v>
      <v>4</v>
      <v>5</v>
      <v>116</v>
      <v>117</v>
      <v>117</v>
      <v>115</v>
      <v>118</v>
      <v>117</v>
      <v>119</v>
      <v>9</v>
      <v>114</v>
      <v>119</v>
      <v>10</v>
      <v>117</v>
      <v>119</v>
      <v>12</v>
      <v>13</v>
      <v>14</v>
      <v>119</v>
      <v>119</v>
      <v>118</v>
      <v>119</v>
      <v>16</v>
      <v>17</v>
      <v>18</v>
      <v>19</v>
      <v>119</v>
      <v>114</v>
      <v>119</v>
      <v>119</v>
      <v>119</v>
      <v>119</v>
      <v>119</v>
      <v>119</v>
      <v>119</v>
      <v>119</v>
      <v>119</v>
      <v>119</v>
      <v>20</v>
    </spb>
    <spb s="2">
      <v>3</v>
      <v>Name</v>
      <v>LearnMoreOnLink</v>
    </spb>
    <spb s="8">
      <v>2019</v>
      <v>2019</v>
      <v>square km</v>
      <v>per thousand (2018)</v>
      <v>2019</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0">
      <v xml:space="preserve">Cia	</v>
      <v xml:space="preserve">	</v>
      <v xml:space="preserve">https://www.cia.gov/library/publications/the-world-factbook/geos/uk.html?Transportation	</v>
      <v xml:space="preserve">	</v>
    </spb>
    <spb s="0">
      <v xml:space="preserve">Wikipedia	Cia	Wikipedia	travel.state.gov	ons.gov.uk	Sec	</v>
      <v xml:space="preserve">CC-BY-SA		CC-BY-SA				</v>
      <v xml:space="preserve">http://en.wikipedia.org/wiki/United_Kingdom	https://www.cia.gov/library/publications/the-world-factbook/geos/uk.html?Transportation	https://en.wikipedia.org/wiki/United_Kingdom	https://travel.state.gov/content/travel/en/international-travel/International-Travel-Country-Information-Pages/UnitedKingdom.html?wcmmode=disabled	https://www.ons.gov.uk/file?uri=/peoplepopulationandcommunity/populationandmigration/populationestimates/datasets/populationestimatesforukenglandandwalesscotlandandnorthernireland/mid2012tomid2016/ukmidyearestimates20122016.xls	https://www.sec.gov/cgi-bin/browse-edgar?action=getcompany&amp;CIK=0001924953	</v>
      <v xml:space="preserve">http://creativecommons.org/licenses/by-sa/3.0/		http://creativecommons.org/licenses/by-sa/3.0/				</v>
    </spb>
    <spb s="0">
      <v xml:space="preserve">Wikipedia	</v>
      <v xml:space="preserve">CC-BY-SA	</v>
      <v xml:space="preserve">http://en.wikipedia.org/wiki/United_Kingdom	</v>
      <v xml:space="preserve">http://creativecommons.org/licenses/by-sa/3.0/	</v>
    </spb>
    <spb s="0">
      <v xml:space="preserve">Wikipedia	Cia	</v>
      <v xml:space="preserve">CC-BY-SA		</v>
      <v xml:space="preserve">http://en.wikipedia.org/wiki/United_Kingdom	https://www.cia.gov/library/publications/the-world-factbook/geos/uk.html?Transportation	</v>
      <v xml:space="preserve">http://creativecommons.org/licenses/by-sa/3.0/		</v>
    </spb>
    <spb s="0">
      <v xml:space="preserve">Wikipedia	Wikipedia	Cia	travel.state.gov	Sec	</v>
      <v xml:space="preserve">CC-BY-SA	CC-BY-SA				</v>
      <v xml:space="preserve">http://en.wikipedia.org/wiki/United_Kingdom	http://fr.wikipedia.org/wiki/Royaume-Uni	https://www.cia.gov/library/publications/the-world-factbook/geos/uk.html?Transportation	https://travel.state.gov/content/travel/en/international-travel/International-Travel-Country-Information-Pages/UnitedKingdom.html?wcmmode=disabled	https://www.sec.gov/cgi-bin/browse-edgar?action=getcompany&amp;CIK=0001924953	</v>
      <v xml:space="preserve">http://creativecommons.org/licenses/by-sa/3.0/	http://creativecommons.org/licenses/by-sa/3.0/				</v>
    </spb>
    <spb s="0">
      <v xml:space="preserve">Wikipedia	Wikipedia	</v>
      <v xml:space="preserve">CC-BY-SA	CC-BY-SA	</v>
      <v xml:space="preserve">http://en.wikipedia.org/wiki/United_Kingdom	http://km.wikipedia.org/wiki/ចក្រភពអង់គ្លេស	</v>
      <v xml:space="preserve">http://creativecommons.org/licenses/by-sa/3.0/	http://creativecommons.org/licenses/by-sa/3.0/	</v>
    </spb>
    <spb s="14">
      <v>0</v>
      <v>123</v>
      <v>124</v>
      <v>125</v>
      <v>4</v>
      <v>5</v>
      <v>125</v>
      <v>126</v>
      <v>126</v>
      <v>127</v>
      <v>128</v>
      <v>126</v>
      <v>126</v>
      <v>124</v>
      <v>9</v>
      <v>123</v>
      <v>124</v>
      <v>10</v>
      <v>129</v>
      <v>124</v>
      <v>12</v>
      <v>13</v>
      <v>14</v>
      <v>124</v>
      <v>124</v>
      <v>128</v>
      <v>124</v>
      <v>16</v>
      <v>17</v>
      <v>18</v>
      <v>19</v>
      <v>124</v>
      <v>123</v>
      <v>124</v>
      <v>124</v>
      <v>124</v>
      <v>124</v>
      <v>124</v>
      <v>124</v>
      <v>124</v>
      <v>124</v>
      <v>124</v>
      <v>124</v>
      <v>20</v>
    </spb>
    <spb s="8">
      <v>2019</v>
      <v>2019</v>
      <v>square km</v>
      <v>per thousand (2018)</v>
      <v>2019</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 s="0">
      <v xml:space="preserve">Wikipedia	</v>
      <v xml:space="preserve">Public domain	</v>
      <v xml:space="preserve">http://en.wikipedia.org/wiki/United_Kingdom	</v>
      <v xml:space="preserve">http://en.wikipedia.org/wiki/Public_domain	</v>
    </spb>
    <spb s="0">
      <v xml:space="preserve">Wikipedia	Cia	travel.state.gov	</v>
      <v xml:space="preserve">CC-BY-SA			</v>
      <v xml:space="preserve">http://en.wikipedia.org/wiki/Finland	https://www.cia.gov/library/publications/the-world-factbook/geos/fi.html?Transportation	https://travel.state.gov/content/travel/en/international-travel/International-Travel-Country-Information-Pages/Finland.html	</v>
      <v xml:space="preserve">http://creativecommons.org/licenses/by-sa/3.0/			</v>
    </spb>
    <spb s="0">
      <v xml:space="preserve">Wikipedia	Wikipedia	Cia	</v>
      <v xml:space="preserve">CC-BY-SA	CC-BY-SA		</v>
      <v xml:space="preserve">http://es.wikipedia.org/wiki/Finlandia	http://fr.wikipedia.org/wiki/Finlande	https://www.cia.gov/library/publications/the-world-factbook/geos/fi.html?Transportation	</v>
      <v xml:space="preserve">http://creativecommons.org/licenses/by-sa/3.0/	http://creativecommons.org/licenses/by-sa/3.0/		</v>
    </spb>
    <spb s="0">
      <v xml:space="preserve">Wikipedia	Wikipedia	Cia	travel.state.gov	Sec	</v>
      <v xml:space="preserve">CC-BY-SA	CC-BY-SA				</v>
      <v xml:space="preserve">http://en.wikipedia.org/wiki/Finland	https://en.wikipedia.org/wiki/Finland	https://www.cia.gov/library/publications/the-world-factbook/geos/fi.html?Transportation	https://travel.state.gov/content/travel/en/international-travel/International-Travel-Country-Information-Pages/Finland.html	https://www.sec.gov/cgi-bin/browse-edgar?action=getcompany&amp;CIK=0001844891	</v>
      <v xml:space="preserve">http://creativecommons.org/licenses/by-sa/3.0/	http://creativecommons.org/licenses/by-sa/3.0/				</v>
    </spb>
    <spb s="0">
      <v xml:space="preserve">Wikipedia	</v>
      <v xml:space="preserve">CC-BY-SA	</v>
      <v xml:space="preserve">http://en.wikipedia.org/wiki/Finland	</v>
      <v xml:space="preserve">http://creativecommons.org/licenses/by-sa/3.0/	</v>
    </spb>
    <spb s="0">
      <v xml:space="preserve">Wikipedia	Cia	</v>
      <v xml:space="preserve">CC-BY-SA		</v>
      <v xml:space="preserve">http://en.wikipedia.org/wiki/Finland	https://www.cia.gov/library/publications/the-world-factbook/geos/fi.html?Transportation	</v>
      <v xml:space="preserve">http://creativecommons.org/licenses/by-sa/3.0/		</v>
    </spb>
    <spb s="0">
      <v xml:space="preserve">Wikipedia	Wikipedia	Wikipedia	Cia	Wikipedia	travel.state.gov	Sec	</v>
      <v xml:space="preserve">CC-BY-SA	CC-BY-SA	CC-BY-SA		CC-BY-SA			</v>
      <v xml:space="preserve">http://en.wikipedia.org/wiki/Finland	https://en.wikipedia.org/wiki/Finland	http://fr.wikipedia.org/wiki/Finlande	https://www.cia.gov/library/publications/the-world-factbook/geos/fi.html?Transportation	http://en.wikipedia.org/wiki/Finnishness	https://travel.state.gov/content/travel/en/international-travel/International-Travel-Country-Information-Pages/Finland.html	https://www.sec.gov/cgi-bin/browse-edgar?action=getcompany&amp;CIK=0001844891	</v>
      <v xml:space="preserve">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https://travel.state.gov/content/travel/en/international-travel/International-Travel-Country-Information-Pages/Finland.html	</v>
      <v xml:space="preserve">	</v>
    </spb>
    <spb s="0">
      <v xml:space="preserve">Cia	</v>
      <v xml:space="preserve">	</v>
      <v xml:space="preserve">https://www.cia.gov/library/publications/the-world-factbook/geos/fi.html?Transportation	</v>
      <v xml:space="preserve">	</v>
    </spb>
    <spb s="0">
      <v xml:space="preserve">Wikipedia	Wikipedia	</v>
      <v xml:space="preserve">CC-BY-SA	CC-BY-SA	</v>
      <v xml:space="preserve">http://en.wikipedia.org/wiki/Finland	http://en.wikipedia.org/wiki/Finnishness	</v>
      <v xml:space="preserve">http://creativecommons.org/licenses/by-sa/3.0/	http://creativecommons.org/licenses/by-sa/3.0/	</v>
    </spb>
    <spb s="17">
      <v>0</v>
      <v>133</v>
      <v>134</v>
      <v>135</v>
      <v>4</v>
      <v>5</v>
      <v>135</v>
      <v>136</v>
      <v>136</v>
      <v>137</v>
      <v>138</v>
      <v>136</v>
      <v>139</v>
      <v>140</v>
      <v>9</v>
      <v>133</v>
      <v>140</v>
      <v>10</v>
      <v>141</v>
      <v>140</v>
      <v>12</v>
      <v>13</v>
      <v>14</v>
      <v>140</v>
      <v>140</v>
      <v>138</v>
      <v>140</v>
      <v>16</v>
      <v>17</v>
      <v>18</v>
      <v>19</v>
      <v>140</v>
      <v>133</v>
      <v>140</v>
      <v>140</v>
      <v>140</v>
      <v>140</v>
      <v>140</v>
      <v>140</v>
      <v>140</v>
      <v>140</v>
      <v>140</v>
      <v>140</v>
      <v>20</v>
    </spb>
    <spb s="8">
      <v>2019</v>
      <v>2019</v>
      <v>square km</v>
      <v>per thousand (2018)</v>
      <v>2019</v>
      <v>2019</v>
      <v>2018</v>
      <v>per liter (2016)</v>
      <v>2019</v>
      <v>years (2018)</v>
      <v>2018</v>
      <v>per thousand (2018)</v>
      <v>2019</v>
      <v>2017</v>
      <v>2016</v>
      <v>2019</v>
      <v>2016</v>
      <v>2016</v>
      <v>kilotons per year (2016)</v>
      <v>deaths per 100,000 (2017)</v>
      <v>kWh (2014)</v>
      <v>2015</v>
      <v>2004</v>
      <v>2017</v>
      <v>2017</v>
      <v>2017</v>
      <v>2017</v>
      <v>2017</v>
      <v>2015</v>
      <v>2017</v>
      <v>2017</v>
      <v>2017</v>
      <v>2017</v>
      <v>2019</v>
    </spb>
    <spb s="0">
      <v xml:space="preserve">Wikipedia	Cia	travel.state.gov	</v>
      <v xml:space="preserve">CC-BY-SA			</v>
      <v xml:space="preserve">http://en.wikipedia.org/wiki/Brazil	https://www.cia.gov/library/publications/the-world-factbook/geos/br.html?Transportation	https://travel.state.gov/content/travel/en/international-travel/International-Travel-Country-Information-Pages/Brazil.html	</v>
      <v xml:space="preserve">http://creativecommons.org/licenses/by-sa/3.0/			</v>
    </spb>
    <spb s="0">
      <v xml:space="preserve">Wikipedia	Cia	</v>
      <v xml:space="preserve">CC-BY-SA		</v>
      <v xml:space="preserve">http://es.wikipedia.org/wiki/Brasil	https://www.cia.gov/library/publications/the-world-factbook/geos/br.html?Transportation	</v>
      <v xml:space="preserve">http://creativecommons.org/licenses/by-sa/3.0/		</v>
    </spb>
    <spb s="0">
      <v xml:space="preserve">Wikipedia	Cia	Wikipedia	travel.state.gov	Sec	Tasteatlas	</v>
      <v xml:space="preserve">CC-BY-SA		CC-BY-SA				</v>
      <v xml:space="preserve">http://en.wikipedia.org/wiki/Brazil	https://www.cia.gov/library/publications/the-world-factbook/geos/br.html?Transportation	https://en.wikipedia.org/wiki/Brazil	https://travel.state.gov/content/travel/en/international-travel/International-Travel-Country-Information-Pages/Brazil.html	https://www.sec.gov/cgi-bin/browse-edgar?action=getcompany&amp;CIK=0001914083	https://www.tasteatlas.com/brazil	</v>
      <v xml:space="preserve">http://creativecommons.org/licenses/by-sa/3.0/		http://creativecommons.org/licenses/by-sa/3.0/				</v>
    </spb>
    <spb s="0">
      <v xml:space="preserve">Wikipedia	</v>
      <v xml:space="preserve">CC-BY-SA	</v>
      <v xml:space="preserve">http://en.wikipedia.org/wiki/Brazil	</v>
      <v xml:space="preserve">http://creativecommons.org/licenses/by-sa/3.0/	</v>
    </spb>
    <spb s="0">
      <v xml:space="preserve">Wikipedia	Cia	</v>
      <v xml:space="preserve">CC-BY-SA		</v>
      <v xml:space="preserve">http://en.wikipedia.org/wiki/Brazil	https://www.cia.gov/library/publications/the-world-factbook/geos/br.html?Transportation	</v>
      <v xml:space="preserve">http://creativecommons.org/licenses/by-sa/3.0/		</v>
    </spb>
    <spb s="0">
      <v xml:space="preserve">Cia	</v>
      <v xml:space="preserve">	</v>
      <v xml:space="preserve">https://www.cia.gov/library/publications/the-world-factbook/geos/br.html?Transportation	</v>
      <v xml:space="preserve">	</v>
    </spb>
    <spb s="18">
      <v>0</v>
      <v>144</v>
      <v>145</v>
      <v>146</v>
      <v>4</v>
      <v>146</v>
      <v>147</v>
      <v>147</v>
      <v>148</v>
      <v>147</v>
      <v>147</v>
      <v>149</v>
      <v>9</v>
      <v>144</v>
      <v>149</v>
      <v>10</v>
      <v>147</v>
      <v>149</v>
      <v>12</v>
      <v>13</v>
      <v>14</v>
      <v>149</v>
      <v>149</v>
      <v>144</v>
      <v>149</v>
      <v>16</v>
      <v>17</v>
      <v>18</v>
      <v>19</v>
      <v>149</v>
      <v>144</v>
      <v>149</v>
      <v>149</v>
      <v>149</v>
      <v>149</v>
      <v>149</v>
      <v>149</v>
      <v>149</v>
      <v>149</v>
      <v>149</v>
      <v>149</v>
      <v>20</v>
    </spb>
    <spb s="8">
      <v>2019</v>
      <v>2019</v>
      <v>square km</v>
      <v>per thousand (2018)</v>
      <v>2020</v>
      <v>2019</v>
      <v>2018</v>
      <v>per liter (2016)</v>
      <v>2019</v>
      <v>years (2018)</v>
      <v>2018</v>
      <v>per thousand (2018)</v>
      <v>2019</v>
      <v>2017</v>
      <v>2016</v>
      <v>2019</v>
      <v>2016</v>
      <v>2018</v>
      <v>kilotons per year (2016)</v>
      <v>deaths per 100,000 (2017)</v>
      <v>kWh (2014)</v>
      <v>2014</v>
      <v>2019</v>
      <v>2018</v>
      <v>2018</v>
      <v>2018</v>
      <v>2018</v>
      <v>2018</v>
      <v>2015</v>
      <v>2018</v>
      <v>2018</v>
      <v>2017</v>
      <v>2017</v>
      <v>2019</v>
    </spb>
    <spb s="0">
      <v xml:space="preserve">Wikipedia	Cia	travel.state.gov	</v>
      <v xml:space="preserve">CC-BY-SA			</v>
      <v xml:space="preserve">http://en.wikipedia.org/wiki/Chile	https://www.cia.gov/library/publications/the-world-factbook/geos/ci.html?Transportation	https://travel.state.gov/content/travel/en/international-travel/International-Travel-Country-Information-Pages/Chile.html	</v>
      <v xml:space="preserve">http://creativecommons.org/licenses/by-sa/3.0/			</v>
    </spb>
    <spb s="0">
      <v xml:space="preserve">Wikipedia	</v>
      <v xml:space="preserve">CC-BY-SA	</v>
      <v xml:space="preserve">http://en.wikipedia.org/wiki/Chile	</v>
      <v xml:space="preserve">http://creativecommons.org/licenses/by-sa/3.0/	</v>
    </spb>
    <spb s="0">
      <v xml:space="preserve">Wikipedia	Cia	Wikipedia	travel.state.gov	Sec	Tasteatlas	</v>
      <v xml:space="preserve">CC-BY-SA		CC-BY-SA				</v>
      <v xml:space="preserve">http://en.wikipedia.org/wiki/Chile	https://www.cia.gov/library/publications/the-world-factbook/geos/ci.html?Transportation	https://en.wikipedia.org/wiki/Chile	https://travel.state.gov/content/travel/en/international-travel/International-Travel-Country-Information-Pages/Chile.html	https://www.sec.gov/cgi-bin/browse-edgar?action=getcompany&amp;CIK=0001876618	https://www.tasteatlas.com/chile	</v>
      <v xml:space="preserve">http://creativecommons.org/licenses/by-sa/3.0/		http://creativecommons.org/licenses/by-sa/3.0/				</v>
    </spb>
    <spb s="0">
      <v xml:space="preserve">Wikipedia	Cia	</v>
      <v xml:space="preserve">CC-BY-SA		</v>
      <v xml:space="preserve">http://en.wikipedia.org/wiki/Chile	https://www.cia.gov/library/publications/the-world-factbook/geos/ci.html?Transportation	</v>
      <v xml:space="preserve">http://creativecommons.org/licenses/by-sa/3.0/		</v>
    </spb>
    <spb s="0">
      <v xml:space="preserve">Wikipedia	Wikipedia	Cia	Wikipedia	travel.state.gov	Sec	</v>
      <v xml:space="preserve">CC-BY-SA	CC-BY-SA		CC-BY-SA			</v>
      <v xml:space="preserve">http://en.wikipedia.org/wiki/Chile	http://fr.wikipedia.org/wiki/Chili	https://www.cia.gov/library/publications/the-world-factbook/geos/ci.html?Transportation	https://en.wikipedia.org/wiki/Chile	https://travel.state.gov/content/travel/en/international-travel/International-Travel-Country-Information-Pages/Chile.html	https://www.sec.gov/cgi-bin/browse-edgar?action=getcompany&amp;CIK=0001876618	</v>
      <v xml:space="preserve">http://creativecommons.org/licenses/by-sa/3.0/	http://creativecommons.org/licenses/by-sa/3.0/		http://creativecommons.org/licenses/by-sa/3.0/			</v>
    </spb>
    <spb s="0">
      <v xml:space="preserve">Cia	</v>
      <v xml:space="preserve">	</v>
      <v xml:space="preserve">https://www.cia.gov/library/publications/the-world-factbook/geos/ci.html?Transportation	</v>
      <v xml:space="preserve">	</v>
    </spb>
    <spb s="14">
      <v>0</v>
      <v>152</v>
      <v>153</v>
      <v>154</v>
      <v>4</v>
      <v>5</v>
      <v>154</v>
      <v>153</v>
      <v>153</v>
      <v>155</v>
      <v>156</v>
      <v>153</v>
      <v>153</v>
      <v>157</v>
      <v>9</v>
      <v>152</v>
      <v>157</v>
      <v>10</v>
      <v>153</v>
      <v>157</v>
      <v>12</v>
      <v>13</v>
      <v>14</v>
      <v>157</v>
      <v>157</v>
      <v>156</v>
      <v>157</v>
      <v>16</v>
      <v>17</v>
      <v>18</v>
      <v>19</v>
      <v>157</v>
      <v>152</v>
      <v>157</v>
      <v>157</v>
      <v>157</v>
      <v>157</v>
      <v>157</v>
      <v>157</v>
      <v>157</v>
      <v>157</v>
      <v>157</v>
      <v>157</v>
      <v>20</v>
    </spb>
    <spb s="8">
      <v>2019</v>
      <v>2019</v>
      <v>square km</v>
      <v>per thousand (2018)</v>
      <v>2019</v>
      <v>2019</v>
      <v>2018</v>
      <v>per liter (2016)</v>
      <v>2019</v>
      <v>years (2018)</v>
      <v>2018</v>
      <v>per thousand (2018)</v>
      <v>2019</v>
      <v>2017</v>
      <v>2016</v>
      <v>2019</v>
      <v>2016</v>
      <v>2018</v>
      <v>kilotons per year (2016)</v>
      <v>deaths per 100,000 (2017)</v>
      <v>kWh (2014)</v>
      <v>2015</v>
      <v>2019</v>
      <v>2017</v>
      <v>2017</v>
      <v>2017</v>
      <v>2017</v>
      <v>2017</v>
      <v>2015</v>
      <v>2017</v>
      <v>2017</v>
      <v>2017</v>
      <v>2017</v>
      <v>2019</v>
    </spb>
    <spb s="0">
      <v xml:space="preserve">Wikipedia	Cia	travel.state.gov	</v>
      <v xml:space="preserve">CC-BY-SA			</v>
      <v xml:space="preserve">http://en.wikipedia.org/wiki/Colombia	https://www.cia.gov/library/publications/the-world-factbook/geos/co.html?Transportation	https://travel.state.gov/content/travel/en/international-travel/International-Travel-Country-Information-Pages/Colombia.html	</v>
      <v xml:space="preserve">http://creativecommons.org/licenses/by-sa/3.0/			</v>
    </spb>
    <spb s="0">
      <v xml:space="preserve">Cia	</v>
      <v xml:space="preserve">	</v>
      <v xml:space="preserve">https://www.cia.gov/library/publications/the-world-factbook/geos/co.html?Transportation	</v>
      <v xml:space="preserve">	</v>
    </spb>
    <spb s="0">
      <v xml:space="preserve">Wikipedia	Cia	dane.gov.co	Wikipedia	travel.state.gov	Sec	Tasteatlas	</v>
      <v xml:space="preserve">CC-BY-SA			CC-BY-SA				</v>
      <v xml:space="preserve">http://en.wikipedia.org/wiki/Colombia	https://www.cia.gov/library/publications/the-world-factbook/geos/co.html?Transportation	http://www.dane.gov.co/censo/files/cuadros%20censo%202005.xls#Cuadro4.9	https://en.wikipedia.org/wiki/Colombia	https://travel.state.gov/content/travel/en/international-travel/International-Travel-Country-Information-Pages/Colombia.html	https://www.sec.gov/cgi-bin/browse-edgar?action=getcompany&amp;CIK=0001609880	https://www.tasteatlas.com/colombia	</v>
      <v xml:space="preserve">http://creativecommons.org/licenses/by-sa/3.0/			http://creativecommons.org/licenses/by-sa/3.0/				</v>
    </spb>
    <spb s="0">
      <v xml:space="preserve">Wikipedia	</v>
      <v xml:space="preserve">CC-BY-SA	</v>
      <v xml:space="preserve">http://en.wikipedia.org/wiki/Colombia	</v>
      <v xml:space="preserve">http://creativecommons.org/licenses/by-sa/3.0/	</v>
    </spb>
    <spb s="0">
      <v xml:space="preserve">Wikipedia	Cia	</v>
      <v xml:space="preserve">CC-BY-SA		</v>
      <v xml:space="preserve">http://en.wikipedia.org/wiki/Colombia	https://www.cia.gov/library/publications/the-world-factbook/geos/co.html?Transportation	</v>
      <v xml:space="preserve">http://creativecommons.org/licenses/by-sa/3.0/		</v>
    </spb>
    <spb s="0">
      <v xml:space="preserve">Wikipedia	Wikipedia	Cia	dane.gov.co	travel.state.gov	</v>
      <v xml:space="preserve">CC-BY-SA	CC-BY-SA				</v>
      <v xml:space="preserve">http://en.wikipedia.org/wiki/Colombia	http://fr.wikipedia.org/wiki/Colombie	https://www.cia.gov/library/publications/the-world-factbook/geos/co.html?Transportation	http://www.dane.gov.co/censo/files/cuadros%20censo%202005.xls#Cuadro4.9	https://travel.state.gov/content/travel/en/international-travel/International-Travel-Country-Information-Pages/Colombia.html	</v>
      <v xml:space="preserve">http://creativecommons.org/licenses/by-sa/3.0/	http://creativecommons.org/licenses/by-sa/3.0/				</v>
    </spb>
    <spb s="14">
      <v>0</v>
      <v>160</v>
      <v>161</v>
      <v>162</v>
      <v>4</v>
      <v>5</v>
      <v>162</v>
      <v>163</v>
      <v>163</v>
      <v>164</v>
      <v>165</v>
      <v>163</v>
      <v>163</v>
      <v>161</v>
      <v>9</v>
      <v>160</v>
      <v>161</v>
      <v>10</v>
      <v>163</v>
      <v>161</v>
      <v>12</v>
      <v>13</v>
      <v>14</v>
      <v>161</v>
      <v>161</v>
      <v>165</v>
      <v>161</v>
      <v>16</v>
      <v>17</v>
      <v>18</v>
      <v>19</v>
      <v>161</v>
      <v>160</v>
      <v>161</v>
      <v>161</v>
      <v>161</v>
      <v>161</v>
      <v>161</v>
      <v>161</v>
      <v>161</v>
      <v>161</v>
      <v>161</v>
      <v>161</v>
      <v>20</v>
    </spb>
    <spb s="8">
      <v>2019</v>
      <v>2019</v>
      <v>square km</v>
      <v>per thousand (2018)</v>
      <v>2019</v>
      <v>2019</v>
      <v>2018</v>
      <v>per liter (2016)</v>
      <v>2019</v>
      <v>years (2018)</v>
      <v>2018</v>
      <v>per thousand (2018)</v>
      <v>2019</v>
      <v>2017</v>
      <v>2016</v>
      <v>2019</v>
      <v>2016</v>
      <v>2018</v>
      <v>kilotons per year (2016)</v>
      <v>deaths per 100,000 (2017)</v>
      <v>kWh (2014)</v>
      <v>2014</v>
      <v>2019</v>
      <v>2018</v>
      <v>2018</v>
      <v>2018</v>
      <v>2018</v>
      <v>2018</v>
      <v>2015</v>
      <v>2018</v>
      <v>2018</v>
      <v>2018</v>
      <v>2018</v>
      <v>2019</v>
    </spb>
    <spb s="0">
      <v xml:space="preserve">Wikipedia	Cia	travel.state.gov	</v>
      <v xml:space="preserve">CC-BY-SA			</v>
      <v xml:space="preserve">http://en.wikipedia.org/wiki/Saudi_Arabia	https://www.cia.gov/library/publications/the-world-factbook/geos/sa.html?Transportation	https://travel.state.gov/content/travel/en/international-travel/International-Travel-Country-Information-Pages/SaudiArabia.html	</v>
      <v xml:space="preserve">http://creativecommons.org/licenses/by-sa/3.0/			</v>
    </spb>
    <spb s="0">
      <v xml:space="preserve">Wikipedia	Wikipedia	Wikipedia	Cia	</v>
      <v xml:space="preserve">CC-BY-SA	CC-BY-SA	CC-BY-SA		</v>
      <v xml:space="preserve">http://en.wikipedia.org/wiki/Saudi_Arabia	http://es.wikipedia.org/wiki/Arabia_Saudita	http://fr.wikipedia.org/wiki/Arabie_saoudite	https://www.cia.gov/library/publications/the-world-factbook/geos/sa.html?Transportation	</v>
      <v xml:space="preserve">http://creativecommons.org/licenses/by-sa/3.0/	http://creativecommons.org/licenses/by-sa/3.0/	http://creativecommons.org/licenses/by-sa/3.0/		</v>
    </spb>
    <spb s="0">
      <v xml:space="preserve">Wikipedia	Cia	Wikipedia	travel.state.gov	Sec	</v>
      <v xml:space="preserve">CC-BY-SA		CC-BY-SA			</v>
      <v xml:space="preserve">http://en.wikipedia.org/wiki/Saudi_Arabia	https://www.cia.gov/library/publications/the-world-factbook/geos/sa.html?Transportation	https://en.wikipedia.org/wiki/Saudi_Arabia	https://travel.state.gov/content/travel/en/international-travel/International-Travel-Country-Information-Pages/SaudiArabia.html	https://www.sec.gov/cgi-bin/browse-edgar?action=getcompany&amp;CIK=0001918181	</v>
      <v xml:space="preserve">http://creativecommons.org/licenses/by-sa/3.0/		http://creativecommons.org/licenses/by-sa/3.0/			</v>
    </spb>
    <spb s="0">
      <v xml:space="preserve">Wikipedia	</v>
      <v xml:space="preserve">CC-BY-SA	</v>
      <v xml:space="preserve">http://en.wikipedia.org/wiki/Saudi_Arabia	</v>
      <v xml:space="preserve">http://creativecommons.org/licenses/by-sa/3.0/	</v>
    </spb>
    <spb s="0">
      <v xml:space="preserve">Wikipedia	Cia	</v>
      <v xml:space="preserve">CC-BY-SA		</v>
      <v xml:space="preserve">http://en.wikipedia.org/wiki/Saudi_Arabia	https://www.cia.gov/library/publications/the-world-factbook/geos/sa.html?Transportation	</v>
      <v xml:space="preserve">http://creativecommons.org/licenses/by-sa/3.0/		</v>
    </spb>
    <spb s="0">
      <v xml:space="preserve">Wikipedia	Wikipedia	Cia	Wikipedia	travel.state.gov	Sec	</v>
      <v xml:space="preserve">CC-BY-SA	CC-BY-SA		CC-BY-SA			</v>
      <v xml:space="preserve">http://en.wikipedia.org/wiki/Saudi_Arabia	http://fr.wikipedia.org/wiki/Arabie_saoudite	https://www.cia.gov/library/publications/the-world-factbook/geos/sa.html?Transportation	https://en.wikipedia.org/wiki/Saudi_Arabia	https://travel.state.gov/content/travel/en/international-travel/International-Travel-Country-Information-Pages/SaudiArabia.html	https://www.sec.gov/cgi-bin/browse-edgar?action=getcompany&amp;CIK=0001918181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https://travel.state.gov/content/travel/en/international-travel/International-Travel-Country-Information-Pages/SaudiArabia.html	</v>
      <v xml:space="preserve">	</v>
    </spb>
    <spb s="0">
      <v xml:space="preserve">Cia	</v>
      <v xml:space="preserve">	</v>
      <v xml:space="preserve">https://www.cia.gov/library/publications/the-world-factbook/geos/sa.html?Transportation	</v>
      <v xml:space="preserve">	</v>
    </spb>
    <spb s="19">
      <v>0</v>
      <v>168</v>
      <v>169</v>
      <v>170</v>
      <v>4</v>
      <v>5</v>
      <v>170</v>
      <v>171</v>
      <v>171</v>
      <v>172</v>
      <v>173</v>
      <v>171</v>
      <v>171</v>
      <v>174</v>
      <v>175</v>
      <v>9</v>
      <v>168</v>
      <v>175</v>
      <v>10</v>
      <v>171</v>
      <v>175</v>
      <v>12</v>
      <v>13</v>
      <v>14</v>
      <v>175</v>
      <v>175</v>
      <v>173</v>
      <v>175</v>
      <v>16</v>
      <v>17</v>
      <v>18</v>
      <v>19</v>
      <v>175</v>
      <v>168</v>
      <v>175</v>
      <v>175</v>
      <v>175</v>
      <v>20</v>
    </spb>
    <spb s="2">
      <v>4</v>
      <v>Name</v>
      <v>LearnMoreOnLink</v>
    </spb>
    <spb s="20">
      <v>2019</v>
      <v>2019</v>
      <v>square km</v>
      <v>per thousand (2018)</v>
      <v>2019</v>
      <v>2019</v>
      <v>2018</v>
      <v>per liter (2016)</v>
      <v>2019</v>
      <v>years (2018)</v>
      <v>2018</v>
      <v>per thousand (2018)</v>
      <v>2019</v>
      <v>2017</v>
      <v>2016</v>
      <v>2019</v>
      <v>2016</v>
      <v>2018</v>
      <v>kilotons per year (2016)</v>
      <v>deaths per 100,000 (2017)</v>
      <v>kWh (2014)</v>
      <v>2014</v>
      <v>2019</v>
      <v>2015</v>
      <v>2018</v>
      <v>2018</v>
      <v>2019</v>
    </spb>
    <spb s="0">
      <v xml:space="preserve">Wikipedia	Cia	travel.state.gov	</v>
      <v xml:space="preserve">CC-BY-SA			</v>
      <v xml:space="preserve">http://en.wikipedia.org/wiki/Iran	https://www.cia.gov/library/publications/the-world-factbook/geos/ir.html?Transportation	https://travel.state.gov/content/travel/en/international-travel/International-Travel-Country-Information-Pages/Iran.html	</v>
      <v xml:space="preserve">http://creativecommons.org/licenses/by-sa/3.0/			</v>
    </spb>
    <spb s="0">
      <v xml:space="preserve">Wikipedia	Wikipedia	Cia	</v>
      <v xml:space="preserve">CC-BY-SA	CC-BY-SA		</v>
      <v xml:space="preserve">http://en.wikipedia.org/wiki/Iran	http://fr.wikipedia.org/wiki/Iran	https://www.cia.gov/library/publications/the-world-factbook/geos/ir.html?Transportation	</v>
      <v xml:space="preserve">http://creativecommons.org/licenses/by-sa/3.0/	http://creativecommons.org/licenses/by-sa/3.0/		</v>
    </spb>
    <spb s="0">
      <v xml:space="preserve">Wikipedia	Cia	Wikipedia	travel.state.gov	</v>
      <v xml:space="preserve">CC-BY-SA		CC-BY-SA		</v>
      <v xml:space="preserve">http://en.wikipedia.org/wiki/Iran	https://www.cia.gov/library/publications/the-world-factbook/geos/ir.html?Transportation	https://en.wikipedia.org/wiki/Iran	https://travel.state.gov/content/travel/en/international-travel/International-Travel-Country-Information-Pages/Iran.html	</v>
      <v xml:space="preserve">http://creativecommons.org/licenses/by-sa/3.0/		http://creativecommons.org/licenses/by-sa/3.0/		</v>
    </spb>
    <spb s="0">
      <v xml:space="preserve">Wikipedia	</v>
      <v xml:space="preserve">CC-BY-SA	</v>
      <v xml:space="preserve">http://en.wikipedia.org/wiki/Iran	</v>
      <v xml:space="preserve">http://creativecommons.org/licenses/by-sa/3.0/	</v>
    </spb>
    <spb s="0">
      <v xml:space="preserve">Wikipedia	Cia	</v>
      <v xml:space="preserve">CC-BY-SA		</v>
      <v xml:space="preserve">http://en.wikipedia.org/wiki/Iran	https://www.cia.gov/library/publications/the-world-factbook/geos/ir.html?Transportation	</v>
      <v xml:space="preserve">http://creativecommons.org/licenses/by-sa/3.0/		</v>
    </spb>
    <spb s="0">
      <v xml:space="preserve">Wikipedia	Wikipedia	Cia	travel.state.gov	</v>
      <v xml:space="preserve">CC-BY-SA	CC-BY-SA			</v>
      <v xml:space="preserve">http://en.wikipedia.org/wiki/Iran	http://fr.wikipedia.org/wiki/Iran	https://www.cia.gov/library/publications/the-world-factbook/geos/ir.html?Transportation	https://travel.state.gov/content/travel/en/international-travel/International-Travel-Country-Information-Pages/Iran.html	</v>
      <v xml:space="preserve">http://creativecommons.org/licenses/by-sa/3.0/	http://creativecommons.org/licenses/by-sa/3.0/			</v>
    </spb>
    <spb s="0">
      <v xml:space="preserve">Cia	</v>
      <v xml:space="preserve">	</v>
      <v xml:space="preserve">https://www.cia.gov/library/publications/the-world-factbook/geos/ir.html?Transportation	</v>
      <v xml:space="preserve">	</v>
    </spb>
    <spb s="14">
      <v>0</v>
      <v>179</v>
      <v>180</v>
      <v>181</v>
      <v>4</v>
      <v>5</v>
      <v>181</v>
      <v>182</v>
      <v>182</v>
      <v>183</v>
      <v>184</v>
      <v>182</v>
      <v>182</v>
      <v>185</v>
      <v>9</v>
      <v>179</v>
      <v>185</v>
      <v>10</v>
      <v>182</v>
      <v>185</v>
      <v>12</v>
      <v>13</v>
      <v>14</v>
      <v>185</v>
      <v>185</v>
      <v>184</v>
      <v>185</v>
      <v>16</v>
      <v>17</v>
      <v>18</v>
      <v>19</v>
      <v>185</v>
      <v>179</v>
      <v>185</v>
      <v>185</v>
      <v>185</v>
      <v>185</v>
      <v>185</v>
      <v>185</v>
      <v>185</v>
      <v>185</v>
      <v>185</v>
      <v>185</v>
      <v>20</v>
    </spb>
    <spb s="2">
      <v>5</v>
      <v>Name</v>
      <v>LearnMoreOnLink</v>
    </spb>
    <spb s="8">
      <v>2019</v>
      <v>2017</v>
      <v>square km</v>
      <v>per thousand (2018)</v>
      <v>2019</v>
      <v>2019</v>
      <v>2018</v>
      <v>per liter (2016)</v>
      <v>2019</v>
      <v>years (2018)</v>
      <v>2009</v>
      <v>per thousand (2018)</v>
      <v>2019</v>
      <v>2017</v>
      <v>2016</v>
      <v>2019</v>
      <v>2016</v>
      <v>2018</v>
      <v>kilotons per year (2016)</v>
      <v>deaths per 100,000 (2017)</v>
      <v>kWh (2014)</v>
      <v>2014</v>
      <v>2019</v>
      <v>2017</v>
      <v>2017</v>
      <v>2017</v>
      <v>2017</v>
      <v>2017</v>
      <v>2015</v>
      <v>2017</v>
      <v>2017</v>
      <v>2017</v>
      <v>2017</v>
      <v>2019</v>
    </spb>
    <spb s="0">
      <v xml:space="preserve">Wikipedia	Cia	travel.state.gov	</v>
      <v xml:space="preserve">CC-BY-SA			</v>
      <v xml:space="preserve">http://en.wikipedia.org/wiki/Egypt	https://www.cia.gov/library/publications/the-world-factbook/geos/eg.html?Transportation	https://travel.state.gov/content/travel/en/international-travel/International-Travel-Country-Information-Pages/Egypt.html	</v>
      <v xml:space="preserve">http://creativecommons.org/licenses/by-sa/3.0/			</v>
    </spb>
    <spb s="0">
      <v xml:space="preserve">Wikipedia	Cia	</v>
      <v xml:space="preserve">CC-BY-SA		</v>
      <v xml:space="preserve">http://es.wikipedia.org/wiki/Egipto	https://www.cia.gov/library/publications/the-world-factbook/geos/eg.html?Transportation	</v>
      <v xml:space="preserve">http://creativecommons.org/licenses/by-sa/3.0/		</v>
    </spb>
    <spb s="0">
      <v xml:space="preserve">Wikipedia	Cia	Wikipedia	travel.state.gov	</v>
      <v xml:space="preserve">CC-BY-SA		CC-BY-SA		</v>
      <v xml:space="preserve">http://en.wikipedia.org/wiki/Egypt	https://www.cia.gov/library/publications/the-world-factbook/geos/eg.html?Transportation	https://en.wikipedia.org/wiki/Egypt	https://travel.state.gov/content/travel/en/international-travel/International-Travel-Country-Information-Pages/Egypt.html	</v>
      <v xml:space="preserve">http://creativecommons.org/licenses/by-sa/3.0/		http://creativecommons.org/licenses/by-sa/3.0/		</v>
    </spb>
    <spb s="0">
      <v xml:space="preserve">Wikipedia	</v>
      <v xml:space="preserve">CC-BY-SA	</v>
      <v xml:space="preserve">http://en.wikipedia.org/wiki/Egypt	</v>
      <v xml:space="preserve">http://creativecommons.org/licenses/by-sa/3.0/	</v>
    </spb>
    <spb s="0">
      <v xml:space="preserve">Wikipedia	Cia	</v>
      <v xml:space="preserve">CC-BY-SA		</v>
      <v xml:space="preserve">http://en.wikipedia.org/wiki/Egypt	https://www.cia.gov/library/publications/the-world-factbook/geos/eg.html?Transportation	</v>
      <v xml:space="preserve">http://creativecommons.org/licenses/by-sa/3.0/		</v>
    </spb>
    <spb s="0">
      <v xml:space="preserve">Wikipedia	travel.state.gov	</v>
      <v xml:space="preserve">CC-BY-SA		</v>
      <v xml:space="preserve">http://en.wikipedia.org/wiki/Egypt	https://travel.state.gov/content/travel/en/international-travel/International-Travel-Country-Information-Pages/Egypt.html	</v>
      <v xml:space="preserve">http://creativecommons.org/licenses/by-sa/3.0/		</v>
    </spb>
    <spb s="0">
      <v xml:space="preserve">Cia	</v>
      <v xml:space="preserve">	</v>
      <v xml:space="preserve">https://www.cia.gov/library/publications/the-world-factbook/geos/eg.html?Transportation	</v>
      <v xml:space="preserve">	</v>
    </spb>
    <spb s="0">
      <v xml:space="preserve">Wikipedia	Wikidata	</v>
      <v xml:space="preserve">CC-BY-SA		</v>
      <v xml:space="preserve">http://en.wikipedia.org/wiki/Egypt	https://www.wikidata.org/wiki/Q79	</v>
      <v xml:space="preserve">http://creativecommons.org/licenses/by-sa/3.0/		</v>
    </spb>
    <spb s="17">
      <v>0</v>
      <v>189</v>
      <v>190</v>
      <v>191</v>
      <v>4</v>
      <v>5</v>
      <v>191</v>
      <v>192</v>
      <v>192</v>
      <v>193</v>
      <v>189</v>
      <v>192</v>
      <v>194</v>
      <v>195</v>
      <v>9</v>
      <v>189</v>
      <v>195</v>
      <v>10</v>
      <v>196</v>
      <v>195</v>
      <v>12</v>
      <v>13</v>
      <v>14</v>
      <v>195</v>
      <v>195</v>
      <v>189</v>
      <v>195</v>
      <v>16</v>
      <v>17</v>
      <v>18</v>
      <v>19</v>
      <v>195</v>
      <v>189</v>
      <v>195</v>
      <v>195</v>
      <v>195</v>
      <v>195</v>
      <v>195</v>
      <v>195</v>
      <v>195</v>
      <v>195</v>
      <v>195</v>
      <v>195</v>
      <v>20</v>
    </spb>
    <spb s="2">
      <v>6</v>
      <v>Name</v>
      <v>LearnMoreOnLink</v>
    </spb>
    <spb s="8">
      <v>2019</v>
      <v>2019</v>
      <v>square km</v>
      <v>per thousand (2018)</v>
      <v>2019</v>
      <v>2019</v>
      <v>2018</v>
      <v>per liter (2016)</v>
      <v>2019</v>
      <v>years (2018)</v>
      <v>2015</v>
      <v>per thousand (2018)</v>
      <v>2019</v>
      <v>2017</v>
      <v>2016</v>
      <v>2019</v>
      <v>2016</v>
      <v>2018</v>
      <v>kilotons per year (2016)</v>
      <v>deaths per 100,000 (2017)</v>
      <v>kWh (2014)</v>
      <v>2014</v>
      <v>2019</v>
      <v>2017</v>
      <v>2017</v>
      <v>2017</v>
      <v>2017</v>
      <v>2017</v>
      <v>2015</v>
      <v>2017</v>
      <v>2017</v>
      <v>2018</v>
      <v>2017</v>
      <v>2019</v>
    </spb>
    <spb s="0">
      <v xml:space="preserve">Wikipedia	</v>
      <v xml:space="preserve">Public domain	</v>
      <v xml:space="preserve">http://en.wikipedia.org/wiki/Egypt	</v>
      <v xml:space="preserve">http://en.wikipedia.org/wiki/Public_domain	</v>
    </spb>
    <spb s="0">
      <v xml:space="preserve">Wikipedia	US Census	US Census	</v>
      <v xml:space="preserve">CC-BY-SA			</v>
      <v xml:space="preserve">http://en.wikipedia.org/wiki/United_States	https://www.census.gov/popest/data/state/asrh/2014/files/SC-EST2014-AGESEX-CIV.csv	http://www.census.gov/quickfacts/table/VET605214/	</v>
      <v xml:space="preserve">http://creativecommons.org/licenses/by-sa/3.0/			</v>
    </spb>
    <spb s="0">
      <v xml:space="preserve">US Census	Cia	</v>
      <v xml:space="preserve">		</v>
      <v xml:space="preserve">https://www.census.gov/popest/data/state/asrh/2014/files/SC-EST2014-AGESEX-CIV.csv	https://www.cia.gov/library/publications/the-world-factbook/geos/us.html?Transportation	</v>
      <v xml:space="preserve">		</v>
    </spb>
    <spb s="0">
      <v xml:space="preserve">Wikipedia	Wikipedia	US Census	Cia	US Census	Sec	</v>
      <v xml:space="preserve">CC-BY-SA	CC-BY-SA					</v>
      <v xml:space="preserve">http://en.wikipedia.org/wiki/United_States	https://en.wikipedia.org/wiki/United_States	https://www.census.gov/popest/data/state/asrh/2014/files/SC-EST2014-AGESEX-CIV.csv	https://www.cia.gov/library/publications/the-world-factbook/geos/us.html?Transportation	http://www.census.gov/quickfacts/table/VET605214/	https://www.sec.gov/cgi-bin/browse-edgar?action=getcompany&amp;CIK=0001582635	</v>
      <v xml:space="preserve">http://creativecommons.org/licenses/by-sa/3.0/	http://creativecommons.org/licenses/by-sa/3.0/					</v>
    </spb>
    <spb s="0">
      <v xml:space="preserve">Wikipedia	</v>
      <v xml:space="preserve">CC-BY-SA	</v>
      <v xml:space="preserve">http://en.wikipedia.org/wiki/United_States	</v>
      <v xml:space="preserve">http://creativecommons.org/licenses/by-sa/3.0/	</v>
    </spb>
    <spb s="0">
      <v xml:space="preserve">Wikipedia	US Census	Cia	</v>
      <v xml:space="preserve">CC-BY-SA			</v>
      <v xml:space="preserve">http://en.wikipedia.org/wiki/United_States	https://www.census.gov/popest/data/state/asrh/2014/files/SC-EST2014-AGESEX-CIV.csv	https://www.cia.gov/library/publications/the-world-factbook/geos/us.html?Transportation	</v>
      <v xml:space="preserve">http://creativecommons.org/licenses/by-sa/3.0/			</v>
    </spb>
    <spb s="0">
      <v xml:space="preserve">Wikipedia	US Census	US Census	Sec	</v>
      <v xml:space="preserve">CC-BY-SA				</v>
      <v xml:space="preserve">http://en.wikipedia.org/wiki/United_States	https://www.census.gov/popest/data/state/asrh/2014/files/SC-EST2014-AGESEX-CIV.csv	http://www.census.gov/quickfacts/table/VET605214/	https://www.sec.gov/cgi-bin/browse-edgar?action=getcompany&amp;CIK=0001582635	</v>
      <v xml:space="preserve">http://creativecommons.org/licenses/by-sa/3.0/				</v>
    </spb>
    <spb s="0">
      <v xml:space="preserve">US Census	</v>
      <v xml:space="preserve">	</v>
      <v xml:space="preserve">https://www.census.gov/popest/data/state/asrh/2014/files/SC-EST2014-AGESEX-CIV.csv	</v>
      <v xml:space="preserve">	</v>
    </spb>
    <spb s="0">
      <v xml:space="preserve">Wikipedia	Wikipedia	Wikidata	</v>
      <v xml:space="preserve">CC-BY-SA	CC-BY-SA		</v>
      <v xml:space="preserve">http://en.wikipedia.org/wiki/United_States	https://en.wikipedia.org/wiki/United_States	https://www.wikidata.org/wiki/Q30	</v>
      <v xml:space="preserve">http://creativecommons.org/licenses/by-sa/3.0/	http://creativecommons.org/licenses/by-sa/3.0/		</v>
    </spb>
    <spb s="0">
      <v xml:space="preserve">Wikipedia	US Census	Cia	US Census	Sec	</v>
      <v xml:space="preserve">CC-BY-SA					</v>
      <v xml:space="preserve">http://en.wikipedia.org/wiki/United_States	https://www.census.gov/popest/data/state/asrh/2014/files/SC-EST2014-AGESEX-CIV.csv	https://www.cia.gov/library/publications/the-world-factbook/geos/us.html?Transportation	http://www.census.gov/quickfacts/table/VET605214/	https://www.sec.gov/cgi-bin/browse-edgar?action=getcompany&amp;CIK=0001582635	</v>
      <v xml:space="preserve">http://creativecommons.org/licenses/by-sa/3.0/					</v>
    </spb>
    <spb s="21">
      <v>0</v>
      <v>201</v>
      <v>202</v>
      <v>203</v>
      <v>4</v>
      <v>5</v>
      <v>203</v>
      <v>204</v>
      <v>204</v>
      <v>205</v>
      <v>206</v>
      <v>204</v>
      <v>204</v>
      <v>9</v>
      <v>201</v>
      <v>207</v>
      <v>10</v>
      <v>208</v>
      <v>207</v>
      <v>12</v>
      <v>13</v>
      <v>14</v>
      <v>207</v>
      <v>209</v>
      <v>207</v>
      <v>16</v>
      <v>17</v>
      <v>18</v>
      <v>19</v>
      <v>207</v>
      <v>201</v>
      <v>207</v>
      <v>207</v>
      <v>207</v>
      <v>207</v>
      <v>207</v>
      <v>207</v>
      <v>207</v>
      <v>207</v>
      <v>207</v>
      <v>207</v>
      <v>20</v>
    </spb>
    <spb s="8">
      <v>2019</v>
      <v>2019</v>
      <v>square km</v>
      <v>per thousand (2018)</v>
      <v>2019</v>
      <v>2022</v>
      <v>2018</v>
      <v>per liter (2016)</v>
      <v>2019</v>
      <v>years (2018)</v>
      <v>2019</v>
      <v>per thousand (2018)</v>
      <v>2019</v>
      <v>2017</v>
      <v>2016</v>
      <v>2020</v>
      <v>2016</v>
      <v>2017</v>
      <v>kilotons per year (2016)</v>
      <v>deaths per 100,000 (2017)</v>
      <v>kWh (2014)</v>
      <v>2015</v>
      <v>2018</v>
      <v>2016</v>
      <v>2016</v>
      <v>2016</v>
      <v>2016</v>
      <v>2016</v>
      <v>2015</v>
      <v>2016</v>
      <v>2016</v>
      <v>2017</v>
      <v>2017</v>
      <v>2019</v>
    </spb>
    <spb s="0">
      <v xml:space="preserve">Wikipedia	</v>
      <v xml:space="preserve">Public domain	</v>
      <v xml:space="preserve">http://en.wikipedia.org/wiki/United_States	</v>
      <v xml:space="preserve">http://en.wikipedia.org/wiki/Public_domain	</v>
    </spb>
    <spb s="0">
      <v xml:space="preserve">Wikipedia	Cia	travel.state.gov	</v>
      <v xml:space="preserve">CC-BY-SA			</v>
      <v xml:space="preserve">http://en.wikipedia.org/wiki/Canada	https://www.cia.gov/library/publications/the-world-factbook/geos/ca.html?Transportation	https://travel.state.gov/content/travel/en/international-travel/International-Travel-Country-Information-Pages/Canada.html	</v>
      <v xml:space="preserve">http://creativecommons.org/licenses/by-sa/3.0/			</v>
    </spb>
    <spb s="0">
      <v xml:space="preserve">Wikipedia	Wikipedia	Cia	</v>
      <v xml:space="preserve">CC-BY-SA	CC-BY-SA		</v>
      <v xml:space="preserve">http://en.wikipedia.org/wiki/Canada	http://fr.wikipedia.org/wiki/Canada	https://www.cia.gov/library/publications/the-world-factbook/geos/ca.html?Transportation	</v>
      <v xml:space="preserve">http://creativecommons.org/licenses/by-sa/3.0/	http://creativecommons.org/licenses/by-sa/3.0/		</v>
    </spb>
    <spb s="0">
      <v xml:space="preserve">Wikipedia	Wikipedia	Cia	travel.state.gov	Sec	www150.statcan.gc.ca	</v>
      <v xml:space="preserve">CC-BY-SA	CC-BY-SA					</v>
      <v xml:space="preserve">http://en.wikipedia.org/wiki/Canada	https://en.wikipedia.org/wiki/Canada	https://www.cia.gov/library/publications/the-world-factbook/geos/ca.html?Transportation	https://travel.state.gov/content/travel/en/international-travel/International-Travel-Country-Information-Pages/Canada.html	https://www.sec.gov/cgi-bin/browse-edgar?action=getcompany&amp;CIK=0001932778	https://www150.statcan.gc.ca/t1/tbl1/en/tv.action?pid=3410000301	</v>
      <v xml:space="preserve">http://creativecommons.org/licenses/by-sa/3.0/	http://creativecommons.org/licenses/by-sa/3.0/					</v>
    </spb>
    <spb s="0">
      <v xml:space="preserve">Wikipedia	</v>
      <v xml:space="preserve">CC-BY-SA	</v>
      <v xml:space="preserve">http://en.wikipedia.org/wiki/Canada	</v>
      <v xml:space="preserve">http://creativecommons.org/licenses/by-sa/3.0/	</v>
    </spb>
    <spb s="0">
      <v xml:space="preserve">Wikipedia	Cia	</v>
      <v xml:space="preserve">CC-BY-SA		</v>
      <v xml:space="preserve">http://en.wikipedia.org/wiki/Canada	https://www.cia.gov/library/publications/the-world-factbook/geos/ca.html?Transportation	</v>
      <v xml:space="preserve">http://creativecommons.org/licenses/by-sa/3.0/		</v>
    </spb>
    <spb s="0">
      <v xml:space="preserve">Cia	</v>
      <v xml:space="preserve">	</v>
      <v xml:space="preserve">https://www.cia.gov/library/publications/the-world-factbook/geos/ca.html?Transportation	</v>
      <v xml:space="preserve">	</v>
    </spb>
    <spb s="0">
      <v xml:space="preserve">Wikipedia	Wikipedia	Wikidata	</v>
      <v xml:space="preserve">CC-BY-SA	CC-BY-SA		</v>
      <v xml:space="preserve">http://en.wikipedia.org/wiki/Canada	https://en.wikipedia.org/wiki/Canada	https://www.wikidata.org/wiki/Q16	</v>
      <v xml:space="preserve">http://creativecommons.org/licenses/by-sa/3.0/	http://creativecommons.org/licenses/by-sa/3.0/		</v>
    </spb>
    <spb s="0">
      <v xml:space="preserve">Wikipedia	Wikipedia	Cia	travel.state.gov	Sec	</v>
      <v xml:space="preserve">CC-BY-SA	CC-BY-SA				</v>
      <v xml:space="preserve">http://en.wikipedia.org/wiki/Canada	http://fr.wikipedia.org/wiki/Canada	https://www.cia.gov/library/publications/the-world-factbook/geos/ca.html?Transportation	https://travel.state.gov/content/travel/en/international-travel/International-Travel-Country-Information-Pages/Canada.html	https://www.sec.gov/cgi-bin/browse-edgar?action=getcompany&amp;CIK=0001932778	</v>
      <v xml:space="preserve">http://creativecommons.org/licenses/by-sa/3.0/	http://creativecommons.org/licenses/by-sa/3.0/				</v>
    </spb>
    <spb s="10">
      <v>0</v>
      <v>213</v>
      <v>214</v>
      <v>215</v>
      <v>4</v>
      <v>216</v>
      <v>215</v>
      <v>216</v>
      <v>216</v>
      <v>217</v>
      <v>216</v>
      <v>216</v>
      <v>218</v>
      <v>9</v>
      <v>213</v>
      <v>218</v>
      <v>10</v>
      <v>219</v>
      <v>218</v>
      <v>12</v>
      <v>13</v>
      <v>14</v>
      <v>218</v>
      <v>218</v>
      <v>220</v>
      <v>218</v>
      <v>16</v>
      <v>17</v>
      <v>18</v>
      <v>19</v>
      <v>218</v>
      <v>213</v>
      <v>218</v>
      <v>218</v>
      <v>218</v>
      <v>218</v>
      <v>218</v>
      <v>218</v>
      <v>218</v>
      <v>218</v>
      <v>218</v>
      <v>218</v>
      <v>20</v>
    </spb>
    <spb s="8">
      <v>2019</v>
      <v>2019</v>
      <v>square km</v>
      <v>per thousand (2018)</v>
      <v>2021</v>
      <v>2019</v>
      <v>2018</v>
      <v>per liter (2016)</v>
      <v>2019</v>
      <v>years (2018)</v>
      <v>2018</v>
      <v>per thousand (2018)</v>
      <v>2019</v>
      <v>2017</v>
      <v>2016</v>
      <v>2019</v>
      <v>2016</v>
      <v>2017</v>
      <v>kilotons per year (2016)</v>
      <v>deaths per 100,000 (2017)</v>
      <v>kWh (2014)</v>
      <v>2015</v>
      <v>2018</v>
      <v>2013</v>
      <v>2013</v>
      <v>2013</v>
      <v>2013</v>
      <v>2013</v>
      <v>2015</v>
      <v>2013</v>
      <v>2013</v>
      <v>2017</v>
      <v>2017</v>
      <v>2019</v>
    </spb>
    <spb s="0">
      <v xml:space="preserve">Wikipedia	</v>
      <v xml:space="preserve">Public domain	</v>
      <v xml:space="preserve">http://en.wikipedia.org/wiki/Canada	</v>
      <v xml:space="preserve">http://en.wikipedia.org/wiki/Public_domain	</v>
    </spb>
    <spb s="0">
      <v xml:space="preserve">Wikipedia	Cia	travel.state.gov	</v>
      <v xml:space="preserve">CC-BY-SA			</v>
      <v xml:space="preserve">http://en.wikipedia.org/wiki/Mexico	https://www.cia.gov/library/publications/the-world-factbook/geos/mx.html?Transportation	https://travel.state.gov/content/travel/en/international-travel/International-Travel-Country-Information-Pages/Mexico.html	</v>
      <v xml:space="preserve">http://creativecommons.org/licenses/by-sa/3.0/			</v>
    </spb>
    <spb s="0">
      <v xml:space="preserve">Wikipedia	Cia	</v>
      <v xml:space="preserve">CC-BY-SA		</v>
      <v xml:space="preserve">http://fr.wikipedia.org/wiki/Mexique	https://www.cia.gov/library/publications/the-world-factbook/geos/mx.html?Transportation	</v>
      <v xml:space="preserve">http://creativecommons.org/licenses/by-sa/3.0/		</v>
    </spb>
    <spb s="0">
      <v xml:space="preserve">Wikipedia	Cia	beta.inegi.org.mx	Wikipedia	travel.state.gov	Sec	</v>
      <v xml:space="preserve">CC-BY-SA			CC-BY-SA			</v>
      <v xml:space="preserve">http://en.wikipedia.org/wiki/Mexico	https://www.cia.gov/library/publications/the-world-factbook/geos/mx.html?Transportation	http://www.beta.inegi.org.mx/contenidos/proyectos/ccpv/2010/tabulados/Basico/07_13B_ESTATAL.xls	https://en.wikipedia.org/wiki/Mexico	https://travel.state.gov/content/travel/en/international-travel/International-Travel-Country-Information-Pages/Mexico.html	https://www.sec.gov/cgi-bin/browse-edgar?action=getcompany&amp;CIK=0001913665	</v>
      <v xml:space="preserve">http://creativecommons.org/licenses/by-sa/3.0/			http://creativecommons.org/licenses/by-sa/3.0/			</v>
    </spb>
    <spb s="0">
      <v xml:space="preserve">Wikipedia	</v>
      <v xml:space="preserve">CC-BY-SA	</v>
      <v xml:space="preserve">http://en.wikipedia.org/wiki/Mexico	</v>
      <v xml:space="preserve">http://creativecommons.org/licenses/by-sa/3.0/	</v>
    </spb>
    <spb s="0">
      <v xml:space="preserve">Wikipedia	Cia	</v>
      <v xml:space="preserve">CC-BY-SA		</v>
      <v xml:space="preserve">http://en.wikipedia.org/wiki/Mexico	https://www.cia.gov/library/publications/the-world-factbook/geos/mx.html?Transportation	</v>
      <v xml:space="preserve">http://creativecommons.org/licenses/by-sa/3.0/		</v>
    </spb>
    <spb s="0">
      <v xml:space="preserve">Wikipedia	Wikipedia	beta.inegi.org.mx	travel.state.gov	Sec	</v>
      <v xml:space="preserve">CC-BY-SA	CC-BY-SA				</v>
      <v xml:space="preserve">http://en.wikipedia.org/wiki/Mexico	http://fr.wikipedia.org/wiki/Mexique	http://www.beta.inegi.org.mx/contenidos/proyectos/ccpv/2010/tabulados/Basico/07_13B_ESTATAL.xls	https://travel.state.gov/content/travel/en/international-travel/International-Travel-Country-Information-Pages/Mexico.html	https://www.sec.gov/cgi-bin/browse-edgar?action=getcompany&amp;CIK=0001913665	</v>
      <v xml:space="preserve">http://creativecommons.org/licenses/by-sa/3.0/	http://creativecommons.org/licenses/by-sa/3.0/				</v>
    </spb>
    <spb s="0">
      <v xml:space="preserve">Cia	</v>
      <v xml:space="preserve">	</v>
      <v xml:space="preserve">https://www.cia.gov/library/publications/the-world-factbook/geos/mx.html?Transportation	</v>
      <v xml:space="preserve">	</v>
    </spb>
    <spb s="0">
      <v xml:space="preserve">Wikipedia	Wikidata	</v>
      <v xml:space="preserve">CC-BY-SA		</v>
      <v xml:space="preserve">http://en.wikipedia.org/wiki/Mexico	https://www.wikidata.org/wiki/Q96	</v>
      <v xml:space="preserve">http://creativecommons.org/licenses/by-sa/3.0/		</v>
    </spb>
    <spb s="14">
      <v>0</v>
      <v>224</v>
      <v>225</v>
      <v>226</v>
      <v>4</v>
      <v>227</v>
      <v>226</v>
      <v>227</v>
      <v>227</v>
      <v>228</v>
      <v>229</v>
      <v>227</v>
      <v>227</v>
      <v>230</v>
      <v>9</v>
      <v>224</v>
      <v>230</v>
      <v>10</v>
      <v>231</v>
      <v>230</v>
      <v>12</v>
      <v>13</v>
      <v>14</v>
      <v>230</v>
      <v>230</v>
      <v>229</v>
      <v>230</v>
      <v>16</v>
      <v>17</v>
      <v>18</v>
      <v>19</v>
      <v>230</v>
      <v>224</v>
      <v>230</v>
      <v>230</v>
      <v>230</v>
      <v>230</v>
      <v>230</v>
      <v>230</v>
      <v>230</v>
      <v>230</v>
      <v>230</v>
      <v>230</v>
      <v>20</v>
    </spb>
    <spb s="2">
      <v>7</v>
      <v>Name</v>
      <v>LearnMoreOnLink</v>
    </spb>
    <spb s="8">
      <v>2019</v>
      <v>2019</v>
      <v>square km</v>
      <v>per thousand (2018)</v>
      <v>2020</v>
      <v>2019</v>
      <v>2018</v>
      <v>per liter (2016)</v>
      <v>2019</v>
      <v>years (2018)</v>
      <v>2018</v>
      <v>per thousand (2018)</v>
      <v>2019</v>
      <v>2017</v>
      <v>2016</v>
      <v>2019</v>
      <v>2016</v>
      <v>2017</v>
      <v>kilotons per year (2016)</v>
      <v>deaths per 100,000 (2017)</v>
      <v>kWh (2014)</v>
      <v>2015</v>
      <v>2019</v>
      <v>2018</v>
      <v>2018</v>
      <v>2018</v>
      <v>2018</v>
      <v>2018</v>
      <v>2015</v>
      <v>2018</v>
      <v>2018</v>
      <v>2017</v>
      <v>2017</v>
      <v>2019</v>
    </spb>
  </spbData>
</supportingPropertyBags>
</file>

<file path=xl/richData/rdsupportingpropertybagstructure.xml><?xml version="1.0" encoding="utf-8"?>
<spbStructures xmlns="http://schemas.microsoft.com/office/spreadsheetml/2017/richdata2" count="22">
  <s>
    <k n="SourceText" t="s"/>
    <k n="LicenseText" t="s"/>
    <k n="SourceAddress" t="s"/>
    <k n="LicenseAddress" t="s"/>
  </s>
  <s>
    <k n="CPI" t="spb"/>
    <k n="GDP" t="spb"/>
    <k n="Area" t="spb"/>
    <k n="Name" t="spb"/>
    <k n="Birth rate" t="spb"/>
    <k n="Population" t="spb"/>
    <k n="UniqueName" t="spb"/>
    <k n="Description" t="spb"/>
    <k n="Abbreviation" t="spb"/>
    <k n="Calling cod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Description" t="i"/>
  </s>
  <s>
    <k n="link" t="s"/>
    <k n="logo" t="s"/>
    <k n="name" t="s"/>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_Self" t="i"/>
  </s>
  <s>
    <k n="CPI" t="spb"/>
    <k n="GDP" t="spb"/>
    <k n="Area" t="spb"/>
    <k n="Name" t="spb"/>
    <k n="Birth rate" t="spb"/>
    <k n="Population" t="spb"/>
    <k n="UniqueName" t="spb"/>
    <k n="Description" t="spb"/>
    <k n="Abbreviation" t="spb"/>
    <k n="Calling code"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Name" t="i"/>
    <k n="Image" t="i"/>
    <k n="Description" t="i"/>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UniqueName" t="spb"/>
    <k n="Description" t="spb"/>
    <k n="Abbreviation" t="spb"/>
    <k n="Calling code"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Out of pocket health expenditure (%)"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Fertility rate" t="spb"/>
    <k n="Gasoline price" t="spb"/>
    <k n="Total tax rate" t="spb"/>
    <k n="Life expectancy" t="spb"/>
    <k n="National anthem" t="spb"/>
    <k n="Tax revenue (%)" t="spb"/>
    <k n="Infant mortality" t="spb"/>
    <k n="Urban population" t="spb"/>
    <k n="Armed forces size" t="spb"/>
    <k n="Forested area (%)"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14" formatCode="0.00%"/>
    </x:dxf>
    <x:dxf>
      <x:numFmt numFmtId="3" formatCode="#,##0"/>
    </x:dxf>
    <x:dxf>
      <x:numFmt numFmtId="2" formatCode="0.00"/>
    </x:dxf>
    <x:dxf>
      <x:numFmt numFmtId="1" formatCode="0"/>
    </x:dxf>
    <x:dxf>
      <x:numFmt numFmtId="4" formatCode="#,##0.00"/>
    </x:dxf>
    <x:dxf>
      <x:numFmt numFmtId="0" formatCode="General"/>
    </x:dxf>
  </dxfs>
  <richProperties>
    <rPr n="IsTitleField" t="b"/>
    <rPr n="RequiresInlineAttribution" t="b"/>
    <rPr n="NumberFormat" t="s"/>
    <rPr n="IsHeroField" t="b"/>
  </richProperties>
  <richStyles>
    <rSty>
      <rpv i="0">1</rpv>
    </rSty>
    <rSty>
      <rpv i="1">1</rpv>
    </rSty>
    <rSty dxfid="0">
      <rpv i="2">0.0%</rpv>
    </rSty>
    <rSty dxfid="1">
      <rpv i="2">#,##0</rpv>
    </rSty>
    <rSty dxfid="2">
      <rpv i="2">0.00</rpv>
    </rSty>
    <rSty dxfid="3">
      <rpv i="2">0</rpv>
    </rSty>
    <rSty dxfid="4">
      <rpv i="2">#,##0.00</rpv>
    </rSty>
    <rSty dxfid="5">
      <rpv i="2">0.0</rpv>
    </rSty>
    <rSty dxfid="5">
      <rpv i="2">_([$$-en-US]* #,##0.00_);_([$$-en-US]* (#,##0.00);_([$$-en-US]* "-"??_);_(@_)</rpv>
    </rSty>
    <rSty dxfid="5">
      <rpv i="2">_([$$-en-US]* #,##0_);_([$$-en-US]* (#,##0);_([$$-en-US]* "-"_);_(@_)</rpv>
    </rSty>
    <rSty dxfid="0"/>
    <rSty>
      <rpv i="3">1</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41"/>
  <sheetViews>
    <sheetView workbookViewId="0">
      <selection activeCell="U21" sqref="U21"/>
    </sheetView>
  </sheetViews>
  <sheetFormatPr baseColWidth="10" defaultColWidth="9.140625" defaultRowHeight="15" x14ac:dyDescent="0.25"/>
  <sheetData>
    <row r="1" spans="1:17" x14ac:dyDescent="0.25">
      <c r="A1" t="s">
        <v>0</v>
      </c>
      <c r="B1" t="s">
        <v>1</v>
      </c>
      <c r="C1" t="s">
        <v>2</v>
      </c>
      <c r="D1" t="s">
        <v>3</v>
      </c>
      <c r="E1" t="s">
        <v>4</v>
      </c>
      <c r="F1" t="s">
        <v>5</v>
      </c>
      <c r="G1" t="s">
        <v>6</v>
      </c>
      <c r="H1" t="s">
        <v>7</v>
      </c>
      <c r="I1" t="s">
        <v>8</v>
      </c>
      <c r="J1" t="s">
        <v>9</v>
      </c>
      <c r="K1" t="s">
        <v>10</v>
      </c>
      <c r="L1" t="s">
        <v>11</v>
      </c>
      <c r="M1" t="s">
        <v>41</v>
      </c>
      <c r="N1" t="s">
        <v>12</v>
      </c>
      <c r="O1" t="s">
        <v>13</v>
      </c>
      <c r="P1" t="s">
        <v>42</v>
      </c>
      <c r="Q1" t="s">
        <v>14</v>
      </c>
    </row>
    <row r="2" spans="1:17" x14ac:dyDescent="0.25">
      <c r="A2" t="e" vm="1">
        <v>#VALUE!</v>
      </c>
      <c r="B2" t="s">
        <v>15</v>
      </c>
      <c r="C2" t="s">
        <v>16</v>
      </c>
      <c r="D2">
        <v>2015</v>
      </c>
      <c r="E2">
        <v>4.8869999999999996</v>
      </c>
      <c r="F2">
        <v>6204.9299010000004</v>
      </c>
      <c r="G2">
        <v>89.525663800000004</v>
      </c>
      <c r="H2">
        <v>63.9</v>
      </c>
      <c r="I2">
        <v>0.86299999999999999</v>
      </c>
      <c r="J2">
        <v>44</v>
      </c>
      <c r="K2">
        <v>19</v>
      </c>
      <c r="L2">
        <v>35.171999999999997</v>
      </c>
      <c r="M2">
        <v>25328.998</v>
      </c>
      <c r="N2">
        <v>6.1298377029999997</v>
      </c>
      <c r="O2">
        <v>1.0991820750000001</v>
      </c>
      <c r="P2">
        <v>2.0740168589999999</v>
      </c>
      <c r="Q2">
        <v>8.2983195169999995</v>
      </c>
    </row>
    <row r="3" spans="1:17" x14ac:dyDescent="0.25">
      <c r="A3" t="e" vm="1">
        <v>#VALUE!</v>
      </c>
      <c r="B3" t="s">
        <v>15</v>
      </c>
      <c r="C3" t="s">
        <v>16</v>
      </c>
      <c r="D3">
        <v>2016</v>
      </c>
      <c r="E3">
        <v>4.7699999999999996</v>
      </c>
      <c r="F3">
        <v>5735.0667869999997</v>
      </c>
      <c r="G3">
        <v>87.227343869999999</v>
      </c>
      <c r="H3">
        <v>64.7</v>
      </c>
      <c r="I3">
        <v>0.86199999999999999</v>
      </c>
      <c r="J3">
        <v>45</v>
      </c>
      <c r="K3">
        <v>19</v>
      </c>
      <c r="L3">
        <v>34.658999999999999</v>
      </c>
      <c r="M3">
        <v>26258.73</v>
      </c>
      <c r="N3">
        <v>4.5406422769999999</v>
      </c>
      <c r="O3">
        <v>1.0651996450000001</v>
      </c>
      <c r="P3">
        <v>0.97200398200000004</v>
      </c>
      <c r="Q3">
        <v>8.1886172140000006</v>
      </c>
    </row>
    <row r="4" spans="1:17" x14ac:dyDescent="0.25">
      <c r="A4" t="e" vm="1">
        <v>#VALUE!</v>
      </c>
      <c r="B4" t="s">
        <v>15</v>
      </c>
      <c r="C4" t="s">
        <v>16</v>
      </c>
      <c r="D4">
        <v>2017</v>
      </c>
      <c r="E4">
        <v>4.5140000000000002</v>
      </c>
      <c r="F4">
        <v>6734.4751530000003</v>
      </c>
      <c r="G4">
        <v>87.03132986</v>
      </c>
      <c r="H4">
        <v>65.400000000000006</v>
      </c>
      <c r="I4">
        <v>0.83499999999999996</v>
      </c>
      <c r="J4">
        <v>43</v>
      </c>
      <c r="K4">
        <v>18</v>
      </c>
      <c r="L4">
        <v>34.15</v>
      </c>
      <c r="M4">
        <v>26067.682000000001</v>
      </c>
      <c r="N4">
        <v>6.5713964220000003</v>
      </c>
      <c r="O4">
        <v>1.0300605519999999</v>
      </c>
      <c r="P4">
        <v>0.38727848799999998</v>
      </c>
      <c r="Q4">
        <v>8.2653970650000002</v>
      </c>
    </row>
    <row r="5" spans="1:17" x14ac:dyDescent="0.25">
      <c r="A5" t="e" vm="1">
        <v>#VALUE!</v>
      </c>
      <c r="B5" t="s">
        <v>15</v>
      </c>
      <c r="C5" t="s">
        <v>16</v>
      </c>
      <c r="D5">
        <v>2018</v>
      </c>
      <c r="E5">
        <v>4.8840000000000003</v>
      </c>
      <c r="F5">
        <v>7048.5222110000004</v>
      </c>
      <c r="G5">
        <v>84.094278720000005</v>
      </c>
      <c r="H5">
        <v>65.7</v>
      </c>
      <c r="I5">
        <v>0.84499999999999997</v>
      </c>
      <c r="J5">
        <v>43</v>
      </c>
      <c r="K5">
        <v>23</v>
      </c>
      <c r="L5">
        <v>33.645000000000003</v>
      </c>
      <c r="M5">
        <v>24830.44</v>
      </c>
      <c r="N5">
        <v>5.1842466480000002</v>
      </c>
      <c r="O5">
        <v>0.98496139800000004</v>
      </c>
      <c r="P5">
        <v>1.22553004</v>
      </c>
      <c r="Q5">
        <v>8.1393225230000006</v>
      </c>
    </row>
    <row r="6" spans="1:17" x14ac:dyDescent="0.25">
      <c r="A6" t="e" vm="1">
        <v>#VALUE!</v>
      </c>
      <c r="B6" t="s">
        <v>15</v>
      </c>
      <c r="C6" t="s">
        <v>16</v>
      </c>
      <c r="D6">
        <v>2019</v>
      </c>
      <c r="E6">
        <v>5.0350000000000001</v>
      </c>
      <c r="F6">
        <v>6688.7872710000001</v>
      </c>
      <c r="G6">
        <v>84.317496669999997</v>
      </c>
      <c r="H6">
        <v>66.2</v>
      </c>
      <c r="I6">
        <v>0.82299999999999995</v>
      </c>
      <c r="J6">
        <v>44</v>
      </c>
      <c r="K6">
        <v>17</v>
      </c>
      <c r="L6">
        <v>33.143999999999998</v>
      </c>
      <c r="M6">
        <v>25646.666000000001</v>
      </c>
      <c r="N6">
        <v>4.5171652279999996</v>
      </c>
      <c r="O6">
        <v>0.977970216</v>
      </c>
      <c r="P6">
        <v>1.295073863</v>
      </c>
      <c r="Q6">
        <v>8.1033553830000002</v>
      </c>
    </row>
    <row r="7" spans="1:17" x14ac:dyDescent="0.25">
      <c r="A7" t="e" vm="1">
        <v>#VALUE!</v>
      </c>
      <c r="B7" t="s">
        <v>15</v>
      </c>
      <c r="C7" t="s">
        <v>16</v>
      </c>
      <c r="D7">
        <v>2020</v>
      </c>
      <c r="E7">
        <v>4.9470000000000001</v>
      </c>
      <c r="F7">
        <v>5741.643129</v>
      </c>
      <c r="G7">
        <v>89.013865890000005</v>
      </c>
      <c r="H7">
        <v>65.3</v>
      </c>
      <c r="I7">
        <v>0.81599999999999995</v>
      </c>
      <c r="J7">
        <v>44</v>
      </c>
      <c r="K7">
        <v>18</v>
      </c>
      <c r="L7">
        <v>32.646000000000001</v>
      </c>
      <c r="M7">
        <v>23396.616999999998</v>
      </c>
      <c r="N7">
        <v>4.1202458699999998</v>
      </c>
      <c r="O7">
        <v>1.1015317529999999</v>
      </c>
      <c r="P7">
        <v>1.223179295</v>
      </c>
      <c r="Q7">
        <v>7.2855414429999996</v>
      </c>
    </row>
    <row r="8" spans="1:17" x14ac:dyDescent="0.25">
      <c r="A8" t="e" vm="1">
        <v>#VALUE!</v>
      </c>
      <c r="B8" t="s">
        <v>15</v>
      </c>
      <c r="C8" t="s">
        <v>16</v>
      </c>
      <c r="D8">
        <v>2021</v>
      </c>
      <c r="E8">
        <v>5.5990000000000002</v>
      </c>
      <c r="F8">
        <v>7055.0447759999997</v>
      </c>
      <c r="G8">
        <v>92.006225000000001</v>
      </c>
      <c r="H8">
        <v>62.3</v>
      </c>
      <c r="I8">
        <v>0.82399999999999995</v>
      </c>
      <c r="J8">
        <v>44</v>
      </c>
      <c r="K8">
        <v>23</v>
      </c>
      <c r="L8">
        <v>32.152999999999999</v>
      </c>
      <c r="M8">
        <v>23284.134999999998</v>
      </c>
      <c r="N8">
        <v>3.2100359749999998</v>
      </c>
      <c r="O8">
        <v>0.89725294600000005</v>
      </c>
      <c r="P8">
        <v>0.99892041899999995</v>
      </c>
      <c r="Q8">
        <v>7.3362330570000003</v>
      </c>
    </row>
    <row r="9" spans="1:17" x14ac:dyDescent="0.25">
      <c r="A9" t="e" vm="2">
        <v>#VALUE!</v>
      </c>
      <c r="B9" t="s">
        <v>15</v>
      </c>
      <c r="C9" t="s">
        <v>17</v>
      </c>
      <c r="D9">
        <v>2015</v>
      </c>
      <c r="E9">
        <v>4.9329999999999998</v>
      </c>
      <c r="F9">
        <v>2679.5547649999999</v>
      </c>
      <c r="H9">
        <v>51.8</v>
      </c>
      <c r="I9">
        <v>0.64200000000000002</v>
      </c>
      <c r="J9">
        <v>26</v>
      </c>
      <c r="K9">
        <v>25</v>
      </c>
      <c r="L9">
        <v>52.161999999999999</v>
      </c>
      <c r="M9">
        <v>2495.8629999999998</v>
      </c>
      <c r="N9">
        <v>8.0474108799999993</v>
      </c>
      <c r="O9">
        <v>0.41763653699999997</v>
      </c>
      <c r="P9">
        <v>2.5411874619999999</v>
      </c>
      <c r="Q9">
        <v>0.60764652299999999</v>
      </c>
    </row>
    <row r="10" spans="1:17" x14ac:dyDescent="0.25">
      <c r="A10" t="e" vm="2">
        <v>#VALUE!</v>
      </c>
      <c r="B10" t="s">
        <v>15</v>
      </c>
      <c r="C10" t="s">
        <v>17</v>
      </c>
      <c r="D10">
        <v>2016</v>
      </c>
      <c r="E10">
        <v>5.22</v>
      </c>
      <c r="F10">
        <v>2144.7799380000001</v>
      </c>
      <c r="H10">
        <v>52</v>
      </c>
      <c r="I10">
        <v>0.65400000000000003</v>
      </c>
      <c r="J10">
        <v>28</v>
      </c>
      <c r="K10">
        <v>25</v>
      </c>
      <c r="L10">
        <v>51.317</v>
      </c>
      <c r="M10">
        <v>2488.9486999999999</v>
      </c>
      <c r="N10">
        <v>9.00943498</v>
      </c>
      <c r="O10">
        <v>0.43294778</v>
      </c>
      <c r="P10">
        <v>2.507034086</v>
      </c>
      <c r="Q10">
        <v>0.61577753099999999</v>
      </c>
    </row>
    <row r="11" spans="1:17" x14ac:dyDescent="0.25">
      <c r="A11" t="e" vm="2">
        <v>#VALUE!</v>
      </c>
      <c r="B11" t="s">
        <v>15</v>
      </c>
      <c r="C11" t="s">
        <v>17</v>
      </c>
      <c r="D11">
        <v>2017</v>
      </c>
      <c r="E11">
        <v>5.3220000000000001</v>
      </c>
      <c r="F11">
        <v>1941.8794849999999</v>
      </c>
      <c r="H11">
        <v>52.3</v>
      </c>
      <c r="I11">
        <v>0.64500000000000002</v>
      </c>
      <c r="J11">
        <v>27</v>
      </c>
      <c r="K11">
        <v>21</v>
      </c>
      <c r="L11">
        <v>50.481000000000002</v>
      </c>
      <c r="M11">
        <v>2358.9058</v>
      </c>
      <c r="N11">
        <v>15.696812639999999</v>
      </c>
      <c r="O11">
        <v>0.430671215</v>
      </c>
      <c r="P11">
        <v>2.5273169200000001</v>
      </c>
      <c r="Q11">
        <v>0.59363093</v>
      </c>
    </row>
    <row r="12" spans="1:17" x14ac:dyDescent="0.25">
      <c r="A12" t="e" vm="2">
        <v>#VALUE!</v>
      </c>
      <c r="B12" t="s">
        <v>15</v>
      </c>
      <c r="C12" t="s">
        <v>17</v>
      </c>
      <c r="D12">
        <v>2018</v>
      </c>
      <c r="E12">
        <v>5.2519999999999998</v>
      </c>
      <c r="F12">
        <v>2125.8342819999998</v>
      </c>
      <c r="H12">
        <v>52.6</v>
      </c>
      <c r="I12">
        <v>0.64300000000000002</v>
      </c>
      <c r="J12">
        <v>27</v>
      </c>
      <c r="K12">
        <v>28</v>
      </c>
      <c r="L12">
        <v>49.655999999999999</v>
      </c>
      <c r="M12">
        <v>2444.4602</v>
      </c>
      <c r="N12">
        <v>16.502266209999998</v>
      </c>
      <c r="O12">
        <v>0.50694451399999996</v>
      </c>
      <c r="P12">
        <v>2.4966449040000001</v>
      </c>
      <c r="Q12">
        <v>0.58445187200000004</v>
      </c>
    </row>
    <row r="13" spans="1:17" x14ac:dyDescent="0.25">
      <c r="A13" t="e" vm="2">
        <v>#VALUE!</v>
      </c>
      <c r="B13" t="s">
        <v>15</v>
      </c>
      <c r="C13" t="s">
        <v>17</v>
      </c>
      <c r="D13">
        <v>2019</v>
      </c>
      <c r="E13">
        <v>4.266</v>
      </c>
      <c r="F13">
        <v>2204.1815740000002</v>
      </c>
      <c r="H13">
        <v>52.9</v>
      </c>
      <c r="I13">
        <v>0.64</v>
      </c>
      <c r="J13">
        <v>26</v>
      </c>
      <c r="K13">
        <v>36</v>
      </c>
      <c r="L13">
        <v>48.843000000000004</v>
      </c>
      <c r="M13">
        <v>2452.6532999999999</v>
      </c>
      <c r="N13">
        <v>12.09510652</v>
      </c>
      <c r="O13">
        <v>0.45917052200000003</v>
      </c>
      <c r="P13">
        <v>2.448200698</v>
      </c>
      <c r="Q13">
        <v>0.59844340399999996</v>
      </c>
    </row>
    <row r="14" spans="1:17" x14ac:dyDescent="0.25">
      <c r="A14" t="e" vm="2">
        <v>#VALUE!</v>
      </c>
      <c r="B14" t="s">
        <v>15</v>
      </c>
      <c r="C14" t="s">
        <v>17</v>
      </c>
      <c r="D14">
        <v>2020</v>
      </c>
      <c r="E14">
        <v>5.5030000000000001</v>
      </c>
      <c r="F14">
        <v>2074.6139280000002</v>
      </c>
      <c r="H14">
        <v>52.9</v>
      </c>
      <c r="I14">
        <v>0.65300000000000002</v>
      </c>
      <c r="J14">
        <v>25</v>
      </c>
      <c r="K14">
        <v>27</v>
      </c>
      <c r="L14">
        <v>48.042000000000002</v>
      </c>
      <c r="M14">
        <v>2448.1662000000001</v>
      </c>
      <c r="N14">
        <v>11.396422340000001</v>
      </c>
      <c r="O14">
        <v>0.62790783500000003</v>
      </c>
      <c r="P14">
        <v>2.4406088850000001</v>
      </c>
      <c r="Q14">
        <v>0.58373187400000004</v>
      </c>
    </row>
    <row r="15" spans="1:17" x14ac:dyDescent="0.25">
      <c r="A15" t="e" vm="2">
        <v>#VALUE!</v>
      </c>
      <c r="B15" t="s">
        <v>15</v>
      </c>
      <c r="C15" t="s">
        <v>17</v>
      </c>
      <c r="D15">
        <v>2021</v>
      </c>
      <c r="E15">
        <v>4.4790000000000001</v>
      </c>
      <c r="F15">
        <v>2065.7490680000001</v>
      </c>
      <c r="H15">
        <v>52.7</v>
      </c>
      <c r="I15">
        <v>0.64100000000000001</v>
      </c>
      <c r="J15">
        <v>24</v>
      </c>
      <c r="K15">
        <v>30</v>
      </c>
      <c r="L15">
        <v>47.253999999999998</v>
      </c>
      <c r="M15">
        <v>2448.1662000000001</v>
      </c>
      <c r="N15">
        <v>13.246023429999999</v>
      </c>
      <c r="O15">
        <v>0.97024920400000003</v>
      </c>
      <c r="P15">
        <v>2.4063633809999998</v>
      </c>
      <c r="Q15">
        <v>0.60076166499999994</v>
      </c>
    </row>
    <row r="16" spans="1:17" x14ac:dyDescent="0.25">
      <c r="A16" t="e" vm="3">
        <v>#VALUE!</v>
      </c>
      <c r="B16" t="s">
        <v>18</v>
      </c>
      <c r="C16" t="s">
        <v>19</v>
      </c>
      <c r="D16">
        <v>2015</v>
      </c>
      <c r="E16">
        <v>4.3419999999999996</v>
      </c>
      <c r="F16">
        <v>1590.173918</v>
      </c>
      <c r="H16">
        <v>69.599999999999994</v>
      </c>
      <c r="I16">
        <v>0.67200000000000004</v>
      </c>
      <c r="J16">
        <v>38</v>
      </c>
      <c r="K16">
        <v>20</v>
      </c>
      <c r="L16">
        <v>67.222999999999999</v>
      </c>
      <c r="M16">
        <v>6070.3040000000001</v>
      </c>
      <c r="N16">
        <v>6.6656567190000002</v>
      </c>
      <c r="O16">
        <v>2.4574506010000001</v>
      </c>
      <c r="P16">
        <v>1.18779532</v>
      </c>
      <c r="Q16">
        <v>1.7252889060000001</v>
      </c>
    </row>
    <row r="17" spans="1:17" x14ac:dyDescent="0.25">
      <c r="A17" t="e" vm="3">
        <v>#VALUE!</v>
      </c>
      <c r="B17" t="s">
        <v>18</v>
      </c>
      <c r="C17" t="s">
        <v>19</v>
      </c>
      <c r="D17">
        <v>2016</v>
      </c>
      <c r="E17">
        <v>4.1790000000000003</v>
      </c>
      <c r="F17">
        <v>1714.2803550000001</v>
      </c>
      <c r="H17">
        <v>70.099999999999994</v>
      </c>
      <c r="I17">
        <v>0.64400000000000002</v>
      </c>
      <c r="J17">
        <v>40</v>
      </c>
      <c r="K17">
        <v>20</v>
      </c>
      <c r="L17">
        <v>66.817999999999998</v>
      </c>
      <c r="M17">
        <v>6259.2655999999997</v>
      </c>
      <c r="N17">
        <v>4.9069734409999999</v>
      </c>
      <c r="O17">
        <v>2.543151188</v>
      </c>
      <c r="P17">
        <v>1.1850462289999999</v>
      </c>
      <c r="Q17">
        <v>1.7359429150000001</v>
      </c>
    </row>
    <row r="18" spans="1:17" x14ac:dyDescent="0.25">
      <c r="A18" t="e" vm="3">
        <v>#VALUE!</v>
      </c>
      <c r="B18" t="s">
        <v>18</v>
      </c>
      <c r="C18" t="s">
        <v>19</v>
      </c>
      <c r="D18">
        <v>2017</v>
      </c>
      <c r="E18">
        <v>4.0460000000000003</v>
      </c>
      <c r="F18">
        <v>1957.9688410000001</v>
      </c>
      <c r="H18">
        <v>70.5</v>
      </c>
      <c r="I18">
        <v>0.627</v>
      </c>
      <c r="J18">
        <v>40</v>
      </c>
      <c r="K18">
        <v>22</v>
      </c>
      <c r="L18">
        <v>66.400000000000006</v>
      </c>
      <c r="M18">
        <v>6425.2520000000004</v>
      </c>
      <c r="N18">
        <v>4.9482163410000002</v>
      </c>
      <c r="O18">
        <v>2.5314625880000001</v>
      </c>
      <c r="P18">
        <v>1.155624491</v>
      </c>
      <c r="Q18">
        <v>1.8151157630000001</v>
      </c>
    </row>
    <row r="19" spans="1:17" x14ac:dyDescent="0.25">
      <c r="A19" t="e" vm="3">
        <v>#VALUE!</v>
      </c>
      <c r="B19" t="s">
        <v>18</v>
      </c>
      <c r="C19" t="s">
        <v>19</v>
      </c>
      <c r="D19">
        <v>2018</v>
      </c>
      <c r="E19">
        <v>3.8180000000000001</v>
      </c>
      <c r="F19">
        <v>1974.377788</v>
      </c>
      <c r="H19">
        <v>70.7</v>
      </c>
      <c r="I19">
        <v>0.628</v>
      </c>
      <c r="J19">
        <v>41</v>
      </c>
      <c r="K19">
        <v>28</v>
      </c>
      <c r="L19">
        <v>65.97</v>
      </c>
      <c r="M19">
        <v>6764.3013000000001</v>
      </c>
      <c r="N19">
        <v>3.328173375</v>
      </c>
      <c r="O19">
        <v>2.4339220670000001</v>
      </c>
      <c r="P19">
        <v>1.0875277219999999</v>
      </c>
      <c r="Q19">
        <v>1.887902105</v>
      </c>
    </row>
    <row r="20" spans="1:17" x14ac:dyDescent="0.25">
      <c r="A20" t="e" vm="3">
        <v>#VALUE!</v>
      </c>
      <c r="B20" t="s">
        <v>18</v>
      </c>
      <c r="C20" t="s">
        <v>19</v>
      </c>
      <c r="D20">
        <v>2019</v>
      </c>
      <c r="E20">
        <v>3.2490000000000001</v>
      </c>
      <c r="F20">
        <v>2047.232704</v>
      </c>
      <c r="H20">
        <v>70.900000000000006</v>
      </c>
      <c r="I20">
        <v>0.57199999999999995</v>
      </c>
      <c r="J20">
        <v>41</v>
      </c>
      <c r="K20">
        <v>20</v>
      </c>
      <c r="L20">
        <v>65.528000000000006</v>
      </c>
      <c r="M20">
        <v>6858.1796999999997</v>
      </c>
      <c r="N20">
        <v>3.9388264670000002</v>
      </c>
      <c r="O20">
        <v>2.5191207640000002</v>
      </c>
      <c r="P20">
        <v>1.0253107720000001</v>
      </c>
      <c r="Q20">
        <v>1.873017183</v>
      </c>
    </row>
    <row r="21" spans="1:17" x14ac:dyDescent="0.25">
      <c r="A21" t="e" vm="3">
        <v>#VALUE!</v>
      </c>
      <c r="B21" t="s">
        <v>18</v>
      </c>
      <c r="C21" t="s">
        <v>19</v>
      </c>
      <c r="D21">
        <v>2020</v>
      </c>
      <c r="E21">
        <v>4.2240000000000002</v>
      </c>
      <c r="F21">
        <v>1910.4214730000001</v>
      </c>
      <c r="H21">
        <v>70.099999999999994</v>
      </c>
      <c r="I21">
        <v>0.56000000000000005</v>
      </c>
      <c r="J21">
        <v>40</v>
      </c>
      <c r="K21">
        <v>24</v>
      </c>
      <c r="L21">
        <v>65.073999999999998</v>
      </c>
      <c r="M21">
        <v>6403.6063999999997</v>
      </c>
      <c r="N21">
        <v>3.729505735</v>
      </c>
      <c r="O21">
        <v>2.8846327500000002</v>
      </c>
      <c r="P21">
        <v>0.95522085800000001</v>
      </c>
      <c r="Q21">
        <v>1.7324612559999999</v>
      </c>
    </row>
    <row r="22" spans="1:17" x14ac:dyDescent="0.25">
      <c r="A22" t="e" vm="3">
        <v>#VALUE!</v>
      </c>
      <c r="B22" t="s">
        <v>18</v>
      </c>
      <c r="C22" t="s">
        <v>19</v>
      </c>
      <c r="D22">
        <v>2021</v>
      </c>
      <c r="E22">
        <v>3.5579999999999998</v>
      </c>
      <c r="F22">
        <v>2256.5904089999999</v>
      </c>
      <c r="H22">
        <v>67.2</v>
      </c>
      <c r="I22">
        <v>0.61599999999999999</v>
      </c>
      <c r="J22">
        <v>40</v>
      </c>
      <c r="K22">
        <v>30</v>
      </c>
      <c r="L22">
        <v>64.606999999999999</v>
      </c>
      <c r="M22">
        <v>6991.6639999999998</v>
      </c>
      <c r="N22">
        <v>6.6234367760000001</v>
      </c>
      <c r="O22">
        <v>2.6577900310000002</v>
      </c>
      <c r="P22">
        <v>0.79721609400000004</v>
      </c>
      <c r="Q22">
        <v>1.8954741209999999</v>
      </c>
    </row>
    <row r="23" spans="1:17" x14ac:dyDescent="0.25">
      <c r="A23" t="e" vm="4">
        <v>#VALUE!</v>
      </c>
      <c r="B23" t="s">
        <v>18</v>
      </c>
      <c r="C23" t="s">
        <v>20</v>
      </c>
      <c r="D23">
        <v>2015</v>
      </c>
      <c r="E23">
        <v>5.3040000000000003</v>
      </c>
      <c r="F23">
        <v>8016.4314350000004</v>
      </c>
      <c r="H23">
        <v>77</v>
      </c>
      <c r="I23">
        <v>0.26900000000000002</v>
      </c>
      <c r="J23">
        <v>37</v>
      </c>
      <c r="K23">
        <v>8</v>
      </c>
      <c r="L23">
        <v>44.5</v>
      </c>
      <c r="M23">
        <v>25315.798999999999</v>
      </c>
      <c r="N23">
        <v>1.9216416279999999</v>
      </c>
      <c r="O23">
        <v>1.750717767</v>
      </c>
      <c r="P23">
        <v>0.58145614700000003</v>
      </c>
      <c r="Q23">
        <v>7.7105125960000001</v>
      </c>
    </row>
    <row r="24" spans="1:17" x14ac:dyDescent="0.25">
      <c r="A24" t="e" vm="4">
        <v>#VALUE!</v>
      </c>
      <c r="B24" t="s">
        <v>18</v>
      </c>
      <c r="C24" t="s">
        <v>20</v>
      </c>
      <c r="D24">
        <v>2016</v>
      </c>
      <c r="E24">
        <v>5.3250000000000002</v>
      </c>
      <c r="F24">
        <v>8094.3633669999999</v>
      </c>
      <c r="H24">
        <v>77.2</v>
      </c>
      <c r="I24">
        <v>0.25700000000000001</v>
      </c>
      <c r="J24">
        <v>40</v>
      </c>
      <c r="K24">
        <v>8</v>
      </c>
      <c r="L24">
        <v>43.264000000000003</v>
      </c>
      <c r="M24">
        <v>25591.42</v>
      </c>
      <c r="N24">
        <v>1.437023809</v>
      </c>
      <c r="O24">
        <v>1.7706957189999999</v>
      </c>
      <c r="P24">
        <v>0.57305090599999997</v>
      </c>
      <c r="Q24">
        <v>7.6909770140000004</v>
      </c>
    </row>
    <row r="25" spans="1:17" x14ac:dyDescent="0.25">
      <c r="A25" t="e" vm="4">
        <v>#VALUE!</v>
      </c>
      <c r="B25" t="s">
        <v>18</v>
      </c>
      <c r="C25" t="s">
        <v>20</v>
      </c>
      <c r="D25">
        <v>2017</v>
      </c>
      <c r="E25">
        <v>5.0990000000000002</v>
      </c>
      <c r="F25">
        <v>8816.9869049999998</v>
      </c>
      <c r="H25">
        <v>77.2</v>
      </c>
      <c r="I25">
        <v>0.248</v>
      </c>
      <c r="J25">
        <v>41</v>
      </c>
      <c r="K25">
        <v>6</v>
      </c>
      <c r="L25">
        <v>42.04</v>
      </c>
      <c r="M25">
        <v>26315.52</v>
      </c>
      <c r="N25">
        <v>2.0000018220000002</v>
      </c>
      <c r="O25">
        <v>1.7464550700000001</v>
      </c>
      <c r="P25">
        <v>0.605245013</v>
      </c>
      <c r="Q25">
        <v>7.8301369579999998</v>
      </c>
    </row>
    <row r="26" spans="1:17" x14ac:dyDescent="0.25">
      <c r="A26" t="e" vm="4">
        <v>#VALUE!</v>
      </c>
      <c r="B26" t="s">
        <v>18</v>
      </c>
      <c r="C26" t="s">
        <v>20</v>
      </c>
      <c r="D26">
        <v>2018</v>
      </c>
      <c r="E26">
        <v>5.1310000000000002</v>
      </c>
      <c r="F26">
        <v>9905.3420040000001</v>
      </c>
      <c r="H26">
        <v>77.7</v>
      </c>
      <c r="I26">
        <v>0.22900000000000001</v>
      </c>
      <c r="J26">
        <v>39</v>
      </c>
      <c r="K26">
        <v>8</v>
      </c>
      <c r="L26">
        <v>40.847999999999999</v>
      </c>
      <c r="M26">
        <v>27224.190999999999</v>
      </c>
      <c r="N26">
        <v>1.593136001</v>
      </c>
      <c r="O26">
        <v>1.7395336830000001</v>
      </c>
      <c r="P26">
        <v>0.46767205299999998</v>
      </c>
      <c r="Q26">
        <v>8.1264444680000008</v>
      </c>
    </row>
    <row r="27" spans="1:17" x14ac:dyDescent="0.25">
      <c r="A27" t="e" vm="4">
        <v>#VALUE!</v>
      </c>
      <c r="B27" t="s">
        <v>18</v>
      </c>
      <c r="C27" t="s">
        <v>20</v>
      </c>
      <c r="D27">
        <v>2019</v>
      </c>
      <c r="E27">
        <v>5.1440000000000001</v>
      </c>
      <c r="F27">
        <v>10143.8382</v>
      </c>
      <c r="H27">
        <v>78</v>
      </c>
      <c r="I27">
        <v>0.21299999999999999</v>
      </c>
      <c r="J27">
        <v>41</v>
      </c>
      <c r="K27">
        <v>14</v>
      </c>
      <c r="L27">
        <v>39.692</v>
      </c>
      <c r="M27">
        <v>28116.958999999999</v>
      </c>
      <c r="N27">
        <v>2.0747903999999999</v>
      </c>
      <c r="O27">
        <v>1.7278278629999999</v>
      </c>
      <c r="P27">
        <v>0.35474088999999998</v>
      </c>
      <c r="Q27">
        <v>8.2891256549999994</v>
      </c>
    </row>
    <row r="28" spans="1:17" x14ac:dyDescent="0.25">
      <c r="A28" t="e" vm="4">
        <v>#VALUE!</v>
      </c>
      <c r="B28" t="s">
        <v>18</v>
      </c>
      <c r="C28" t="s">
        <v>20</v>
      </c>
      <c r="D28">
        <v>2020</v>
      </c>
      <c r="E28">
        <v>5.7709999999999999</v>
      </c>
      <c r="F28">
        <v>10408.669760000001</v>
      </c>
      <c r="H28">
        <v>78.099999999999994</v>
      </c>
      <c r="I28">
        <v>0.20499999999999999</v>
      </c>
      <c r="J28">
        <v>42</v>
      </c>
      <c r="K28">
        <v>11</v>
      </c>
      <c r="L28">
        <v>38.572000000000003</v>
      </c>
      <c r="M28">
        <v>28769.54</v>
      </c>
      <c r="N28">
        <v>2.8992341640000001</v>
      </c>
      <c r="O28">
        <v>1.7988335049999999</v>
      </c>
      <c r="P28">
        <v>0.23804086999999999</v>
      </c>
      <c r="Q28">
        <v>8.3873041649999998</v>
      </c>
    </row>
    <row r="29" spans="1:17" x14ac:dyDescent="0.25">
      <c r="A29" t="e" vm="4">
        <v>#VALUE!</v>
      </c>
      <c r="B29" t="s">
        <v>18</v>
      </c>
      <c r="C29" t="s">
        <v>20</v>
      </c>
      <c r="D29">
        <v>2021</v>
      </c>
      <c r="E29">
        <v>5.8630000000000004</v>
      </c>
      <c r="F29">
        <v>12556.333119999999</v>
      </c>
      <c r="H29">
        <v>78.2</v>
      </c>
      <c r="I29">
        <v>0.19900000000000001</v>
      </c>
      <c r="J29">
        <v>45</v>
      </c>
      <c r="K29">
        <v>16.5</v>
      </c>
      <c r="L29">
        <v>37.488</v>
      </c>
      <c r="M29">
        <v>30711.195</v>
      </c>
      <c r="N29">
        <v>2.4194218950000002</v>
      </c>
      <c r="O29">
        <v>1.73634051</v>
      </c>
      <c r="P29">
        <v>8.9252200000000004E-2</v>
      </c>
      <c r="Q29">
        <v>8.7269797110000003</v>
      </c>
    </row>
    <row r="30" spans="1:17" x14ac:dyDescent="0.25">
      <c r="A30" t="e" vm="5">
        <v>#VALUE!</v>
      </c>
      <c r="B30" t="s">
        <v>18</v>
      </c>
      <c r="C30" t="s">
        <v>21</v>
      </c>
      <c r="D30">
        <v>2015</v>
      </c>
      <c r="E30">
        <v>5.88</v>
      </c>
      <c r="F30">
        <v>34960.639380000001</v>
      </c>
      <c r="G30">
        <v>90.994647920000006</v>
      </c>
      <c r="H30">
        <v>83.9</v>
      </c>
      <c r="I30">
        <v>0.93600000000000005</v>
      </c>
      <c r="J30">
        <v>75</v>
      </c>
      <c r="K30">
        <v>24</v>
      </c>
      <c r="L30">
        <v>8.6189999999999998</v>
      </c>
      <c r="M30">
        <v>41622.667999999998</v>
      </c>
      <c r="N30">
        <v>2.759226714</v>
      </c>
      <c r="O30">
        <v>0.95925132999999996</v>
      </c>
      <c r="P30">
        <v>-0.106124994</v>
      </c>
      <c r="Q30">
        <v>9.7123316509999995</v>
      </c>
    </row>
    <row r="31" spans="1:17" x14ac:dyDescent="0.25">
      <c r="A31" t="e" vm="5">
        <v>#VALUE!</v>
      </c>
      <c r="B31" t="s">
        <v>18</v>
      </c>
      <c r="C31" t="s">
        <v>21</v>
      </c>
      <c r="D31">
        <v>2016</v>
      </c>
      <c r="E31">
        <v>5.9550000000000001</v>
      </c>
      <c r="F31">
        <v>39375.473160000001</v>
      </c>
      <c r="G31">
        <v>89.442485050000002</v>
      </c>
      <c r="H31">
        <v>84.1</v>
      </c>
      <c r="I31">
        <v>0.93600000000000005</v>
      </c>
      <c r="J31">
        <v>72</v>
      </c>
      <c r="K31">
        <v>24</v>
      </c>
      <c r="L31">
        <v>8.5429999999999993</v>
      </c>
      <c r="M31">
        <v>41172.285000000003</v>
      </c>
      <c r="N31">
        <v>0.79527963099999999</v>
      </c>
      <c r="O31">
        <v>0.92951681600000002</v>
      </c>
      <c r="P31">
        <v>-5.1137414999999999E-2</v>
      </c>
      <c r="Q31">
        <v>9.6289280480000006</v>
      </c>
    </row>
    <row r="32" spans="1:17" x14ac:dyDescent="0.25">
      <c r="A32" t="e" vm="5">
        <v>#VALUE!</v>
      </c>
      <c r="B32" t="s">
        <v>18</v>
      </c>
      <c r="C32" t="s">
        <v>21</v>
      </c>
      <c r="D32">
        <v>2017</v>
      </c>
      <c r="E32">
        <v>5.9109999999999996</v>
      </c>
      <c r="F32">
        <v>38834.052929999998</v>
      </c>
      <c r="G32">
        <v>87.867277450000003</v>
      </c>
      <c r="H32">
        <v>84.2</v>
      </c>
      <c r="I32">
        <v>0.93700000000000006</v>
      </c>
      <c r="J32">
        <v>73</v>
      </c>
      <c r="K32">
        <v>23</v>
      </c>
      <c r="L32">
        <v>8.4649999999999999</v>
      </c>
      <c r="M32">
        <v>41783.035000000003</v>
      </c>
      <c r="N32">
        <v>-0.12725884400000001</v>
      </c>
      <c r="O32">
        <v>0.91322949200000003</v>
      </c>
      <c r="P32">
        <v>-8.1874295999999999E-2</v>
      </c>
      <c r="Q32">
        <v>9.5503541199999997</v>
      </c>
    </row>
    <row r="33" spans="1:17" x14ac:dyDescent="0.25">
      <c r="A33" t="e" vm="5">
        <v>#VALUE!</v>
      </c>
      <c r="B33" t="s">
        <v>18</v>
      </c>
      <c r="C33" t="s">
        <v>21</v>
      </c>
      <c r="D33">
        <v>2018</v>
      </c>
      <c r="E33">
        <v>5.7939999999999996</v>
      </c>
      <c r="F33">
        <v>39727.116600000001</v>
      </c>
      <c r="G33">
        <v>87.757217560000001</v>
      </c>
      <c r="H33">
        <v>84.3</v>
      </c>
      <c r="I33">
        <v>0.94099999999999995</v>
      </c>
      <c r="J33">
        <v>73</v>
      </c>
      <c r="K33">
        <v>32</v>
      </c>
      <c r="L33">
        <v>8.3840000000000003</v>
      </c>
      <c r="M33">
        <v>41694.160000000003</v>
      </c>
      <c r="N33">
        <v>0.48419979600000002</v>
      </c>
      <c r="O33">
        <v>0.96325965099999999</v>
      </c>
      <c r="P33">
        <v>-0.12688006800000001</v>
      </c>
      <c r="Q33">
        <v>9.2660787930000001</v>
      </c>
    </row>
    <row r="34" spans="1:17" x14ac:dyDescent="0.25">
      <c r="A34" t="e" vm="5">
        <v>#VALUE!</v>
      </c>
      <c r="B34" t="s">
        <v>18</v>
      </c>
      <c r="C34" t="s">
        <v>21</v>
      </c>
      <c r="D34">
        <v>2019</v>
      </c>
      <c r="E34">
        <v>5.9080000000000004</v>
      </c>
      <c r="F34">
        <v>40458.001880000003</v>
      </c>
      <c r="G34">
        <v>87.385298129999995</v>
      </c>
      <c r="H34">
        <v>84.4</v>
      </c>
      <c r="I34">
        <v>0.94</v>
      </c>
      <c r="J34">
        <v>73</v>
      </c>
      <c r="K34">
        <v>18</v>
      </c>
      <c r="L34">
        <v>8.3019999999999996</v>
      </c>
      <c r="M34">
        <v>40868.69</v>
      </c>
      <c r="N34">
        <v>0.98909459799999999</v>
      </c>
      <c r="O34">
        <v>0.99252530500000002</v>
      </c>
      <c r="P34">
        <v>-0.14046497799999999</v>
      </c>
      <c r="Q34">
        <v>9.0029036429999998</v>
      </c>
    </row>
    <row r="35" spans="1:17" x14ac:dyDescent="0.25">
      <c r="A35" t="e" vm="5">
        <v>#VALUE!</v>
      </c>
      <c r="B35" t="s">
        <v>18</v>
      </c>
      <c r="C35" t="s">
        <v>21</v>
      </c>
      <c r="D35">
        <v>2020</v>
      </c>
      <c r="E35">
        <v>6.1180000000000003</v>
      </c>
      <c r="F35">
        <v>39918.167560000002</v>
      </c>
      <c r="G35">
        <v>88.651359619999994</v>
      </c>
      <c r="H35">
        <v>84.7</v>
      </c>
      <c r="I35">
        <v>0.92500000000000004</v>
      </c>
      <c r="J35">
        <v>74</v>
      </c>
      <c r="K35">
        <v>23</v>
      </c>
      <c r="L35">
        <v>8.218</v>
      </c>
      <c r="M35">
        <v>37996.54</v>
      </c>
      <c r="N35">
        <v>0.46877615900000003</v>
      </c>
      <c r="O35">
        <v>1.0299381430000001</v>
      </c>
      <c r="P35">
        <v>-0.29419461800000002</v>
      </c>
      <c r="Q35">
        <v>8.3394501810000001</v>
      </c>
    </row>
    <row r="36" spans="1:17" x14ac:dyDescent="0.25">
      <c r="A36" t="e" vm="5">
        <v>#VALUE!</v>
      </c>
      <c r="B36" t="s">
        <v>18</v>
      </c>
      <c r="C36" t="s">
        <v>21</v>
      </c>
      <c r="D36">
        <v>2021</v>
      </c>
      <c r="E36">
        <v>6.0910000000000002</v>
      </c>
      <c r="F36">
        <v>39312.660369999998</v>
      </c>
      <c r="G36">
        <v>89.173176699999999</v>
      </c>
      <c r="H36">
        <v>84.8</v>
      </c>
      <c r="I36">
        <v>0.92500000000000004</v>
      </c>
      <c r="J36">
        <v>73</v>
      </c>
      <c r="K36">
        <v>17.5</v>
      </c>
      <c r="L36">
        <v>8.1329999999999991</v>
      </c>
      <c r="M36">
        <v>39545.413999999997</v>
      </c>
      <c r="N36">
        <v>-2.4995834000000001E-2</v>
      </c>
      <c r="O36">
        <v>1.0735151949999999</v>
      </c>
      <c r="P36">
        <v>-0.45995241599999998</v>
      </c>
      <c r="Q36">
        <v>8.6012179290000006</v>
      </c>
    </row>
    <row r="37" spans="1:17" x14ac:dyDescent="0.25">
      <c r="A37" t="e" vm="6">
        <v>#VALUE!</v>
      </c>
      <c r="B37" t="s">
        <v>18</v>
      </c>
      <c r="C37" t="s">
        <v>22</v>
      </c>
      <c r="D37">
        <v>2015</v>
      </c>
      <c r="E37">
        <v>5.78</v>
      </c>
      <c r="F37">
        <v>29249.575219999999</v>
      </c>
      <c r="G37">
        <v>75.801718829999999</v>
      </c>
      <c r="H37">
        <v>82.6</v>
      </c>
      <c r="I37">
        <v>0.89300000000000002</v>
      </c>
      <c r="J37">
        <v>53</v>
      </c>
      <c r="K37">
        <v>34</v>
      </c>
      <c r="L37">
        <v>18.292999999999999</v>
      </c>
      <c r="M37">
        <v>65354.675999999999</v>
      </c>
      <c r="N37">
        <v>1.301347545</v>
      </c>
      <c r="O37">
        <v>2.5299357809999998</v>
      </c>
      <c r="P37">
        <v>0.62814986100000003</v>
      </c>
      <c r="Q37">
        <v>12.72180623</v>
      </c>
    </row>
    <row r="38" spans="1:17" x14ac:dyDescent="0.25">
      <c r="A38" t="e" vm="6">
        <v>#VALUE!</v>
      </c>
      <c r="B38" t="s">
        <v>18</v>
      </c>
      <c r="C38" t="s">
        <v>22</v>
      </c>
      <c r="D38">
        <v>2016</v>
      </c>
      <c r="E38">
        <v>5.9710000000000001</v>
      </c>
      <c r="F38">
        <v>28732.231080000001</v>
      </c>
      <c r="G38">
        <v>79.638961339999994</v>
      </c>
      <c r="H38">
        <v>82.9</v>
      </c>
      <c r="I38">
        <v>0.89300000000000002</v>
      </c>
      <c r="J38">
        <v>56</v>
      </c>
      <c r="K38">
        <v>34</v>
      </c>
      <c r="L38">
        <v>18.366</v>
      </c>
      <c r="M38">
        <v>66837.72</v>
      </c>
      <c r="N38">
        <v>1.2747744640000001</v>
      </c>
      <c r="O38">
        <v>2.4949812140000001</v>
      </c>
      <c r="P38">
        <v>0.52728849700000002</v>
      </c>
      <c r="Q38">
        <v>13.01859471</v>
      </c>
    </row>
    <row r="39" spans="1:17" x14ac:dyDescent="0.25">
      <c r="A39" t="e" vm="6">
        <v>#VALUE!</v>
      </c>
      <c r="B39" t="s">
        <v>18</v>
      </c>
      <c r="C39" t="s">
        <v>22</v>
      </c>
      <c r="D39">
        <v>2017</v>
      </c>
      <c r="E39">
        <v>5.8739999999999997</v>
      </c>
      <c r="F39">
        <v>29288.870439999999</v>
      </c>
      <c r="G39">
        <v>79.660088849999994</v>
      </c>
      <c r="H39">
        <v>83.3</v>
      </c>
      <c r="I39">
        <v>0.93899999999999995</v>
      </c>
      <c r="J39">
        <v>54</v>
      </c>
      <c r="K39">
        <v>35</v>
      </c>
      <c r="L39">
        <v>18.437999999999999</v>
      </c>
      <c r="M39">
        <v>67318.460000000006</v>
      </c>
      <c r="N39">
        <v>0.70633177199999997</v>
      </c>
      <c r="O39">
        <v>2.459577881</v>
      </c>
      <c r="P39">
        <v>0.39685182299999999</v>
      </c>
      <c r="Q39">
        <v>13.12989097</v>
      </c>
    </row>
    <row r="40" spans="1:17" x14ac:dyDescent="0.25">
      <c r="A40" t="e" vm="6">
        <v>#VALUE!</v>
      </c>
      <c r="B40" t="s">
        <v>18</v>
      </c>
      <c r="C40" t="s">
        <v>22</v>
      </c>
      <c r="D40">
        <v>2018</v>
      </c>
      <c r="E40">
        <v>5.84</v>
      </c>
      <c r="F40">
        <v>31616.843400000002</v>
      </c>
      <c r="G40">
        <v>78.874962289999999</v>
      </c>
      <c r="H40">
        <v>83.3</v>
      </c>
      <c r="I40">
        <v>0.94099999999999995</v>
      </c>
      <c r="J40">
        <v>57</v>
      </c>
      <c r="K40">
        <v>41</v>
      </c>
      <c r="L40">
        <v>18.497</v>
      </c>
      <c r="M40">
        <v>68137.320000000007</v>
      </c>
      <c r="N40">
        <v>0.97168573999999996</v>
      </c>
      <c r="O40">
        <v>2.421488869</v>
      </c>
      <c r="P40">
        <v>0.28096801799999999</v>
      </c>
      <c r="Q40">
        <v>13.175301490000001</v>
      </c>
    </row>
    <row r="41" spans="1:17" x14ac:dyDescent="0.25">
      <c r="A41" t="e" vm="6">
        <v>#VALUE!</v>
      </c>
      <c r="B41" t="s">
        <v>18</v>
      </c>
      <c r="C41" t="s">
        <v>22</v>
      </c>
      <c r="D41">
        <v>2019</v>
      </c>
      <c r="E41">
        <v>5.9029999999999996</v>
      </c>
      <c r="F41">
        <v>33436.923060000001</v>
      </c>
      <c r="G41">
        <v>77.869643479999993</v>
      </c>
      <c r="H41">
        <v>83.7</v>
      </c>
      <c r="I41">
        <v>0.93300000000000005</v>
      </c>
      <c r="J41">
        <v>59</v>
      </c>
      <c r="K41">
        <v>40</v>
      </c>
      <c r="L41">
        <v>18.541</v>
      </c>
      <c r="M41">
        <v>67086.52</v>
      </c>
      <c r="N41">
        <v>1.9443323079999999</v>
      </c>
      <c r="O41">
        <v>2.4968435759999998</v>
      </c>
      <c r="P41">
        <v>0.43351902799999997</v>
      </c>
      <c r="Q41">
        <v>12.667923439999999</v>
      </c>
    </row>
    <row r="42" spans="1:17" x14ac:dyDescent="0.25">
      <c r="A42" t="e" vm="6">
        <v>#VALUE!</v>
      </c>
      <c r="B42" t="s">
        <v>18</v>
      </c>
      <c r="C42" t="s">
        <v>22</v>
      </c>
      <c r="D42">
        <v>2020</v>
      </c>
      <c r="E42">
        <v>5.7930000000000001</v>
      </c>
      <c r="F42">
        <v>31902.4169</v>
      </c>
      <c r="G42">
        <v>79.958983099999998</v>
      </c>
      <c r="H42">
        <v>83.6</v>
      </c>
      <c r="I42">
        <v>0.93400000000000005</v>
      </c>
      <c r="J42">
        <v>61</v>
      </c>
      <c r="K42">
        <v>34</v>
      </c>
      <c r="L42">
        <v>18.57</v>
      </c>
      <c r="M42">
        <v>64221.457000000002</v>
      </c>
      <c r="N42">
        <v>1.47583935</v>
      </c>
      <c r="O42">
        <v>2.6584958780000001</v>
      </c>
      <c r="P42">
        <v>0.34787496899999998</v>
      </c>
      <c r="Q42">
        <v>11.75470258</v>
      </c>
    </row>
    <row r="43" spans="1:17" x14ac:dyDescent="0.25">
      <c r="A43" t="e" vm="6">
        <v>#VALUE!</v>
      </c>
      <c r="B43" t="s">
        <v>18</v>
      </c>
      <c r="C43" t="s">
        <v>22</v>
      </c>
      <c r="D43">
        <v>2021</v>
      </c>
      <c r="E43">
        <v>6.1130000000000004</v>
      </c>
      <c r="F43">
        <v>31721.298910000001</v>
      </c>
      <c r="G43">
        <v>80.524698290000003</v>
      </c>
      <c r="H43">
        <v>83.7</v>
      </c>
      <c r="I43">
        <v>0.93700000000000006</v>
      </c>
      <c r="J43">
        <v>62</v>
      </c>
      <c r="K43">
        <v>31</v>
      </c>
      <c r="L43">
        <v>18.585999999999999</v>
      </c>
      <c r="M43">
        <v>67397.11</v>
      </c>
      <c r="N43">
        <v>0.38300030400000001</v>
      </c>
      <c r="O43">
        <v>2.7781099930000002</v>
      </c>
      <c r="P43">
        <v>0.13786926599999999</v>
      </c>
      <c r="Q43">
        <v>12.131535230000001</v>
      </c>
    </row>
    <row r="44" spans="1:17" x14ac:dyDescent="0.25">
      <c r="A44" t="e" vm="7">
        <v>#VALUE!</v>
      </c>
      <c r="B44" t="s">
        <v>23</v>
      </c>
      <c r="C44" t="s">
        <v>24</v>
      </c>
      <c r="D44">
        <v>2015</v>
      </c>
      <c r="E44">
        <v>7.0369999999999999</v>
      </c>
      <c r="F44">
        <v>41103.256439999997</v>
      </c>
      <c r="G44">
        <v>92.265477930000003</v>
      </c>
      <c r="H44">
        <v>80.599999999999994</v>
      </c>
      <c r="I44">
        <v>0.96199999999999997</v>
      </c>
      <c r="J44">
        <v>81</v>
      </c>
      <c r="K44">
        <v>49</v>
      </c>
      <c r="L44">
        <v>22.8</v>
      </c>
      <c r="M44">
        <v>46037.19</v>
      </c>
      <c r="N44">
        <v>0.90679399999999999</v>
      </c>
      <c r="O44">
        <v>1.137338427</v>
      </c>
      <c r="P44">
        <v>0.86570264399999997</v>
      </c>
      <c r="Q44">
        <v>9.6516413809999992</v>
      </c>
    </row>
    <row r="45" spans="1:17" x14ac:dyDescent="0.25">
      <c r="A45" t="e" vm="7">
        <v>#VALUE!</v>
      </c>
      <c r="B45" t="s">
        <v>23</v>
      </c>
      <c r="C45" t="s">
        <v>24</v>
      </c>
      <c r="D45">
        <v>2016</v>
      </c>
      <c r="E45">
        <v>6.8739999999999997</v>
      </c>
      <c r="F45">
        <v>42136.120790000001</v>
      </c>
      <c r="G45">
        <v>90.084652439999999</v>
      </c>
      <c r="H45">
        <v>80.8</v>
      </c>
      <c r="I45">
        <v>0.96199999999999997</v>
      </c>
      <c r="J45">
        <v>81</v>
      </c>
      <c r="K45">
        <v>49</v>
      </c>
      <c r="L45">
        <v>22.776</v>
      </c>
      <c r="M45">
        <v>46646.97</v>
      </c>
      <c r="N45">
        <v>0.51442613699999995</v>
      </c>
      <c r="O45">
        <v>1.1496544849999999</v>
      </c>
      <c r="P45">
        <v>0.80721853899999996</v>
      </c>
      <c r="Q45">
        <v>9.6769280579999997</v>
      </c>
    </row>
    <row r="46" spans="1:17" x14ac:dyDescent="0.25">
      <c r="A46" t="e" vm="7">
        <v>#VALUE!</v>
      </c>
      <c r="B46" t="s">
        <v>23</v>
      </c>
      <c r="C46" t="s">
        <v>24</v>
      </c>
      <c r="D46">
        <v>2017</v>
      </c>
      <c r="E46">
        <v>7.0739999999999998</v>
      </c>
      <c r="F46">
        <v>44652.589169999999</v>
      </c>
      <c r="G46">
        <v>88.587854039999996</v>
      </c>
      <c r="H46">
        <v>80.900000000000006</v>
      </c>
      <c r="I46">
        <v>0.96199999999999997</v>
      </c>
      <c r="J46">
        <v>81</v>
      </c>
      <c r="K46">
        <v>58</v>
      </c>
      <c r="L46">
        <v>22.739000000000001</v>
      </c>
      <c r="M46">
        <v>47084.938000000002</v>
      </c>
      <c r="N46">
        <v>0.49174700799999999</v>
      </c>
      <c r="O46">
        <v>1.154049407</v>
      </c>
      <c r="P46">
        <v>0.37372455999999998</v>
      </c>
      <c r="Q46">
        <v>9.4731341130000004</v>
      </c>
    </row>
    <row r="47" spans="1:17" x14ac:dyDescent="0.25">
      <c r="A47" t="e" vm="7">
        <v>#VALUE!</v>
      </c>
      <c r="B47" t="s">
        <v>23</v>
      </c>
      <c r="C47" t="s">
        <v>24</v>
      </c>
      <c r="D47">
        <v>2018</v>
      </c>
      <c r="E47">
        <v>7.1180000000000003</v>
      </c>
      <c r="F47">
        <v>47939.278290000002</v>
      </c>
      <c r="G47">
        <v>90.824275549999996</v>
      </c>
      <c r="H47">
        <v>81.2</v>
      </c>
      <c r="I47">
        <v>0.96099999999999997</v>
      </c>
      <c r="J47">
        <v>80</v>
      </c>
      <c r="K47">
        <v>55</v>
      </c>
      <c r="L47">
        <v>22.687999999999999</v>
      </c>
      <c r="M47">
        <v>45753.93</v>
      </c>
      <c r="N47">
        <v>1.5094948509999999</v>
      </c>
      <c r="O47">
        <v>1.167832867</v>
      </c>
      <c r="P47">
        <v>0.30052670199999998</v>
      </c>
      <c r="Q47">
        <v>9.1569079389999999</v>
      </c>
    </row>
    <row r="48" spans="1:17" x14ac:dyDescent="0.25">
      <c r="A48" t="e" vm="7">
        <v>#VALUE!</v>
      </c>
      <c r="B48" t="s">
        <v>23</v>
      </c>
      <c r="C48" t="s">
        <v>24</v>
      </c>
      <c r="D48">
        <v>2019</v>
      </c>
      <c r="E48">
        <v>7.0350000000000001</v>
      </c>
      <c r="F48">
        <v>46793.686759999997</v>
      </c>
      <c r="G48">
        <v>87.612208370000005</v>
      </c>
      <c r="H48">
        <v>81.599999999999994</v>
      </c>
      <c r="I48">
        <v>0.96199999999999997</v>
      </c>
      <c r="J48">
        <v>80</v>
      </c>
      <c r="K48">
        <v>55</v>
      </c>
      <c r="L48">
        <v>22.623999999999999</v>
      </c>
      <c r="M48">
        <v>44441.184000000001</v>
      </c>
      <c r="N48">
        <v>1.732168798</v>
      </c>
      <c r="O48">
        <v>1.2602677529999999</v>
      </c>
      <c r="P48">
        <v>0.22551987400000001</v>
      </c>
      <c r="Q48">
        <v>8.5107699639999996</v>
      </c>
    </row>
    <row r="49" spans="1:17" x14ac:dyDescent="0.25">
      <c r="A49" t="e" vm="7">
        <v>#VALUE!</v>
      </c>
      <c r="B49" t="s">
        <v>23</v>
      </c>
      <c r="C49" t="s">
        <v>24</v>
      </c>
      <c r="D49">
        <v>2020</v>
      </c>
      <c r="E49">
        <v>7.3120000000000003</v>
      </c>
      <c r="F49">
        <v>46772.825349999999</v>
      </c>
      <c r="G49">
        <v>90.063541959999995</v>
      </c>
      <c r="H49">
        <v>81.099999999999994</v>
      </c>
      <c r="I49">
        <v>0.95499999999999996</v>
      </c>
      <c r="J49">
        <v>80</v>
      </c>
      <c r="K49">
        <v>49</v>
      </c>
      <c r="L49">
        <v>22.547000000000001</v>
      </c>
      <c r="M49">
        <v>41190.616999999998</v>
      </c>
      <c r="N49">
        <v>1.4456597689999999</v>
      </c>
      <c r="O49">
        <v>1.386226229</v>
      </c>
      <c r="P49">
        <v>8.1693159000000001E-2</v>
      </c>
      <c r="Q49">
        <v>7.6217107879999997</v>
      </c>
    </row>
    <row r="50" spans="1:17" x14ac:dyDescent="0.25">
      <c r="A50" t="e" vm="7">
        <v>#VALUE!</v>
      </c>
      <c r="B50" t="s">
        <v>23</v>
      </c>
      <c r="C50" t="s">
        <v>24</v>
      </c>
      <c r="D50">
        <v>2021</v>
      </c>
      <c r="E50">
        <v>6.7549999999999999</v>
      </c>
      <c r="F50">
        <v>51203.554470000003</v>
      </c>
      <c r="G50">
        <v>86.729550000000003</v>
      </c>
      <c r="H50">
        <v>80.599999999999994</v>
      </c>
      <c r="I50">
        <v>0.95499999999999996</v>
      </c>
      <c r="J50">
        <v>80</v>
      </c>
      <c r="K50">
        <v>41.5</v>
      </c>
      <c r="L50">
        <v>22.456</v>
      </c>
      <c r="M50">
        <v>42101.04</v>
      </c>
      <c r="N50">
        <v>0.14487792599999999</v>
      </c>
      <c r="O50">
        <v>1.337384336</v>
      </c>
      <c r="P50">
        <v>4.2327057000000001E-2</v>
      </c>
      <c r="Q50">
        <v>8.0625212879999992</v>
      </c>
    </row>
    <row r="51" spans="1:17" x14ac:dyDescent="0.25">
      <c r="A51" t="e" vm="8">
        <v>#VALUE!</v>
      </c>
      <c r="B51" t="s">
        <v>23</v>
      </c>
      <c r="C51" t="s">
        <v>25</v>
      </c>
      <c r="D51">
        <v>2015</v>
      </c>
      <c r="E51">
        <v>6.0069999999999997</v>
      </c>
      <c r="F51">
        <v>12560.05142</v>
      </c>
      <c r="G51">
        <v>86.278609110000005</v>
      </c>
      <c r="H51">
        <v>77.400000000000006</v>
      </c>
      <c r="I51">
        <v>0.95</v>
      </c>
      <c r="J51">
        <v>62</v>
      </c>
      <c r="K51">
        <v>29</v>
      </c>
      <c r="L51">
        <v>39.722000000000001</v>
      </c>
      <c r="M51">
        <v>28851.458999999999</v>
      </c>
      <c r="N51">
        <v>5.3821313000000003E-2</v>
      </c>
      <c r="O51">
        <v>2.1374071130000001</v>
      </c>
      <c r="P51">
        <v>-6.6641100999999994E-2</v>
      </c>
      <c r="Q51">
        <v>7.9987717859999998</v>
      </c>
    </row>
    <row r="52" spans="1:17" x14ac:dyDescent="0.25">
      <c r="A52" t="e" vm="8">
        <v>#VALUE!</v>
      </c>
      <c r="B52" t="s">
        <v>23</v>
      </c>
      <c r="C52" t="s">
        <v>25</v>
      </c>
      <c r="D52">
        <v>2016</v>
      </c>
      <c r="E52">
        <v>6.1619999999999999</v>
      </c>
      <c r="F52">
        <v>12378.75944</v>
      </c>
      <c r="G52">
        <v>88.624897869999998</v>
      </c>
      <c r="H52">
        <v>77.8</v>
      </c>
      <c r="I52">
        <v>0.88</v>
      </c>
      <c r="J52">
        <v>62</v>
      </c>
      <c r="K52">
        <v>29</v>
      </c>
      <c r="L52">
        <v>39.822000000000003</v>
      </c>
      <c r="M52">
        <v>30122.605</v>
      </c>
      <c r="N52">
        <v>-0.87412587399999997</v>
      </c>
      <c r="O52">
        <v>1.9384626780000001</v>
      </c>
      <c r="P52">
        <v>-4.2985131000000003E-2</v>
      </c>
      <c r="Q52">
        <v>8.2955758500000005</v>
      </c>
    </row>
    <row r="53" spans="1:17" x14ac:dyDescent="0.25">
      <c r="A53" t="e" vm="8">
        <v>#VALUE!</v>
      </c>
      <c r="B53" t="s">
        <v>23</v>
      </c>
      <c r="C53" t="s">
        <v>25</v>
      </c>
      <c r="D53">
        <v>2017</v>
      </c>
      <c r="E53">
        <v>6.2009999999999996</v>
      </c>
      <c r="F53">
        <v>13815.621800000001</v>
      </c>
      <c r="G53">
        <v>83.588074509999998</v>
      </c>
      <c r="H53">
        <v>77.7</v>
      </c>
      <c r="I53">
        <v>0.85099999999999998</v>
      </c>
      <c r="J53">
        <v>60</v>
      </c>
      <c r="K53">
        <v>26</v>
      </c>
      <c r="L53">
        <v>39.895000000000003</v>
      </c>
      <c r="M53">
        <v>31295.421999999999</v>
      </c>
      <c r="N53">
        <v>-0.66476733099999996</v>
      </c>
      <c r="O53">
        <v>1.894930987</v>
      </c>
      <c r="P53">
        <v>1.2480099E-2</v>
      </c>
      <c r="Q53">
        <v>8.6567449580000009</v>
      </c>
    </row>
    <row r="54" spans="1:17" x14ac:dyDescent="0.25">
      <c r="A54" t="e" vm="8">
        <v>#VALUE!</v>
      </c>
      <c r="B54" t="s">
        <v>23</v>
      </c>
      <c r="C54" t="s">
        <v>25</v>
      </c>
      <c r="D54">
        <v>2018</v>
      </c>
      <c r="E54">
        <v>6.1109999999999998</v>
      </c>
      <c r="F54">
        <v>15504.580480000001</v>
      </c>
      <c r="G54">
        <v>83.764613629999999</v>
      </c>
      <c r="H54">
        <v>77.599999999999994</v>
      </c>
      <c r="I54">
        <v>0.85099999999999998</v>
      </c>
      <c r="J54">
        <v>60</v>
      </c>
      <c r="K54">
        <v>27</v>
      </c>
      <c r="L54">
        <v>39.942</v>
      </c>
      <c r="M54">
        <v>31661.17</v>
      </c>
      <c r="N54">
        <v>2.0759355369999999</v>
      </c>
      <c r="O54">
        <v>2.04957213</v>
      </c>
      <c r="P54">
        <v>-2.0013299999999999E-4</v>
      </c>
      <c r="Q54">
        <v>8.6588047029999995</v>
      </c>
    </row>
    <row r="55" spans="1:17" x14ac:dyDescent="0.25">
      <c r="A55" t="e" vm="8">
        <v>#VALUE!</v>
      </c>
      <c r="B55" t="s">
        <v>23</v>
      </c>
      <c r="C55" t="s">
        <v>25</v>
      </c>
      <c r="D55">
        <v>2019</v>
      </c>
      <c r="E55">
        <v>6.242</v>
      </c>
      <c r="F55">
        <v>15699.91135</v>
      </c>
      <c r="G55">
        <v>84.439561420000004</v>
      </c>
      <c r="H55">
        <v>77.900000000000006</v>
      </c>
      <c r="I55">
        <v>0.85</v>
      </c>
      <c r="J55">
        <v>58</v>
      </c>
      <c r="K55">
        <v>24</v>
      </c>
      <c r="L55">
        <v>39.963000000000001</v>
      </c>
      <c r="M55">
        <v>30777.796999999999</v>
      </c>
      <c r="N55">
        <v>1.8129515650000001</v>
      </c>
      <c r="O55">
        <v>1.971041327</v>
      </c>
      <c r="P55">
        <v>-2.4427107E-2</v>
      </c>
      <c r="Q55">
        <v>8.2035562259999999</v>
      </c>
    </row>
    <row r="56" spans="1:17" x14ac:dyDescent="0.25">
      <c r="A56" t="e" vm="8">
        <v>#VALUE!</v>
      </c>
      <c r="B56" t="s">
        <v>23</v>
      </c>
      <c r="C56" t="s">
        <v>25</v>
      </c>
      <c r="D56">
        <v>2020</v>
      </c>
      <c r="E56">
        <v>6.1390000000000002</v>
      </c>
      <c r="F56">
        <v>15816.9894</v>
      </c>
      <c r="G56">
        <v>93.969232289999994</v>
      </c>
      <c r="H56">
        <v>76.900000000000006</v>
      </c>
      <c r="I56">
        <v>0.83799999999999997</v>
      </c>
      <c r="J56">
        <v>56</v>
      </c>
      <c r="K56">
        <v>28</v>
      </c>
      <c r="L56">
        <v>39.957000000000001</v>
      </c>
      <c r="M56">
        <v>29514.134999999998</v>
      </c>
      <c r="N56">
        <v>2.2274788089999999</v>
      </c>
      <c r="O56">
        <v>2.2983156939999998</v>
      </c>
      <c r="P56">
        <v>-0.17506205799999999</v>
      </c>
      <c r="Q56">
        <v>7.7995239820000002</v>
      </c>
    </row>
    <row r="57" spans="1:17" x14ac:dyDescent="0.25">
      <c r="A57" t="e" vm="8">
        <v>#VALUE!</v>
      </c>
      <c r="B57" t="s">
        <v>23</v>
      </c>
      <c r="C57" t="s">
        <v>25</v>
      </c>
      <c r="D57">
        <v>2021</v>
      </c>
      <c r="E57">
        <v>5.9779999999999998</v>
      </c>
      <c r="F57">
        <v>17999.909950000001</v>
      </c>
      <c r="G57">
        <v>92.847299969999995</v>
      </c>
      <c r="H57">
        <v>76.5</v>
      </c>
      <c r="I57">
        <v>0.82299999999999995</v>
      </c>
      <c r="J57">
        <v>56</v>
      </c>
      <c r="K57">
        <v>32</v>
      </c>
      <c r="L57">
        <v>39.924999999999997</v>
      </c>
      <c r="M57">
        <v>32210.059000000001</v>
      </c>
      <c r="N57">
        <v>3.3744697260000001</v>
      </c>
      <c r="O57">
        <v>2.1204143819999999</v>
      </c>
      <c r="P57">
        <v>-0.40172861700000001</v>
      </c>
      <c r="Q57">
        <v>8.4756166910000008</v>
      </c>
    </row>
    <row r="58" spans="1:17" x14ac:dyDescent="0.25">
      <c r="A58" t="e" vm="9">
        <v>#VALUE!</v>
      </c>
      <c r="B58" t="s">
        <v>23</v>
      </c>
      <c r="C58" t="s">
        <v>26</v>
      </c>
      <c r="D58">
        <v>2015</v>
      </c>
      <c r="E58">
        <v>6.3579999999999997</v>
      </c>
      <c r="F58">
        <v>36652.922310000002</v>
      </c>
      <c r="G58">
        <v>89.355651359999996</v>
      </c>
      <c r="H58">
        <v>82.2</v>
      </c>
      <c r="I58">
        <v>0.95099999999999996</v>
      </c>
      <c r="J58">
        <v>70</v>
      </c>
      <c r="K58">
        <v>27</v>
      </c>
      <c r="L58">
        <v>20.344999999999999</v>
      </c>
      <c r="M58">
        <v>44008.406000000003</v>
      </c>
      <c r="N58">
        <v>0.50775882299999997</v>
      </c>
      <c r="O58">
        <v>1.8722582809999999</v>
      </c>
      <c r="P58">
        <v>0.35556924000000001</v>
      </c>
      <c r="Q58">
        <v>5.1940362179999999</v>
      </c>
    </row>
    <row r="59" spans="1:17" x14ac:dyDescent="0.25">
      <c r="A59" t="e" vm="9">
        <v>#VALUE!</v>
      </c>
      <c r="B59" t="s">
        <v>23</v>
      </c>
      <c r="C59" t="s">
        <v>26</v>
      </c>
      <c r="D59">
        <v>2016</v>
      </c>
      <c r="E59">
        <v>6.4749999999999996</v>
      </c>
      <c r="F59">
        <v>37062.53357</v>
      </c>
      <c r="G59">
        <v>88.49229201</v>
      </c>
      <c r="H59">
        <v>82.4</v>
      </c>
      <c r="I59">
        <v>0.95099999999999996</v>
      </c>
      <c r="J59">
        <v>69</v>
      </c>
      <c r="K59">
        <v>27</v>
      </c>
      <c r="L59">
        <v>20.082999999999998</v>
      </c>
      <c r="M59">
        <v>43146.97</v>
      </c>
      <c r="N59">
        <v>3.7514380999999999E-2</v>
      </c>
      <c r="O59">
        <v>1.917282368</v>
      </c>
      <c r="P59">
        <v>0.26386878899999999</v>
      </c>
      <c r="Q59">
        <v>5.2189224340000004</v>
      </c>
    </row>
    <row r="60" spans="1:17" x14ac:dyDescent="0.25">
      <c r="A60" t="e" vm="9">
        <v>#VALUE!</v>
      </c>
      <c r="B60" t="s">
        <v>23</v>
      </c>
      <c r="C60" t="s">
        <v>26</v>
      </c>
      <c r="D60">
        <v>2017</v>
      </c>
      <c r="E60">
        <v>6.6349999999999998</v>
      </c>
      <c r="F60">
        <v>38781.049489999998</v>
      </c>
      <c r="G60">
        <v>93.060633600000003</v>
      </c>
      <c r="H60">
        <v>82.5</v>
      </c>
      <c r="I60">
        <v>0.95099999999999996</v>
      </c>
      <c r="J60">
        <v>70</v>
      </c>
      <c r="K60">
        <v>25</v>
      </c>
      <c r="L60">
        <v>19.82</v>
      </c>
      <c r="M60">
        <v>42724.67</v>
      </c>
      <c r="N60">
        <v>0.18333486099999999</v>
      </c>
      <c r="O60">
        <v>1.9086420120000001</v>
      </c>
      <c r="P60">
        <v>0.29020211600000001</v>
      </c>
      <c r="Q60">
        <v>5.2535554480000002</v>
      </c>
    </row>
    <row r="61" spans="1:17" x14ac:dyDescent="0.25">
      <c r="A61" t="e" vm="9">
        <v>#VALUE!</v>
      </c>
      <c r="B61" t="s">
        <v>23</v>
      </c>
      <c r="C61" t="s">
        <v>26</v>
      </c>
      <c r="D61">
        <v>2018</v>
      </c>
      <c r="E61">
        <v>6.6660000000000004</v>
      </c>
      <c r="F61">
        <v>41557.854859999999</v>
      </c>
      <c r="G61">
        <v>91.37563299</v>
      </c>
      <c r="H61">
        <v>82.6</v>
      </c>
      <c r="I61">
        <v>0.94899999999999995</v>
      </c>
      <c r="J61">
        <v>72</v>
      </c>
      <c r="K61">
        <v>30</v>
      </c>
      <c r="L61">
        <v>19.556000000000001</v>
      </c>
      <c r="M61">
        <v>43422.832000000002</v>
      </c>
      <c r="N61">
        <v>1.0322827510000001</v>
      </c>
      <c r="O61">
        <v>1.8430087230000001</v>
      </c>
      <c r="P61">
        <v>0.35849458200000001</v>
      </c>
      <c r="Q61">
        <v>5.0667684450000001</v>
      </c>
    </row>
    <row r="62" spans="1:17" x14ac:dyDescent="0.25">
      <c r="A62" t="e" vm="9">
        <v>#VALUE!</v>
      </c>
      <c r="B62" t="s">
        <v>23</v>
      </c>
      <c r="C62" t="s">
        <v>26</v>
      </c>
      <c r="D62">
        <v>2019</v>
      </c>
      <c r="E62">
        <v>6.69</v>
      </c>
      <c r="F62">
        <v>40494.898289999997</v>
      </c>
      <c r="G62">
        <v>94.882982569999996</v>
      </c>
      <c r="H62">
        <v>82.7</v>
      </c>
      <c r="I62">
        <v>0.94399999999999995</v>
      </c>
      <c r="J62">
        <v>69</v>
      </c>
      <c r="K62">
        <v>27</v>
      </c>
      <c r="L62">
        <v>19.291</v>
      </c>
      <c r="M62">
        <v>42424.597999999998</v>
      </c>
      <c r="N62">
        <v>1.8508150830000001</v>
      </c>
      <c r="O62">
        <v>1.836461471</v>
      </c>
      <c r="P62">
        <v>0.34137414300000002</v>
      </c>
      <c r="Q62">
        <v>4.9385876399999997</v>
      </c>
    </row>
    <row r="63" spans="1:17" x14ac:dyDescent="0.25">
      <c r="A63" t="e" vm="9">
        <v>#VALUE!</v>
      </c>
      <c r="B63" t="s">
        <v>23</v>
      </c>
      <c r="C63" t="s">
        <v>26</v>
      </c>
      <c r="D63">
        <v>2020</v>
      </c>
      <c r="E63">
        <v>6.7140000000000004</v>
      </c>
      <c r="F63">
        <v>39055.282930000001</v>
      </c>
      <c r="G63">
        <v>94.384505989999994</v>
      </c>
      <c r="H63">
        <v>82.2</v>
      </c>
      <c r="I63">
        <v>0.91800000000000004</v>
      </c>
      <c r="J63">
        <v>69</v>
      </c>
      <c r="K63">
        <v>27</v>
      </c>
      <c r="L63">
        <v>19.024999999999999</v>
      </c>
      <c r="M63">
        <v>38155.89</v>
      </c>
      <c r="N63">
        <v>1.1082549230000001</v>
      </c>
      <c r="O63">
        <v>2.0094578049999998</v>
      </c>
      <c r="P63">
        <v>0.27135050799999999</v>
      </c>
      <c r="Q63">
        <v>4.249165219</v>
      </c>
    </row>
    <row r="64" spans="1:17" x14ac:dyDescent="0.25">
      <c r="A64" t="e" vm="9">
        <v>#VALUE!</v>
      </c>
      <c r="B64" t="s">
        <v>23</v>
      </c>
      <c r="C64" t="s">
        <v>26</v>
      </c>
      <c r="D64">
        <v>2021</v>
      </c>
      <c r="E64">
        <v>6.6559999999999997</v>
      </c>
      <c r="F64">
        <v>43658.97898</v>
      </c>
      <c r="G64">
        <v>91.43279751</v>
      </c>
      <c r="H64">
        <v>82.5</v>
      </c>
      <c r="I64">
        <v>0.92</v>
      </c>
      <c r="J64">
        <v>71</v>
      </c>
      <c r="K64">
        <v>24.5</v>
      </c>
      <c r="L64">
        <v>18.757999999999999</v>
      </c>
      <c r="M64">
        <v>40488.656000000003</v>
      </c>
      <c r="N64">
        <v>0.476498853</v>
      </c>
      <c r="O64">
        <v>1.9453822620000001</v>
      </c>
      <c r="P64">
        <v>0.263854757</v>
      </c>
      <c r="Q64">
        <v>4.5838385969999997</v>
      </c>
    </row>
    <row r="65" spans="1:17" x14ac:dyDescent="0.25">
      <c r="A65" t="e" vm="10">
        <v>#VALUE!</v>
      </c>
      <c r="B65" t="s">
        <v>23</v>
      </c>
      <c r="C65" t="s">
        <v>27</v>
      </c>
      <c r="D65">
        <v>2015</v>
      </c>
      <c r="E65">
        <v>6.5149999999999997</v>
      </c>
      <c r="F65">
        <v>45071.07432</v>
      </c>
      <c r="G65">
        <v>93.368286299999994</v>
      </c>
      <c r="H65">
        <v>80.900000000000006</v>
      </c>
      <c r="I65">
        <v>0.90600000000000003</v>
      </c>
      <c r="J65">
        <v>81</v>
      </c>
      <c r="K65">
        <v>75</v>
      </c>
      <c r="L65">
        <v>17.373999999999999</v>
      </c>
      <c r="M65">
        <v>34908.097999999998</v>
      </c>
      <c r="N65">
        <v>1.4511201629999999</v>
      </c>
      <c r="O65">
        <v>2.0290447729999999</v>
      </c>
      <c r="P65">
        <v>0.79236750600000005</v>
      </c>
      <c r="Q65">
        <v>6.4129677049999998</v>
      </c>
    </row>
    <row r="66" spans="1:17" x14ac:dyDescent="0.25">
      <c r="A66" t="e" vm="10">
        <v>#VALUE!</v>
      </c>
      <c r="B66" t="s">
        <v>23</v>
      </c>
      <c r="C66" t="s">
        <v>27</v>
      </c>
      <c r="D66">
        <v>2016</v>
      </c>
      <c r="E66">
        <v>6.8239999999999998</v>
      </c>
      <c r="F66">
        <v>41146.077360000003</v>
      </c>
      <c r="G66">
        <v>95.311176649999993</v>
      </c>
      <c r="H66">
        <v>81.099999999999994</v>
      </c>
      <c r="I66">
        <v>0.90600000000000003</v>
      </c>
      <c r="J66">
        <v>81</v>
      </c>
      <c r="K66">
        <v>75</v>
      </c>
      <c r="L66">
        <v>17.114000000000001</v>
      </c>
      <c r="M66">
        <v>34312.46</v>
      </c>
      <c r="N66">
        <v>0.36804684199999999</v>
      </c>
      <c r="O66">
        <v>1.959894966</v>
      </c>
      <c r="P66">
        <v>0.75787449299999998</v>
      </c>
      <c r="Q66">
        <v>6.0593062169999996</v>
      </c>
    </row>
    <row r="67" spans="1:17" x14ac:dyDescent="0.25">
      <c r="A67" t="e" vm="10">
        <v>#VALUE!</v>
      </c>
      <c r="B67" t="s">
        <v>23</v>
      </c>
      <c r="C67" t="s">
        <v>27</v>
      </c>
      <c r="D67">
        <v>2017</v>
      </c>
      <c r="E67">
        <v>7.1029999999999998</v>
      </c>
      <c r="F67">
        <v>40621.334479999998</v>
      </c>
      <c r="G67">
        <v>93.749529969999998</v>
      </c>
      <c r="H67">
        <v>81.2</v>
      </c>
      <c r="I67">
        <v>0.91600000000000004</v>
      </c>
      <c r="J67">
        <v>82</v>
      </c>
      <c r="K67">
        <v>69</v>
      </c>
      <c r="L67">
        <v>16.856999999999999</v>
      </c>
      <c r="M67">
        <v>34012.99</v>
      </c>
      <c r="N67">
        <v>1.0084173679999999</v>
      </c>
      <c r="O67">
        <v>1.919980402</v>
      </c>
      <c r="P67">
        <v>0.67937447399999995</v>
      </c>
      <c r="Q67">
        <v>5.8198498130000003</v>
      </c>
    </row>
    <row r="68" spans="1:17" x14ac:dyDescent="0.25">
      <c r="A68" t="e" vm="10">
        <v>#VALUE!</v>
      </c>
      <c r="B68" t="s">
        <v>23</v>
      </c>
      <c r="C68" t="s">
        <v>27</v>
      </c>
      <c r="D68">
        <v>2018</v>
      </c>
      <c r="E68">
        <v>7.2329999999999997</v>
      </c>
      <c r="F68">
        <v>43306.308299999997</v>
      </c>
      <c r="G68">
        <v>92.433786490000003</v>
      </c>
      <c r="H68">
        <v>81.099999999999994</v>
      </c>
      <c r="I68">
        <v>0.92400000000000004</v>
      </c>
      <c r="J68">
        <v>80</v>
      </c>
      <c r="K68">
        <v>64</v>
      </c>
      <c r="L68">
        <v>16.602</v>
      </c>
      <c r="M68">
        <v>33682.483999999997</v>
      </c>
      <c r="N68">
        <v>2.557755776</v>
      </c>
      <c r="O68">
        <v>1.9195491979999999</v>
      </c>
      <c r="P68">
        <v>0.60592913199999998</v>
      </c>
      <c r="Q68">
        <v>5.696886825</v>
      </c>
    </row>
    <row r="69" spans="1:17" x14ac:dyDescent="0.25">
      <c r="A69" t="e" vm="10">
        <v>#VALUE!</v>
      </c>
      <c r="B69" t="s">
        <v>23</v>
      </c>
      <c r="C69" t="s">
        <v>27</v>
      </c>
      <c r="D69">
        <v>2019</v>
      </c>
      <c r="E69">
        <v>7.157</v>
      </c>
      <c r="F69">
        <v>42747.080459999997</v>
      </c>
      <c r="G69">
        <v>93.374797740000005</v>
      </c>
      <c r="H69">
        <v>81.7</v>
      </c>
      <c r="I69">
        <v>0.91400000000000003</v>
      </c>
      <c r="J69">
        <v>77</v>
      </c>
      <c r="K69">
        <v>68</v>
      </c>
      <c r="L69">
        <v>16.347999999999999</v>
      </c>
      <c r="M69">
        <v>32725.4</v>
      </c>
      <c r="N69">
        <v>2.292839903</v>
      </c>
      <c r="O69">
        <v>1.9764795959999999</v>
      </c>
      <c r="P69">
        <v>0.56413111299999996</v>
      </c>
      <c r="Q69">
        <v>5.4907313520000001</v>
      </c>
    </row>
    <row r="70" spans="1:17" x14ac:dyDescent="0.25">
      <c r="A70" t="e" vm="10">
        <v>#VALUE!</v>
      </c>
      <c r="B70" t="s">
        <v>23</v>
      </c>
      <c r="C70" t="s">
        <v>27</v>
      </c>
      <c r="D70">
        <v>2020</v>
      </c>
      <c r="E70">
        <v>6.798</v>
      </c>
      <c r="F70">
        <v>40318.557569999997</v>
      </c>
      <c r="G70">
        <v>92.503546159999999</v>
      </c>
      <c r="H70">
        <v>80.400000000000006</v>
      </c>
      <c r="I70">
        <v>0.89500000000000002</v>
      </c>
      <c r="J70">
        <v>77</v>
      </c>
      <c r="K70">
        <v>71</v>
      </c>
      <c r="L70">
        <v>16.097000000000001</v>
      </c>
      <c r="M70">
        <v>29245.208999999999</v>
      </c>
      <c r="N70">
        <v>1.7381046010000001</v>
      </c>
      <c r="O70">
        <v>2.2407981530000001</v>
      </c>
      <c r="P70">
        <v>0.36540943199999998</v>
      </c>
      <c r="Q70">
        <v>4.7364149539999998</v>
      </c>
    </row>
    <row r="71" spans="1:17" x14ac:dyDescent="0.25">
      <c r="A71" t="e" vm="10">
        <v>#VALUE!</v>
      </c>
      <c r="B71" t="s">
        <v>23</v>
      </c>
      <c r="C71" t="s">
        <v>27</v>
      </c>
      <c r="D71">
        <v>2021</v>
      </c>
      <c r="E71">
        <v>6.867</v>
      </c>
      <c r="F71">
        <v>46510.282780000001</v>
      </c>
      <c r="G71">
        <v>85.370359429999993</v>
      </c>
      <c r="H71">
        <v>80.7</v>
      </c>
      <c r="I71">
        <v>0.88600000000000001</v>
      </c>
      <c r="J71">
        <v>78</v>
      </c>
      <c r="K71">
        <v>65</v>
      </c>
      <c r="L71">
        <v>15.848000000000001</v>
      </c>
      <c r="M71">
        <v>29641.013999999999</v>
      </c>
      <c r="N71">
        <v>0.98948670400000005</v>
      </c>
      <c r="O71">
        <v>2.2232282699999999</v>
      </c>
      <c r="P71">
        <v>0.36540988699999999</v>
      </c>
      <c r="Q71">
        <v>4.9537391739999999</v>
      </c>
    </row>
    <row r="72" spans="1:17" x14ac:dyDescent="0.25">
      <c r="A72" t="e" vm="11">
        <v>#VALUE!</v>
      </c>
      <c r="B72" t="s">
        <v>23</v>
      </c>
      <c r="C72" t="s">
        <v>28</v>
      </c>
      <c r="D72">
        <v>2015</v>
      </c>
      <c r="E72">
        <v>7.4480000000000004</v>
      </c>
      <c r="F72">
        <v>42801.90812</v>
      </c>
      <c r="G72">
        <v>94.208991269999999</v>
      </c>
      <c r="H72">
        <v>81.400000000000006</v>
      </c>
      <c r="I72">
        <v>0.95899999999999996</v>
      </c>
      <c r="J72">
        <v>90</v>
      </c>
      <c r="K72">
        <v>39</v>
      </c>
      <c r="L72">
        <v>14.775</v>
      </c>
      <c r="M72">
        <v>60087.457000000002</v>
      </c>
      <c r="N72">
        <v>1.041196212</v>
      </c>
      <c r="O72">
        <v>1.449960972</v>
      </c>
      <c r="P72">
        <v>0.32938388600000001</v>
      </c>
      <c r="Q72">
        <v>8.4015911800000005</v>
      </c>
    </row>
    <row r="73" spans="1:17" x14ac:dyDescent="0.25">
      <c r="A73" t="e" vm="11">
        <v>#VALUE!</v>
      </c>
      <c r="B73" t="s">
        <v>23</v>
      </c>
      <c r="C73" t="s">
        <v>28</v>
      </c>
      <c r="D73">
        <v>2016</v>
      </c>
      <c r="E73">
        <v>7.66</v>
      </c>
      <c r="F73">
        <v>43814.026510000003</v>
      </c>
      <c r="G73">
        <v>94.861366059999995</v>
      </c>
      <c r="H73">
        <v>81.3</v>
      </c>
      <c r="I73">
        <v>0.95899999999999996</v>
      </c>
      <c r="J73">
        <v>89</v>
      </c>
      <c r="K73">
        <v>39</v>
      </c>
      <c r="L73">
        <v>14.725</v>
      </c>
      <c r="M73">
        <v>60865.188000000002</v>
      </c>
      <c r="N73">
        <v>-0.20792884</v>
      </c>
      <c r="O73">
        <v>1.419652626</v>
      </c>
      <c r="P73">
        <v>0.28742140199999999</v>
      </c>
      <c r="Q73">
        <v>8.8833035870000003</v>
      </c>
    </row>
    <row r="74" spans="1:17" x14ac:dyDescent="0.25">
      <c r="A74" t="e" vm="11">
        <v>#VALUE!</v>
      </c>
      <c r="B74" t="s">
        <v>23</v>
      </c>
      <c r="C74" t="s">
        <v>28</v>
      </c>
      <c r="D74">
        <v>2017</v>
      </c>
      <c r="E74">
        <v>7.7880000000000003</v>
      </c>
      <c r="F74">
        <v>46412.136480000001</v>
      </c>
      <c r="G74">
        <v>96.042217379999997</v>
      </c>
      <c r="H74">
        <v>81.5</v>
      </c>
      <c r="I74">
        <v>0.96299999999999997</v>
      </c>
      <c r="J74">
        <v>85</v>
      </c>
      <c r="K74">
        <v>50</v>
      </c>
      <c r="L74">
        <v>14.675000000000001</v>
      </c>
      <c r="M74">
        <v>59514.53</v>
      </c>
      <c r="N74">
        <v>0.35668450099999999</v>
      </c>
      <c r="O74">
        <v>1.3534986040000001</v>
      </c>
      <c r="P74">
        <v>0.23467053199999999</v>
      </c>
      <c r="Q74">
        <v>8.3245833539999996</v>
      </c>
    </row>
    <row r="75" spans="1:17" x14ac:dyDescent="0.25">
      <c r="A75" t="e" vm="11">
        <v>#VALUE!</v>
      </c>
      <c r="B75" t="s">
        <v>23</v>
      </c>
      <c r="C75" t="s">
        <v>28</v>
      </c>
      <c r="D75">
        <v>2018</v>
      </c>
      <c r="E75">
        <v>7.8579999999999997</v>
      </c>
      <c r="F75">
        <v>49987.62616</v>
      </c>
      <c r="G75">
        <v>95.927086349999996</v>
      </c>
      <c r="H75">
        <v>81.599999999999994</v>
      </c>
      <c r="I75">
        <v>0.96599999999999997</v>
      </c>
      <c r="J75">
        <v>85</v>
      </c>
      <c r="K75">
        <v>37</v>
      </c>
      <c r="L75">
        <v>14.618</v>
      </c>
      <c r="M75">
        <v>60603.01</v>
      </c>
      <c r="N75">
        <v>0.75401504699999999</v>
      </c>
      <c r="O75">
        <v>1.362212408</v>
      </c>
      <c r="P75">
        <v>0.13264104099999999</v>
      </c>
      <c r="Q75">
        <v>8.6176747480000007</v>
      </c>
    </row>
    <row r="76" spans="1:17" x14ac:dyDescent="0.25">
      <c r="A76" t="e" vm="11">
        <v>#VALUE!</v>
      </c>
      <c r="B76" t="s">
        <v>23</v>
      </c>
      <c r="C76" t="s">
        <v>28</v>
      </c>
      <c r="D76">
        <v>2019</v>
      </c>
      <c r="E76">
        <v>7.78</v>
      </c>
      <c r="F76">
        <v>48629.858229999998</v>
      </c>
      <c r="G76">
        <v>93.351598820000007</v>
      </c>
      <c r="H76">
        <v>81.900000000000006</v>
      </c>
      <c r="I76">
        <v>0.96099999999999997</v>
      </c>
      <c r="J76">
        <v>86</v>
      </c>
      <c r="K76">
        <v>39</v>
      </c>
      <c r="L76">
        <v>14.554</v>
      </c>
      <c r="M76">
        <v>59288.46</v>
      </c>
      <c r="N76">
        <v>1.0838209839999999</v>
      </c>
      <c r="O76">
        <v>1.347711136</v>
      </c>
      <c r="P76">
        <v>0.11019168999999999</v>
      </c>
      <c r="Q76">
        <v>7.8758238370000004</v>
      </c>
    </row>
    <row r="77" spans="1:17" x14ac:dyDescent="0.25">
      <c r="A77" t="e" vm="11">
        <v>#VALUE!</v>
      </c>
      <c r="B77" t="s">
        <v>23</v>
      </c>
      <c r="C77" t="s">
        <v>28</v>
      </c>
      <c r="D77">
        <v>2020</v>
      </c>
      <c r="E77">
        <v>7.8890000000000002</v>
      </c>
      <c r="F77">
        <v>49170.75215</v>
      </c>
      <c r="G77">
        <v>95.924623999999994</v>
      </c>
      <c r="H77">
        <v>81.900000000000006</v>
      </c>
      <c r="I77">
        <v>0.96</v>
      </c>
      <c r="J77">
        <v>85</v>
      </c>
      <c r="K77">
        <v>42</v>
      </c>
      <c r="L77">
        <v>14.483000000000001</v>
      </c>
      <c r="M77">
        <v>56723.976999999999</v>
      </c>
      <c r="N77">
        <v>1.02409393</v>
      </c>
      <c r="O77">
        <v>1.5304509420000001</v>
      </c>
      <c r="P77">
        <v>0.143641197</v>
      </c>
      <c r="Q77">
        <v>6.8543007210000004</v>
      </c>
    </row>
    <row r="78" spans="1:17" x14ac:dyDescent="0.25">
      <c r="A78" t="e" vm="11">
        <v>#VALUE!</v>
      </c>
      <c r="B78" t="s">
        <v>23</v>
      </c>
      <c r="C78" t="s">
        <v>28</v>
      </c>
      <c r="D78">
        <v>2021</v>
      </c>
      <c r="E78">
        <v>7.7939999999999996</v>
      </c>
      <c r="F78">
        <v>53654.7503</v>
      </c>
      <c r="G78">
        <v>97.028927980000006</v>
      </c>
      <c r="H78">
        <v>82</v>
      </c>
      <c r="I78">
        <v>0.95299999999999996</v>
      </c>
      <c r="J78">
        <v>88</v>
      </c>
      <c r="K78">
        <v>35</v>
      </c>
      <c r="L78">
        <v>14.404</v>
      </c>
      <c r="M78">
        <v>58140.59</v>
      </c>
      <c r="N78">
        <v>0.29055455600000002</v>
      </c>
      <c r="O78">
        <v>2.0302808319999999</v>
      </c>
      <c r="P78">
        <v>0.20728859399999999</v>
      </c>
      <c r="Q78">
        <v>6.9654336309999998</v>
      </c>
    </row>
    <row r="79" spans="1:17" x14ac:dyDescent="0.25">
      <c r="A79" t="e" vm="12">
        <v>#VALUE!</v>
      </c>
      <c r="B79" t="s">
        <v>29</v>
      </c>
      <c r="C79" t="s">
        <v>30</v>
      </c>
      <c r="D79">
        <v>2015</v>
      </c>
      <c r="E79">
        <v>6.5469999999999997</v>
      </c>
      <c r="F79">
        <v>8783.2259840000006</v>
      </c>
      <c r="G79">
        <v>89.999334399999995</v>
      </c>
      <c r="H79">
        <v>74.3</v>
      </c>
      <c r="I79">
        <v>0.876</v>
      </c>
      <c r="J79">
        <v>38</v>
      </c>
      <c r="K79">
        <v>20</v>
      </c>
      <c r="L79">
        <v>14.23</v>
      </c>
      <c r="M79">
        <v>16782.990000000002</v>
      </c>
      <c r="N79">
        <v>6.3290401550000004</v>
      </c>
      <c r="O79">
        <v>1.365517154</v>
      </c>
      <c r="P79">
        <v>0.84599260099999996</v>
      </c>
      <c r="Q79">
        <v>2.5632840219999999</v>
      </c>
    </row>
    <row r="80" spans="1:17" x14ac:dyDescent="0.25">
      <c r="A80" t="e" vm="12">
        <v>#VALUE!</v>
      </c>
      <c r="B80" t="s">
        <v>29</v>
      </c>
      <c r="C80" t="s">
        <v>30</v>
      </c>
      <c r="D80">
        <v>2016</v>
      </c>
      <c r="E80">
        <v>6.375</v>
      </c>
      <c r="F80">
        <v>8680.7687920000008</v>
      </c>
      <c r="G80">
        <v>90.837112079999997</v>
      </c>
      <c r="H80">
        <v>74.400000000000006</v>
      </c>
      <c r="I80">
        <v>0.84799999999999998</v>
      </c>
      <c r="J80">
        <v>40</v>
      </c>
      <c r="K80">
        <v>20</v>
      </c>
      <c r="L80">
        <v>13.958</v>
      </c>
      <c r="M80">
        <v>16277.57</v>
      </c>
      <c r="N80">
        <v>9.0299010240000008</v>
      </c>
      <c r="O80">
        <v>1.3479754129999999</v>
      </c>
      <c r="P80">
        <v>0.811256478</v>
      </c>
      <c r="Q80">
        <v>2.3766152809999999</v>
      </c>
    </row>
    <row r="81" spans="1:17" x14ac:dyDescent="0.25">
      <c r="A81" t="e" vm="12">
        <v>#VALUE!</v>
      </c>
      <c r="B81" t="s">
        <v>29</v>
      </c>
      <c r="C81" t="s">
        <v>30</v>
      </c>
      <c r="D81">
        <v>2017</v>
      </c>
      <c r="E81">
        <v>6.3330000000000002</v>
      </c>
      <c r="F81">
        <v>9896.6847830000006</v>
      </c>
      <c r="G81">
        <v>90.198838710000004</v>
      </c>
      <c r="H81">
        <v>74.8</v>
      </c>
      <c r="I81">
        <v>0.82599999999999996</v>
      </c>
      <c r="J81">
        <v>37</v>
      </c>
      <c r="K81">
        <v>30</v>
      </c>
      <c r="L81">
        <v>13.691000000000001</v>
      </c>
      <c r="M81">
        <v>16325.418</v>
      </c>
      <c r="N81">
        <v>8.7391435229999992</v>
      </c>
      <c r="O81">
        <v>1.4144856109999999</v>
      </c>
      <c r="P81">
        <v>0.79226339999999995</v>
      </c>
      <c r="Q81">
        <v>2.4088885860000002</v>
      </c>
    </row>
    <row r="82" spans="1:17" x14ac:dyDescent="0.25">
      <c r="A82" t="e" vm="12">
        <v>#VALUE!</v>
      </c>
      <c r="B82" t="s">
        <v>29</v>
      </c>
      <c r="C82" t="s">
        <v>30</v>
      </c>
      <c r="D82">
        <v>2018</v>
      </c>
      <c r="E82">
        <v>6.1909999999999998</v>
      </c>
      <c r="F82">
        <v>9121.0834030000005</v>
      </c>
      <c r="G82">
        <v>87.234401629999994</v>
      </c>
      <c r="H82">
        <v>75.099999999999994</v>
      </c>
      <c r="I82">
        <v>0.77500000000000002</v>
      </c>
      <c r="J82">
        <v>35</v>
      </c>
      <c r="K82">
        <v>21</v>
      </c>
      <c r="L82">
        <v>13.430999999999999</v>
      </c>
      <c r="M82">
        <v>16260.365</v>
      </c>
      <c r="N82">
        <v>3.44637335</v>
      </c>
      <c r="O82">
        <v>1.4696777240000001</v>
      </c>
      <c r="P82">
        <v>0.793768154</v>
      </c>
      <c r="Q82">
        <v>2.2769781230000001</v>
      </c>
    </row>
    <row r="83" spans="1:17" x14ac:dyDescent="0.25">
      <c r="A83" t="e" vm="12">
        <v>#VALUE!</v>
      </c>
      <c r="B83" t="s">
        <v>29</v>
      </c>
      <c r="C83" t="s">
        <v>30</v>
      </c>
      <c r="D83">
        <v>2019</v>
      </c>
      <c r="E83">
        <v>6.4509999999999996</v>
      </c>
      <c r="F83">
        <v>8845.2591179999999</v>
      </c>
      <c r="G83">
        <v>89.254778580000007</v>
      </c>
      <c r="H83">
        <v>75.3</v>
      </c>
      <c r="I83">
        <v>0.68500000000000005</v>
      </c>
      <c r="J83">
        <v>35</v>
      </c>
      <c r="K83">
        <v>14</v>
      </c>
      <c r="L83">
        <v>13.176</v>
      </c>
      <c r="M83">
        <v>16467.884999999998</v>
      </c>
      <c r="N83">
        <v>3.6648502839999999</v>
      </c>
      <c r="O83">
        <v>1.3794569249999999</v>
      </c>
      <c r="P83">
        <v>0.76610780199999995</v>
      </c>
      <c r="Q83">
        <v>2.2513492290000001</v>
      </c>
    </row>
    <row r="84" spans="1:17" x14ac:dyDescent="0.25">
      <c r="A84" t="e" vm="12">
        <v>#VALUE!</v>
      </c>
      <c r="B84" t="s">
        <v>29</v>
      </c>
      <c r="C84" t="s">
        <v>30</v>
      </c>
      <c r="D84">
        <v>2020</v>
      </c>
      <c r="E84">
        <v>6.11</v>
      </c>
      <c r="F84">
        <v>6794.4891589999997</v>
      </c>
      <c r="G84">
        <v>82.674664000000007</v>
      </c>
      <c r="H84">
        <v>74</v>
      </c>
      <c r="I84">
        <v>0.66900000000000004</v>
      </c>
      <c r="J84">
        <v>38</v>
      </c>
      <c r="K84">
        <v>22</v>
      </c>
      <c r="L84">
        <v>12.927</v>
      </c>
      <c r="M84">
        <v>15636.228999999999</v>
      </c>
      <c r="N84">
        <v>3.7329762120000001</v>
      </c>
      <c r="O84">
        <v>1.3554702030000001</v>
      </c>
      <c r="P84">
        <v>0.66517668200000002</v>
      </c>
      <c r="Q84">
        <v>2.0637928429999999</v>
      </c>
    </row>
    <row r="85" spans="1:17" x14ac:dyDescent="0.25">
      <c r="A85" t="e" vm="12">
        <v>#VALUE!</v>
      </c>
      <c r="B85" t="s">
        <v>29</v>
      </c>
      <c r="C85" t="s">
        <v>30</v>
      </c>
      <c r="D85">
        <v>2021</v>
      </c>
      <c r="E85">
        <v>6.01</v>
      </c>
      <c r="F85">
        <v>7507.1609710000002</v>
      </c>
      <c r="G85">
        <v>80.634036800000004</v>
      </c>
      <c r="H85">
        <v>72.8</v>
      </c>
      <c r="I85">
        <v>0.63300000000000001</v>
      </c>
      <c r="J85">
        <v>38</v>
      </c>
      <c r="K85">
        <v>24</v>
      </c>
      <c r="L85">
        <v>12.683</v>
      </c>
      <c r="M85">
        <v>16285.674999999999</v>
      </c>
      <c r="N85">
        <v>3.2117680380000002</v>
      </c>
      <c r="O85">
        <v>1.190809848</v>
      </c>
      <c r="P85">
        <v>0.52859045299999996</v>
      </c>
      <c r="Q85">
        <v>2.2754658330000002</v>
      </c>
    </row>
    <row r="86" spans="1:17" x14ac:dyDescent="0.25">
      <c r="A86" t="e" vm="13">
        <v>#VALUE!</v>
      </c>
      <c r="B86" t="s">
        <v>29</v>
      </c>
      <c r="C86" t="s">
        <v>31</v>
      </c>
      <c r="D86">
        <v>2015</v>
      </c>
      <c r="E86">
        <v>6.5330000000000004</v>
      </c>
      <c r="F86">
        <v>13569.9478</v>
      </c>
      <c r="G86">
        <v>82.460359659999995</v>
      </c>
      <c r="H86">
        <v>79.7</v>
      </c>
      <c r="I86">
        <v>0.95099999999999996</v>
      </c>
      <c r="J86">
        <v>70</v>
      </c>
      <c r="K86">
        <v>56</v>
      </c>
      <c r="L86">
        <v>12.64</v>
      </c>
      <c r="M86">
        <v>23696.555</v>
      </c>
      <c r="N86">
        <v>4.7186752790000002</v>
      </c>
      <c r="O86">
        <v>1.8984872660000001</v>
      </c>
      <c r="P86">
        <v>1.0294255539999999</v>
      </c>
      <c r="Q86">
        <v>4.732707617</v>
      </c>
    </row>
    <row r="87" spans="1:17" x14ac:dyDescent="0.25">
      <c r="A87" t="e" vm="13">
        <v>#VALUE!</v>
      </c>
      <c r="B87" t="s">
        <v>29</v>
      </c>
      <c r="C87" t="s">
        <v>31</v>
      </c>
      <c r="D87">
        <v>2016</v>
      </c>
      <c r="E87">
        <v>6.5789999999999997</v>
      </c>
      <c r="F87">
        <v>13785.688330000001</v>
      </c>
      <c r="G87">
        <v>83.954917559999998</v>
      </c>
      <c r="H87">
        <v>80.099999999999994</v>
      </c>
      <c r="I87">
        <v>0.95099999999999996</v>
      </c>
      <c r="J87">
        <v>66</v>
      </c>
      <c r="K87">
        <v>56</v>
      </c>
      <c r="L87">
        <v>12.577999999999999</v>
      </c>
      <c r="M87">
        <v>24570.826000000001</v>
      </c>
      <c r="N87">
        <v>4.3487735320000001</v>
      </c>
      <c r="O87">
        <v>1.9153887199999999</v>
      </c>
      <c r="P87">
        <v>1.1890610260000001</v>
      </c>
      <c r="Q87">
        <v>4.9453377080000003</v>
      </c>
    </row>
    <row r="88" spans="1:17" x14ac:dyDescent="0.25">
      <c r="A88" t="e" vm="13">
        <v>#VALUE!</v>
      </c>
      <c r="B88" t="s">
        <v>29</v>
      </c>
      <c r="C88" t="s">
        <v>31</v>
      </c>
      <c r="D88">
        <v>2017</v>
      </c>
      <c r="E88">
        <v>6.32</v>
      </c>
      <c r="F88">
        <v>15045.527679999999</v>
      </c>
      <c r="G88">
        <v>87.836650390000003</v>
      </c>
      <c r="H88">
        <v>80.400000000000006</v>
      </c>
      <c r="I88">
        <v>0.95199999999999996</v>
      </c>
      <c r="J88">
        <v>67</v>
      </c>
      <c r="K88">
        <v>39</v>
      </c>
      <c r="L88">
        <v>12.51</v>
      </c>
      <c r="M88">
        <v>24422.355</v>
      </c>
      <c r="N88">
        <v>3.786193559</v>
      </c>
      <c r="O88">
        <v>1.9359010750000001</v>
      </c>
      <c r="P88">
        <v>1.562055456</v>
      </c>
      <c r="Q88">
        <v>4.9482944959999999</v>
      </c>
    </row>
    <row r="89" spans="1:17" x14ac:dyDescent="0.25">
      <c r="A89" t="e" vm="13">
        <v>#VALUE!</v>
      </c>
      <c r="B89" t="s">
        <v>29</v>
      </c>
      <c r="C89" t="s">
        <v>31</v>
      </c>
      <c r="D89">
        <v>2018</v>
      </c>
      <c r="E89">
        <v>6.4359999999999999</v>
      </c>
      <c r="F89">
        <v>15795.70846</v>
      </c>
      <c r="G89">
        <v>88.750436390000004</v>
      </c>
      <c r="H89">
        <v>80.099999999999994</v>
      </c>
      <c r="I89">
        <v>0.92200000000000004</v>
      </c>
      <c r="J89">
        <v>67</v>
      </c>
      <c r="K89">
        <v>45</v>
      </c>
      <c r="L89">
        <v>12.436</v>
      </c>
      <c r="M89">
        <v>25029.842000000001</v>
      </c>
      <c r="N89">
        <v>2.1827184690000001</v>
      </c>
      <c r="O89">
        <v>1.8639277700000001</v>
      </c>
      <c r="P89">
        <v>1.795962799</v>
      </c>
      <c r="Q89">
        <v>4.8941841630000003</v>
      </c>
    </row>
    <row r="90" spans="1:17" x14ac:dyDescent="0.25">
      <c r="A90" t="e" vm="13">
        <v>#VALUE!</v>
      </c>
      <c r="B90" t="s">
        <v>29</v>
      </c>
      <c r="C90" t="s">
        <v>31</v>
      </c>
      <c r="D90">
        <v>2019</v>
      </c>
      <c r="E90">
        <v>5.9420000000000002</v>
      </c>
      <c r="F90">
        <v>14631.94688</v>
      </c>
      <c r="G90">
        <v>86.447067369999999</v>
      </c>
      <c r="H90">
        <v>80.3</v>
      </c>
      <c r="I90">
        <v>0.88800000000000001</v>
      </c>
      <c r="J90">
        <v>67</v>
      </c>
      <c r="K90">
        <v>33</v>
      </c>
      <c r="L90">
        <v>12.356999999999999</v>
      </c>
      <c r="M90">
        <v>25313.425999999999</v>
      </c>
      <c r="N90">
        <v>2.4348898139999999</v>
      </c>
      <c r="O90">
        <v>1.8566686530000001</v>
      </c>
      <c r="P90">
        <v>1.791391972</v>
      </c>
      <c r="Q90">
        <v>5.1268761290000002</v>
      </c>
    </row>
    <row r="91" spans="1:17" x14ac:dyDescent="0.25">
      <c r="A91" t="e" vm="13">
        <v>#VALUE!</v>
      </c>
      <c r="B91" t="s">
        <v>29</v>
      </c>
      <c r="C91" t="s">
        <v>31</v>
      </c>
      <c r="D91">
        <v>2020</v>
      </c>
      <c r="E91">
        <v>6.1509999999999998</v>
      </c>
      <c r="F91">
        <v>13094.45953</v>
      </c>
      <c r="G91">
        <v>88.199883580000005</v>
      </c>
      <c r="H91">
        <v>79.400000000000006</v>
      </c>
      <c r="I91">
        <v>0.88</v>
      </c>
      <c r="J91">
        <v>67</v>
      </c>
      <c r="K91">
        <v>44</v>
      </c>
      <c r="L91">
        <v>12.273</v>
      </c>
      <c r="M91">
        <v>23313.412</v>
      </c>
      <c r="N91">
        <v>2.5575447570000001</v>
      </c>
      <c r="O91">
        <v>2.0890154289999998</v>
      </c>
      <c r="P91">
        <v>1.3606436340000001</v>
      </c>
      <c r="Q91">
        <v>4.519934235</v>
      </c>
    </row>
    <row r="92" spans="1:17" x14ac:dyDescent="0.25">
      <c r="A92" t="e" vm="13">
        <v>#VALUE!</v>
      </c>
      <c r="B92" t="s">
        <v>29</v>
      </c>
      <c r="C92" t="s">
        <v>31</v>
      </c>
      <c r="D92">
        <v>2021</v>
      </c>
      <c r="E92">
        <v>6.4359999999999999</v>
      </c>
      <c r="F92">
        <v>16265.09598</v>
      </c>
      <c r="G92">
        <v>88.599720680000004</v>
      </c>
      <c r="H92">
        <v>78.900000000000006</v>
      </c>
      <c r="I92">
        <v>0.90900000000000003</v>
      </c>
      <c r="J92">
        <v>67</v>
      </c>
      <c r="K92">
        <v>41</v>
      </c>
      <c r="L92">
        <v>12.183</v>
      </c>
      <c r="M92">
        <v>23709.565999999999</v>
      </c>
      <c r="N92">
        <v>3.045490848</v>
      </c>
      <c r="O92">
        <v>1.9633590599999999</v>
      </c>
      <c r="P92">
        <v>0.99434489800000003</v>
      </c>
      <c r="Q92">
        <v>4.6064652910000001</v>
      </c>
    </row>
    <row r="93" spans="1:17" x14ac:dyDescent="0.25">
      <c r="A93" t="e" vm="14">
        <v>#VALUE!</v>
      </c>
      <c r="B93" t="s">
        <v>29</v>
      </c>
      <c r="C93" t="s">
        <v>32</v>
      </c>
      <c r="D93">
        <v>2015</v>
      </c>
      <c r="E93">
        <v>6.3879999999999999</v>
      </c>
      <c r="F93">
        <v>6228.4262989999997</v>
      </c>
      <c r="G93">
        <v>88.716734419999995</v>
      </c>
      <c r="H93">
        <v>76.3</v>
      </c>
      <c r="I93">
        <v>0.79800000000000004</v>
      </c>
      <c r="J93">
        <v>37</v>
      </c>
      <c r="K93">
        <v>22</v>
      </c>
      <c r="L93">
        <v>20.236000000000001</v>
      </c>
      <c r="M93">
        <v>10195.549000000001</v>
      </c>
      <c r="N93">
        <v>2.8988378780000001</v>
      </c>
      <c r="O93">
        <v>3.1099600839999999</v>
      </c>
      <c r="P93">
        <v>0.94199406699999999</v>
      </c>
      <c r="Q93">
        <v>1.683084931</v>
      </c>
    </row>
    <row r="94" spans="1:17" x14ac:dyDescent="0.25">
      <c r="A94" t="e" vm="14">
        <v>#VALUE!</v>
      </c>
      <c r="B94" t="s">
        <v>29</v>
      </c>
      <c r="C94" t="s">
        <v>32</v>
      </c>
      <c r="D94">
        <v>2016</v>
      </c>
      <c r="E94">
        <v>6.234</v>
      </c>
      <c r="F94">
        <v>5938.4638560000003</v>
      </c>
      <c r="G94">
        <v>87.863452659999993</v>
      </c>
      <c r="H94">
        <v>76.5</v>
      </c>
      <c r="I94">
        <v>0.80100000000000005</v>
      </c>
      <c r="J94">
        <v>37</v>
      </c>
      <c r="K94">
        <v>22</v>
      </c>
      <c r="L94">
        <v>19.891999999999999</v>
      </c>
      <c r="M94">
        <v>10592.748</v>
      </c>
      <c r="N94">
        <v>4.9898311580000003</v>
      </c>
      <c r="O94">
        <v>3.0711310260000002</v>
      </c>
      <c r="P94">
        <v>1.068611891</v>
      </c>
      <c r="Q94">
        <v>1.728762183</v>
      </c>
    </row>
    <row r="95" spans="1:17" x14ac:dyDescent="0.25">
      <c r="A95" t="e" vm="14">
        <v>#VALUE!</v>
      </c>
      <c r="B95" t="s">
        <v>29</v>
      </c>
      <c r="C95" t="s">
        <v>32</v>
      </c>
      <c r="D95">
        <v>2017</v>
      </c>
      <c r="E95">
        <v>6.157</v>
      </c>
      <c r="F95">
        <v>6450.3195850000002</v>
      </c>
      <c r="G95">
        <v>90.399169200000003</v>
      </c>
      <c r="H95">
        <v>76.599999999999994</v>
      </c>
      <c r="I95">
        <v>0.80300000000000005</v>
      </c>
      <c r="J95">
        <v>37</v>
      </c>
      <c r="K95">
        <v>21</v>
      </c>
      <c r="L95">
        <v>19.553999999999998</v>
      </c>
      <c r="M95">
        <v>10545.54</v>
      </c>
      <c r="N95">
        <v>7.5134602460000002</v>
      </c>
      <c r="O95">
        <v>3.209062437</v>
      </c>
      <c r="P95">
        <v>1.512289606</v>
      </c>
      <c r="Q95">
        <v>1.562480458</v>
      </c>
    </row>
    <row r="96" spans="1:17" x14ac:dyDescent="0.25">
      <c r="A96" t="e" vm="14">
        <v>#VALUE!</v>
      </c>
      <c r="B96" t="s">
        <v>29</v>
      </c>
      <c r="C96" t="s">
        <v>32</v>
      </c>
      <c r="D96">
        <v>2018</v>
      </c>
      <c r="E96">
        <v>5.984</v>
      </c>
      <c r="F96">
        <v>6782.0379199999998</v>
      </c>
      <c r="G96">
        <v>86.589727319999994</v>
      </c>
      <c r="H96">
        <v>76.7</v>
      </c>
      <c r="I96">
        <v>0.754</v>
      </c>
      <c r="J96">
        <v>36</v>
      </c>
      <c r="K96">
        <v>21</v>
      </c>
      <c r="L96">
        <v>19.222000000000001</v>
      </c>
      <c r="M96">
        <v>10550.795</v>
      </c>
      <c r="N96">
        <v>4.3143132570000002</v>
      </c>
      <c r="O96">
        <v>3.0621055109999999</v>
      </c>
      <c r="P96">
        <v>1.895586751</v>
      </c>
      <c r="Q96">
        <v>1.6243526779999999</v>
      </c>
    </row>
    <row r="97" spans="1:17" x14ac:dyDescent="0.25">
      <c r="A97" t="e" vm="14">
        <v>#VALUE!</v>
      </c>
      <c r="B97" t="s">
        <v>29</v>
      </c>
      <c r="C97" t="s">
        <v>32</v>
      </c>
      <c r="D97">
        <v>2019</v>
      </c>
      <c r="E97">
        <v>6.35</v>
      </c>
      <c r="F97">
        <v>6438.0601829999996</v>
      </c>
      <c r="G97">
        <v>86.652615170000004</v>
      </c>
      <c r="H97">
        <v>76.8</v>
      </c>
      <c r="I97">
        <v>0.67700000000000005</v>
      </c>
      <c r="J97">
        <v>37</v>
      </c>
      <c r="K97">
        <v>15</v>
      </c>
      <c r="L97">
        <v>18.896000000000001</v>
      </c>
      <c r="M97">
        <v>10679.629000000001</v>
      </c>
      <c r="N97">
        <v>3.2405693289999999</v>
      </c>
      <c r="O97">
        <v>3.1407339639999998</v>
      </c>
      <c r="P97">
        <v>1.830746942</v>
      </c>
      <c r="Q97">
        <v>1.673800285</v>
      </c>
    </row>
    <row r="98" spans="1:17" x14ac:dyDescent="0.25">
      <c r="A98" t="e" vm="14">
        <v>#VALUE!</v>
      </c>
      <c r="B98" t="s">
        <v>29</v>
      </c>
      <c r="C98" t="s">
        <v>32</v>
      </c>
      <c r="D98">
        <v>2020</v>
      </c>
      <c r="E98">
        <v>5.7089999999999996</v>
      </c>
      <c r="F98">
        <v>5307.215228</v>
      </c>
      <c r="G98">
        <v>79.703523779999998</v>
      </c>
      <c r="H98">
        <v>74.8</v>
      </c>
      <c r="I98">
        <v>0.65900000000000003</v>
      </c>
      <c r="J98">
        <v>39</v>
      </c>
      <c r="K98">
        <v>22</v>
      </c>
      <c r="L98">
        <v>18.574999999999999</v>
      </c>
      <c r="M98">
        <v>9454.3050000000003</v>
      </c>
      <c r="N98">
        <v>3.5230193270000001</v>
      </c>
      <c r="O98">
        <v>3.4994593420000002</v>
      </c>
      <c r="P98">
        <v>1.470102032</v>
      </c>
      <c r="Q98">
        <v>1.454298949</v>
      </c>
    </row>
    <row r="99" spans="1:17" x14ac:dyDescent="0.25">
      <c r="A99" t="e" vm="14">
        <v>#VALUE!</v>
      </c>
      <c r="B99" t="s">
        <v>29</v>
      </c>
      <c r="C99" t="s">
        <v>32</v>
      </c>
      <c r="D99">
        <v>2021</v>
      </c>
      <c r="E99">
        <v>5.29</v>
      </c>
      <c r="F99">
        <v>6104.1367090000003</v>
      </c>
      <c r="G99">
        <v>78.873106320000005</v>
      </c>
      <c r="H99">
        <v>72.8</v>
      </c>
      <c r="I99">
        <v>0.63900000000000001</v>
      </c>
      <c r="J99">
        <v>39</v>
      </c>
      <c r="K99">
        <v>22</v>
      </c>
      <c r="L99">
        <v>18.260000000000002</v>
      </c>
      <c r="M99">
        <v>10371.598</v>
      </c>
      <c r="N99">
        <v>2.5266350009999998</v>
      </c>
      <c r="O99">
        <v>3.4018939760000002</v>
      </c>
      <c r="P99">
        <v>1.1438209159999999</v>
      </c>
      <c r="Q99">
        <v>1.533737806</v>
      </c>
    </row>
    <row r="100" spans="1:17" x14ac:dyDescent="0.25">
      <c r="A100" t="e" vm="15">
        <v>#VALUE!</v>
      </c>
      <c r="B100" t="s">
        <v>33</v>
      </c>
      <c r="C100" t="s">
        <v>34</v>
      </c>
      <c r="D100">
        <v>2015</v>
      </c>
      <c r="E100">
        <v>6.3449999999999998</v>
      </c>
      <c r="F100">
        <v>19977.794689999999</v>
      </c>
      <c r="H100">
        <v>76.900000000000006</v>
      </c>
      <c r="I100">
        <v>0.16800000000000001</v>
      </c>
      <c r="J100">
        <v>52</v>
      </c>
      <c r="K100">
        <v>32</v>
      </c>
      <c r="L100">
        <v>16.82</v>
      </c>
      <c r="M100">
        <v>92157.3</v>
      </c>
      <c r="N100">
        <v>2.2362903150000002</v>
      </c>
      <c r="O100">
        <v>13.32567233</v>
      </c>
      <c r="P100">
        <v>1.9246221370000001</v>
      </c>
      <c r="Q100">
        <v>19.37513264</v>
      </c>
    </row>
    <row r="101" spans="1:17" x14ac:dyDescent="0.25">
      <c r="A101" t="e" vm="15">
        <v>#VALUE!</v>
      </c>
      <c r="B101" t="s">
        <v>33</v>
      </c>
      <c r="C101" t="s">
        <v>34</v>
      </c>
      <c r="D101">
        <v>2016</v>
      </c>
      <c r="E101">
        <v>6.4740000000000002</v>
      </c>
      <c r="F101">
        <v>19300.050009999999</v>
      </c>
      <c r="H101">
        <v>77.099999999999994</v>
      </c>
      <c r="I101">
        <v>0.17199999999999999</v>
      </c>
      <c r="J101">
        <v>46</v>
      </c>
      <c r="K101">
        <v>32</v>
      </c>
      <c r="L101">
        <v>16.599</v>
      </c>
      <c r="M101">
        <v>92738.79</v>
      </c>
      <c r="N101">
        <v>1.2060732219999999</v>
      </c>
      <c r="O101">
        <v>9.8727384980000004</v>
      </c>
      <c r="P101">
        <v>2.0144586269999998</v>
      </c>
      <c r="Q101">
        <v>18.902368079999999</v>
      </c>
    </row>
    <row r="102" spans="1:17" x14ac:dyDescent="0.25">
      <c r="A102" t="e" vm="15">
        <v>#VALUE!</v>
      </c>
      <c r="B102" t="s">
        <v>33</v>
      </c>
      <c r="C102" t="s">
        <v>34</v>
      </c>
      <c r="D102">
        <v>2017</v>
      </c>
      <c r="E102">
        <v>6.2939999999999996</v>
      </c>
      <c r="F102">
        <v>20138.14633</v>
      </c>
      <c r="H102">
        <v>77.2</v>
      </c>
      <c r="I102">
        <v>0.161</v>
      </c>
      <c r="J102">
        <v>49</v>
      </c>
      <c r="K102">
        <v>35</v>
      </c>
      <c r="L102">
        <v>16.378</v>
      </c>
      <c r="M102">
        <v>89988.6</v>
      </c>
      <c r="N102">
        <v>2.0688403609999999</v>
      </c>
      <c r="O102">
        <v>10.22384845</v>
      </c>
      <c r="P102">
        <v>2.298160561</v>
      </c>
      <c r="Q102">
        <v>18.172904849999998</v>
      </c>
    </row>
    <row r="103" spans="1:17" x14ac:dyDescent="0.25">
      <c r="A103" t="e" vm="15">
        <v>#VALUE!</v>
      </c>
      <c r="B103" t="s">
        <v>33</v>
      </c>
      <c r="C103" t="s">
        <v>34</v>
      </c>
      <c r="D103">
        <v>2018</v>
      </c>
      <c r="E103">
        <v>6.3559999999999999</v>
      </c>
      <c r="F103">
        <v>23318.738170000001</v>
      </c>
      <c r="H103">
        <v>77.2</v>
      </c>
      <c r="I103">
        <v>0.14799999999999999</v>
      </c>
      <c r="J103">
        <v>49</v>
      </c>
      <c r="K103">
        <v>26</v>
      </c>
      <c r="L103">
        <v>16.155999999999999</v>
      </c>
      <c r="M103">
        <v>86800.54</v>
      </c>
      <c r="N103">
        <v>-0.83819458000000002</v>
      </c>
      <c r="O103">
        <v>9.4863556590000009</v>
      </c>
      <c r="P103">
        <v>2.3841500309999999</v>
      </c>
      <c r="Q103">
        <v>17.098533190000001</v>
      </c>
    </row>
    <row r="104" spans="1:17" x14ac:dyDescent="0.25">
      <c r="A104" t="e" vm="15">
        <v>#VALUE!</v>
      </c>
      <c r="B104" t="s">
        <v>33</v>
      </c>
      <c r="C104" t="s">
        <v>34</v>
      </c>
      <c r="D104">
        <v>2019</v>
      </c>
      <c r="E104">
        <v>6.5609999999999999</v>
      </c>
      <c r="F104">
        <v>22430.238229999999</v>
      </c>
      <c r="H104">
        <v>77.3</v>
      </c>
      <c r="I104">
        <v>0.159</v>
      </c>
      <c r="J104">
        <v>53</v>
      </c>
      <c r="K104">
        <v>26</v>
      </c>
      <c r="L104">
        <v>15.935</v>
      </c>
      <c r="M104">
        <v>83662.83</v>
      </c>
      <c r="N104">
        <v>2.4581415799999999</v>
      </c>
      <c r="O104">
        <v>8.2427993540000006</v>
      </c>
      <c r="P104">
        <v>2.284589011</v>
      </c>
      <c r="Q104">
        <v>16.913656790000001</v>
      </c>
    </row>
    <row r="105" spans="1:17" x14ac:dyDescent="0.25">
      <c r="A105" t="e" vm="15">
        <v>#VALUE!</v>
      </c>
      <c r="B105" t="s">
        <v>33</v>
      </c>
      <c r="C105" t="s">
        <v>34</v>
      </c>
      <c r="D105">
        <v>2020</v>
      </c>
      <c r="E105">
        <v>6.56</v>
      </c>
      <c r="F105">
        <v>19539.56581</v>
      </c>
      <c r="H105">
        <v>76.2</v>
      </c>
      <c r="I105">
        <v>0.14299999999999999</v>
      </c>
      <c r="J105">
        <v>53</v>
      </c>
      <c r="K105">
        <v>28</v>
      </c>
      <c r="L105">
        <v>15.712999999999999</v>
      </c>
      <c r="M105">
        <v>81913.86</v>
      </c>
      <c r="N105">
        <v>-2.0933333329999999</v>
      </c>
      <c r="O105">
        <v>9.2210752150000008</v>
      </c>
      <c r="P105">
        <v>0.47266709600000001</v>
      </c>
      <c r="Q105">
        <v>16.56358153</v>
      </c>
    </row>
    <row r="106" spans="1:17" x14ac:dyDescent="0.25">
      <c r="A106" t="e" vm="15">
        <v>#VALUE!</v>
      </c>
      <c r="B106" t="s">
        <v>33</v>
      </c>
      <c r="C106" t="s">
        <v>34</v>
      </c>
      <c r="D106">
        <v>2021</v>
      </c>
      <c r="E106">
        <v>6.4450000000000003</v>
      </c>
      <c r="F106">
        <v>23185.870790000001</v>
      </c>
      <c r="H106">
        <v>76.900000000000006</v>
      </c>
      <c r="I106">
        <v>0.14399999999999999</v>
      </c>
      <c r="J106">
        <v>53</v>
      </c>
      <c r="K106">
        <v>28</v>
      </c>
      <c r="L106">
        <v>15.492000000000001</v>
      </c>
      <c r="M106">
        <v>83635.399999999994</v>
      </c>
      <c r="N106">
        <v>3.4454582600000001</v>
      </c>
      <c r="O106">
        <v>6.5944758810000002</v>
      </c>
      <c r="P106">
        <v>-0.12984747099999999</v>
      </c>
      <c r="Q106">
        <v>16.629278410000001</v>
      </c>
    </row>
    <row r="107" spans="1:17" x14ac:dyDescent="0.25">
      <c r="A107" t="e" vm="16">
        <v>#VALUE!</v>
      </c>
      <c r="B107" t="s">
        <v>33</v>
      </c>
      <c r="C107" t="s">
        <v>35</v>
      </c>
      <c r="D107">
        <v>2015</v>
      </c>
      <c r="E107">
        <v>4.75</v>
      </c>
      <c r="F107">
        <v>5757.5433370000001</v>
      </c>
      <c r="H107">
        <v>75.099999999999994</v>
      </c>
      <c r="I107">
        <v>0.29899999999999999</v>
      </c>
      <c r="J107">
        <v>27</v>
      </c>
      <c r="K107">
        <v>54</v>
      </c>
      <c r="L107">
        <v>27.17</v>
      </c>
      <c r="M107">
        <v>33744.589999999997</v>
      </c>
      <c r="N107">
        <v>36.603035519999999</v>
      </c>
      <c r="O107">
        <v>2.2810787289999999</v>
      </c>
      <c r="P107">
        <v>1.8972142190000001</v>
      </c>
      <c r="Q107">
        <v>7.9304654829999999</v>
      </c>
    </row>
    <row r="108" spans="1:17" x14ac:dyDescent="0.25">
      <c r="A108" t="e" vm="16">
        <v>#VALUE!</v>
      </c>
      <c r="B108" t="s">
        <v>33</v>
      </c>
      <c r="C108" t="s">
        <v>35</v>
      </c>
      <c r="D108">
        <v>2016</v>
      </c>
      <c r="E108">
        <v>4.6529999999999996</v>
      </c>
      <c r="F108">
        <v>4990.9367979999997</v>
      </c>
      <c r="H108">
        <v>75.599999999999994</v>
      </c>
      <c r="I108">
        <v>0.30299999999999999</v>
      </c>
      <c r="J108">
        <v>29</v>
      </c>
      <c r="K108">
        <v>54</v>
      </c>
      <c r="L108">
        <v>26.641999999999999</v>
      </c>
      <c r="M108">
        <v>34676.22</v>
      </c>
      <c r="N108">
        <v>16.60655324</v>
      </c>
      <c r="O108">
        <v>2.760311749</v>
      </c>
      <c r="P108">
        <v>2.2617849259999998</v>
      </c>
      <c r="Q108">
        <v>8.0072664919999994</v>
      </c>
    </row>
    <row r="109" spans="1:17" x14ac:dyDescent="0.25">
      <c r="A109" t="e" vm="16">
        <v>#VALUE!</v>
      </c>
      <c r="B109" t="s">
        <v>33</v>
      </c>
      <c r="C109" t="s">
        <v>35</v>
      </c>
      <c r="D109">
        <v>2017</v>
      </c>
      <c r="E109">
        <v>4.7169999999999996</v>
      </c>
      <c r="F109">
        <v>5497.2432269999999</v>
      </c>
      <c r="H109">
        <v>76</v>
      </c>
      <c r="I109">
        <v>0.29399999999999998</v>
      </c>
      <c r="J109">
        <v>30</v>
      </c>
      <c r="K109">
        <v>48</v>
      </c>
      <c r="L109">
        <v>26.12</v>
      </c>
      <c r="M109">
        <v>35613.995999999999</v>
      </c>
      <c r="N109">
        <v>12.48468156</v>
      </c>
      <c r="O109">
        <v>2.9727932789999998</v>
      </c>
      <c r="P109">
        <v>1.8358079169999999</v>
      </c>
      <c r="Q109">
        <v>8.1946753349999994</v>
      </c>
    </row>
    <row r="110" spans="1:17" x14ac:dyDescent="0.25">
      <c r="A110" t="e" vm="16">
        <v>#VALUE!</v>
      </c>
      <c r="B110" t="s">
        <v>33</v>
      </c>
      <c r="C110" t="s">
        <v>35</v>
      </c>
      <c r="D110">
        <v>2018</v>
      </c>
      <c r="E110">
        <v>4.2779999999999996</v>
      </c>
      <c r="F110">
        <v>5758.5907200000001</v>
      </c>
      <c r="H110">
        <v>76.2</v>
      </c>
      <c r="I110">
        <v>0.29099999999999998</v>
      </c>
      <c r="J110">
        <v>28</v>
      </c>
      <c r="K110">
        <v>50</v>
      </c>
      <c r="L110">
        <v>25.606000000000002</v>
      </c>
      <c r="M110">
        <v>36300.188000000002</v>
      </c>
      <c r="N110">
        <v>7.2454254899999997</v>
      </c>
      <c r="O110">
        <v>3.1051841690000002</v>
      </c>
      <c r="P110">
        <v>1.4288255270000001</v>
      </c>
      <c r="Q110">
        <v>8.2681481679999997</v>
      </c>
    </row>
    <row r="111" spans="1:17" x14ac:dyDescent="0.25">
      <c r="A111" t="e" vm="16">
        <v>#VALUE!</v>
      </c>
      <c r="B111" t="s">
        <v>33</v>
      </c>
      <c r="C111" t="s">
        <v>35</v>
      </c>
      <c r="D111">
        <v>2019</v>
      </c>
      <c r="E111">
        <v>5.0060000000000002</v>
      </c>
      <c r="F111">
        <v>3873.9953399999999</v>
      </c>
      <c r="H111">
        <v>76.099999999999994</v>
      </c>
      <c r="I111">
        <v>0.28199999999999997</v>
      </c>
      <c r="J111">
        <v>26</v>
      </c>
      <c r="K111">
        <v>53</v>
      </c>
      <c r="L111">
        <v>25.102</v>
      </c>
      <c r="M111">
        <v>37688.18</v>
      </c>
      <c r="N111">
        <v>8.0449243769999992</v>
      </c>
      <c r="O111">
        <v>2.4562505049999999</v>
      </c>
      <c r="P111">
        <v>1.307882209</v>
      </c>
      <c r="Q111">
        <v>8.0873392380000002</v>
      </c>
    </row>
    <row r="112" spans="1:17" x14ac:dyDescent="0.25">
      <c r="A112" t="e" vm="16">
        <v>#VALUE!</v>
      </c>
      <c r="B112" t="s">
        <v>33</v>
      </c>
      <c r="C112" t="s">
        <v>35</v>
      </c>
      <c r="D112">
        <v>2020</v>
      </c>
      <c r="E112">
        <v>4.8650000000000002</v>
      </c>
      <c r="F112">
        <v>3277.8755959999999</v>
      </c>
      <c r="H112">
        <v>74.8</v>
      </c>
      <c r="I112">
        <v>0.30399999999999999</v>
      </c>
      <c r="J112">
        <v>25</v>
      </c>
      <c r="K112">
        <v>48</v>
      </c>
      <c r="L112">
        <v>24.609000000000002</v>
      </c>
      <c r="M112">
        <v>38260.561999999998</v>
      </c>
      <c r="N112">
        <v>18.01411834</v>
      </c>
      <c r="O112">
        <v>2.1005671320000001</v>
      </c>
      <c r="P112">
        <v>1.099593263</v>
      </c>
      <c r="Q112">
        <v>8.2651962139999995</v>
      </c>
    </row>
    <row r="113" spans="1:17" x14ac:dyDescent="0.25">
      <c r="A113" t="e" vm="16">
        <v>#VALUE!</v>
      </c>
      <c r="B113" t="s">
        <v>33</v>
      </c>
      <c r="C113" t="s">
        <v>35</v>
      </c>
      <c r="D113">
        <v>2021</v>
      </c>
      <c r="E113">
        <v>4.7880000000000003</v>
      </c>
      <c r="F113">
        <v>2746.4204500000001</v>
      </c>
      <c r="H113">
        <v>73.900000000000006</v>
      </c>
      <c r="I113">
        <v>0.28299999999999997</v>
      </c>
      <c r="J113">
        <v>25</v>
      </c>
      <c r="K113">
        <v>46.5</v>
      </c>
      <c r="L113">
        <v>24.126000000000001</v>
      </c>
      <c r="M113">
        <v>38512.964999999997</v>
      </c>
      <c r="N113">
        <v>39.907345569999997</v>
      </c>
      <c r="O113">
        <v>2.1617921770000001</v>
      </c>
      <c r="P113">
        <v>0.83517614799999995</v>
      </c>
      <c r="Q113">
        <v>8.4313542590000008</v>
      </c>
    </row>
    <row r="114" spans="1:17" x14ac:dyDescent="0.25">
      <c r="A114" t="e" vm="17">
        <v>#VALUE!</v>
      </c>
      <c r="B114" t="s">
        <v>33</v>
      </c>
      <c r="C114" t="s">
        <v>36</v>
      </c>
      <c r="D114">
        <v>2015</v>
      </c>
      <c r="E114">
        <v>4.7629999999999999</v>
      </c>
      <c r="F114">
        <v>3196.8613810000002</v>
      </c>
      <c r="H114">
        <v>70.5</v>
      </c>
      <c r="I114">
        <v>0.16900000000000001</v>
      </c>
      <c r="J114">
        <v>36</v>
      </c>
      <c r="K114">
        <v>16</v>
      </c>
      <c r="L114">
        <v>57.161000000000001</v>
      </c>
      <c r="M114">
        <v>9943.5400000000009</v>
      </c>
      <c r="N114">
        <v>9.4697198109999992</v>
      </c>
      <c r="O114">
        <v>1.6896948359999999</v>
      </c>
      <c r="P114">
        <v>2.3437930499999999</v>
      </c>
      <c r="Q114">
        <v>2.5681882109999998</v>
      </c>
    </row>
    <row r="115" spans="1:17" x14ac:dyDescent="0.25">
      <c r="A115" t="e" vm="17">
        <v>#VALUE!</v>
      </c>
      <c r="B115" t="s">
        <v>33</v>
      </c>
      <c r="C115" t="s">
        <v>36</v>
      </c>
      <c r="D115">
        <v>2016</v>
      </c>
      <c r="E115">
        <v>4.5570000000000004</v>
      </c>
      <c r="F115">
        <v>3370.382447</v>
      </c>
      <c r="H115">
        <v>70.8</v>
      </c>
      <c r="I115">
        <v>0.17399999999999999</v>
      </c>
      <c r="J115">
        <v>34</v>
      </c>
      <c r="K115">
        <v>16</v>
      </c>
      <c r="L115">
        <v>57.215000000000003</v>
      </c>
      <c r="M115">
        <v>10278.023999999999</v>
      </c>
      <c r="N115">
        <v>10.070215470000001</v>
      </c>
      <c r="O115">
        <v>1.7231474280000001</v>
      </c>
      <c r="P115">
        <v>2.205259807</v>
      </c>
      <c r="Q115">
        <v>2.587012407</v>
      </c>
    </row>
    <row r="116" spans="1:17" x14ac:dyDescent="0.25">
      <c r="A116" t="e" vm="17">
        <v>#VALUE!</v>
      </c>
      <c r="B116" t="s">
        <v>33</v>
      </c>
      <c r="C116" t="s">
        <v>36</v>
      </c>
      <c r="D116">
        <v>2017</v>
      </c>
      <c r="E116">
        <v>3.9289999999999998</v>
      </c>
      <c r="F116">
        <v>3331.6124610000002</v>
      </c>
      <c r="H116">
        <v>71.3</v>
      </c>
      <c r="I116">
        <v>0.17899999999999999</v>
      </c>
      <c r="J116">
        <v>32</v>
      </c>
      <c r="K116">
        <v>20</v>
      </c>
      <c r="L116">
        <v>57.268000000000001</v>
      </c>
      <c r="M116">
        <v>10471.645500000001</v>
      </c>
      <c r="N116">
        <v>10.37049034</v>
      </c>
      <c r="O116">
        <v>1.666605152</v>
      </c>
      <c r="P116">
        <v>2.0863028460000002</v>
      </c>
      <c r="Q116">
        <v>2.7527005760000001</v>
      </c>
    </row>
    <row r="117" spans="1:17" x14ac:dyDescent="0.25">
      <c r="A117" t="e" vm="17">
        <v>#VALUE!</v>
      </c>
      <c r="B117" t="s">
        <v>33</v>
      </c>
      <c r="C117" t="s">
        <v>36</v>
      </c>
      <c r="D117">
        <v>2018</v>
      </c>
      <c r="E117">
        <v>4.0049999999999999</v>
      </c>
      <c r="F117">
        <v>2315.8966270000001</v>
      </c>
      <c r="H117">
        <v>71.400000000000006</v>
      </c>
      <c r="I117">
        <v>0.17899999999999999</v>
      </c>
      <c r="J117">
        <v>35</v>
      </c>
      <c r="K117">
        <v>15</v>
      </c>
      <c r="L117">
        <v>57.295000000000002</v>
      </c>
      <c r="M117">
        <v>10283.888999999999</v>
      </c>
      <c r="N117">
        <v>13.81360621</v>
      </c>
      <c r="O117">
        <v>1.4220317</v>
      </c>
      <c r="P117">
        <v>1.9897684950000001</v>
      </c>
      <c r="Q117">
        <v>2.825300291</v>
      </c>
    </row>
    <row r="118" spans="1:17" x14ac:dyDescent="0.25">
      <c r="A118" t="e" vm="17">
        <v>#VALUE!</v>
      </c>
      <c r="B118" t="s">
        <v>33</v>
      </c>
      <c r="C118" t="s">
        <v>36</v>
      </c>
      <c r="D118">
        <v>2019</v>
      </c>
      <c r="E118">
        <v>4.3280000000000003</v>
      </c>
      <c r="F118">
        <v>2407.0865429999999</v>
      </c>
      <c r="H118">
        <v>71.400000000000006</v>
      </c>
      <c r="I118">
        <v>0.185</v>
      </c>
      <c r="J118">
        <v>35</v>
      </c>
      <c r="K118">
        <v>14</v>
      </c>
      <c r="L118">
        <v>57.295999999999999</v>
      </c>
      <c r="M118">
        <v>9919.5439999999999</v>
      </c>
      <c r="N118">
        <v>29.50660839</v>
      </c>
      <c r="O118">
        <v>1.2499661959999999</v>
      </c>
      <c r="P118">
        <v>1.898930768</v>
      </c>
      <c r="Q118">
        <v>2.6518561219999999</v>
      </c>
    </row>
    <row r="119" spans="1:17" x14ac:dyDescent="0.25">
      <c r="A119" t="e" vm="17">
        <v>#VALUE!</v>
      </c>
      <c r="B119" t="s">
        <v>33</v>
      </c>
      <c r="C119" t="s">
        <v>36</v>
      </c>
      <c r="D119">
        <v>2020</v>
      </c>
      <c r="E119">
        <v>4.4720000000000004</v>
      </c>
      <c r="F119">
        <v>2869.5765879999999</v>
      </c>
      <c r="H119">
        <v>71</v>
      </c>
      <c r="I119">
        <v>0.2</v>
      </c>
      <c r="J119">
        <v>33</v>
      </c>
      <c r="K119">
        <v>16</v>
      </c>
      <c r="L119">
        <v>57.27</v>
      </c>
      <c r="M119">
        <v>9153.6540000000005</v>
      </c>
      <c r="N119">
        <v>14.401465780000001</v>
      </c>
      <c r="O119">
        <v>1.180971797</v>
      </c>
      <c r="P119">
        <v>1.794002125</v>
      </c>
      <c r="Q119">
        <v>2.3633750779999998</v>
      </c>
    </row>
    <row r="120" spans="1:17" x14ac:dyDescent="0.25">
      <c r="A120" t="e" vm="17">
        <v>#VALUE!</v>
      </c>
      <c r="B120" t="s">
        <v>33</v>
      </c>
      <c r="C120" t="s">
        <v>36</v>
      </c>
      <c r="D120">
        <v>2021</v>
      </c>
      <c r="E120">
        <v>4.0259999999999998</v>
      </c>
      <c r="F120">
        <v>3398.8014320000002</v>
      </c>
      <c r="H120">
        <v>70.2</v>
      </c>
      <c r="I120">
        <v>0.20300000000000001</v>
      </c>
      <c r="J120">
        <v>33</v>
      </c>
      <c r="K120">
        <v>17</v>
      </c>
      <c r="L120">
        <v>57.216999999999999</v>
      </c>
      <c r="M120">
        <v>9645.6309999999994</v>
      </c>
      <c r="N120">
        <v>9.1527995929999992</v>
      </c>
      <c r="O120">
        <v>1.224172373</v>
      </c>
      <c r="P120">
        <v>1.733129572</v>
      </c>
      <c r="Q120">
        <v>2.4769929369999999</v>
      </c>
    </row>
    <row r="121" spans="1:17" x14ac:dyDescent="0.25">
      <c r="A121" t="e" vm="18">
        <v>#VALUE!</v>
      </c>
      <c r="B121" t="s">
        <v>37</v>
      </c>
      <c r="C121" t="s">
        <v>38</v>
      </c>
      <c r="D121">
        <v>2015</v>
      </c>
      <c r="E121">
        <v>6.8639999999999999</v>
      </c>
      <c r="F121">
        <v>56762.729449999999</v>
      </c>
      <c r="G121">
        <v>90.077070230000004</v>
      </c>
      <c r="H121">
        <v>78.900000000000006</v>
      </c>
      <c r="I121">
        <v>0.94899999999999995</v>
      </c>
      <c r="J121">
        <v>76</v>
      </c>
      <c r="K121">
        <v>63</v>
      </c>
      <c r="L121">
        <v>18.329000000000001</v>
      </c>
      <c r="M121">
        <v>79317.37</v>
      </c>
      <c r="N121">
        <v>1.6222229770000001</v>
      </c>
      <c r="O121">
        <v>3.4778451659999998</v>
      </c>
      <c r="P121">
        <v>0.73621730900000004</v>
      </c>
      <c r="Q121">
        <v>16.190202509999999</v>
      </c>
    </row>
    <row r="122" spans="1:17" x14ac:dyDescent="0.25">
      <c r="A122" t="e" vm="18">
        <v>#VALUE!</v>
      </c>
      <c r="B122" t="s">
        <v>37</v>
      </c>
      <c r="C122" t="s">
        <v>38</v>
      </c>
      <c r="D122">
        <v>2016</v>
      </c>
      <c r="E122">
        <v>6.8040000000000003</v>
      </c>
      <c r="F122">
        <v>57866.744930000001</v>
      </c>
      <c r="G122">
        <v>89.578976699999998</v>
      </c>
      <c r="H122">
        <v>78.8</v>
      </c>
      <c r="I122">
        <v>0.94799999999999995</v>
      </c>
      <c r="J122">
        <v>74</v>
      </c>
      <c r="K122">
        <v>63</v>
      </c>
      <c r="L122">
        <v>18.138000000000002</v>
      </c>
      <c r="M122">
        <v>78613.539999999994</v>
      </c>
      <c r="N122">
        <v>0.11862713599999999</v>
      </c>
      <c r="O122">
        <v>3.4134642080000002</v>
      </c>
      <c r="P122">
        <v>0.72467606699999998</v>
      </c>
      <c r="Q122">
        <v>15.75829742</v>
      </c>
    </row>
    <row r="123" spans="1:17" x14ac:dyDescent="0.25">
      <c r="A123" t="e" vm="18">
        <v>#VALUE!</v>
      </c>
      <c r="B123" t="s">
        <v>37</v>
      </c>
      <c r="C123" t="s">
        <v>38</v>
      </c>
      <c r="D123">
        <v>2017</v>
      </c>
      <c r="E123">
        <v>6.992</v>
      </c>
      <c r="F123">
        <v>59907.754260000002</v>
      </c>
      <c r="G123">
        <v>92.062038479999998</v>
      </c>
      <c r="H123">
        <v>78.8</v>
      </c>
      <c r="I123">
        <v>0.93700000000000006</v>
      </c>
      <c r="J123">
        <v>75</v>
      </c>
      <c r="K123">
        <v>63</v>
      </c>
      <c r="L123">
        <v>17.942</v>
      </c>
      <c r="M123">
        <v>78289.016000000003</v>
      </c>
      <c r="N123">
        <v>1.2615832060000001</v>
      </c>
      <c r="O123">
        <v>3.3093875320000001</v>
      </c>
      <c r="P123">
        <v>0.63264399500000001</v>
      </c>
      <c r="Q123">
        <v>15.427624099999999</v>
      </c>
    </row>
    <row r="124" spans="1:17" x14ac:dyDescent="0.25">
      <c r="A124" t="e" vm="18">
        <v>#VALUE!</v>
      </c>
      <c r="B124" t="s">
        <v>37</v>
      </c>
      <c r="C124" t="s">
        <v>38</v>
      </c>
      <c r="D124">
        <v>2018</v>
      </c>
      <c r="E124">
        <v>6.883</v>
      </c>
      <c r="F124">
        <v>62823.309439999997</v>
      </c>
      <c r="G124">
        <v>90.352401110000002</v>
      </c>
      <c r="H124">
        <v>79</v>
      </c>
      <c r="I124">
        <v>0.92700000000000005</v>
      </c>
      <c r="J124">
        <v>71</v>
      </c>
      <c r="K124">
        <v>56</v>
      </c>
      <c r="L124">
        <v>17.744</v>
      </c>
      <c r="M124">
        <v>80575.875</v>
      </c>
      <c r="N124">
        <v>2.1301100040000001</v>
      </c>
      <c r="O124">
        <v>3.3111585610000001</v>
      </c>
      <c r="P124">
        <v>0.526435396</v>
      </c>
      <c r="Q124">
        <v>15.810949089999999</v>
      </c>
    </row>
    <row r="125" spans="1:17" x14ac:dyDescent="0.25">
      <c r="A125" t="e" vm="18">
        <v>#VALUE!</v>
      </c>
      <c r="B125" t="s">
        <v>37</v>
      </c>
      <c r="C125" t="s">
        <v>38</v>
      </c>
      <c r="D125">
        <v>2019</v>
      </c>
      <c r="E125">
        <v>6.944</v>
      </c>
      <c r="F125">
        <v>65120.394659999998</v>
      </c>
      <c r="G125">
        <v>91.518385449999997</v>
      </c>
      <c r="H125">
        <v>79.099999999999994</v>
      </c>
      <c r="I125">
        <v>0.92</v>
      </c>
      <c r="J125">
        <v>69</v>
      </c>
      <c r="K125">
        <v>61</v>
      </c>
      <c r="L125">
        <v>17.541</v>
      </c>
      <c r="M125">
        <v>79479.8</v>
      </c>
      <c r="N125">
        <v>2.4425832970000001</v>
      </c>
      <c r="O125">
        <v>3.4261948699999998</v>
      </c>
      <c r="P125">
        <v>0.455381286</v>
      </c>
      <c r="Q125">
        <v>15.226996339999999</v>
      </c>
    </row>
    <row r="126" spans="1:17" x14ac:dyDescent="0.25">
      <c r="A126" t="e" vm="18">
        <v>#VALUE!</v>
      </c>
      <c r="B126" t="s">
        <v>37</v>
      </c>
      <c r="C126" t="s">
        <v>38</v>
      </c>
      <c r="D126">
        <v>2020</v>
      </c>
      <c r="E126">
        <v>7.0279999999999996</v>
      </c>
      <c r="F126">
        <v>63530.633479999997</v>
      </c>
      <c r="G126">
        <v>93.536968979999997</v>
      </c>
      <c r="H126">
        <v>77.400000000000006</v>
      </c>
      <c r="I126">
        <v>0.90400000000000003</v>
      </c>
      <c r="J126">
        <v>67</v>
      </c>
      <c r="K126">
        <v>61</v>
      </c>
      <c r="L126">
        <v>17.335999999999999</v>
      </c>
      <c r="M126">
        <v>73206.75</v>
      </c>
      <c r="N126">
        <v>1.8122100750000001</v>
      </c>
      <c r="O126">
        <v>3.7178850639999999</v>
      </c>
      <c r="P126">
        <v>0.96120105199999994</v>
      </c>
      <c r="Q126">
        <v>13.46916438</v>
      </c>
    </row>
    <row r="127" spans="1:17" x14ac:dyDescent="0.25">
      <c r="A127" t="e" vm="18">
        <v>#VALUE!</v>
      </c>
      <c r="B127" t="s">
        <v>37</v>
      </c>
      <c r="C127" t="s">
        <v>38</v>
      </c>
      <c r="D127">
        <v>2021</v>
      </c>
      <c r="E127">
        <v>6.9589999999999996</v>
      </c>
      <c r="F127">
        <v>70248.629000000001</v>
      </c>
      <c r="G127">
        <v>91.959083590000006</v>
      </c>
      <c r="H127">
        <v>77.2</v>
      </c>
      <c r="I127">
        <v>0.92300000000000004</v>
      </c>
      <c r="J127">
        <v>67</v>
      </c>
      <c r="K127">
        <v>53</v>
      </c>
      <c r="L127">
        <v>17.126999999999999</v>
      </c>
      <c r="M127">
        <v>76633.95</v>
      </c>
      <c r="N127">
        <v>1.2335843959999999</v>
      </c>
      <c r="O127">
        <v>3.4832157559999999</v>
      </c>
      <c r="P127">
        <v>0.118380497</v>
      </c>
      <c r="Q127">
        <v>14.2370322</v>
      </c>
    </row>
    <row r="128" spans="1:17" x14ac:dyDescent="0.25">
      <c r="A128" t="e" vm="19">
        <v>#VALUE!</v>
      </c>
      <c r="B128" t="s">
        <v>37</v>
      </c>
      <c r="C128" t="s">
        <v>39</v>
      </c>
      <c r="D128">
        <v>2015</v>
      </c>
      <c r="E128">
        <v>7.4130000000000003</v>
      </c>
      <c r="F128">
        <v>43596.135540000003</v>
      </c>
      <c r="G128">
        <v>93.867164360000004</v>
      </c>
      <c r="H128">
        <v>81.900000000000006</v>
      </c>
      <c r="I128">
        <v>0.94699999999999995</v>
      </c>
      <c r="J128">
        <v>83</v>
      </c>
      <c r="K128">
        <v>67</v>
      </c>
      <c r="L128">
        <v>18.741</v>
      </c>
      <c r="M128">
        <v>113089.45</v>
      </c>
      <c r="N128">
        <v>1.9066359070000001</v>
      </c>
      <c r="O128">
        <v>1.1527093740000001</v>
      </c>
      <c r="P128">
        <v>0.746339478</v>
      </c>
      <c r="Q128">
        <v>16.318756230000002</v>
      </c>
    </row>
    <row r="129" spans="1:17" x14ac:dyDescent="0.25">
      <c r="A129" t="e" vm="19">
        <v>#VALUE!</v>
      </c>
      <c r="B129" t="s">
        <v>37</v>
      </c>
      <c r="C129" t="s">
        <v>39</v>
      </c>
      <c r="D129">
        <v>2016</v>
      </c>
      <c r="E129">
        <v>7.2450000000000001</v>
      </c>
      <c r="F129">
        <v>42315.603710000003</v>
      </c>
      <c r="G129">
        <v>92.336711309999998</v>
      </c>
      <c r="H129">
        <v>82</v>
      </c>
      <c r="I129">
        <v>0.94399999999999995</v>
      </c>
      <c r="J129">
        <v>82</v>
      </c>
      <c r="K129">
        <v>67</v>
      </c>
      <c r="L129">
        <v>18.7</v>
      </c>
      <c r="M129">
        <v>110354.42</v>
      </c>
      <c r="N129">
        <v>1.1252413610000001</v>
      </c>
      <c r="O129">
        <v>1.1641615670000001</v>
      </c>
      <c r="P129">
        <v>1.1323486549999999</v>
      </c>
      <c r="Q129">
        <v>16.134536969999999</v>
      </c>
    </row>
    <row r="130" spans="1:17" x14ac:dyDescent="0.25">
      <c r="A130" t="e" vm="19">
        <v>#VALUE!</v>
      </c>
      <c r="B130" t="s">
        <v>37</v>
      </c>
      <c r="C130" t="s">
        <v>39</v>
      </c>
      <c r="D130">
        <v>2017</v>
      </c>
      <c r="E130">
        <v>7.415</v>
      </c>
      <c r="F130">
        <v>45129.429300000003</v>
      </c>
      <c r="G130">
        <v>92.953594820000006</v>
      </c>
      <c r="H130">
        <v>82</v>
      </c>
      <c r="I130">
        <v>0.93799999999999994</v>
      </c>
      <c r="J130">
        <v>82</v>
      </c>
      <c r="K130">
        <v>65</v>
      </c>
      <c r="L130">
        <v>18.649999999999999</v>
      </c>
      <c r="M130">
        <v>110793.88</v>
      </c>
      <c r="N130">
        <v>1.4287595470000001</v>
      </c>
      <c r="O130">
        <v>1.3516022320000001</v>
      </c>
      <c r="P130">
        <v>1.1995207109999999</v>
      </c>
      <c r="Q130">
        <v>16.278271950000001</v>
      </c>
    </row>
    <row r="131" spans="1:17" x14ac:dyDescent="0.25">
      <c r="A131" t="e" vm="19">
        <v>#VALUE!</v>
      </c>
      <c r="B131" t="s">
        <v>37</v>
      </c>
      <c r="C131" t="s">
        <v>39</v>
      </c>
      <c r="D131">
        <v>2018</v>
      </c>
      <c r="E131">
        <v>7.1749999999999998</v>
      </c>
      <c r="F131">
        <v>46548.63841</v>
      </c>
      <c r="G131">
        <v>91.733479779999996</v>
      </c>
      <c r="H131">
        <v>82.1</v>
      </c>
      <c r="I131">
        <v>0.93899999999999995</v>
      </c>
      <c r="J131">
        <v>81</v>
      </c>
      <c r="K131">
        <v>61</v>
      </c>
      <c r="L131">
        <v>18.588999999999999</v>
      </c>
      <c r="M131">
        <v>110273.83</v>
      </c>
      <c r="N131">
        <v>1.596884129</v>
      </c>
      <c r="O131">
        <v>1.324681094</v>
      </c>
      <c r="P131">
        <v>1.412455869</v>
      </c>
      <c r="Q131">
        <v>16.465248030000001</v>
      </c>
    </row>
    <row r="132" spans="1:17" x14ac:dyDescent="0.25">
      <c r="A132" t="e" vm="19">
        <v>#VALUE!</v>
      </c>
      <c r="B132" t="s">
        <v>37</v>
      </c>
      <c r="C132" t="s">
        <v>39</v>
      </c>
      <c r="D132">
        <v>2019</v>
      </c>
      <c r="E132">
        <v>7.109</v>
      </c>
      <c r="F132">
        <v>46328.671840000003</v>
      </c>
      <c r="G132">
        <v>92.494607020000004</v>
      </c>
      <c r="H132">
        <v>82.4</v>
      </c>
      <c r="I132">
        <v>0.94299999999999995</v>
      </c>
      <c r="J132">
        <v>77</v>
      </c>
      <c r="K132">
        <v>56</v>
      </c>
      <c r="L132">
        <v>18.518000000000001</v>
      </c>
      <c r="M132">
        <v>108308.13</v>
      </c>
      <c r="N132">
        <v>2.2682256719999998</v>
      </c>
      <c r="O132">
        <v>1.286097099</v>
      </c>
      <c r="P132">
        <v>1.436136823</v>
      </c>
      <c r="Q132">
        <v>16.322228509999999</v>
      </c>
    </row>
    <row r="133" spans="1:17" x14ac:dyDescent="0.25">
      <c r="A133" t="e" vm="19">
        <v>#VALUE!</v>
      </c>
      <c r="B133" t="s">
        <v>37</v>
      </c>
      <c r="C133" t="s">
        <v>39</v>
      </c>
      <c r="D133">
        <v>2020</v>
      </c>
      <c r="E133">
        <v>7.0250000000000004</v>
      </c>
      <c r="F133">
        <v>43258.263870000002</v>
      </c>
      <c r="G133">
        <v>93.017252429999999</v>
      </c>
      <c r="H133">
        <v>82</v>
      </c>
      <c r="I133">
        <v>0.94199999999999995</v>
      </c>
      <c r="J133">
        <v>77</v>
      </c>
      <c r="K133">
        <v>63</v>
      </c>
      <c r="L133">
        <v>18.437999999999999</v>
      </c>
      <c r="M133">
        <v>101338.05</v>
      </c>
      <c r="N133">
        <v>1.9492690239999999</v>
      </c>
      <c r="O133">
        <v>1.4159453580000001</v>
      </c>
      <c r="P133">
        <v>1.152797077</v>
      </c>
      <c r="Q133">
        <v>14.585321950000001</v>
      </c>
    </row>
    <row r="134" spans="1:17" x14ac:dyDescent="0.25">
      <c r="A134" t="e" vm="19">
        <v>#VALUE!</v>
      </c>
      <c r="B134" t="s">
        <v>37</v>
      </c>
      <c r="C134" t="s">
        <v>39</v>
      </c>
      <c r="D134">
        <v>2021</v>
      </c>
      <c r="E134">
        <v>6.9390000000000001</v>
      </c>
      <c r="F134">
        <v>51987.939050000001</v>
      </c>
      <c r="G134">
        <v>92.379829599999994</v>
      </c>
      <c r="H134">
        <v>82.7</v>
      </c>
      <c r="I134">
        <v>0.94299999999999995</v>
      </c>
      <c r="J134">
        <v>74</v>
      </c>
      <c r="K134">
        <v>53.5</v>
      </c>
      <c r="L134">
        <v>18.347000000000001</v>
      </c>
      <c r="M134">
        <v>101458.65</v>
      </c>
      <c r="N134">
        <v>0.71699963200000005</v>
      </c>
      <c r="O134">
        <v>1.315152952</v>
      </c>
      <c r="P134">
        <v>0.547707006</v>
      </c>
      <c r="Q134">
        <v>14.8596767</v>
      </c>
    </row>
    <row r="135" spans="1:17" x14ac:dyDescent="0.25">
      <c r="A135" t="e" vm="20">
        <v>#VALUE!</v>
      </c>
      <c r="B135" t="s">
        <v>37</v>
      </c>
      <c r="C135" t="s">
        <v>40</v>
      </c>
      <c r="D135">
        <v>2015</v>
      </c>
      <c r="E135">
        <v>6.2359999999999998</v>
      </c>
      <c r="F135">
        <v>9753.3800480000009</v>
      </c>
      <c r="G135">
        <v>75.283956160000002</v>
      </c>
      <c r="H135">
        <v>74.7</v>
      </c>
      <c r="I135">
        <v>0.69899999999999995</v>
      </c>
      <c r="J135">
        <v>35</v>
      </c>
      <c r="K135">
        <v>23</v>
      </c>
      <c r="L135">
        <v>20.715</v>
      </c>
      <c r="M135">
        <v>17846.603999999999</v>
      </c>
      <c r="N135">
        <v>4.0186160810000002</v>
      </c>
      <c r="O135">
        <v>0.46667612200000003</v>
      </c>
      <c r="P135">
        <v>1.16700885</v>
      </c>
      <c r="Q135">
        <v>3.9040373979999998</v>
      </c>
    </row>
    <row r="136" spans="1:17" x14ac:dyDescent="0.25">
      <c r="A136" t="e" vm="20">
        <v>#VALUE!</v>
      </c>
      <c r="B136" t="s">
        <v>37</v>
      </c>
      <c r="C136" t="s">
        <v>40</v>
      </c>
      <c r="D136">
        <v>2016</v>
      </c>
      <c r="E136">
        <v>6.8239999999999998</v>
      </c>
      <c r="F136">
        <v>8875.0622559999993</v>
      </c>
      <c r="G136">
        <v>88.286290050000005</v>
      </c>
      <c r="H136">
        <v>74.400000000000006</v>
      </c>
      <c r="I136">
        <v>0.69799999999999995</v>
      </c>
      <c r="J136">
        <v>30</v>
      </c>
      <c r="K136">
        <v>23</v>
      </c>
      <c r="L136">
        <v>20.422999999999998</v>
      </c>
      <c r="M136">
        <v>17872.127</v>
      </c>
      <c r="N136">
        <v>2.72064065</v>
      </c>
      <c r="O136">
        <v>0.49506441400000001</v>
      </c>
      <c r="P136">
        <v>1.1332342879999999</v>
      </c>
      <c r="Q136">
        <v>3.9110727760000001</v>
      </c>
    </row>
    <row r="137" spans="1:17" x14ac:dyDescent="0.25">
      <c r="A137" t="e" vm="20">
        <v>#VALUE!</v>
      </c>
      <c r="B137" t="s">
        <v>37</v>
      </c>
      <c r="C137" t="s">
        <v>40</v>
      </c>
      <c r="D137">
        <v>2017</v>
      </c>
      <c r="E137">
        <v>6.41</v>
      </c>
      <c r="F137">
        <v>9434.3864869999998</v>
      </c>
      <c r="G137">
        <v>79.837863650000003</v>
      </c>
      <c r="H137">
        <v>74.099999999999994</v>
      </c>
      <c r="I137">
        <v>0.71199999999999997</v>
      </c>
      <c r="J137">
        <v>29</v>
      </c>
      <c r="K137">
        <v>18</v>
      </c>
      <c r="L137">
        <v>20.132999999999999</v>
      </c>
      <c r="M137">
        <v>17937.098000000002</v>
      </c>
      <c r="N137">
        <v>2.8217078469999999</v>
      </c>
      <c r="O137">
        <v>0.43651029600000002</v>
      </c>
      <c r="P137">
        <v>1.0804207379999999</v>
      </c>
      <c r="Q137">
        <v>3.8805505820000001</v>
      </c>
    </row>
    <row r="138" spans="1:17" x14ac:dyDescent="0.25">
      <c r="A138" t="e" vm="20">
        <v>#VALUE!</v>
      </c>
      <c r="B138" t="s">
        <v>37</v>
      </c>
      <c r="C138" t="s">
        <v>40</v>
      </c>
      <c r="D138">
        <v>2018</v>
      </c>
      <c r="E138">
        <v>6.55</v>
      </c>
      <c r="F138">
        <v>9857.0288290000008</v>
      </c>
      <c r="G138">
        <v>85.724824350000006</v>
      </c>
      <c r="H138">
        <v>74</v>
      </c>
      <c r="I138">
        <v>0.73399999999999999</v>
      </c>
      <c r="J138">
        <v>28</v>
      </c>
      <c r="K138">
        <v>18</v>
      </c>
      <c r="L138">
        <v>19.844000000000001</v>
      </c>
      <c r="M138">
        <v>17689.866999999998</v>
      </c>
      <c r="N138">
        <v>6.0414572399999997</v>
      </c>
      <c r="O138">
        <v>0.477494205</v>
      </c>
      <c r="P138">
        <v>0.95166864399999995</v>
      </c>
      <c r="Q138">
        <v>3.706430407</v>
      </c>
    </row>
    <row r="139" spans="1:17" x14ac:dyDescent="0.25">
      <c r="A139" t="e" vm="20">
        <v>#VALUE!</v>
      </c>
      <c r="B139" t="s">
        <v>37</v>
      </c>
      <c r="C139" t="s">
        <v>40</v>
      </c>
      <c r="D139">
        <v>2019</v>
      </c>
      <c r="E139">
        <v>6.4320000000000004</v>
      </c>
      <c r="F139">
        <v>10145.170179999999</v>
      </c>
      <c r="G139">
        <v>84.504474149999993</v>
      </c>
      <c r="H139">
        <v>74.2</v>
      </c>
      <c r="I139">
        <v>0.72699999999999998</v>
      </c>
      <c r="J139">
        <v>29</v>
      </c>
      <c r="K139">
        <v>13</v>
      </c>
      <c r="L139">
        <v>19.556000000000001</v>
      </c>
      <c r="M139">
        <v>16835.796999999999</v>
      </c>
      <c r="N139">
        <v>4.8993501540000004</v>
      </c>
      <c r="O139">
        <v>0.52325015699999999</v>
      </c>
      <c r="P139">
        <v>0.86026508999999995</v>
      </c>
      <c r="Q139">
        <v>3.6384143880000002</v>
      </c>
    </row>
    <row r="140" spans="1:17" x14ac:dyDescent="0.25">
      <c r="A140" t="e" vm="20">
        <v>#VALUE!</v>
      </c>
      <c r="B140" t="s">
        <v>37</v>
      </c>
      <c r="C140" t="s">
        <v>40</v>
      </c>
      <c r="D140">
        <v>2020</v>
      </c>
      <c r="E140">
        <v>5.9640000000000004</v>
      </c>
      <c r="F140">
        <v>8655.0006819999999</v>
      </c>
      <c r="G140">
        <v>76.826549290000003</v>
      </c>
      <c r="H140">
        <v>70.099999999999994</v>
      </c>
      <c r="I140">
        <v>0.71</v>
      </c>
      <c r="J140">
        <v>31</v>
      </c>
      <c r="K140">
        <v>20</v>
      </c>
      <c r="L140">
        <v>19.268999999999998</v>
      </c>
      <c r="M140">
        <v>14176.145500000001</v>
      </c>
      <c r="N140">
        <v>3.6359614210000002</v>
      </c>
      <c r="O140">
        <v>0.74920016199999995</v>
      </c>
      <c r="P140">
        <v>0.72724381599999999</v>
      </c>
      <c r="Q140">
        <v>2.9963817590000001</v>
      </c>
    </row>
    <row r="141" spans="1:17" x14ac:dyDescent="0.25">
      <c r="A141" t="e" vm="20">
        <v>#VALUE!</v>
      </c>
      <c r="B141" t="s">
        <v>37</v>
      </c>
      <c r="C141" t="s">
        <v>40</v>
      </c>
      <c r="D141">
        <v>2021</v>
      </c>
      <c r="E141">
        <v>5.9909999999999997</v>
      </c>
      <c r="F141">
        <v>10045.6805</v>
      </c>
      <c r="G141">
        <v>77.258433120000007</v>
      </c>
      <c r="H141">
        <v>70.2</v>
      </c>
      <c r="I141">
        <v>0.68600000000000005</v>
      </c>
      <c r="J141">
        <v>31</v>
      </c>
      <c r="K141">
        <v>20.5</v>
      </c>
      <c r="L141">
        <v>18.984000000000002</v>
      </c>
      <c r="M141">
        <v>14883.635</v>
      </c>
      <c r="N141">
        <v>3.3968341560000002</v>
      </c>
      <c r="O141">
        <v>0.68013076299999997</v>
      </c>
      <c r="P141">
        <v>0.55942083200000003</v>
      </c>
      <c r="Q141">
        <v>3.0900840509999998</v>
      </c>
    </row>
  </sheetData>
  <autoFilter ref="A1:Q141"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DF180-61FE-43E1-8153-044F4ACD69E4}">
  <dimension ref="A1:O23"/>
  <sheetViews>
    <sheetView workbookViewId="0">
      <selection activeCell="N1" sqref="N1"/>
    </sheetView>
  </sheetViews>
  <sheetFormatPr baseColWidth="10" defaultRowHeight="15" x14ac:dyDescent="0.25"/>
  <cols>
    <col min="1" max="1" width="18.85546875" customWidth="1"/>
    <col min="3" max="3" width="15.5703125" customWidth="1"/>
  </cols>
  <sheetData>
    <row r="1" spans="1:15" x14ac:dyDescent="0.25">
      <c r="A1" t="s">
        <v>0</v>
      </c>
      <c r="B1" t="s">
        <v>2</v>
      </c>
      <c r="C1" t="s">
        <v>4</v>
      </c>
      <c r="D1" t="s">
        <v>5</v>
      </c>
      <c r="E1" t="s">
        <v>6</v>
      </c>
      <c r="F1" t="s">
        <v>7</v>
      </c>
      <c r="G1" t="s">
        <v>8</v>
      </c>
      <c r="H1" t="s">
        <v>9</v>
      </c>
      <c r="I1" t="s">
        <v>10</v>
      </c>
      <c r="J1" t="s">
        <v>11</v>
      </c>
      <c r="K1" t="s">
        <v>41</v>
      </c>
      <c r="L1" t="s">
        <v>12</v>
      </c>
      <c r="M1" t="s">
        <v>13</v>
      </c>
      <c r="N1" t="s">
        <v>42</v>
      </c>
      <c r="O1" t="s">
        <v>14</v>
      </c>
    </row>
    <row r="2" spans="1:15" x14ac:dyDescent="0.25">
      <c r="A2" t="e" vm="1">
        <v>#VALUE!</v>
      </c>
      <c r="B2" t="str" cm="1">
        <f t="array" ref="B2">_FV(A2,"Abbreviation")</f>
        <v>ZA</v>
      </c>
      <c r="C2" cm="1">
        <f t="array" ref="C2">_xlfn.XLOOKUP($B2&amp;$A$23,Complete!$C:$C&amp;Complete!$D:$D,Complete!E:E)</f>
        <v>5.5990000000000002</v>
      </c>
      <c r="D2" cm="1">
        <f t="array" ref="D2">_xlfn.XLOOKUP($B2&amp;$A$23,Complete!$C:$C&amp;Complete!$D:$D,Complete!F:F)</f>
        <v>7055.0447759999997</v>
      </c>
      <c r="E2" cm="1">
        <f t="array" ref="E2">_xlfn.XLOOKUP($B2&amp;$A$23,Complete!$C:$C&amp;Complete!$D:$D,Complete!G:G)</f>
        <v>92.006225000000001</v>
      </c>
      <c r="F2" cm="1">
        <f t="array" ref="F2">_xlfn.XLOOKUP($B2&amp;$A$23,Complete!$C:$C&amp;Complete!$D:$D,Complete!H:H)</f>
        <v>62.3</v>
      </c>
      <c r="G2" cm="1">
        <f t="array" ref="G2">_xlfn.XLOOKUP($B2&amp;$A$23,Complete!$C:$C&amp;Complete!$D:$D,Complete!I:I)</f>
        <v>0.82399999999999995</v>
      </c>
      <c r="H2" cm="1">
        <f t="array" ref="H2">_xlfn.XLOOKUP($B2&amp;$A$23,Complete!$C:$C&amp;Complete!$D:$D,Complete!J:J)</f>
        <v>44</v>
      </c>
      <c r="I2" cm="1">
        <f t="array" ref="I2">_xlfn.XLOOKUP($B2&amp;$A$23,Complete!$C:$C&amp;Complete!$D:$D,Complete!K:K)</f>
        <v>23</v>
      </c>
      <c r="J2" cm="1">
        <f t="array" ref="J2">_xlfn.XLOOKUP($B2&amp;$A$23,Complete!$C:$C&amp;Complete!$D:$D,Complete!L:L)</f>
        <v>32.152999999999999</v>
      </c>
      <c r="K2" cm="1">
        <f t="array" ref="K2">_xlfn.XLOOKUP($B2&amp;$A$23,Complete!$C:$C&amp;Complete!$D:$D,Complete!M:M)</f>
        <v>23284.134999999998</v>
      </c>
      <c r="L2" cm="1">
        <f t="array" ref="L2">_xlfn.XLOOKUP($B2&amp;$A$23,Complete!$C:$C&amp;Complete!$D:$D,Complete!N:N)</f>
        <v>3.2100359749999998</v>
      </c>
      <c r="M2" cm="1">
        <f t="array" ref="M2">_xlfn.XLOOKUP($B2&amp;$A$23,Complete!$C:$C&amp;Complete!$D:$D,Complete!O:O)</f>
        <v>0.89725294600000005</v>
      </c>
      <c r="N2" cm="1">
        <f t="array" ref="N2">_xlfn.XLOOKUP($B2&amp;$A$23,Complete!$C:$C&amp;Complete!$D:$D,Complete!P:P)</f>
        <v>0.99892041899999995</v>
      </c>
      <c r="O2" cm="1">
        <f t="array" ref="O2">_xlfn.XLOOKUP($B2&amp;$A$23,Complete!$C:$C&amp;Complete!$D:$D,Complete!Q:Q)</f>
        <v>7.3362330570000003</v>
      </c>
    </row>
    <row r="3" spans="1:15" x14ac:dyDescent="0.25">
      <c r="A3" t="e" vm="2">
        <v>#VALUE!</v>
      </c>
      <c r="B3" t="str" cm="1">
        <f t="array" ref="B3">_FV(A3,"Abbreviation")</f>
        <v>NG</v>
      </c>
      <c r="C3" cm="1">
        <f t="array" ref="C3">_xlfn.XLOOKUP($B3&amp;$A$23,Complete!$C:$C&amp;Complete!$D:$D,Complete!E:E)</f>
        <v>4.4790000000000001</v>
      </c>
      <c r="D3" cm="1">
        <f t="array" ref="D3">_xlfn.XLOOKUP($B3&amp;$A$23,Complete!$C:$C&amp;Complete!$D:$D,Complete!F:F)</f>
        <v>2065.7490680000001</v>
      </c>
      <c r="E3" cm="1">
        <f t="array" ref="E3">_xlfn.XLOOKUP($B3&amp;$A$23,Complete!$C:$C&amp;Complete!$D:$D,Complete!G:G)</f>
        <v>0</v>
      </c>
      <c r="F3" cm="1">
        <f t="array" ref="F3">_xlfn.XLOOKUP($B3&amp;$A$23,Complete!$C:$C&amp;Complete!$D:$D,Complete!H:H)</f>
        <v>52.7</v>
      </c>
      <c r="G3" cm="1">
        <f t="array" ref="G3">_xlfn.XLOOKUP($B3&amp;$A$23,Complete!$C:$C&amp;Complete!$D:$D,Complete!I:I)</f>
        <v>0.64100000000000001</v>
      </c>
      <c r="H3" cm="1">
        <f t="array" ref="H3">_xlfn.XLOOKUP($B3&amp;$A$23,Complete!$C:$C&amp;Complete!$D:$D,Complete!J:J)</f>
        <v>24</v>
      </c>
      <c r="I3" cm="1">
        <f t="array" ref="I3">_xlfn.XLOOKUP($B3&amp;$A$23,Complete!$C:$C&amp;Complete!$D:$D,Complete!K:K)</f>
        <v>30</v>
      </c>
      <c r="J3" cm="1">
        <f t="array" ref="J3">_xlfn.XLOOKUP($B3&amp;$A$23,Complete!$C:$C&amp;Complete!$D:$D,Complete!L:L)</f>
        <v>47.253999999999998</v>
      </c>
      <c r="K3" cm="1">
        <f t="array" ref="K3">_xlfn.XLOOKUP($B3&amp;$A$23,Complete!$C:$C&amp;Complete!$D:$D,Complete!M:M)</f>
        <v>2448.1662000000001</v>
      </c>
      <c r="L3" cm="1">
        <f t="array" ref="L3">_xlfn.XLOOKUP($B3&amp;$A$23,Complete!$C:$C&amp;Complete!$D:$D,Complete!N:N)</f>
        <v>13.246023429999999</v>
      </c>
      <c r="M3" cm="1">
        <f t="array" ref="M3">_xlfn.XLOOKUP($B3&amp;$A$23,Complete!$C:$C&amp;Complete!$D:$D,Complete!O:O)</f>
        <v>0.97024920400000003</v>
      </c>
      <c r="N3" cm="1">
        <f t="array" ref="N3">_xlfn.XLOOKUP($B3&amp;$A$23,Complete!$C:$C&amp;Complete!$D:$D,Complete!P:P)</f>
        <v>2.4063633809999998</v>
      </c>
      <c r="O3" cm="1">
        <f t="array" ref="O3">_xlfn.XLOOKUP($B3&amp;$A$23,Complete!$C:$C&amp;Complete!$D:$D,Complete!Q:Q)</f>
        <v>0.60076166499999994</v>
      </c>
    </row>
    <row r="4" spans="1:15" x14ac:dyDescent="0.25">
      <c r="A4" t="e" vm="3">
        <v>#VALUE!</v>
      </c>
      <c r="B4" t="str" cm="1">
        <f t="array" ref="B4">_FV(A4,"Abbreviation")</f>
        <v>IN</v>
      </c>
      <c r="C4" cm="1">
        <f t="array" ref="C4">_xlfn.XLOOKUP($B4&amp;$A$23,Complete!$C:$C&amp;Complete!$D:$D,Complete!E:E)</f>
        <v>3.5579999999999998</v>
      </c>
      <c r="D4" cm="1">
        <f t="array" ref="D4">_xlfn.XLOOKUP($B4&amp;$A$23,Complete!$C:$C&amp;Complete!$D:$D,Complete!F:F)</f>
        <v>2256.5904089999999</v>
      </c>
      <c r="E4" cm="1">
        <f t="array" ref="E4">_xlfn.XLOOKUP($B4&amp;$A$23,Complete!$C:$C&amp;Complete!$D:$D,Complete!G:G)</f>
        <v>0</v>
      </c>
      <c r="F4" cm="1">
        <f t="array" ref="F4">_xlfn.XLOOKUP($B4&amp;$A$23,Complete!$C:$C&amp;Complete!$D:$D,Complete!H:H)</f>
        <v>67.2</v>
      </c>
      <c r="G4" cm="1">
        <f t="array" ref="G4">_xlfn.XLOOKUP($B4&amp;$A$23,Complete!$C:$C&amp;Complete!$D:$D,Complete!I:I)</f>
        <v>0.61599999999999999</v>
      </c>
      <c r="H4" cm="1">
        <f t="array" ref="H4">_xlfn.XLOOKUP($B4&amp;$A$23,Complete!$C:$C&amp;Complete!$D:$D,Complete!J:J)</f>
        <v>40</v>
      </c>
      <c r="I4" cm="1">
        <f t="array" ref="I4">_xlfn.XLOOKUP($B4&amp;$A$23,Complete!$C:$C&amp;Complete!$D:$D,Complete!K:K)</f>
        <v>30</v>
      </c>
      <c r="J4" cm="1">
        <f t="array" ref="J4">_xlfn.XLOOKUP($B4&amp;$A$23,Complete!$C:$C&amp;Complete!$D:$D,Complete!L:L)</f>
        <v>64.606999999999999</v>
      </c>
      <c r="K4" cm="1">
        <f t="array" ref="K4">_xlfn.XLOOKUP($B4&amp;$A$23,Complete!$C:$C&amp;Complete!$D:$D,Complete!M:M)</f>
        <v>6991.6639999999998</v>
      </c>
      <c r="L4" cm="1">
        <f t="array" ref="L4">_xlfn.XLOOKUP($B4&amp;$A$23,Complete!$C:$C&amp;Complete!$D:$D,Complete!N:N)</f>
        <v>6.6234367760000001</v>
      </c>
      <c r="M4" cm="1">
        <f t="array" ref="M4">_xlfn.XLOOKUP($B4&amp;$A$23,Complete!$C:$C&amp;Complete!$D:$D,Complete!O:O)</f>
        <v>2.6577900310000002</v>
      </c>
      <c r="N4" cm="1">
        <f t="array" ref="N4">_xlfn.XLOOKUP($B4&amp;$A$23,Complete!$C:$C&amp;Complete!$D:$D,Complete!P:P)</f>
        <v>0.79721609400000004</v>
      </c>
      <c r="O4" cm="1">
        <f t="array" ref="O4">_xlfn.XLOOKUP($B4&amp;$A$23,Complete!$C:$C&amp;Complete!$D:$D,Complete!Q:Q)</f>
        <v>1.8954741209999999</v>
      </c>
    </row>
    <row r="5" spans="1:15" x14ac:dyDescent="0.25">
      <c r="A5" t="e" vm="4">
        <v>#VALUE!</v>
      </c>
      <c r="B5" t="str" cm="1">
        <f t="array" ref="B5">_FV(A5,"Abbreviation")</f>
        <v>CN</v>
      </c>
      <c r="C5" cm="1">
        <f t="array" ref="C5">_xlfn.XLOOKUP($B5&amp;$A$23,Complete!$C:$C&amp;Complete!$D:$D,Complete!E:E)</f>
        <v>5.8630000000000004</v>
      </c>
      <c r="D5" cm="1">
        <f t="array" ref="D5">_xlfn.XLOOKUP($B5&amp;$A$23,Complete!$C:$C&amp;Complete!$D:$D,Complete!F:F)</f>
        <v>12556.333119999999</v>
      </c>
      <c r="E5" cm="1">
        <f t="array" ref="E5">_xlfn.XLOOKUP($B5&amp;$A$23,Complete!$C:$C&amp;Complete!$D:$D,Complete!G:G)</f>
        <v>0</v>
      </c>
      <c r="F5" cm="1">
        <f t="array" ref="F5">_xlfn.XLOOKUP($B5&amp;$A$23,Complete!$C:$C&amp;Complete!$D:$D,Complete!H:H)</f>
        <v>78.2</v>
      </c>
      <c r="G5" cm="1">
        <f t="array" ref="G5">_xlfn.XLOOKUP($B5&amp;$A$23,Complete!$C:$C&amp;Complete!$D:$D,Complete!I:I)</f>
        <v>0.19900000000000001</v>
      </c>
      <c r="H5" cm="1">
        <f t="array" ref="H5">_xlfn.XLOOKUP($B5&amp;$A$23,Complete!$C:$C&amp;Complete!$D:$D,Complete!J:J)</f>
        <v>45</v>
      </c>
      <c r="I5" cm="1">
        <f t="array" ref="I5">_xlfn.XLOOKUP($B5&amp;$A$23,Complete!$C:$C&amp;Complete!$D:$D,Complete!K:K)</f>
        <v>16.5</v>
      </c>
      <c r="J5" cm="1">
        <f t="array" ref="J5">_xlfn.XLOOKUP($B5&amp;$A$23,Complete!$C:$C&amp;Complete!$D:$D,Complete!L:L)</f>
        <v>37.488</v>
      </c>
      <c r="K5" cm="1">
        <f t="array" ref="K5">_xlfn.XLOOKUP($B5&amp;$A$23,Complete!$C:$C&amp;Complete!$D:$D,Complete!M:M)</f>
        <v>30711.195</v>
      </c>
      <c r="L5" cm="1">
        <f t="array" ref="L5">_xlfn.XLOOKUP($B5&amp;$A$23,Complete!$C:$C&amp;Complete!$D:$D,Complete!N:N)</f>
        <v>2.4194218950000002</v>
      </c>
      <c r="M5" cm="1">
        <f t="array" ref="M5">_xlfn.XLOOKUP($B5&amp;$A$23,Complete!$C:$C&amp;Complete!$D:$D,Complete!O:O)</f>
        <v>1.73634051</v>
      </c>
      <c r="N5" cm="1">
        <f t="array" ref="N5">_xlfn.XLOOKUP($B5&amp;$A$23,Complete!$C:$C&amp;Complete!$D:$D,Complete!P:P)</f>
        <v>8.9252200000000004E-2</v>
      </c>
      <c r="O5" cm="1">
        <f t="array" ref="O5">_xlfn.XLOOKUP($B5&amp;$A$23,Complete!$C:$C&amp;Complete!$D:$D,Complete!Q:Q)</f>
        <v>8.7269797110000003</v>
      </c>
    </row>
    <row r="6" spans="1:15" x14ac:dyDescent="0.25">
      <c r="A6" t="e" vm="5">
        <v>#VALUE!</v>
      </c>
      <c r="B6" t="str" cm="1">
        <f t="array" ref="B6">_FV(A6,"Abbreviation")</f>
        <v>JP</v>
      </c>
      <c r="C6" cm="1">
        <f t="array" ref="C6">_xlfn.XLOOKUP($B6&amp;$A$23,Complete!$C:$C&amp;Complete!$D:$D,Complete!E:E)</f>
        <v>6.0910000000000002</v>
      </c>
      <c r="D6" cm="1">
        <f t="array" ref="D6">_xlfn.XLOOKUP($B6&amp;$A$23,Complete!$C:$C&amp;Complete!$D:$D,Complete!F:F)</f>
        <v>39312.660369999998</v>
      </c>
      <c r="E6" cm="1">
        <f t="array" ref="E6">_xlfn.XLOOKUP($B6&amp;$A$23,Complete!$C:$C&amp;Complete!$D:$D,Complete!G:G)</f>
        <v>89.173176699999999</v>
      </c>
      <c r="F6" cm="1">
        <f t="array" ref="F6">_xlfn.XLOOKUP($B6&amp;$A$23,Complete!$C:$C&amp;Complete!$D:$D,Complete!H:H)</f>
        <v>84.8</v>
      </c>
      <c r="G6" cm="1">
        <f t="array" ref="G6">_xlfn.XLOOKUP($B6&amp;$A$23,Complete!$C:$C&amp;Complete!$D:$D,Complete!I:I)</f>
        <v>0.92500000000000004</v>
      </c>
      <c r="H6" cm="1">
        <f t="array" ref="H6">_xlfn.XLOOKUP($B6&amp;$A$23,Complete!$C:$C&amp;Complete!$D:$D,Complete!J:J)</f>
        <v>73</v>
      </c>
      <c r="I6" cm="1">
        <f t="array" ref="I6">_xlfn.XLOOKUP($B6&amp;$A$23,Complete!$C:$C&amp;Complete!$D:$D,Complete!K:K)</f>
        <v>17.5</v>
      </c>
      <c r="J6" cm="1">
        <f t="array" ref="J6">_xlfn.XLOOKUP($B6&amp;$A$23,Complete!$C:$C&amp;Complete!$D:$D,Complete!L:L)</f>
        <v>8.1329999999999991</v>
      </c>
      <c r="K6" cm="1">
        <f t="array" ref="K6">_xlfn.XLOOKUP($B6&amp;$A$23,Complete!$C:$C&amp;Complete!$D:$D,Complete!M:M)</f>
        <v>39545.413999999997</v>
      </c>
      <c r="L6" cm="1">
        <f t="array" ref="L6">_xlfn.XLOOKUP($B6&amp;$A$23,Complete!$C:$C&amp;Complete!$D:$D,Complete!N:N)</f>
        <v>-2.4995834000000001E-2</v>
      </c>
      <c r="M6" cm="1">
        <f t="array" ref="M6">_xlfn.XLOOKUP($B6&amp;$A$23,Complete!$C:$C&amp;Complete!$D:$D,Complete!O:O)</f>
        <v>1.0735151949999999</v>
      </c>
      <c r="N6" cm="1">
        <f t="array" ref="N6">_xlfn.XLOOKUP($B6&amp;$A$23,Complete!$C:$C&amp;Complete!$D:$D,Complete!P:P)</f>
        <v>-0.45995241599999998</v>
      </c>
      <c r="O6" cm="1">
        <f t="array" ref="O6">_xlfn.XLOOKUP($B6&amp;$A$23,Complete!$C:$C&amp;Complete!$D:$D,Complete!Q:Q)</f>
        <v>8.6012179290000006</v>
      </c>
    </row>
    <row r="7" spans="1:15" x14ac:dyDescent="0.25">
      <c r="A7" t="e" vm="6">
        <v>#VALUE!</v>
      </c>
      <c r="B7" t="str" cm="1">
        <f t="array" ref="B7">_FV(A7,"Abbreviation")</f>
        <v>KR</v>
      </c>
      <c r="C7" cm="1">
        <f t="array" ref="C7">_xlfn.XLOOKUP($B7&amp;$A$23,Complete!$C:$C&amp;Complete!$D:$D,Complete!E:E)</f>
        <v>6.1130000000000004</v>
      </c>
      <c r="D7" cm="1">
        <f t="array" ref="D7">_xlfn.XLOOKUP($B7&amp;$A$23,Complete!$C:$C&amp;Complete!$D:$D,Complete!F:F)</f>
        <v>31721.298910000001</v>
      </c>
      <c r="E7" cm="1">
        <f t="array" ref="E7">_xlfn.XLOOKUP($B7&amp;$A$23,Complete!$C:$C&amp;Complete!$D:$D,Complete!G:G)</f>
        <v>80.524698290000003</v>
      </c>
      <c r="F7" cm="1">
        <f t="array" ref="F7">_xlfn.XLOOKUP($B7&amp;$A$23,Complete!$C:$C&amp;Complete!$D:$D,Complete!H:H)</f>
        <v>83.7</v>
      </c>
      <c r="G7" cm="1">
        <f t="array" ref="G7">_xlfn.XLOOKUP($B7&amp;$A$23,Complete!$C:$C&amp;Complete!$D:$D,Complete!I:I)</f>
        <v>0.93700000000000006</v>
      </c>
      <c r="H7" cm="1">
        <f t="array" ref="H7">_xlfn.XLOOKUP($B7&amp;$A$23,Complete!$C:$C&amp;Complete!$D:$D,Complete!J:J)</f>
        <v>62</v>
      </c>
      <c r="I7" cm="1">
        <f t="array" ref="I7">_xlfn.XLOOKUP($B7&amp;$A$23,Complete!$C:$C&amp;Complete!$D:$D,Complete!K:K)</f>
        <v>31</v>
      </c>
      <c r="J7" cm="1">
        <f t="array" ref="J7">_xlfn.XLOOKUP($B7&amp;$A$23,Complete!$C:$C&amp;Complete!$D:$D,Complete!L:L)</f>
        <v>18.585999999999999</v>
      </c>
      <c r="K7" cm="1">
        <f t="array" ref="K7">_xlfn.XLOOKUP($B7&amp;$A$23,Complete!$C:$C&amp;Complete!$D:$D,Complete!M:M)</f>
        <v>67397.11</v>
      </c>
      <c r="L7" cm="1">
        <f t="array" ref="L7">_xlfn.XLOOKUP($B7&amp;$A$23,Complete!$C:$C&amp;Complete!$D:$D,Complete!N:N)</f>
        <v>0.38300030400000001</v>
      </c>
      <c r="M7" cm="1">
        <f t="array" ref="M7">_xlfn.XLOOKUP($B7&amp;$A$23,Complete!$C:$C&amp;Complete!$D:$D,Complete!O:O)</f>
        <v>2.7781099930000002</v>
      </c>
      <c r="N7" cm="1">
        <f t="array" ref="N7">_xlfn.XLOOKUP($B7&amp;$A$23,Complete!$C:$C&amp;Complete!$D:$D,Complete!P:P)</f>
        <v>0.13786926599999999</v>
      </c>
      <c r="O7" cm="1">
        <f t="array" ref="O7">_xlfn.XLOOKUP($B7&amp;$A$23,Complete!$C:$C&amp;Complete!$D:$D,Complete!Q:Q)</f>
        <v>12.131535230000001</v>
      </c>
    </row>
    <row r="8" spans="1:15" x14ac:dyDescent="0.25">
      <c r="A8" t="e" vm="7">
        <v>#VALUE!</v>
      </c>
      <c r="B8" t="str" cm="1">
        <f t="array" ref="B8">_FV(A8,"Abbreviation")</f>
        <v>DE</v>
      </c>
      <c r="C8" cm="1">
        <f t="array" ref="C8">_xlfn.XLOOKUP($B8&amp;$A$23,Complete!$C:$C&amp;Complete!$D:$D,Complete!E:E)</f>
        <v>6.7549999999999999</v>
      </c>
      <c r="D8" cm="1">
        <f t="array" ref="D8">_xlfn.XLOOKUP($B8&amp;$A$23,Complete!$C:$C&amp;Complete!$D:$D,Complete!F:F)</f>
        <v>51203.554470000003</v>
      </c>
      <c r="E8" cm="1">
        <f t="array" ref="E8">_xlfn.XLOOKUP($B8&amp;$A$23,Complete!$C:$C&amp;Complete!$D:$D,Complete!G:G)</f>
        <v>86.729550000000003</v>
      </c>
      <c r="F8" cm="1">
        <f t="array" ref="F8">_xlfn.XLOOKUP($B8&amp;$A$23,Complete!$C:$C&amp;Complete!$D:$D,Complete!H:H)</f>
        <v>80.599999999999994</v>
      </c>
      <c r="G8" cm="1">
        <f t="array" ref="G8">_xlfn.XLOOKUP($B8&amp;$A$23,Complete!$C:$C&amp;Complete!$D:$D,Complete!I:I)</f>
        <v>0.95499999999999996</v>
      </c>
      <c r="H8" cm="1">
        <f t="array" ref="H8">_xlfn.XLOOKUP($B8&amp;$A$23,Complete!$C:$C&amp;Complete!$D:$D,Complete!J:J)</f>
        <v>80</v>
      </c>
      <c r="I8" cm="1">
        <f t="array" ref="I8">_xlfn.XLOOKUP($B8&amp;$A$23,Complete!$C:$C&amp;Complete!$D:$D,Complete!K:K)</f>
        <v>41.5</v>
      </c>
      <c r="J8" cm="1">
        <f t="array" ref="J8">_xlfn.XLOOKUP($B8&amp;$A$23,Complete!$C:$C&amp;Complete!$D:$D,Complete!L:L)</f>
        <v>22.456</v>
      </c>
      <c r="K8" cm="1">
        <f t="array" ref="K8">_xlfn.XLOOKUP($B8&amp;$A$23,Complete!$C:$C&amp;Complete!$D:$D,Complete!M:M)</f>
        <v>42101.04</v>
      </c>
      <c r="L8" cm="1">
        <f t="array" ref="L8">_xlfn.XLOOKUP($B8&amp;$A$23,Complete!$C:$C&amp;Complete!$D:$D,Complete!N:N)</f>
        <v>0.14487792599999999</v>
      </c>
      <c r="M8" cm="1">
        <f t="array" ref="M8">_xlfn.XLOOKUP($B8&amp;$A$23,Complete!$C:$C&amp;Complete!$D:$D,Complete!O:O)</f>
        <v>1.337384336</v>
      </c>
      <c r="N8" cm="1">
        <f t="array" ref="N8">_xlfn.XLOOKUP($B8&amp;$A$23,Complete!$C:$C&amp;Complete!$D:$D,Complete!P:P)</f>
        <v>4.2327057000000001E-2</v>
      </c>
      <c r="O8" cm="1">
        <f t="array" ref="O8">_xlfn.XLOOKUP($B8&amp;$A$23,Complete!$C:$C&amp;Complete!$D:$D,Complete!Q:Q)</f>
        <v>8.0625212879999992</v>
      </c>
    </row>
    <row r="9" spans="1:15" x14ac:dyDescent="0.25">
      <c r="A9" t="e" vm="8">
        <v>#VALUE!</v>
      </c>
      <c r="B9" t="str" cm="1">
        <f t="array" ref="B9">_FV(A9,"Abbreviation")</f>
        <v>PL</v>
      </c>
      <c r="C9" cm="1">
        <f t="array" ref="C9">_xlfn.XLOOKUP($B9&amp;$A$23,Complete!$C:$C&amp;Complete!$D:$D,Complete!E:E)</f>
        <v>5.9779999999999998</v>
      </c>
      <c r="D9" cm="1">
        <f t="array" ref="D9">_xlfn.XLOOKUP($B9&amp;$A$23,Complete!$C:$C&amp;Complete!$D:$D,Complete!F:F)</f>
        <v>17999.909950000001</v>
      </c>
      <c r="E9" cm="1">
        <f t="array" ref="E9">_xlfn.XLOOKUP($B9&amp;$A$23,Complete!$C:$C&amp;Complete!$D:$D,Complete!G:G)</f>
        <v>92.847299969999995</v>
      </c>
      <c r="F9" cm="1">
        <f t="array" ref="F9">_xlfn.XLOOKUP($B9&amp;$A$23,Complete!$C:$C&amp;Complete!$D:$D,Complete!H:H)</f>
        <v>76.5</v>
      </c>
      <c r="G9" cm="1">
        <f t="array" ref="G9">_xlfn.XLOOKUP($B9&amp;$A$23,Complete!$C:$C&amp;Complete!$D:$D,Complete!I:I)</f>
        <v>0.82299999999999995</v>
      </c>
      <c r="H9" cm="1">
        <f t="array" ref="H9">_xlfn.XLOOKUP($B9&amp;$A$23,Complete!$C:$C&amp;Complete!$D:$D,Complete!J:J)</f>
        <v>56</v>
      </c>
      <c r="I9" cm="1">
        <f t="array" ref="I9">_xlfn.XLOOKUP($B9&amp;$A$23,Complete!$C:$C&amp;Complete!$D:$D,Complete!K:K)</f>
        <v>32</v>
      </c>
      <c r="J9" cm="1">
        <f t="array" ref="J9">_xlfn.XLOOKUP($B9&amp;$A$23,Complete!$C:$C&amp;Complete!$D:$D,Complete!L:L)</f>
        <v>39.924999999999997</v>
      </c>
      <c r="K9" cm="1">
        <f t="array" ref="K9">_xlfn.XLOOKUP($B9&amp;$A$23,Complete!$C:$C&amp;Complete!$D:$D,Complete!M:M)</f>
        <v>32210.059000000001</v>
      </c>
      <c r="L9" cm="1">
        <f t="array" ref="L9">_xlfn.XLOOKUP($B9&amp;$A$23,Complete!$C:$C&amp;Complete!$D:$D,Complete!N:N)</f>
        <v>3.3744697260000001</v>
      </c>
      <c r="M9" cm="1">
        <f t="array" ref="M9">_xlfn.XLOOKUP($B9&amp;$A$23,Complete!$C:$C&amp;Complete!$D:$D,Complete!O:O)</f>
        <v>2.1204143819999999</v>
      </c>
      <c r="N9" cm="1">
        <f t="array" ref="N9">_xlfn.XLOOKUP($B9&amp;$A$23,Complete!$C:$C&amp;Complete!$D:$D,Complete!P:P)</f>
        <v>-0.40172861700000001</v>
      </c>
      <c r="O9" cm="1">
        <f t="array" ref="O9">_xlfn.XLOOKUP($B9&amp;$A$23,Complete!$C:$C&amp;Complete!$D:$D,Complete!Q:Q)</f>
        <v>8.4756166910000008</v>
      </c>
    </row>
    <row r="10" spans="1:15" x14ac:dyDescent="0.25">
      <c r="A10" t="e" vm="9">
        <v>#VALUE!</v>
      </c>
      <c r="B10" t="str" cm="1">
        <f t="array" ref="B10">_FV(A10,"Abbreviation")</f>
        <v>FR</v>
      </c>
      <c r="C10" cm="1">
        <f t="array" ref="C10">_xlfn.XLOOKUP($B10&amp;$A$23,Complete!$C:$C&amp;Complete!$D:$D,Complete!E:E)</f>
        <v>6.6559999999999997</v>
      </c>
      <c r="D10" cm="1">
        <f t="array" ref="D10">_xlfn.XLOOKUP($B10&amp;$A$23,Complete!$C:$C&amp;Complete!$D:$D,Complete!F:F)</f>
        <v>43658.97898</v>
      </c>
      <c r="E10" cm="1">
        <f t="array" ref="E10">_xlfn.XLOOKUP($B10&amp;$A$23,Complete!$C:$C&amp;Complete!$D:$D,Complete!G:G)</f>
        <v>91.43279751</v>
      </c>
      <c r="F10" cm="1">
        <f t="array" ref="F10">_xlfn.XLOOKUP($B10&amp;$A$23,Complete!$C:$C&amp;Complete!$D:$D,Complete!H:H)</f>
        <v>82.5</v>
      </c>
      <c r="G10" cm="1">
        <f t="array" ref="G10">_xlfn.XLOOKUP($B10&amp;$A$23,Complete!$C:$C&amp;Complete!$D:$D,Complete!I:I)</f>
        <v>0.92</v>
      </c>
      <c r="H10" cm="1">
        <f t="array" ref="H10">_xlfn.XLOOKUP($B10&amp;$A$23,Complete!$C:$C&amp;Complete!$D:$D,Complete!J:J)</f>
        <v>71</v>
      </c>
      <c r="I10" cm="1">
        <f t="array" ref="I10">_xlfn.XLOOKUP($B10&amp;$A$23,Complete!$C:$C&amp;Complete!$D:$D,Complete!K:K)</f>
        <v>24.5</v>
      </c>
      <c r="J10" cm="1">
        <f t="array" ref="J10">_xlfn.XLOOKUP($B10&amp;$A$23,Complete!$C:$C&amp;Complete!$D:$D,Complete!L:L)</f>
        <v>18.757999999999999</v>
      </c>
      <c r="K10" cm="1">
        <f t="array" ref="K10">_xlfn.XLOOKUP($B10&amp;$A$23,Complete!$C:$C&amp;Complete!$D:$D,Complete!M:M)</f>
        <v>40488.656000000003</v>
      </c>
      <c r="L10" cm="1">
        <f t="array" ref="L10">_xlfn.XLOOKUP($B10&amp;$A$23,Complete!$C:$C&amp;Complete!$D:$D,Complete!N:N)</f>
        <v>0.476498853</v>
      </c>
      <c r="M10" cm="1">
        <f t="array" ref="M10">_xlfn.XLOOKUP($B10&amp;$A$23,Complete!$C:$C&amp;Complete!$D:$D,Complete!O:O)</f>
        <v>1.9453822620000001</v>
      </c>
      <c r="N10" cm="1">
        <f t="array" ref="N10">_xlfn.XLOOKUP($B10&amp;$A$23,Complete!$C:$C&amp;Complete!$D:$D,Complete!P:P)</f>
        <v>0.263854757</v>
      </c>
      <c r="O10" cm="1">
        <f t="array" ref="O10">_xlfn.XLOOKUP($B10&amp;$A$23,Complete!$C:$C&amp;Complete!$D:$D,Complete!Q:Q)</f>
        <v>4.5838385969999997</v>
      </c>
    </row>
    <row r="11" spans="1:15" x14ac:dyDescent="0.25">
      <c r="A11" t="e" vm="10">
        <v>#VALUE!</v>
      </c>
      <c r="B11" t="str" cm="1">
        <f t="array" ref="B11">_FV(A11,"Abbreviation")</f>
        <v>GB</v>
      </c>
      <c r="C11" cm="1">
        <f t="array" ref="C11">_xlfn.XLOOKUP($B11&amp;$A$23,Complete!$C:$C&amp;Complete!$D:$D,Complete!E:E)</f>
        <v>6.867</v>
      </c>
      <c r="D11" cm="1">
        <f t="array" ref="D11">_xlfn.XLOOKUP($B11&amp;$A$23,Complete!$C:$C&amp;Complete!$D:$D,Complete!F:F)</f>
        <v>46510.282780000001</v>
      </c>
      <c r="E11" cm="1">
        <f t="array" ref="E11">_xlfn.XLOOKUP($B11&amp;$A$23,Complete!$C:$C&amp;Complete!$D:$D,Complete!G:G)</f>
        <v>85.370359429999993</v>
      </c>
      <c r="F11" cm="1">
        <f t="array" ref="F11">_xlfn.XLOOKUP($B11&amp;$A$23,Complete!$C:$C&amp;Complete!$D:$D,Complete!H:H)</f>
        <v>80.7</v>
      </c>
      <c r="G11" cm="1">
        <f t="array" ref="G11">_xlfn.XLOOKUP($B11&amp;$A$23,Complete!$C:$C&amp;Complete!$D:$D,Complete!I:I)</f>
        <v>0.88600000000000001</v>
      </c>
      <c r="H11" cm="1">
        <f t="array" ref="H11">_xlfn.XLOOKUP($B11&amp;$A$23,Complete!$C:$C&amp;Complete!$D:$D,Complete!J:J)</f>
        <v>78</v>
      </c>
      <c r="I11" cm="1">
        <f t="array" ref="I11">_xlfn.XLOOKUP($B11&amp;$A$23,Complete!$C:$C&amp;Complete!$D:$D,Complete!K:K)</f>
        <v>65</v>
      </c>
      <c r="J11" cm="1">
        <f t="array" ref="J11">_xlfn.XLOOKUP($B11&amp;$A$23,Complete!$C:$C&amp;Complete!$D:$D,Complete!L:L)</f>
        <v>15.848000000000001</v>
      </c>
      <c r="K11" cm="1">
        <f t="array" ref="K11">_xlfn.XLOOKUP($B11&amp;$A$23,Complete!$C:$C&amp;Complete!$D:$D,Complete!M:M)</f>
        <v>29641.013999999999</v>
      </c>
      <c r="L11" cm="1">
        <f t="array" ref="L11">_xlfn.XLOOKUP($B11&amp;$A$23,Complete!$C:$C&amp;Complete!$D:$D,Complete!N:N)</f>
        <v>0.98948670400000005</v>
      </c>
      <c r="M11" cm="1">
        <f t="array" ref="M11">_xlfn.XLOOKUP($B11&amp;$A$23,Complete!$C:$C&amp;Complete!$D:$D,Complete!O:O)</f>
        <v>2.2232282699999999</v>
      </c>
      <c r="N11" cm="1">
        <f t="array" ref="N11">_xlfn.XLOOKUP($B11&amp;$A$23,Complete!$C:$C&amp;Complete!$D:$D,Complete!P:P)</f>
        <v>0.36540988699999999</v>
      </c>
      <c r="O11" cm="1">
        <f t="array" ref="O11">_xlfn.XLOOKUP($B11&amp;$A$23,Complete!$C:$C&amp;Complete!$D:$D,Complete!Q:Q)</f>
        <v>4.9537391739999999</v>
      </c>
    </row>
    <row r="12" spans="1:15" x14ac:dyDescent="0.25">
      <c r="A12" t="e" vm="11">
        <v>#VALUE!</v>
      </c>
      <c r="B12" t="str" cm="1">
        <f t="array" ref="B12">_FV(A12,"Abbreviation")</f>
        <v>FI</v>
      </c>
      <c r="C12" cm="1">
        <f t="array" ref="C12">_xlfn.XLOOKUP($B12&amp;$A$23,Complete!$C:$C&amp;Complete!$D:$D,Complete!E:E)</f>
        <v>7.7939999999999996</v>
      </c>
      <c r="D12" cm="1">
        <f t="array" ref="D12">_xlfn.XLOOKUP($B12&amp;$A$23,Complete!$C:$C&amp;Complete!$D:$D,Complete!F:F)</f>
        <v>53654.7503</v>
      </c>
      <c r="E12" cm="1">
        <f t="array" ref="E12">_xlfn.XLOOKUP($B12&amp;$A$23,Complete!$C:$C&amp;Complete!$D:$D,Complete!G:G)</f>
        <v>97.028927980000006</v>
      </c>
      <c r="F12" cm="1">
        <f t="array" ref="F12">_xlfn.XLOOKUP($B12&amp;$A$23,Complete!$C:$C&amp;Complete!$D:$D,Complete!H:H)</f>
        <v>82</v>
      </c>
      <c r="G12" cm="1">
        <f t="array" ref="G12">_xlfn.XLOOKUP($B12&amp;$A$23,Complete!$C:$C&amp;Complete!$D:$D,Complete!I:I)</f>
        <v>0.95299999999999996</v>
      </c>
      <c r="H12" cm="1">
        <f t="array" ref="H12">_xlfn.XLOOKUP($B12&amp;$A$23,Complete!$C:$C&amp;Complete!$D:$D,Complete!J:J)</f>
        <v>88</v>
      </c>
      <c r="I12" cm="1">
        <f t="array" ref="I12">_xlfn.XLOOKUP($B12&amp;$A$23,Complete!$C:$C&amp;Complete!$D:$D,Complete!K:K)</f>
        <v>35</v>
      </c>
      <c r="J12" cm="1">
        <f t="array" ref="J12">_xlfn.XLOOKUP($B12&amp;$A$23,Complete!$C:$C&amp;Complete!$D:$D,Complete!L:L)</f>
        <v>14.404</v>
      </c>
      <c r="K12" cm="1">
        <f t="array" ref="K12">_xlfn.XLOOKUP($B12&amp;$A$23,Complete!$C:$C&amp;Complete!$D:$D,Complete!M:M)</f>
        <v>58140.59</v>
      </c>
      <c r="L12" cm="1">
        <f t="array" ref="L12">_xlfn.XLOOKUP($B12&amp;$A$23,Complete!$C:$C&amp;Complete!$D:$D,Complete!N:N)</f>
        <v>0.29055455600000002</v>
      </c>
      <c r="M12" cm="1">
        <f t="array" ref="M12">_xlfn.XLOOKUP($B12&amp;$A$23,Complete!$C:$C&amp;Complete!$D:$D,Complete!O:O)</f>
        <v>2.0302808319999999</v>
      </c>
      <c r="N12" cm="1">
        <f t="array" ref="N12">_xlfn.XLOOKUP($B12&amp;$A$23,Complete!$C:$C&amp;Complete!$D:$D,Complete!P:P)</f>
        <v>0.20728859399999999</v>
      </c>
      <c r="O12" cm="1">
        <f t="array" ref="O12">_xlfn.XLOOKUP($B12&amp;$A$23,Complete!$C:$C&amp;Complete!$D:$D,Complete!Q:Q)</f>
        <v>6.9654336309999998</v>
      </c>
    </row>
    <row r="13" spans="1:15" x14ac:dyDescent="0.25">
      <c r="A13" t="e" vm="12">
        <v>#VALUE!</v>
      </c>
      <c r="B13" t="str" cm="1">
        <f t="array" ref="B13">_FV(A13,"Abbreviation")</f>
        <v>BR</v>
      </c>
      <c r="C13" cm="1">
        <f t="array" ref="C13">_xlfn.XLOOKUP($B13&amp;$A$23,Complete!$C:$C&amp;Complete!$D:$D,Complete!E:E)</f>
        <v>6.01</v>
      </c>
      <c r="D13" cm="1">
        <f t="array" ref="D13">_xlfn.XLOOKUP($B13&amp;$A$23,Complete!$C:$C&amp;Complete!$D:$D,Complete!F:F)</f>
        <v>7507.1609710000002</v>
      </c>
      <c r="E13" cm="1">
        <f t="array" ref="E13">_xlfn.XLOOKUP($B13&amp;$A$23,Complete!$C:$C&amp;Complete!$D:$D,Complete!G:G)</f>
        <v>80.634036800000004</v>
      </c>
      <c r="F13" cm="1">
        <f t="array" ref="F13">_xlfn.XLOOKUP($B13&amp;$A$23,Complete!$C:$C&amp;Complete!$D:$D,Complete!H:H)</f>
        <v>72.8</v>
      </c>
      <c r="G13" cm="1">
        <f t="array" ref="G13">_xlfn.XLOOKUP($B13&amp;$A$23,Complete!$C:$C&amp;Complete!$D:$D,Complete!I:I)</f>
        <v>0.63300000000000001</v>
      </c>
      <c r="H13" cm="1">
        <f t="array" ref="H13">_xlfn.XLOOKUP($B13&amp;$A$23,Complete!$C:$C&amp;Complete!$D:$D,Complete!J:J)</f>
        <v>38</v>
      </c>
      <c r="I13" cm="1">
        <f t="array" ref="I13">_xlfn.XLOOKUP($B13&amp;$A$23,Complete!$C:$C&amp;Complete!$D:$D,Complete!K:K)</f>
        <v>24</v>
      </c>
      <c r="J13" cm="1">
        <f t="array" ref="J13">_xlfn.XLOOKUP($B13&amp;$A$23,Complete!$C:$C&amp;Complete!$D:$D,Complete!L:L)</f>
        <v>12.683</v>
      </c>
      <c r="K13" cm="1">
        <f t="array" ref="K13">_xlfn.XLOOKUP($B13&amp;$A$23,Complete!$C:$C&amp;Complete!$D:$D,Complete!M:M)</f>
        <v>16285.674999999999</v>
      </c>
      <c r="L13" cm="1">
        <f t="array" ref="L13">_xlfn.XLOOKUP($B13&amp;$A$23,Complete!$C:$C&amp;Complete!$D:$D,Complete!N:N)</f>
        <v>3.2117680380000002</v>
      </c>
      <c r="M13" cm="1">
        <f t="array" ref="M13">_xlfn.XLOOKUP($B13&amp;$A$23,Complete!$C:$C&amp;Complete!$D:$D,Complete!O:O)</f>
        <v>1.190809848</v>
      </c>
      <c r="N13" cm="1">
        <f t="array" ref="N13">_xlfn.XLOOKUP($B13&amp;$A$23,Complete!$C:$C&amp;Complete!$D:$D,Complete!P:P)</f>
        <v>0.52859045299999996</v>
      </c>
      <c r="O13" cm="1">
        <f t="array" ref="O13">_xlfn.XLOOKUP($B13&amp;$A$23,Complete!$C:$C&amp;Complete!$D:$D,Complete!Q:Q)</f>
        <v>2.2754658330000002</v>
      </c>
    </row>
    <row r="14" spans="1:15" x14ac:dyDescent="0.25">
      <c r="A14" t="e" vm="13">
        <v>#VALUE!</v>
      </c>
      <c r="B14" t="str" cm="1">
        <f t="array" ref="B14">_FV(A14,"Abbreviation")</f>
        <v>CL</v>
      </c>
      <c r="C14" cm="1">
        <f t="array" ref="C14">_xlfn.XLOOKUP($B14&amp;$A$23,Complete!$C:$C&amp;Complete!$D:$D,Complete!E:E)</f>
        <v>6.4359999999999999</v>
      </c>
      <c r="D14" cm="1">
        <f t="array" ref="D14">_xlfn.XLOOKUP($B14&amp;$A$23,Complete!$C:$C&amp;Complete!$D:$D,Complete!F:F)</f>
        <v>16265.09598</v>
      </c>
      <c r="E14" cm="1">
        <f t="array" ref="E14">_xlfn.XLOOKUP($B14&amp;$A$23,Complete!$C:$C&amp;Complete!$D:$D,Complete!G:G)</f>
        <v>88.599720680000004</v>
      </c>
      <c r="F14" cm="1">
        <f t="array" ref="F14">_xlfn.XLOOKUP($B14&amp;$A$23,Complete!$C:$C&amp;Complete!$D:$D,Complete!H:H)</f>
        <v>78.900000000000006</v>
      </c>
      <c r="G14" cm="1">
        <f t="array" ref="G14">_xlfn.XLOOKUP($B14&amp;$A$23,Complete!$C:$C&amp;Complete!$D:$D,Complete!I:I)</f>
        <v>0.90900000000000003</v>
      </c>
      <c r="H14" cm="1">
        <f t="array" ref="H14">_xlfn.XLOOKUP($B14&amp;$A$23,Complete!$C:$C&amp;Complete!$D:$D,Complete!J:J)</f>
        <v>67</v>
      </c>
      <c r="I14" cm="1">
        <f t="array" ref="I14">_xlfn.XLOOKUP($B14&amp;$A$23,Complete!$C:$C&amp;Complete!$D:$D,Complete!K:K)</f>
        <v>41</v>
      </c>
      <c r="J14" cm="1">
        <f t="array" ref="J14">_xlfn.XLOOKUP($B14&amp;$A$23,Complete!$C:$C&amp;Complete!$D:$D,Complete!L:L)</f>
        <v>12.183</v>
      </c>
      <c r="K14" cm="1">
        <f t="array" ref="K14">_xlfn.XLOOKUP($B14&amp;$A$23,Complete!$C:$C&amp;Complete!$D:$D,Complete!M:M)</f>
        <v>23709.565999999999</v>
      </c>
      <c r="L14" cm="1">
        <f t="array" ref="L14">_xlfn.XLOOKUP($B14&amp;$A$23,Complete!$C:$C&amp;Complete!$D:$D,Complete!N:N)</f>
        <v>3.045490848</v>
      </c>
      <c r="M14" cm="1">
        <f t="array" ref="M14">_xlfn.XLOOKUP($B14&amp;$A$23,Complete!$C:$C&amp;Complete!$D:$D,Complete!O:O)</f>
        <v>1.9633590599999999</v>
      </c>
      <c r="N14" cm="1">
        <f t="array" ref="N14">_xlfn.XLOOKUP($B14&amp;$A$23,Complete!$C:$C&amp;Complete!$D:$D,Complete!P:P)</f>
        <v>0.99434489800000003</v>
      </c>
      <c r="O14" cm="1">
        <f t="array" ref="O14">_xlfn.XLOOKUP($B14&amp;$A$23,Complete!$C:$C&amp;Complete!$D:$D,Complete!Q:Q)</f>
        <v>4.6064652910000001</v>
      </c>
    </row>
    <row r="15" spans="1:15" x14ac:dyDescent="0.25">
      <c r="A15" t="e" vm="14">
        <v>#VALUE!</v>
      </c>
      <c r="B15" t="str" cm="1">
        <f t="array" ref="B15">_FV(A15,"Abbreviation")</f>
        <v>CO</v>
      </c>
      <c r="C15" cm="1">
        <f t="array" ref="C15">_xlfn.XLOOKUP($B15&amp;$A$23,Complete!$C:$C&amp;Complete!$D:$D,Complete!E:E)</f>
        <v>5.29</v>
      </c>
      <c r="D15" cm="1">
        <f t="array" ref="D15">_xlfn.XLOOKUP($B15&amp;$A$23,Complete!$C:$C&amp;Complete!$D:$D,Complete!F:F)</f>
        <v>6104.1367090000003</v>
      </c>
      <c r="E15" cm="1">
        <f t="array" ref="E15">_xlfn.XLOOKUP($B15&amp;$A$23,Complete!$C:$C&amp;Complete!$D:$D,Complete!G:G)</f>
        <v>78.873106320000005</v>
      </c>
      <c r="F15" cm="1">
        <f t="array" ref="F15">_xlfn.XLOOKUP($B15&amp;$A$23,Complete!$C:$C&amp;Complete!$D:$D,Complete!H:H)</f>
        <v>72.8</v>
      </c>
      <c r="G15" cm="1">
        <f t="array" ref="G15">_xlfn.XLOOKUP($B15&amp;$A$23,Complete!$C:$C&amp;Complete!$D:$D,Complete!I:I)</f>
        <v>0.63900000000000001</v>
      </c>
      <c r="H15" cm="1">
        <f t="array" ref="H15">_xlfn.XLOOKUP($B15&amp;$A$23,Complete!$C:$C&amp;Complete!$D:$D,Complete!J:J)</f>
        <v>39</v>
      </c>
      <c r="I15" cm="1">
        <f t="array" ref="I15">_xlfn.XLOOKUP($B15&amp;$A$23,Complete!$C:$C&amp;Complete!$D:$D,Complete!K:K)</f>
        <v>22</v>
      </c>
      <c r="J15" cm="1">
        <f t="array" ref="J15">_xlfn.XLOOKUP($B15&amp;$A$23,Complete!$C:$C&amp;Complete!$D:$D,Complete!L:L)</f>
        <v>18.260000000000002</v>
      </c>
      <c r="K15" cm="1">
        <f t="array" ref="K15">_xlfn.XLOOKUP($B15&amp;$A$23,Complete!$C:$C&amp;Complete!$D:$D,Complete!M:M)</f>
        <v>10371.598</v>
      </c>
      <c r="L15" cm="1">
        <f t="array" ref="L15">_xlfn.XLOOKUP($B15&amp;$A$23,Complete!$C:$C&amp;Complete!$D:$D,Complete!N:N)</f>
        <v>2.5266350009999998</v>
      </c>
      <c r="M15" cm="1">
        <f t="array" ref="M15">_xlfn.XLOOKUP($B15&amp;$A$23,Complete!$C:$C&amp;Complete!$D:$D,Complete!O:O)</f>
        <v>3.4018939760000002</v>
      </c>
      <c r="N15" cm="1">
        <f t="array" ref="N15">_xlfn.XLOOKUP($B15&amp;$A$23,Complete!$C:$C&amp;Complete!$D:$D,Complete!P:P)</f>
        <v>1.1438209159999999</v>
      </c>
      <c r="O15" cm="1">
        <f t="array" ref="O15">_xlfn.XLOOKUP($B15&amp;$A$23,Complete!$C:$C&amp;Complete!$D:$D,Complete!Q:Q)</f>
        <v>1.533737806</v>
      </c>
    </row>
    <row r="16" spans="1:15" x14ac:dyDescent="0.25">
      <c r="A16" t="e" vm="15">
        <v>#VALUE!</v>
      </c>
      <c r="B16" t="str" cm="1">
        <f t="array" ref="B16">_FV(A16,"Abbreviation")</f>
        <v>SA</v>
      </c>
      <c r="C16" cm="1">
        <f t="array" ref="C16">_xlfn.XLOOKUP($B16&amp;$A$23,Complete!$C:$C&amp;Complete!$D:$D,Complete!E:E)</f>
        <v>6.4450000000000003</v>
      </c>
      <c r="D16" cm="1">
        <f t="array" ref="D16">_xlfn.XLOOKUP($B16&amp;$A$23,Complete!$C:$C&amp;Complete!$D:$D,Complete!F:F)</f>
        <v>23185.870790000001</v>
      </c>
      <c r="E16" cm="1">
        <f t="array" ref="E16">_xlfn.XLOOKUP($B16&amp;$A$23,Complete!$C:$C&amp;Complete!$D:$D,Complete!G:G)</f>
        <v>0</v>
      </c>
      <c r="F16" cm="1">
        <f t="array" ref="F16">_xlfn.XLOOKUP($B16&amp;$A$23,Complete!$C:$C&amp;Complete!$D:$D,Complete!H:H)</f>
        <v>76.900000000000006</v>
      </c>
      <c r="G16" cm="1">
        <f t="array" ref="G16">_xlfn.XLOOKUP($B16&amp;$A$23,Complete!$C:$C&amp;Complete!$D:$D,Complete!I:I)</f>
        <v>0.14399999999999999</v>
      </c>
      <c r="H16" cm="1">
        <f t="array" ref="H16">_xlfn.XLOOKUP($B16&amp;$A$23,Complete!$C:$C&amp;Complete!$D:$D,Complete!J:J)</f>
        <v>53</v>
      </c>
      <c r="I16" cm="1">
        <f t="array" ref="I16">_xlfn.XLOOKUP($B16&amp;$A$23,Complete!$C:$C&amp;Complete!$D:$D,Complete!K:K)</f>
        <v>28</v>
      </c>
      <c r="J16" cm="1">
        <f t="array" ref="J16">_xlfn.XLOOKUP($B16&amp;$A$23,Complete!$C:$C&amp;Complete!$D:$D,Complete!L:L)</f>
        <v>15.492000000000001</v>
      </c>
      <c r="K16" cm="1">
        <f t="array" ref="K16">_xlfn.XLOOKUP($B16&amp;$A$23,Complete!$C:$C&amp;Complete!$D:$D,Complete!M:M)</f>
        <v>83635.399999999994</v>
      </c>
      <c r="L16" cm="1">
        <f t="array" ref="L16">_xlfn.XLOOKUP($B16&amp;$A$23,Complete!$C:$C&amp;Complete!$D:$D,Complete!N:N)</f>
        <v>3.4454582600000001</v>
      </c>
      <c r="M16" cm="1">
        <f t="array" ref="M16">_xlfn.XLOOKUP($B16&amp;$A$23,Complete!$C:$C&amp;Complete!$D:$D,Complete!O:O)</f>
        <v>6.5944758810000002</v>
      </c>
      <c r="N16" cm="1">
        <f t="array" ref="N16">_xlfn.XLOOKUP($B16&amp;$A$23,Complete!$C:$C&amp;Complete!$D:$D,Complete!P:P)</f>
        <v>-0.12984747099999999</v>
      </c>
      <c r="O16" cm="1">
        <f t="array" ref="O16">_xlfn.XLOOKUP($B16&amp;$A$23,Complete!$C:$C&amp;Complete!$D:$D,Complete!Q:Q)</f>
        <v>16.629278410000001</v>
      </c>
    </row>
    <row r="17" spans="1:15" x14ac:dyDescent="0.25">
      <c r="A17" t="e" vm="16">
        <v>#VALUE!</v>
      </c>
      <c r="B17" t="str" cm="1">
        <f t="array" ref="B17">_FV(A17,"Abbreviation")</f>
        <v>IR</v>
      </c>
      <c r="C17" cm="1">
        <f t="array" ref="C17">_xlfn.XLOOKUP($B17&amp;$A$23,Complete!$C:$C&amp;Complete!$D:$D,Complete!E:E)</f>
        <v>4.7880000000000003</v>
      </c>
      <c r="D17" cm="1">
        <f t="array" ref="D17">_xlfn.XLOOKUP($B17&amp;$A$23,Complete!$C:$C&amp;Complete!$D:$D,Complete!F:F)</f>
        <v>2746.4204500000001</v>
      </c>
      <c r="E17" cm="1">
        <f t="array" ref="E17">_xlfn.XLOOKUP($B17&amp;$A$23,Complete!$C:$C&amp;Complete!$D:$D,Complete!G:G)</f>
        <v>0</v>
      </c>
      <c r="F17" cm="1">
        <f t="array" ref="F17">_xlfn.XLOOKUP($B17&amp;$A$23,Complete!$C:$C&amp;Complete!$D:$D,Complete!H:H)</f>
        <v>73.900000000000006</v>
      </c>
      <c r="G17" cm="1">
        <f t="array" ref="G17">_xlfn.XLOOKUP($B17&amp;$A$23,Complete!$C:$C&amp;Complete!$D:$D,Complete!I:I)</f>
        <v>0.28299999999999997</v>
      </c>
      <c r="H17" cm="1">
        <f t="array" ref="H17">_xlfn.XLOOKUP($B17&amp;$A$23,Complete!$C:$C&amp;Complete!$D:$D,Complete!J:J)</f>
        <v>25</v>
      </c>
      <c r="I17" cm="1">
        <f t="array" ref="I17">_xlfn.XLOOKUP($B17&amp;$A$23,Complete!$C:$C&amp;Complete!$D:$D,Complete!K:K)</f>
        <v>46.5</v>
      </c>
      <c r="J17" cm="1">
        <f t="array" ref="J17">_xlfn.XLOOKUP($B17&amp;$A$23,Complete!$C:$C&amp;Complete!$D:$D,Complete!L:L)</f>
        <v>24.126000000000001</v>
      </c>
      <c r="K17" cm="1">
        <f t="array" ref="K17">_xlfn.XLOOKUP($B17&amp;$A$23,Complete!$C:$C&amp;Complete!$D:$D,Complete!M:M)</f>
        <v>38512.964999999997</v>
      </c>
      <c r="L17" cm="1">
        <f t="array" ref="L17">_xlfn.XLOOKUP($B17&amp;$A$23,Complete!$C:$C&amp;Complete!$D:$D,Complete!N:N)</f>
        <v>39.907345569999997</v>
      </c>
      <c r="M17" cm="1">
        <f t="array" ref="M17">_xlfn.XLOOKUP($B17&amp;$A$23,Complete!$C:$C&amp;Complete!$D:$D,Complete!O:O)</f>
        <v>2.1617921770000001</v>
      </c>
      <c r="N17" cm="1">
        <f t="array" ref="N17">_xlfn.XLOOKUP($B17&amp;$A$23,Complete!$C:$C&amp;Complete!$D:$D,Complete!P:P)</f>
        <v>0.83517614799999995</v>
      </c>
      <c r="O17" cm="1">
        <f t="array" ref="O17">_xlfn.XLOOKUP($B17&amp;$A$23,Complete!$C:$C&amp;Complete!$D:$D,Complete!Q:Q)</f>
        <v>8.4313542590000008</v>
      </c>
    </row>
    <row r="18" spans="1:15" x14ac:dyDescent="0.25">
      <c r="A18" t="e" vm="17">
        <v>#VALUE!</v>
      </c>
      <c r="B18" t="str" cm="1">
        <f t="array" ref="B18">_FV(A18,"Abbreviation")</f>
        <v>EG</v>
      </c>
      <c r="C18" cm="1">
        <f t="array" ref="C18">_xlfn.XLOOKUP($B18&amp;$A$23,Complete!$C:$C&amp;Complete!$D:$D,Complete!E:E)</f>
        <v>4.0259999999999998</v>
      </c>
      <c r="D18" cm="1">
        <f t="array" ref="D18">_xlfn.XLOOKUP($B18&amp;$A$23,Complete!$C:$C&amp;Complete!$D:$D,Complete!F:F)</f>
        <v>3398.8014320000002</v>
      </c>
      <c r="E18" cm="1">
        <f t="array" ref="E18">_xlfn.XLOOKUP($B18&amp;$A$23,Complete!$C:$C&amp;Complete!$D:$D,Complete!G:G)</f>
        <v>0</v>
      </c>
      <c r="F18" cm="1">
        <f t="array" ref="F18">_xlfn.XLOOKUP($B18&amp;$A$23,Complete!$C:$C&amp;Complete!$D:$D,Complete!H:H)</f>
        <v>70.2</v>
      </c>
      <c r="G18" cm="1">
        <f t="array" ref="G18">_xlfn.XLOOKUP($B18&amp;$A$23,Complete!$C:$C&amp;Complete!$D:$D,Complete!I:I)</f>
        <v>0.20300000000000001</v>
      </c>
      <c r="H18" cm="1">
        <f t="array" ref="H18">_xlfn.XLOOKUP($B18&amp;$A$23,Complete!$C:$C&amp;Complete!$D:$D,Complete!J:J)</f>
        <v>33</v>
      </c>
      <c r="I18" cm="1">
        <f t="array" ref="I18">_xlfn.XLOOKUP($B18&amp;$A$23,Complete!$C:$C&amp;Complete!$D:$D,Complete!K:K)</f>
        <v>17</v>
      </c>
      <c r="J18" cm="1">
        <f t="array" ref="J18">_xlfn.XLOOKUP($B18&amp;$A$23,Complete!$C:$C&amp;Complete!$D:$D,Complete!L:L)</f>
        <v>57.216999999999999</v>
      </c>
      <c r="K18" cm="1">
        <f t="array" ref="K18">_xlfn.XLOOKUP($B18&amp;$A$23,Complete!$C:$C&amp;Complete!$D:$D,Complete!M:M)</f>
        <v>9645.6309999999994</v>
      </c>
      <c r="L18" cm="1">
        <f t="array" ref="L18">_xlfn.XLOOKUP($B18&amp;$A$23,Complete!$C:$C&amp;Complete!$D:$D,Complete!N:N)</f>
        <v>9.1527995929999992</v>
      </c>
      <c r="M18" cm="1">
        <f t="array" ref="M18">_xlfn.XLOOKUP($B18&amp;$A$23,Complete!$C:$C&amp;Complete!$D:$D,Complete!O:O)</f>
        <v>1.224172373</v>
      </c>
      <c r="N18" cm="1">
        <f t="array" ref="N18">_xlfn.XLOOKUP($B18&amp;$A$23,Complete!$C:$C&amp;Complete!$D:$D,Complete!P:P)</f>
        <v>1.733129572</v>
      </c>
      <c r="O18" cm="1">
        <f t="array" ref="O18">_xlfn.XLOOKUP($B18&amp;$A$23,Complete!$C:$C&amp;Complete!$D:$D,Complete!Q:Q)</f>
        <v>2.4769929369999999</v>
      </c>
    </row>
    <row r="19" spans="1:15" x14ac:dyDescent="0.25">
      <c r="A19" t="e" vm="18">
        <v>#VALUE!</v>
      </c>
      <c r="B19" t="str" cm="1">
        <f t="array" ref="B19">_FV(A19,"Abbreviation")</f>
        <v>US</v>
      </c>
      <c r="C19" cm="1">
        <f t="array" ref="C19">_xlfn.XLOOKUP($B19&amp;$A$23,Complete!$C:$C&amp;Complete!$D:$D,Complete!E:E)</f>
        <v>6.9589999999999996</v>
      </c>
      <c r="D19" cm="1">
        <f t="array" ref="D19">_xlfn.XLOOKUP($B19&amp;$A$23,Complete!$C:$C&amp;Complete!$D:$D,Complete!F:F)</f>
        <v>70248.629000000001</v>
      </c>
      <c r="E19" cm="1">
        <f t="array" ref="E19">_xlfn.XLOOKUP($B19&amp;$A$23,Complete!$C:$C&amp;Complete!$D:$D,Complete!G:G)</f>
        <v>91.959083590000006</v>
      </c>
      <c r="F19" cm="1">
        <f t="array" ref="F19">_xlfn.XLOOKUP($B19&amp;$A$23,Complete!$C:$C&amp;Complete!$D:$D,Complete!H:H)</f>
        <v>77.2</v>
      </c>
      <c r="G19" cm="1">
        <f t="array" ref="G19">_xlfn.XLOOKUP($B19&amp;$A$23,Complete!$C:$C&amp;Complete!$D:$D,Complete!I:I)</f>
        <v>0.92300000000000004</v>
      </c>
      <c r="H19" cm="1">
        <f t="array" ref="H19">_xlfn.XLOOKUP($B19&amp;$A$23,Complete!$C:$C&amp;Complete!$D:$D,Complete!J:J)</f>
        <v>67</v>
      </c>
      <c r="I19" cm="1">
        <f t="array" ref="I19">_xlfn.XLOOKUP($B19&amp;$A$23,Complete!$C:$C&amp;Complete!$D:$D,Complete!K:K)</f>
        <v>53</v>
      </c>
      <c r="J19" cm="1">
        <f t="array" ref="J19">_xlfn.XLOOKUP($B19&amp;$A$23,Complete!$C:$C&amp;Complete!$D:$D,Complete!L:L)</f>
        <v>17.126999999999999</v>
      </c>
      <c r="K19" cm="1">
        <f t="array" ref="K19">_xlfn.XLOOKUP($B19&amp;$A$23,Complete!$C:$C&amp;Complete!$D:$D,Complete!M:M)</f>
        <v>76633.95</v>
      </c>
      <c r="L19" cm="1">
        <f t="array" ref="L19">_xlfn.XLOOKUP($B19&amp;$A$23,Complete!$C:$C&amp;Complete!$D:$D,Complete!N:N)</f>
        <v>1.2335843959999999</v>
      </c>
      <c r="M19" cm="1">
        <f t="array" ref="M19">_xlfn.XLOOKUP($B19&amp;$A$23,Complete!$C:$C&amp;Complete!$D:$D,Complete!O:O)</f>
        <v>3.4832157559999999</v>
      </c>
      <c r="N19" cm="1">
        <f t="array" ref="N19">_xlfn.XLOOKUP($B19&amp;$A$23,Complete!$C:$C&amp;Complete!$D:$D,Complete!P:P)</f>
        <v>0.118380497</v>
      </c>
      <c r="O19" cm="1">
        <f t="array" ref="O19">_xlfn.XLOOKUP($B19&amp;$A$23,Complete!$C:$C&amp;Complete!$D:$D,Complete!Q:Q)</f>
        <v>14.2370322</v>
      </c>
    </row>
    <row r="20" spans="1:15" x14ac:dyDescent="0.25">
      <c r="A20" t="e" vm="19">
        <v>#VALUE!</v>
      </c>
      <c r="B20" t="str" cm="1">
        <f t="array" ref="B20">_FV(A20,"Abbreviation")</f>
        <v>CA</v>
      </c>
      <c r="C20" cm="1">
        <f t="array" ref="C20">_xlfn.XLOOKUP($B20&amp;$A$23,Complete!$C:$C&amp;Complete!$D:$D,Complete!E:E)</f>
        <v>6.9390000000000001</v>
      </c>
      <c r="D20" cm="1">
        <f t="array" ref="D20">_xlfn.XLOOKUP($B20&amp;$A$23,Complete!$C:$C&amp;Complete!$D:$D,Complete!F:F)</f>
        <v>51987.939050000001</v>
      </c>
      <c r="E20" cm="1">
        <f t="array" ref="E20">_xlfn.XLOOKUP($B20&amp;$A$23,Complete!$C:$C&amp;Complete!$D:$D,Complete!G:G)</f>
        <v>92.379829599999994</v>
      </c>
      <c r="F20" cm="1">
        <f t="array" ref="F20">_xlfn.XLOOKUP($B20&amp;$A$23,Complete!$C:$C&amp;Complete!$D:$D,Complete!H:H)</f>
        <v>82.7</v>
      </c>
      <c r="G20" cm="1">
        <f t="array" ref="G20">_xlfn.XLOOKUP($B20&amp;$A$23,Complete!$C:$C&amp;Complete!$D:$D,Complete!I:I)</f>
        <v>0.94299999999999995</v>
      </c>
      <c r="H20" cm="1">
        <f t="array" ref="H20">_xlfn.XLOOKUP($B20&amp;$A$23,Complete!$C:$C&amp;Complete!$D:$D,Complete!J:J)</f>
        <v>74</v>
      </c>
      <c r="I20" cm="1">
        <f t="array" ref="I20">_xlfn.XLOOKUP($B20&amp;$A$23,Complete!$C:$C&amp;Complete!$D:$D,Complete!K:K)</f>
        <v>53.5</v>
      </c>
      <c r="J20" cm="1">
        <f t="array" ref="J20">_xlfn.XLOOKUP($B20&amp;$A$23,Complete!$C:$C&amp;Complete!$D:$D,Complete!L:L)</f>
        <v>18.347000000000001</v>
      </c>
      <c r="K20" cm="1">
        <f t="array" ref="K20">_xlfn.XLOOKUP($B20&amp;$A$23,Complete!$C:$C&amp;Complete!$D:$D,Complete!M:M)</f>
        <v>101458.65</v>
      </c>
      <c r="L20" cm="1">
        <f t="array" ref="L20">_xlfn.XLOOKUP($B20&amp;$A$23,Complete!$C:$C&amp;Complete!$D:$D,Complete!N:N)</f>
        <v>0.71699963200000005</v>
      </c>
      <c r="M20" cm="1">
        <f t="array" ref="M20">_xlfn.XLOOKUP($B20&amp;$A$23,Complete!$C:$C&amp;Complete!$D:$D,Complete!O:O)</f>
        <v>1.315152952</v>
      </c>
      <c r="N20" cm="1">
        <f t="array" ref="N20">_xlfn.XLOOKUP($B20&amp;$A$23,Complete!$C:$C&amp;Complete!$D:$D,Complete!P:P)</f>
        <v>0.547707006</v>
      </c>
      <c r="O20" cm="1">
        <f t="array" ref="O20">_xlfn.XLOOKUP($B20&amp;$A$23,Complete!$C:$C&amp;Complete!$D:$D,Complete!Q:Q)</f>
        <v>14.8596767</v>
      </c>
    </row>
    <row r="21" spans="1:15" x14ac:dyDescent="0.25">
      <c r="A21" t="e" vm="20">
        <v>#VALUE!</v>
      </c>
      <c r="B21" t="str" cm="1">
        <f t="array" ref="B21">_FV(A21,"Abbreviation")</f>
        <v>MX</v>
      </c>
      <c r="C21" cm="1">
        <f t="array" ref="C21">_xlfn.XLOOKUP($B21&amp;$A$23,Complete!$C:$C&amp;Complete!$D:$D,Complete!E:E)</f>
        <v>5.9909999999999997</v>
      </c>
      <c r="D21" cm="1">
        <f t="array" ref="D21">_xlfn.XLOOKUP($B21&amp;$A$23,Complete!$C:$C&amp;Complete!$D:$D,Complete!F:F)</f>
        <v>10045.6805</v>
      </c>
      <c r="E21" cm="1">
        <f t="array" ref="E21">_xlfn.XLOOKUP($B21&amp;$A$23,Complete!$C:$C&amp;Complete!$D:$D,Complete!G:G)</f>
        <v>77.258433120000007</v>
      </c>
      <c r="F21" cm="1">
        <f t="array" ref="F21">_xlfn.XLOOKUP($B21&amp;$A$23,Complete!$C:$C&amp;Complete!$D:$D,Complete!H:H)</f>
        <v>70.2</v>
      </c>
      <c r="G21" cm="1">
        <f t="array" ref="G21">_xlfn.XLOOKUP($B21&amp;$A$23,Complete!$C:$C&amp;Complete!$D:$D,Complete!I:I)</f>
        <v>0.68600000000000005</v>
      </c>
      <c r="H21" cm="1">
        <f t="array" ref="H21">_xlfn.XLOOKUP($B21&amp;$A$23,Complete!$C:$C&amp;Complete!$D:$D,Complete!J:J)</f>
        <v>31</v>
      </c>
      <c r="I21" cm="1">
        <f t="array" ref="I21">_xlfn.XLOOKUP($B21&amp;$A$23,Complete!$C:$C&amp;Complete!$D:$D,Complete!K:K)</f>
        <v>20.5</v>
      </c>
      <c r="J21" cm="1">
        <f t="array" ref="J21">_xlfn.XLOOKUP($B21&amp;$A$23,Complete!$C:$C&amp;Complete!$D:$D,Complete!L:L)</f>
        <v>18.984000000000002</v>
      </c>
      <c r="K21" cm="1">
        <f t="array" ref="K21">_xlfn.XLOOKUP($B21&amp;$A$23,Complete!$C:$C&amp;Complete!$D:$D,Complete!M:M)</f>
        <v>14883.635</v>
      </c>
      <c r="L21" cm="1">
        <f t="array" ref="L21">_xlfn.XLOOKUP($B21&amp;$A$23,Complete!$C:$C&amp;Complete!$D:$D,Complete!N:N)</f>
        <v>3.3968341560000002</v>
      </c>
      <c r="M21" cm="1">
        <f t="array" ref="M21">_xlfn.XLOOKUP($B21&amp;$A$23,Complete!$C:$C&amp;Complete!$D:$D,Complete!O:O)</f>
        <v>0.68013076299999997</v>
      </c>
      <c r="N21" cm="1">
        <f t="array" ref="N21">_xlfn.XLOOKUP($B21&amp;$A$23,Complete!$C:$C&amp;Complete!$D:$D,Complete!P:P)</f>
        <v>0.55942083200000003</v>
      </c>
      <c r="O21" cm="1">
        <f t="array" ref="O21">_xlfn.XLOOKUP($B21&amp;$A$23,Complete!$C:$C&amp;Complete!$D:$D,Complete!Q:Q)</f>
        <v>3.0900840509999998</v>
      </c>
    </row>
    <row r="23" spans="1:15" x14ac:dyDescent="0.25">
      <c r="A23">
        <v>2021</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966937-0246-4531-8317-81F8ACC95FC2}">
  <dimension ref="A1:O23"/>
  <sheetViews>
    <sheetView workbookViewId="0">
      <selection activeCell="N1" sqref="N1"/>
    </sheetView>
  </sheetViews>
  <sheetFormatPr baseColWidth="10" defaultRowHeight="15" x14ac:dyDescent="0.25"/>
  <cols>
    <col min="1" max="1" width="18.85546875" customWidth="1"/>
    <col min="3" max="3" width="15.5703125" customWidth="1"/>
  </cols>
  <sheetData>
    <row r="1" spans="1:15" x14ac:dyDescent="0.25">
      <c r="A1" t="s">
        <v>0</v>
      </c>
      <c r="B1" t="s">
        <v>2</v>
      </c>
      <c r="C1" t="s">
        <v>4</v>
      </c>
      <c r="D1" t="s">
        <v>5</v>
      </c>
      <c r="E1" t="s">
        <v>6</v>
      </c>
      <c r="F1" t="s">
        <v>7</v>
      </c>
      <c r="G1" t="s">
        <v>8</v>
      </c>
      <c r="H1" t="s">
        <v>9</v>
      </c>
      <c r="I1" t="s">
        <v>10</v>
      </c>
      <c r="J1" t="s">
        <v>11</v>
      </c>
      <c r="K1" t="s">
        <v>41</v>
      </c>
      <c r="L1" t="s">
        <v>12</v>
      </c>
      <c r="M1" t="s">
        <v>13</v>
      </c>
      <c r="N1" t="s">
        <v>42</v>
      </c>
      <c r="O1" t="s">
        <v>14</v>
      </c>
    </row>
    <row r="2" spans="1:15" x14ac:dyDescent="0.25">
      <c r="A2" t="e" vm="1">
        <v>#VALUE!</v>
      </c>
      <c r="B2" t="str" cm="1">
        <f t="array" ref="B2">_FV(A2,"Abbreviation")</f>
        <v>ZA</v>
      </c>
      <c r="C2" cm="1">
        <f t="array" ref="C2">_xlfn.XLOOKUP($B2&amp;$A$23,Complete!$C:$C&amp;Complete!$D:$D,Complete!E:E)</f>
        <v>4.9470000000000001</v>
      </c>
      <c r="D2" cm="1">
        <f t="array" ref="D2">_xlfn.XLOOKUP($B2&amp;$A$23,Complete!$C:$C&amp;Complete!$D:$D,Complete!F:F)</f>
        <v>5741.643129</v>
      </c>
      <c r="E2" cm="1">
        <f t="array" ref="E2">_xlfn.XLOOKUP($B2&amp;$A$23,Complete!$C:$C&amp;Complete!$D:$D,Complete!G:G)</f>
        <v>89.013865890000005</v>
      </c>
      <c r="F2" cm="1">
        <f t="array" ref="F2">_xlfn.XLOOKUP($B2&amp;$A$23,Complete!$C:$C&amp;Complete!$D:$D,Complete!H:H)</f>
        <v>65.3</v>
      </c>
      <c r="G2" cm="1">
        <f t="array" ref="G2">_xlfn.XLOOKUP($B2&amp;$A$23,Complete!$C:$C&amp;Complete!$D:$D,Complete!I:I)</f>
        <v>0.81599999999999995</v>
      </c>
      <c r="H2" cm="1">
        <f t="array" ref="H2">_xlfn.XLOOKUP($B2&amp;$A$23,Complete!$C:$C&amp;Complete!$D:$D,Complete!J:J)</f>
        <v>44</v>
      </c>
      <c r="I2" cm="1">
        <f t="array" ref="I2">_xlfn.XLOOKUP($B2&amp;$A$23,Complete!$C:$C&amp;Complete!$D:$D,Complete!K:K)</f>
        <v>18</v>
      </c>
      <c r="J2" cm="1">
        <f t="array" ref="J2">_xlfn.XLOOKUP($B2&amp;$A$23,Complete!$C:$C&amp;Complete!$D:$D,Complete!L:L)</f>
        <v>32.646000000000001</v>
      </c>
      <c r="K2" cm="1">
        <f t="array" ref="K2">_xlfn.XLOOKUP($B2&amp;$A$23,Complete!$C:$C&amp;Complete!$D:$D,Complete!M:M)</f>
        <v>23396.616999999998</v>
      </c>
      <c r="L2" cm="1">
        <f t="array" ref="L2">_xlfn.XLOOKUP($B2&amp;$A$23,Complete!$C:$C&amp;Complete!$D:$D,Complete!N:N)</f>
        <v>4.1202458699999998</v>
      </c>
      <c r="M2" cm="1">
        <f t="array" ref="M2">_xlfn.XLOOKUP($B2&amp;$A$23,Complete!$C:$C&amp;Complete!$D:$D,Complete!O:O)</f>
        <v>1.1015317529999999</v>
      </c>
      <c r="N2" cm="1">
        <f t="array" ref="N2">_xlfn.XLOOKUP($B2&amp;$A$23,Complete!$C:$C&amp;Complete!$D:$D,Complete!P:P)</f>
        <v>1.223179295</v>
      </c>
      <c r="O2" cm="1">
        <f t="array" ref="O2">_xlfn.XLOOKUP($B2&amp;$A$23,Complete!$C:$C&amp;Complete!$D:$D,Complete!Q:Q)</f>
        <v>7.2855414429999996</v>
      </c>
    </row>
    <row r="3" spans="1:15" x14ac:dyDescent="0.25">
      <c r="A3" t="e" vm="2">
        <v>#VALUE!</v>
      </c>
      <c r="B3" t="str" cm="1">
        <f t="array" ref="B3">_FV(A3,"Abbreviation")</f>
        <v>NG</v>
      </c>
      <c r="C3" cm="1">
        <f t="array" ref="C3">_xlfn.XLOOKUP($B3&amp;$A$23,Complete!$C:$C&amp;Complete!$D:$D,Complete!E:E)</f>
        <v>5.5030000000000001</v>
      </c>
      <c r="D3" cm="1">
        <f t="array" ref="D3">_xlfn.XLOOKUP($B3&amp;$A$23,Complete!$C:$C&amp;Complete!$D:$D,Complete!F:F)</f>
        <v>2074.6139280000002</v>
      </c>
      <c r="E3" cm="1">
        <f t="array" ref="E3">_xlfn.XLOOKUP($B3&amp;$A$23,Complete!$C:$C&amp;Complete!$D:$D,Complete!G:G)</f>
        <v>0</v>
      </c>
      <c r="F3" cm="1">
        <f t="array" ref="F3">_xlfn.XLOOKUP($B3&amp;$A$23,Complete!$C:$C&amp;Complete!$D:$D,Complete!H:H)</f>
        <v>52.9</v>
      </c>
      <c r="G3" cm="1">
        <f t="array" ref="G3">_xlfn.XLOOKUP($B3&amp;$A$23,Complete!$C:$C&amp;Complete!$D:$D,Complete!I:I)</f>
        <v>0.65300000000000002</v>
      </c>
      <c r="H3" cm="1">
        <f t="array" ref="H3">_xlfn.XLOOKUP($B3&amp;$A$23,Complete!$C:$C&amp;Complete!$D:$D,Complete!J:J)</f>
        <v>25</v>
      </c>
      <c r="I3" cm="1">
        <f t="array" ref="I3">_xlfn.XLOOKUP($B3&amp;$A$23,Complete!$C:$C&amp;Complete!$D:$D,Complete!K:K)</f>
        <v>27</v>
      </c>
      <c r="J3" cm="1">
        <f t="array" ref="J3">_xlfn.XLOOKUP($B3&amp;$A$23,Complete!$C:$C&amp;Complete!$D:$D,Complete!L:L)</f>
        <v>48.042000000000002</v>
      </c>
      <c r="K3" cm="1">
        <f t="array" ref="K3">_xlfn.XLOOKUP($B3&amp;$A$23,Complete!$C:$C&amp;Complete!$D:$D,Complete!M:M)</f>
        <v>2448.1662000000001</v>
      </c>
      <c r="L3" cm="1">
        <f t="array" ref="L3">_xlfn.XLOOKUP($B3&amp;$A$23,Complete!$C:$C&amp;Complete!$D:$D,Complete!N:N)</f>
        <v>11.396422340000001</v>
      </c>
      <c r="M3" cm="1">
        <f t="array" ref="M3">_xlfn.XLOOKUP($B3&amp;$A$23,Complete!$C:$C&amp;Complete!$D:$D,Complete!O:O)</f>
        <v>0.62790783500000003</v>
      </c>
      <c r="N3" cm="1">
        <f t="array" ref="N3">_xlfn.XLOOKUP($B3&amp;$A$23,Complete!$C:$C&amp;Complete!$D:$D,Complete!P:P)</f>
        <v>2.4406088850000001</v>
      </c>
      <c r="O3" cm="1">
        <f t="array" ref="O3">_xlfn.XLOOKUP($B3&amp;$A$23,Complete!$C:$C&amp;Complete!$D:$D,Complete!Q:Q)</f>
        <v>0.58373187400000004</v>
      </c>
    </row>
    <row r="4" spans="1:15" x14ac:dyDescent="0.25">
      <c r="A4" t="e" vm="3">
        <v>#VALUE!</v>
      </c>
      <c r="B4" t="str" cm="1">
        <f t="array" ref="B4">_FV(A4,"Abbreviation")</f>
        <v>IN</v>
      </c>
      <c r="C4" cm="1">
        <f t="array" ref="C4">_xlfn.XLOOKUP($B4&amp;$A$23,Complete!$C:$C&amp;Complete!$D:$D,Complete!E:E)</f>
        <v>4.2240000000000002</v>
      </c>
      <c r="D4" cm="1">
        <f t="array" ref="D4">_xlfn.XLOOKUP($B4&amp;$A$23,Complete!$C:$C&amp;Complete!$D:$D,Complete!F:F)</f>
        <v>1910.4214730000001</v>
      </c>
      <c r="E4" cm="1">
        <f t="array" ref="E4">_xlfn.XLOOKUP($B4&amp;$A$23,Complete!$C:$C&amp;Complete!$D:$D,Complete!G:G)</f>
        <v>0</v>
      </c>
      <c r="F4" cm="1">
        <f t="array" ref="F4">_xlfn.XLOOKUP($B4&amp;$A$23,Complete!$C:$C&amp;Complete!$D:$D,Complete!H:H)</f>
        <v>70.099999999999994</v>
      </c>
      <c r="G4" cm="1">
        <f t="array" ref="G4">_xlfn.XLOOKUP($B4&amp;$A$23,Complete!$C:$C&amp;Complete!$D:$D,Complete!I:I)</f>
        <v>0.56000000000000005</v>
      </c>
      <c r="H4" cm="1">
        <f t="array" ref="H4">_xlfn.XLOOKUP($B4&amp;$A$23,Complete!$C:$C&amp;Complete!$D:$D,Complete!J:J)</f>
        <v>40</v>
      </c>
      <c r="I4" cm="1">
        <f t="array" ref="I4">_xlfn.XLOOKUP($B4&amp;$A$23,Complete!$C:$C&amp;Complete!$D:$D,Complete!K:K)</f>
        <v>24</v>
      </c>
      <c r="J4" cm="1">
        <f t="array" ref="J4">_xlfn.XLOOKUP($B4&amp;$A$23,Complete!$C:$C&amp;Complete!$D:$D,Complete!L:L)</f>
        <v>65.073999999999998</v>
      </c>
      <c r="K4" cm="1">
        <f t="array" ref="K4">_xlfn.XLOOKUP($B4&amp;$A$23,Complete!$C:$C&amp;Complete!$D:$D,Complete!M:M)</f>
        <v>6403.6063999999997</v>
      </c>
      <c r="L4" cm="1">
        <f t="array" ref="L4">_xlfn.XLOOKUP($B4&amp;$A$23,Complete!$C:$C&amp;Complete!$D:$D,Complete!N:N)</f>
        <v>3.729505735</v>
      </c>
      <c r="M4" cm="1">
        <f t="array" ref="M4">_xlfn.XLOOKUP($B4&amp;$A$23,Complete!$C:$C&amp;Complete!$D:$D,Complete!O:O)</f>
        <v>2.8846327500000002</v>
      </c>
      <c r="N4" cm="1">
        <f t="array" ref="N4">_xlfn.XLOOKUP($B4&amp;$A$23,Complete!$C:$C&amp;Complete!$D:$D,Complete!P:P)</f>
        <v>0.95522085800000001</v>
      </c>
      <c r="O4" cm="1">
        <f t="array" ref="O4">_xlfn.XLOOKUP($B4&amp;$A$23,Complete!$C:$C&amp;Complete!$D:$D,Complete!Q:Q)</f>
        <v>1.7324612559999999</v>
      </c>
    </row>
    <row r="5" spans="1:15" x14ac:dyDescent="0.25">
      <c r="A5" t="e" vm="4">
        <v>#VALUE!</v>
      </c>
      <c r="B5" t="str" cm="1">
        <f t="array" ref="B5">_FV(A5,"Abbreviation")</f>
        <v>CN</v>
      </c>
      <c r="C5" cm="1">
        <f t="array" ref="C5">_xlfn.XLOOKUP($B5&amp;$A$23,Complete!$C:$C&amp;Complete!$D:$D,Complete!E:E)</f>
        <v>5.7709999999999999</v>
      </c>
      <c r="D5" cm="1">
        <f t="array" ref="D5">_xlfn.XLOOKUP($B5&amp;$A$23,Complete!$C:$C&amp;Complete!$D:$D,Complete!F:F)</f>
        <v>10408.669760000001</v>
      </c>
      <c r="E5" cm="1">
        <f t="array" ref="E5">_xlfn.XLOOKUP($B5&amp;$A$23,Complete!$C:$C&amp;Complete!$D:$D,Complete!G:G)</f>
        <v>0</v>
      </c>
      <c r="F5" cm="1">
        <f t="array" ref="F5">_xlfn.XLOOKUP($B5&amp;$A$23,Complete!$C:$C&amp;Complete!$D:$D,Complete!H:H)</f>
        <v>78.099999999999994</v>
      </c>
      <c r="G5" cm="1">
        <f t="array" ref="G5">_xlfn.XLOOKUP($B5&amp;$A$23,Complete!$C:$C&amp;Complete!$D:$D,Complete!I:I)</f>
        <v>0.20499999999999999</v>
      </c>
      <c r="H5" cm="1">
        <f t="array" ref="H5">_xlfn.XLOOKUP($B5&amp;$A$23,Complete!$C:$C&amp;Complete!$D:$D,Complete!J:J)</f>
        <v>42</v>
      </c>
      <c r="I5" cm="1">
        <f t="array" ref="I5">_xlfn.XLOOKUP($B5&amp;$A$23,Complete!$C:$C&amp;Complete!$D:$D,Complete!K:K)</f>
        <v>11</v>
      </c>
      <c r="J5" cm="1">
        <f t="array" ref="J5">_xlfn.XLOOKUP($B5&amp;$A$23,Complete!$C:$C&amp;Complete!$D:$D,Complete!L:L)</f>
        <v>38.572000000000003</v>
      </c>
      <c r="K5" cm="1">
        <f t="array" ref="K5">_xlfn.XLOOKUP($B5&amp;$A$23,Complete!$C:$C&amp;Complete!$D:$D,Complete!M:M)</f>
        <v>28769.54</v>
      </c>
      <c r="L5" cm="1">
        <f t="array" ref="L5">_xlfn.XLOOKUP($B5&amp;$A$23,Complete!$C:$C&amp;Complete!$D:$D,Complete!N:N)</f>
        <v>2.8992341640000001</v>
      </c>
      <c r="M5" cm="1">
        <f t="array" ref="M5">_xlfn.XLOOKUP($B5&amp;$A$23,Complete!$C:$C&amp;Complete!$D:$D,Complete!O:O)</f>
        <v>1.7988335049999999</v>
      </c>
      <c r="N5" cm="1">
        <f t="array" ref="N5">_xlfn.XLOOKUP($B5&amp;$A$23,Complete!$C:$C&amp;Complete!$D:$D,Complete!P:P)</f>
        <v>0.23804086999999999</v>
      </c>
      <c r="O5" cm="1">
        <f t="array" ref="O5">_xlfn.XLOOKUP($B5&amp;$A$23,Complete!$C:$C&amp;Complete!$D:$D,Complete!Q:Q)</f>
        <v>8.3873041649999998</v>
      </c>
    </row>
    <row r="6" spans="1:15" x14ac:dyDescent="0.25">
      <c r="A6" t="e" vm="5">
        <v>#VALUE!</v>
      </c>
      <c r="B6" t="str" cm="1">
        <f t="array" ref="B6">_FV(A6,"Abbreviation")</f>
        <v>JP</v>
      </c>
      <c r="C6" cm="1">
        <f t="array" ref="C6">_xlfn.XLOOKUP($B6&amp;$A$23,Complete!$C:$C&amp;Complete!$D:$D,Complete!E:E)</f>
        <v>6.1180000000000003</v>
      </c>
      <c r="D6" cm="1">
        <f t="array" ref="D6">_xlfn.XLOOKUP($B6&amp;$A$23,Complete!$C:$C&amp;Complete!$D:$D,Complete!F:F)</f>
        <v>39918.167560000002</v>
      </c>
      <c r="E6" cm="1">
        <f t="array" ref="E6">_xlfn.XLOOKUP($B6&amp;$A$23,Complete!$C:$C&amp;Complete!$D:$D,Complete!G:G)</f>
        <v>88.651359619999994</v>
      </c>
      <c r="F6" cm="1">
        <f t="array" ref="F6">_xlfn.XLOOKUP($B6&amp;$A$23,Complete!$C:$C&amp;Complete!$D:$D,Complete!H:H)</f>
        <v>84.7</v>
      </c>
      <c r="G6" cm="1">
        <f t="array" ref="G6">_xlfn.XLOOKUP($B6&amp;$A$23,Complete!$C:$C&amp;Complete!$D:$D,Complete!I:I)</f>
        <v>0.92500000000000004</v>
      </c>
      <c r="H6" cm="1">
        <f t="array" ref="H6">_xlfn.XLOOKUP($B6&amp;$A$23,Complete!$C:$C&amp;Complete!$D:$D,Complete!J:J)</f>
        <v>74</v>
      </c>
      <c r="I6" cm="1">
        <f t="array" ref="I6">_xlfn.XLOOKUP($B6&amp;$A$23,Complete!$C:$C&amp;Complete!$D:$D,Complete!K:K)</f>
        <v>23</v>
      </c>
      <c r="J6" cm="1">
        <f t="array" ref="J6">_xlfn.XLOOKUP($B6&amp;$A$23,Complete!$C:$C&amp;Complete!$D:$D,Complete!L:L)</f>
        <v>8.218</v>
      </c>
      <c r="K6" cm="1">
        <f t="array" ref="K6">_xlfn.XLOOKUP($B6&amp;$A$23,Complete!$C:$C&amp;Complete!$D:$D,Complete!M:M)</f>
        <v>37996.54</v>
      </c>
      <c r="L6" cm="1">
        <f t="array" ref="L6">_xlfn.XLOOKUP($B6&amp;$A$23,Complete!$C:$C&amp;Complete!$D:$D,Complete!N:N)</f>
        <v>0.46877615900000003</v>
      </c>
      <c r="M6" cm="1">
        <f t="array" ref="M6">_xlfn.XLOOKUP($B6&amp;$A$23,Complete!$C:$C&amp;Complete!$D:$D,Complete!O:O)</f>
        <v>1.0299381430000001</v>
      </c>
      <c r="N6" cm="1">
        <f t="array" ref="N6">_xlfn.XLOOKUP($B6&amp;$A$23,Complete!$C:$C&amp;Complete!$D:$D,Complete!P:P)</f>
        <v>-0.29419461800000002</v>
      </c>
      <c r="O6" cm="1">
        <f t="array" ref="O6">_xlfn.XLOOKUP($B6&amp;$A$23,Complete!$C:$C&amp;Complete!$D:$D,Complete!Q:Q)</f>
        <v>8.3394501810000001</v>
      </c>
    </row>
    <row r="7" spans="1:15" x14ac:dyDescent="0.25">
      <c r="A7" t="e" vm="6">
        <v>#VALUE!</v>
      </c>
      <c r="B7" t="str" cm="1">
        <f t="array" ref="B7">_FV(A7,"Abbreviation")</f>
        <v>KR</v>
      </c>
      <c r="C7" cm="1">
        <f t="array" ref="C7">_xlfn.XLOOKUP($B7&amp;$A$23,Complete!$C:$C&amp;Complete!$D:$D,Complete!E:E)</f>
        <v>5.7930000000000001</v>
      </c>
      <c r="D7" cm="1">
        <f t="array" ref="D7">_xlfn.XLOOKUP($B7&amp;$A$23,Complete!$C:$C&amp;Complete!$D:$D,Complete!F:F)</f>
        <v>31902.4169</v>
      </c>
      <c r="E7" cm="1">
        <f t="array" ref="E7">_xlfn.XLOOKUP($B7&amp;$A$23,Complete!$C:$C&amp;Complete!$D:$D,Complete!G:G)</f>
        <v>79.958983099999998</v>
      </c>
      <c r="F7" cm="1">
        <f t="array" ref="F7">_xlfn.XLOOKUP($B7&amp;$A$23,Complete!$C:$C&amp;Complete!$D:$D,Complete!H:H)</f>
        <v>83.6</v>
      </c>
      <c r="G7" cm="1">
        <f t="array" ref="G7">_xlfn.XLOOKUP($B7&amp;$A$23,Complete!$C:$C&amp;Complete!$D:$D,Complete!I:I)</f>
        <v>0.93400000000000005</v>
      </c>
      <c r="H7" cm="1">
        <f t="array" ref="H7">_xlfn.XLOOKUP($B7&amp;$A$23,Complete!$C:$C&amp;Complete!$D:$D,Complete!J:J)</f>
        <v>61</v>
      </c>
      <c r="I7" cm="1">
        <f t="array" ref="I7">_xlfn.XLOOKUP($B7&amp;$A$23,Complete!$C:$C&amp;Complete!$D:$D,Complete!K:K)</f>
        <v>34</v>
      </c>
      <c r="J7" cm="1">
        <f t="array" ref="J7">_xlfn.XLOOKUP($B7&amp;$A$23,Complete!$C:$C&amp;Complete!$D:$D,Complete!L:L)</f>
        <v>18.57</v>
      </c>
      <c r="K7" cm="1">
        <f t="array" ref="K7">_xlfn.XLOOKUP($B7&amp;$A$23,Complete!$C:$C&amp;Complete!$D:$D,Complete!M:M)</f>
        <v>64221.457000000002</v>
      </c>
      <c r="L7" cm="1">
        <f t="array" ref="L7">_xlfn.XLOOKUP($B7&amp;$A$23,Complete!$C:$C&amp;Complete!$D:$D,Complete!N:N)</f>
        <v>1.47583935</v>
      </c>
      <c r="M7" cm="1">
        <f t="array" ref="M7">_xlfn.XLOOKUP($B7&amp;$A$23,Complete!$C:$C&amp;Complete!$D:$D,Complete!O:O)</f>
        <v>2.6584958780000001</v>
      </c>
      <c r="N7" cm="1">
        <f t="array" ref="N7">_xlfn.XLOOKUP($B7&amp;$A$23,Complete!$C:$C&amp;Complete!$D:$D,Complete!P:P)</f>
        <v>0.34787496899999998</v>
      </c>
      <c r="O7" cm="1">
        <f t="array" ref="O7">_xlfn.XLOOKUP($B7&amp;$A$23,Complete!$C:$C&amp;Complete!$D:$D,Complete!Q:Q)</f>
        <v>11.75470258</v>
      </c>
    </row>
    <row r="8" spans="1:15" x14ac:dyDescent="0.25">
      <c r="A8" t="e" vm="7">
        <v>#VALUE!</v>
      </c>
      <c r="B8" t="str" cm="1">
        <f t="array" ref="B8">_FV(A8,"Abbreviation")</f>
        <v>DE</v>
      </c>
      <c r="C8" cm="1">
        <f t="array" ref="C8">_xlfn.XLOOKUP($B8&amp;$A$23,Complete!$C:$C&amp;Complete!$D:$D,Complete!E:E)</f>
        <v>7.3120000000000003</v>
      </c>
      <c r="D8" cm="1">
        <f t="array" ref="D8">_xlfn.XLOOKUP($B8&amp;$A$23,Complete!$C:$C&amp;Complete!$D:$D,Complete!F:F)</f>
        <v>46772.825349999999</v>
      </c>
      <c r="E8" cm="1">
        <f t="array" ref="E8">_xlfn.XLOOKUP($B8&amp;$A$23,Complete!$C:$C&amp;Complete!$D:$D,Complete!G:G)</f>
        <v>90.063541959999995</v>
      </c>
      <c r="F8" cm="1">
        <f t="array" ref="F8">_xlfn.XLOOKUP($B8&amp;$A$23,Complete!$C:$C&amp;Complete!$D:$D,Complete!H:H)</f>
        <v>81.099999999999994</v>
      </c>
      <c r="G8" cm="1">
        <f t="array" ref="G8">_xlfn.XLOOKUP($B8&amp;$A$23,Complete!$C:$C&amp;Complete!$D:$D,Complete!I:I)</f>
        <v>0.95499999999999996</v>
      </c>
      <c r="H8" cm="1">
        <f t="array" ref="H8">_xlfn.XLOOKUP($B8&amp;$A$23,Complete!$C:$C&amp;Complete!$D:$D,Complete!J:J)</f>
        <v>80</v>
      </c>
      <c r="I8" cm="1">
        <f t="array" ref="I8">_xlfn.XLOOKUP($B8&amp;$A$23,Complete!$C:$C&amp;Complete!$D:$D,Complete!K:K)</f>
        <v>49</v>
      </c>
      <c r="J8" cm="1">
        <f t="array" ref="J8">_xlfn.XLOOKUP($B8&amp;$A$23,Complete!$C:$C&amp;Complete!$D:$D,Complete!L:L)</f>
        <v>22.547000000000001</v>
      </c>
      <c r="K8" cm="1">
        <f t="array" ref="K8">_xlfn.XLOOKUP($B8&amp;$A$23,Complete!$C:$C&amp;Complete!$D:$D,Complete!M:M)</f>
        <v>41190.616999999998</v>
      </c>
      <c r="L8" cm="1">
        <f t="array" ref="L8">_xlfn.XLOOKUP($B8&amp;$A$23,Complete!$C:$C&amp;Complete!$D:$D,Complete!N:N)</f>
        <v>1.4456597689999999</v>
      </c>
      <c r="M8" cm="1">
        <f t="array" ref="M8">_xlfn.XLOOKUP($B8&amp;$A$23,Complete!$C:$C&amp;Complete!$D:$D,Complete!O:O)</f>
        <v>1.386226229</v>
      </c>
      <c r="N8" cm="1">
        <f t="array" ref="N8">_xlfn.XLOOKUP($B8&amp;$A$23,Complete!$C:$C&amp;Complete!$D:$D,Complete!P:P)</f>
        <v>8.1693159000000001E-2</v>
      </c>
      <c r="O8" cm="1">
        <f t="array" ref="O8">_xlfn.XLOOKUP($B8&amp;$A$23,Complete!$C:$C&amp;Complete!$D:$D,Complete!Q:Q)</f>
        <v>7.6217107879999997</v>
      </c>
    </row>
    <row r="9" spans="1:15" x14ac:dyDescent="0.25">
      <c r="A9" t="e" vm="8">
        <v>#VALUE!</v>
      </c>
      <c r="B9" t="str" cm="1">
        <f t="array" ref="B9">_FV(A9,"Abbreviation")</f>
        <v>PL</v>
      </c>
      <c r="C9" cm="1">
        <f t="array" ref="C9">_xlfn.XLOOKUP($B9&amp;$A$23,Complete!$C:$C&amp;Complete!$D:$D,Complete!E:E)</f>
        <v>6.1390000000000002</v>
      </c>
      <c r="D9" cm="1">
        <f t="array" ref="D9">_xlfn.XLOOKUP($B9&amp;$A$23,Complete!$C:$C&amp;Complete!$D:$D,Complete!F:F)</f>
        <v>15816.9894</v>
      </c>
      <c r="E9" cm="1">
        <f t="array" ref="E9">_xlfn.XLOOKUP($B9&amp;$A$23,Complete!$C:$C&amp;Complete!$D:$D,Complete!G:G)</f>
        <v>93.969232289999994</v>
      </c>
      <c r="F9" cm="1">
        <f t="array" ref="F9">_xlfn.XLOOKUP($B9&amp;$A$23,Complete!$C:$C&amp;Complete!$D:$D,Complete!H:H)</f>
        <v>76.900000000000006</v>
      </c>
      <c r="G9" cm="1">
        <f t="array" ref="G9">_xlfn.XLOOKUP($B9&amp;$A$23,Complete!$C:$C&amp;Complete!$D:$D,Complete!I:I)</f>
        <v>0.83799999999999997</v>
      </c>
      <c r="H9" cm="1">
        <f t="array" ref="H9">_xlfn.XLOOKUP($B9&amp;$A$23,Complete!$C:$C&amp;Complete!$D:$D,Complete!J:J)</f>
        <v>56</v>
      </c>
      <c r="I9" cm="1">
        <f t="array" ref="I9">_xlfn.XLOOKUP($B9&amp;$A$23,Complete!$C:$C&amp;Complete!$D:$D,Complete!K:K)</f>
        <v>28</v>
      </c>
      <c r="J9" cm="1">
        <f t="array" ref="J9">_xlfn.XLOOKUP($B9&amp;$A$23,Complete!$C:$C&amp;Complete!$D:$D,Complete!L:L)</f>
        <v>39.957000000000001</v>
      </c>
      <c r="K9" cm="1">
        <f t="array" ref="K9">_xlfn.XLOOKUP($B9&amp;$A$23,Complete!$C:$C&amp;Complete!$D:$D,Complete!M:M)</f>
        <v>29514.134999999998</v>
      </c>
      <c r="L9" cm="1">
        <f t="array" ref="L9">_xlfn.XLOOKUP($B9&amp;$A$23,Complete!$C:$C&amp;Complete!$D:$D,Complete!N:N)</f>
        <v>2.2274788089999999</v>
      </c>
      <c r="M9" cm="1">
        <f t="array" ref="M9">_xlfn.XLOOKUP($B9&amp;$A$23,Complete!$C:$C&amp;Complete!$D:$D,Complete!O:O)</f>
        <v>2.2983156939999998</v>
      </c>
      <c r="N9" cm="1">
        <f t="array" ref="N9">_xlfn.XLOOKUP($B9&amp;$A$23,Complete!$C:$C&amp;Complete!$D:$D,Complete!P:P)</f>
        <v>-0.17506205799999999</v>
      </c>
      <c r="O9" cm="1">
        <f t="array" ref="O9">_xlfn.XLOOKUP($B9&amp;$A$23,Complete!$C:$C&amp;Complete!$D:$D,Complete!Q:Q)</f>
        <v>7.7995239820000002</v>
      </c>
    </row>
    <row r="10" spans="1:15" x14ac:dyDescent="0.25">
      <c r="A10" t="e" vm="9">
        <v>#VALUE!</v>
      </c>
      <c r="B10" t="str" cm="1">
        <f t="array" ref="B10">_FV(A10,"Abbreviation")</f>
        <v>FR</v>
      </c>
      <c r="C10" cm="1">
        <f t="array" ref="C10">_xlfn.XLOOKUP($B10&amp;$A$23,Complete!$C:$C&amp;Complete!$D:$D,Complete!E:E)</f>
        <v>6.7140000000000004</v>
      </c>
      <c r="D10" cm="1">
        <f t="array" ref="D10">_xlfn.XLOOKUP($B10&amp;$A$23,Complete!$C:$C&amp;Complete!$D:$D,Complete!F:F)</f>
        <v>39055.282930000001</v>
      </c>
      <c r="E10" cm="1">
        <f t="array" ref="E10">_xlfn.XLOOKUP($B10&amp;$A$23,Complete!$C:$C&amp;Complete!$D:$D,Complete!G:G)</f>
        <v>94.384505989999994</v>
      </c>
      <c r="F10" cm="1">
        <f t="array" ref="F10">_xlfn.XLOOKUP($B10&amp;$A$23,Complete!$C:$C&amp;Complete!$D:$D,Complete!H:H)</f>
        <v>82.2</v>
      </c>
      <c r="G10" cm="1">
        <f t="array" ref="G10">_xlfn.XLOOKUP($B10&amp;$A$23,Complete!$C:$C&amp;Complete!$D:$D,Complete!I:I)</f>
        <v>0.91800000000000004</v>
      </c>
      <c r="H10" cm="1">
        <f t="array" ref="H10">_xlfn.XLOOKUP($B10&amp;$A$23,Complete!$C:$C&amp;Complete!$D:$D,Complete!J:J)</f>
        <v>69</v>
      </c>
      <c r="I10" cm="1">
        <f t="array" ref="I10">_xlfn.XLOOKUP($B10&amp;$A$23,Complete!$C:$C&amp;Complete!$D:$D,Complete!K:K)</f>
        <v>27</v>
      </c>
      <c r="J10" cm="1">
        <f t="array" ref="J10">_xlfn.XLOOKUP($B10&amp;$A$23,Complete!$C:$C&amp;Complete!$D:$D,Complete!L:L)</f>
        <v>19.024999999999999</v>
      </c>
      <c r="K10" cm="1">
        <f t="array" ref="K10">_xlfn.XLOOKUP($B10&amp;$A$23,Complete!$C:$C&amp;Complete!$D:$D,Complete!M:M)</f>
        <v>38155.89</v>
      </c>
      <c r="L10" cm="1">
        <f t="array" ref="L10">_xlfn.XLOOKUP($B10&amp;$A$23,Complete!$C:$C&amp;Complete!$D:$D,Complete!N:N)</f>
        <v>1.1082549230000001</v>
      </c>
      <c r="M10" cm="1">
        <f t="array" ref="M10">_xlfn.XLOOKUP($B10&amp;$A$23,Complete!$C:$C&amp;Complete!$D:$D,Complete!O:O)</f>
        <v>2.0094578049999998</v>
      </c>
      <c r="N10" cm="1">
        <f t="array" ref="N10">_xlfn.XLOOKUP($B10&amp;$A$23,Complete!$C:$C&amp;Complete!$D:$D,Complete!P:P)</f>
        <v>0.27135050799999999</v>
      </c>
      <c r="O10" cm="1">
        <f t="array" ref="O10">_xlfn.XLOOKUP($B10&amp;$A$23,Complete!$C:$C&amp;Complete!$D:$D,Complete!Q:Q)</f>
        <v>4.249165219</v>
      </c>
    </row>
    <row r="11" spans="1:15" x14ac:dyDescent="0.25">
      <c r="A11" t="e" vm="10">
        <v>#VALUE!</v>
      </c>
      <c r="B11" t="str" cm="1">
        <f t="array" ref="B11">_FV(A11,"Abbreviation")</f>
        <v>GB</v>
      </c>
      <c r="C11" cm="1">
        <f t="array" ref="C11">_xlfn.XLOOKUP($B11&amp;$A$23,Complete!$C:$C&amp;Complete!$D:$D,Complete!E:E)</f>
        <v>6.798</v>
      </c>
      <c r="D11" cm="1">
        <f t="array" ref="D11">_xlfn.XLOOKUP($B11&amp;$A$23,Complete!$C:$C&amp;Complete!$D:$D,Complete!F:F)</f>
        <v>40318.557569999997</v>
      </c>
      <c r="E11" cm="1">
        <f t="array" ref="E11">_xlfn.XLOOKUP($B11&amp;$A$23,Complete!$C:$C&amp;Complete!$D:$D,Complete!G:G)</f>
        <v>92.503546159999999</v>
      </c>
      <c r="F11" cm="1">
        <f t="array" ref="F11">_xlfn.XLOOKUP($B11&amp;$A$23,Complete!$C:$C&amp;Complete!$D:$D,Complete!H:H)</f>
        <v>80.400000000000006</v>
      </c>
      <c r="G11" cm="1">
        <f t="array" ref="G11">_xlfn.XLOOKUP($B11&amp;$A$23,Complete!$C:$C&amp;Complete!$D:$D,Complete!I:I)</f>
        <v>0.89500000000000002</v>
      </c>
      <c r="H11" cm="1">
        <f t="array" ref="H11">_xlfn.XLOOKUP($B11&amp;$A$23,Complete!$C:$C&amp;Complete!$D:$D,Complete!J:J)</f>
        <v>77</v>
      </c>
      <c r="I11" cm="1">
        <f t="array" ref="I11">_xlfn.XLOOKUP($B11&amp;$A$23,Complete!$C:$C&amp;Complete!$D:$D,Complete!K:K)</f>
        <v>71</v>
      </c>
      <c r="J11" cm="1">
        <f t="array" ref="J11">_xlfn.XLOOKUP($B11&amp;$A$23,Complete!$C:$C&amp;Complete!$D:$D,Complete!L:L)</f>
        <v>16.097000000000001</v>
      </c>
      <c r="K11" cm="1">
        <f t="array" ref="K11">_xlfn.XLOOKUP($B11&amp;$A$23,Complete!$C:$C&amp;Complete!$D:$D,Complete!M:M)</f>
        <v>29245.208999999999</v>
      </c>
      <c r="L11" cm="1">
        <f t="array" ref="L11">_xlfn.XLOOKUP($B11&amp;$A$23,Complete!$C:$C&amp;Complete!$D:$D,Complete!N:N)</f>
        <v>1.7381046010000001</v>
      </c>
      <c r="M11" cm="1">
        <f t="array" ref="M11">_xlfn.XLOOKUP($B11&amp;$A$23,Complete!$C:$C&amp;Complete!$D:$D,Complete!O:O)</f>
        <v>2.2407981530000001</v>
      </c>
      <c r="N11" cm="1">
        <f t="array" ref="N11">_xlfn.XLOOKUP($B11&amp;$A$23,Complete!$C:$C&amp;Complete!$D:$D,Complete!P:P)</f>
        <v>0.36540943199999998</v>
      </c>
      <c r="O11" cm="1">
        <f t="array" ref="O11">_xlfn.XLOOKUP($B11&amp;$A$23,Complete!$C:$C&amp;Complete!$D:$D,Complete!Q:Q)</f>
        <v>4.7364149539999998</v>
      </c>
    </row>
    <row r="12" spans="1:15" x14ac:dyDescent="0.25">
      <c r="A12" t="e" vm="11">
        <v>#VALUE!</v>
      </c>
      <c r="B12" t="str" cm="1">
        <f t="array" ref="B12">_FV(A12,"Abbreviation")</f>
        <v>FI</v>
      </c>
      <c r="C12" cm="1">
        <f t="array" ref="C12">_xlfn.XLOOKUP($B12&amp;$A$23,Complete!$C:$C&amp;Complete!$D:$D,Complete!E:E)</f>
        <v>7.8890000000000002</v>
      </c>
      <c r="D12" cm="1">
        <f t="array" ref="D12">_xlfn.XLOOKUP($B12&amp;$A$23,Complete!$C:$C&amp;Complete!$D:$D,Complete!F:F)</f>
        <v>49170.75215</v>
      </c>
      <c r="E12" cm="1">
        <f t="array" ref="E12">_xlfn.XLOOKUP($B12&amp;$A$23,Complete!$C:$C&amp;Complete!$D:$D,Complete!G:G)</f>
        <v>95.924623999999994</v>
      </c>
      <c r="F12" cm="1">
        <f t="array" ref="F12">_xlfn.XLOOKUP($B12&amp;$A$23,Complete!$C:$C&amp;Complete!$D:$D,Complete!H:H)</f>
        <v>81.900000000000006</v>
      </c>
      <c r="G12" cm="1">
        <f t="array" ref="G12">_xlfn.XLOOKUP($B12&amp;$A$23,Complete!$C:$C&amp;Complete!$D:$D,Complete!I:I)</f>
        <v>0.96</v>
      </c>
      <c r="H12" cm="1">
        <f t="array" ref="H12">_xlfn.XLOOKUP($B12&amp;$A$23,Complete!$C:$C&amp;Complete!$D:$D,Complete!J:J)</f>
        <v>85</v>
      </c>
      <c r="I12" cm="1">
        <f t="array" ref="I12">_xlfn.XLOOKUP($B12&amp;$A$23,Complete!$C:$C&amp;Complete!$D:$D,Complete!K:K)</f>
        <v>42</v>
      </c>
      <c r="J12" cm="1">
        <f t="array" ref="J12">_xlfn.XLOOKUP($B12&amp;$A$23,Complete!$C:$C&amp;Complete!$D:$D,Complete!L:L)</f>
        <v>14.483000000000001</v>
      </c>
      <c r="K12" cm="1">
        <f t="array" ref="K12">_xlfn.XLOOKUP($B12&amp;$A$23,Complete!$C:$C&amp;Complete!$D:$D,Complete!M:M)</f>
        <v>56723.976999999999</v>
      </c>
      <c r="L12" cm="1">
        <f t="array" ref="L12">_xlfn.XLOOKUP($B12&amp;$A$23,Complete!$C:$C&amp;Complete!$D:$D,Complete!N:N)</f>
        <v>1.02409393</v>
      </c>
      <c r="M12" cm="1">
        <f t="array" ref="M12">_xlfn.XLOOKUP($B12&amp;$A$23,Complete!$C:$C&amp;Complete!$D:$D,Complete!O:O)</f>
        <v>1.5304509420000001</v>
      </c>
      <c r="N12" cm="1">
        <f t="array" ref="N12">_xlfn.XLOOKUP($B12&amp;$A$23,Complete!$C:$C&amp;Complete!$D:$D,Complete!P:P)</f>
        <v>0.143641197</v>
      </c>
      <c r="O12" cm="1">
        <f t="array" ref="O12">_xlfn.XLOOKUP($B12&amp;$A$23,Complete!$C:$C&amp;Complete!$D:$D,Complete!Q:Q)</f>
        <v>6.8543007210000004</v>
      </c>
    </row>
    <row r="13" spans="1:15" x14ac:dyDescent="0.25">
      <c r="A13" t="e" vm="12">
        <v>#VALUE!</v>
      </c>
      <c r="B13" t="str" cm="1">
        <f t="array" ref="B13">_FV(A13,"Abbreviation")</f>
        <v>BR</v>
      </c>
      <c r="C13" cm="1">
        <f t="array" ref="C13">_xlfn.XLOOKUP($B13&amp;$A$23,Complete!$C:$C&amp;Complete!$D:$D,Complete!E:E)</f>
        <v>6.11</v>
      </c>
      <c r="D13" cm="1">
        <f t="array" ref="D13">_xlfn.XLOOKUP($B13&amp;$A$23,Complete!$C:$C&amp;Complete!$D:$D,Complete!F:F)</f>
        <v>6794.4891589999997</v>
      </c>
      <c r="E13" cm="1">
        <f t="array" ref="E13">_xlfn.XLOOKUP($B13&amp;$A$23,Complete!$C:$C&amp;Complete!$D:$D,Complete!G:G)</f>
        <v>82.674664000000007</v>
      </c>
      <c r="F13" cm="1">
        <f t="array" ref="F13">_xlfn.XLOOKUP($B13&amp;$A$23,Complete!$C:$C&amp;Complete!$D:$D,Complete!H:H)</f>
        <v>74</v>
      </c>
      <c r="G13" cm="1">
        <f t="array" ref="G13">_xlfn.XLOOKUP($B13&amp;$A$23,Complete!$C:$C&amp;Complete!$D:$D,Complete!I:I)</f>
        <v>0.66900000000000004</v>
      </c>
      <c r="H13" cm="1">
        <f t="array" ref="H13">_xlfn.XLOOKUP($B13&amp;$A$23,Complete!$C:$C&amp;Complete!$D:$D,Complete!J:J)</f>
        <v>38</v>
      </c>
      <c r="I13" cm="1">
        <f t="array" ref="I13">_xlfn.XLOOKUP($B13&amp;$A$23,Complete!$C:$C&amp;Complete!$D:$D,Complete!K:K)</f>
        <v>22</v>
      </c>
      <c r="J13" cm="1">
        <f t="array" ref="J13">_xlfn.XLOOKUP($B13&amp;$A$23,Complete!$C:$C&amp;Complete!$D:$D,Complete!L:L)</f>
        <v>12.927</v>
      </c>
      <c r="K13" cm="1">
        <f t="array" ref="K13">_xlfn.XLOOKUP($B13&amp;$A$23,Complete!$C:$C&amp;Complete!$D:$D,Complete!M:M)</f>
        <v>15636.228999999999</v>
      </c>
      <c r="L13" cm="1">
        <f t="array" ref="L13">_xlfn.XLOOKUP($B13&amp;$A$23,Complete!$C:$C&amp;Complete!$D:$D,Complete!N:N)</f>
        <v>3.7329762120000001</v>
      </c>
      <c r="M13" cm="1">
        <f t="array" ref="M13">_xlfn.XLOOKUP($B13&amp;$A$23,Complete!$C:$C&amp;Complete!$D:$D,Complete!O:O)</f>
        <v>1.3554702030000001</v>
      </c>
      <c r="N13" cm="1">
        <f t="array" ref="N13">_xlfn.XLOOKUP($B13&amp;$A$23,Complete!$C:$C&amp;Complete!$D:$D,Complete!P:P)</f>
        <v>0.66517668200000002</v>
      </c>
      <c r="O13" cm="1">
        <f t="array" ref="O13">_xlfn.XLOOKUP($B13&amp;$A$23,Complete!$C:$C&amp;Complete!$D:$D,Complete!Q:Q)</f>
        <v>2.0637928429999999</v>
      </c>
    </row>
    <row r="14" spans="1:15" x14ac:dyDescent="0.25">
      <c r="A14" t="e" vm="13">
        <v>#VALUE!</v>
      </c>
      <c r="B14" t="str" cm="1">
        <f t="array" ref="B14">_FV(A14,"Abbreviation")</f>
        <v>CL</v>
      </c>
      <c r="C14" cm="1">
        <f t="array" ref="C14">_xlfn.XLOOKUP($B14&amp;$A$23,Complete!$C:$C&amp;Complete!$D:$D,Complete!E:E)</f>
        <v>6.1509999999999998</v>
      </c>
      <c r="D14" cm="1">
        <f t="array" ref="D14">_xlfn.XLOOKUP($B14&amp;$A$23,Complete!$C:$C&amp;Complete!$D:$D,Complete!F:F)</f>
        <v>13094.45953</v>
      </c>
      <c r="E14" cm="1">
        <f t="array" ref="E14">_xlfn.XLOOKUP($B14&amp;$A$23,Complete!$C:$C&amp;Complete!$D:$D,Complete!G:G)</f>
        <v>88.199883580000005</v>
      </c>
      <c r="F14" cm="1">
        <f t="array" ref="F14">_xlfn.XLOOKUP($B14&amp;$A$23,Complete!$C:$C&amp;Complete!$D:$D,Complete!H:H)</f>
        <v>79.400000000000006</v>
      </c>
      <c r="G14" cm="1">
        <f t="array" ref="G14">_xlfn.XLOOKUP($B14&amp;$A$23,Complete!$C:$C&amp;Complete!$D:$D,Complete!I:I)</f>
        <v>0.88</v>
      </c>
      <c r="H14" cm="1">
        <f t="array" ref="H14">_xlfn.XLOOKUP($B14&amp;$A$23,Complete!$C:$C&amp;Complete!$D:$D,Complete!J:J)</f>
        <v>67</v>
      </c>
      <c r="I14" cm="1">
        <f t="array" ref="I14">_xlfn.XLOOKUP($B14&amp;$A$23,Complete!$C:$C&amp;Complete!$D:$D,Complete!K:K)</f>
        <v>44</v>
      </c>
      <c r="J14" cm="1">
        <f t="array" ref="J14">_xlfn.XLOOKUP($B14&amp;$A$23,Complete!$C:$C&amp;Complete!$D:$D,Complete!L:L)</f>
        <v>12.273</v>
      </c>
      <c r="K14" cm="1">
        <f t="array" ref="K14">_xlfn.XLOOKUP($B14&amp;$A$23,Complete!$C:$C&amp;Complete!$D:$D,Complete!M:M)</f>
        <v>23313.412</v>
      </c>
      <c r="L14" cm="1">
        <f t="array" ref="L14">_xlfn.XLOOKUP($B14&amp;$A$23,Complete!$C:$C&amp;Complete!$D:$D,Complete!N:N)</f>
        <v>2.5575447570000001</v>
      </c>
      <c r="M14" cm="1">
        <f t="array" ref="M14">_xlfn.XLOOKUP($B14&amp;$A$23,Complete!$C:$C&amp;Complete!$D:$D,Complete!O:O)</f>
        <v>2.0890154289999998</v>
      </c>
      <c r="N14" cm="1">
        <f t="array" ref="N14">_xlfn.XLOOKUP($B14&amp;$A$23,Complete!$C:$C&amp;Complete!$D:$D,Complete!P:P)</f>
        <v>1.3606436340000001</v>
      </c>
      <c r="O14" cm="1">
        <f t="array" ref="O14">_xlfn.XLOOKUP($B14&amp;$A$23,Complete!$C:$C&amp;Complete!$D:$D,Complete!Q:Q)</f>
        <v>4.519934235</v>
      </c>
    </row>
    <row r="15" spans="1:15" x14ac:dyDescent="0.25">
      <c r="A15" t="e" vm="14">
        <v>#VALUE!</v>
      </c>
      <c r="B15" t="str" cm="1">
        <f t="array" ref="B15">_FV(A15,"Abbreviation")</f>
        <v>CO</v>
      </c>
      <c r="C15" cm="1">
        <f t="array" ref="C15">_xlfn.XLOOKUP($B15&amp;$A$23,Complete!$C:$C&amp;Complete!$D:$D,Complete!E:E)</f>
        <v>5.7089999999999996</v>
      </c>
      <c r="D15" cm="1">
        <f t="array" ref="D15">_xlfn.XLOOKUP($B15&amp;$A$23,Complete!$C:$C&amp;Complete!$D:$D,Complete!F:F)</f>
        <v>5307.215228</v>
      </c>
      <c r="E15" cm="1">
        <f t="array" ref="E15">_xlfn.XLOOKUP($B15&amp;$A$23,Complete!$C:$C&amp;Complete!$D:$D,Complete!G:G)</f>
        <v>79.703523779999998</v>
      </c>
      <c r="F15" cm="1">
        <f t="array" ref="F15">_xlfn.XLOOKUP($B15&amp;$A$23,Complete!$C:$C&amp;Complete!$D:$D,Complete!H:H)</f>
        <v>74.8</v>
      </c>
      <c r="G15" cm="1">
        <f t="array" ref="G15">_xlfn.XLOOKUP($B15&amp;$A$23,Complete!$C:$C&amp;Complete!$D:$D,Complete!I:I)</f>
        <v>0.65900000000000003</v>
      </c>
      <c r="H15" cm="1">
        <f t="array" ref="H15">_xlfn.XLOOKUP($B15&amp;$A$23,Complete!$C:$C&amp;Complete!$D:$D,Complete!J:J)</f>
        <v>39</v>
      </c>
      <c r="I15" cm="1">
        <f t="array" ref="I15">_xlfn.XLOOKUP($B15&amp;$A$23,Complete!$C:$C&amp;Complete!$D:$D,Complete!K:K)</f>
        <v>22</v>
      </c>
      <c r="J15" cm="1">
        <f t="array" ref="J15">_xlfn.XLOOKUP($B15&amp;$A$23,Complete!$C:$C&amp;Complete!$D:$D,Complete!L:L)</f>
        <v>18.574999999999999</v>
      </c>
      <c r="K15" cm="1">
        <f t="array" ref="K15">_xlfn.XLOOKUP($B15&amp;$A$23,Complete!$C:$C&amp;Complete!$D:$D,Complete!M:M)</f>
        <v>9454.3050000000003</v>
      </c>
      <c r="L15" cm="1">
        <f t="array" ref="L15">_xlfn.XLOOKUP($B15&amp;$A$23,Complete!$C:$C&amp;Complete!$D:$D,Complete!N:N)</f>
        <v>3.5230193270000001</v>
      </c>
      <c r="M15" cm="1">
        <f t="array" ref="M15">_xlfn.XLOOKUP($B15&amp;$A$23,Complete!$C:$C&amp;Complete!$D:$D,Complete!O:O)</f>
        <v>3.4994593420000002</v>
      </c>
      <c r="N15" cm="1">
        <f t="array" ref="N15">_xlfn.XLOOKUP($B15&amp;$A$23,Complete!$C:$C&amp;Complete!$D:$D,Complete!P:P)</f>
        <v>1.470102032</v>
      </c>
      <c r="O15" cm="1">
        <f t="array" ref="O15">_xlfn.XLOOKUP($B15&amp;$A$23,Complete!$C:$C&amp;Complete!$D:$D,Complete!Q:Q)</f>
        <v>1.454298949</v>
      </c>
    </row>
    <row r="16" spans="1:15" x14ac:dyDescent="0.25">
      <c r="A16" t="e" vm="15">
        <v>#VALUE!</v>
      </c>
      <c r="B16" t="str" cm="1">
        <f t="array" ref="B16">_FV(A16,"Abbreviation")</f>
        <v>SA</v>
      </c>
      <c r="C16" cm="1">
        <f t="array" ref="C16">_xlfn.XLOOKUP($B16&amp;$A$23,Complete!$C:$C&amp;Complete!$D:$D,Complete!E:E)</f>
        <v>6.56</v>
      </c>
      <c r="D16" cm="1">
        <f t="array" ref="D16">_xlfn.XLOOKUP($B16&amp;$A$23,Complete!$C:$C&amp;Complete!$D:$D,Complete!F:F)</f>
        <v>19539.56581</v>
      </c>
      <c r="E16" cm="1">
        <f t="array" ref="E16">_xlfn.XLOOKUP($B16&amp;$A$23,Complete!$C:$C&amp;Complete!$D:$D,Complete!G:G)</f>
        <v>0</v>
      </c>
      <c r="F16" cm="1">
        <f t="array" ref="F16">_xlfn.XLOOKUP($B16&amp;$A$23,Complete!$C:$C&amp;Complete!$D:$D,Complete!H:H)</f>
        <v>76.2</v>
      </c>
      <c r="G16" cm="1">
        <f t="array" ref="G16">_xlfn.XLOOKUP($B16&amp;$A$23,Complete!$C:$C&amp;Complete!$D:$D,Complete!I:I)</f>
        <v>0.14299999999999999</v>
      </c>
      <c r="H16" cm="1">
        <f t="array" ref="H16">_xlfn.XLOOKUP($B16&amp;$A$23,Complete!$C:$C&amp;Complete!$D:$D,Complete!J:J)</f>
        <v>53</v>
      </c>
      <c r="I16" cm="1">
        <f t="array" ref="I16">_xlfn.XLOOKUP($B16&amp;$A$23,Complete!$C:$C&amp;Complete!$D:$D,Complete!K:K)</f>
        <v>28</v>
      </c>
      <c r="J16" cm="1">
        <f t="array" ref="J16">_xlfn.XLOOKUP($B16&amp;$A$23,Complete!$C:$C&amp;Complete!$D:$D,Complete!L:L)</f>
        <v>15.712999999999999</v>
      </c>
      <c r="K16" cm="1">
        <f t="array" ref="K16">_xlfn.XLOOKUP($B16&amp;$A$23,Complete!$C:$C&amp;Complete!$D:$D,Complete!M:M)</f>
        <v>81913.86</v>
      </c>
      <c r="L16" cm="1">
        <f t="array" ref="L16">_xlfn.XLOOKUP($B16&amp;$A$23,Complete!$C:$C&amp;Complete!$D:$D,Complete!N:N)</f>
        <v>-2.0933333329999999</v>
      </c>
      <c r="M16" cm="1">
        <f t="array" ref="M16">_xlfn.XLOOKUP($B16&amp;$A$23,Complete!$C:$C&amp;Complete!$D:$D,Complete!O:O)</f>
        <v>9.2210752150000008</v>
      </c>
      <c r="N16" cm="1">
        <f t="array" ref="N16">_xlfn.XLOOKUP($B16&amp;$A$23,Complete!$C:$C&amp;Complete!$D:$D,Complete!P:P)</f>
        <v>0.47266709600000001</v>
      </c>
      <c r="O16" cm="1">
        <f t="array" ref="O16">_xlfn.XLOOKUP($B16&amp;$A$23,Complete!$C:$C&amp;Complete!$D:$D,Complete!Q:Q)</f>
        <v>16.56358153</v>
      </c>
    </row>
    <row r="17" spans="1:15" x14ac:dyDescent="0.25">
      <c r="A17" t="e" vm="16">
        <v>#VALUE!</v>
      </c>
      <c r="B17" t="str" cm="1">
        <f t="array" ref="B17">_FV(A17,"Abbreviation")</f>
        <v>IR</v>
      </c>
      <c r="C17" cm="1">
        <f t="array" ref="C17">_xlfn.XLOOKUP($B17&amp;$A$23,Complete!$C:$C&amp;Complete!$D:$D,Complete!E:E)</f>
        <v>4.8650000000000002</v>
      </c>
      <c r="D17" cm="1">
        <f t="array" ref="D17">_xlfn.XLOOKUP($B17&amp;$A$23,Complete!$C:$C&amp;Complete!$D:$D,Complete!F:F)</f>
        <v>3277.8755959999999</v>
      </c>
      <c r="E17" cm="1">
        <f t="array" ref="E17">_xlfn.XLOOKUP($B17&amp;$A$23,Complete!$C:$C&amp;Complete!$D:$D,Complete!G:G)</f>
        <v>0</v>
      </c>
      <c r="F17" cm="1">
        <f t="array" ref="F17">_xlfn.XLOOKUP($B17&amp;$A$23,Complete!$C:$C&amp;Complete!$D:$D,Complete!H:H)</f>
        <v>74.8</v>
      </c>
      <c r="G17" cm="1">
        <f t="array" ref="G17">_xlfn.XLOOKUP($B17&amp;$A$23,Complete!$C:$C&amp;Complete!$D:$D,Complete!I:I)</f>
        <v>0.30399999999999999</v>
      </c>
      <c r="H17" cm="1">
        <f t="array" ref="H17">_xlfn.XLOOKUP($B17&amp;$A$23,Complete!$C:$C&amp;Complete!$D:$D,Complete!J:J)</f>
        <v>25</v>
      </c>
      <c r="I17" cm="1">
        <f t="array" ref="I17">_xlfn.XLOOKUP($B17&amp;$A$23,Complete!$C:$C&amp;Complete!$D:$D,Complete!K:K)</f>
        <v>48</v>
      </c>
      <c r="J17" cm="1">
        <f t="array" ref="J17">_xlfn.XLOOKUP($B17&amp;$A$23,Complete!$C:$C&amp;Complete!$D:$D,Complete!L:L)</f>
        <v>24.609000000000002</v>
      </c>
      <c r="K17" cm="1">
        <f t="array" ref="K17">_xlfn.XLOOKUP($B17&amp;$A$23,Complete!$C:$C&amp;Complete!$D:$D,Complete!M:M)</f>
        <v>38260.561999999998</v>
      </c>
      <c r="L17" cm="1">
        <f t="array" ref="L17">_xlfn.XLOOKUP($B17&amp;$A$23,Complete!$C:$C&amp;Complete!$D:$D,Complete!N:N)</f>
        <v>18.01411834</v>
      </c>
      <c r="M17" cm="1">
        <f t="array" ref="M17">_xlfn.XLOOKUP($B17&amp;$A$23,Complete!$C:$C&amp;Complete!$D:$D,Complete!O:O)</f>
        <v>2.1005671320000001</v>
      </c>
      <c r="N17" cm="1">
        <f t="array" ref="N17">_xlfn.XLOOKUP($B17&amp;$A$23,Complete!$C:$C&amp;Complete!$D:$D,Complete!P:P)</f>
        <v>1.099593263</v>
      </c>
      <c r="O17" cm="1">
        <f t="array" ref="O17">_xlfn.XLOOKUP($B17&amp;$A$23,Complete!$C:$C&amp;Complete!$D:$D,Complete!Q:Q)</f>
        <v>8.2651962139999995</v>
      </c>
    </row>
    <row r="18" spans="1:15" x14ac:dyDescent="0.25">
      <c r="A18" t="e" vm="17">
        <v>#VALUE!</v>
      </c>
      <c r="B18" t="str" cm="1">
        <f t="array" ref="B18">_FV(A18,"Abbreviation")</f>
        <v>EG</v>
      </c>
      <c r="C18" cm="1">
        <f t="array" ref="C18">_xlfn.XLOOKUP($B18&amp;$A$23,Complete!$C:$C&amp;Complete!$D:$D,Complete!E:E)</f>
        <v>4.4720000000000004</v>
      </c>
      <c r="D18" cm="1">
        <f t="array" ref="D18">_xlfn.XLOOKUP($B18&amp;$A$23,Complete!$C:$C&amp;Complete!$D:$D,Complete!F:F)</f>
        <v>2869.5765879999999</v>
      </c>
      <c r="E18" cm="1">
        <f t="array" ref="E18">_xlfn.XLOOKUP($B18&amp;$A$23,Complete!$C:$C&amp;Complete!$D:$D,Complete!G:G)</f>
        <v>0</v>
      </c>
      <c r="F18" cm="1">
        <f t="array" ref="F18">_xlfn.XLOOKUP($B18&amp;$A$23,Complete!$C:$C&amp;Complete!$D:$D,Complete!H:H)</f>
        <v>71</v>
      </c>
      <c r="G18" cm="1">
        <f t="array" ref="G18">_xlfn.XLOOKUP($B18&amp;$A$23,Complete!$C:$C&amp;Complete!$D:$D,Complete!I:I)</f>
        <v>0.2</v>
      </c>
      <c r="H18" cm="1">
        <f t="array" ref="H18">_xlfn.XLOOKUP($B18&amp;$A$23,Complete!$C:$C&amp;Complete!$D:$D,Complete!J:J)</f>
        <v>33</v>
      </c>
      <c r="I18" cm="1">
        <f t="array" ref="I18">_xlfn.XLOOKUP($B18&amp;$A$23,Complete!$C:$C&amp;Complete!$D:$D,Complete!K:K)</f>
        <v>16</v>
      </c>
      <c r="J18" cm="1">
        <f t="array" ref="J18">_xlfn.XLOOKUP($B18&amp;$A$23,Complete!$C:$C&amp;Complete!$D:$D,Complete!L:L)</f>
        <v>57.27</v>
      </c>
      <c r="K18" cm="1">
        <f t="array" ref="K18">_xlfn.XLOOKUP($B18&amp;$A$23,Complete!$C:$C&amp;Complete!$D:$D,Complete!M:M)</f>
        <v>9153.6540000000005</v>
      </c>
      <c r="L18" cm="1">
        <f t="array" ref="L18">_xlfn.XLOOKUP($B18&amp;$A$23,Complete!$C:$C&amp;Complete!$D:$D,Complete!N:N)</f>
        <v>14.401465780000001</v>
      </c>
      <c r="M18" cm="1">
        <f t="array" ref="M18">_xlfn.XLOOKUP($B18&amp;$A$23,Complete!$C:$C&amp;Complete!$D:$D,Complete!O:O)</f>
        <v>1.180971797</v>
      </c>
      <c r="N18" cm="1">
        <f t="array" ref="N18">_xlfn.XLOOKUP($B18&amp;$A$23,Complete!$C:$C&amp;Complete!$D:$D,Complete!P:P)</f>
        <v>1.794002125</v>
      </c>
      <c r="O18" cm="1">
        <f t="array" ref="O18">_xlfn.XLOOKUP($B18&amp;$A$23,Complete!$C:$C&amp;Complete!$D:$D,Complete!Q:Q)</f>
        <v>2.3633750779999998</v>
      </c>
    </row>
    <row r="19" spans="1:15" x14ac:dyDescent="0.25">
      <c r="A19" t="e" vm="18">
        <v>#VALUE!</v>
      </c>
      <c r="B19" t="str" cm="1">
        <f t="array" ref="B19">_FV(A19,"Abbreviation")</f>
        <v>US</v>
      </c>
      <c r="C19" cm="1">
        <f t="array" ref="C19">_xlfn.XLOOKUP($B19&amp;$A$23,Complete!$C:$C&amp;Complete!$D:$D,Complete!E:E)</f>
        <v>7.0279999999999996</v>
      </c>
      <c r="D19" cm="1">
        <f t="array" ref="D19">_xlfn.XLOOKUP($B19&amp;$A$23,Complete!$C:$C&amp;Complete!$D:$D,Complete!F:F)</f>
        <v>63530.633479999997</v>
      </c>
      <c r="E19" cm="1">
        <f t="array" ref="E19">_xlfn.XLOOKUP($B19&amp;$A$23,Complete!$C:$C&amp;Complete!$D:$D,Complete!G:G)</f>
        <v>93.536968979999997</v>
      </c>
      <c r="F19" cm="1">
        <f t="array" ref="F19">_xlfn.XLOOKUP($B19&amp;$A$23,Complete!$C:$C&amp;Complete!$D:$D,Complete!H:H)</f>
        <v>77.400000000000006</v>
      </c>
      <c r="G19" cm="1">
        <f t="array" ref="G19">_xlfn.XLOOKUP($B19&amp;$A$23,Complete!$C:$C&amp;Complete!$D:$D,Complete!I:I)</f>
        <v>0.90400000000000003</v>
      </c>
      <c r="H19" cm="1">
        <f t="array" ref="H19">_xlfn.XLOOKUP($B19&amp;$A$23,Complete!$C:$C&amp;Complete!$D:$D,Complete!J:J)</f>
        <v>67</v>
      </c>
      <c r="I19" cm="1">
        <f t="array" ref="I19">_xlfn.XLOOKUP($B19&amp;$A$23,Complete!$C:$C&amp;Complete!$D:$D,Complete!K:K)</f>
        <v>61</v>
      </c>
      <c r="J19" cm="1">
        <f t="array" ref="J19">_xlfn.XLOOKUP($B19&amp;$A$23,Complete!$C:$C&amp;Complete!$D:$D,Complete!L:L)</f>
        <v>17.335999999999999</v>
      </c>
      <c r="K19" cm="1">
        <f t="array" ref="K19">_xlfn.XLOOKUP($B19&amp;$A$23,Complete!$C:$C&amp;Complete!$D:$D,Complete!M:M)</f>
        <v>73206.75</v>
      </c>
      <c r="L19" cm="1">
        <f t="array" ref="L19">_xlfn.XLOOKUP($B19&amp;$A$23,Complete!$C:$C&amp;Complete!$D:$D,Complete!N:N)</f>
        <v>1.8122100750000001</v>
      </c>
      <c r="M19" cm="1">
        <f t="array" ref="M19">_xlfn.XLOOKUP($B19&amp;$A$23,Complete!$C:$C&amp;Complete!$D:$D,Complete!O:O)</f>
        <v>3.7178850639999999</v>
      </c>
      <c r="N19" cm="1">
        <f t="array" ref="N19">_xlfn.XLOOKUP($B19&amp;$A$23,Complete!$C:$C&amp;Complete!$D:$D,Complete!P:P)</f>
        <v>0.96120105199999994</v>
      </c>
      <c r="O19" cm="1">
        <f t="array" ref="O19">_xlfn.XLOOKUP($B19&amp;$A$23,Complete!$C:$C&amp;Complete!$D:$D,Complete!Q:Q)</f>
        <v>13.46916438</v>
      </c>
    </row>
    <row r="20" spans="1:15" x14ac:dyDescent="0.25">
      <c r="A20" t="e" vm="19">
        <v>#VALUE!</v>
      </c>
      <c r="B20" t="str" cm="1">
        <f t="array" ref="B20">_FV(A20,"Abbreviation")</f>
        <v>CA</v>
      </c>
      <c r="C20" cm="1">
        <f t="array" ref="C20">_xlfn.XLOOKUP($B20&amp;$A$23,Complete!$C:$C&amp;Complete!$D:$D,Complete!E:E)</f>
        <v>7.0250000000000004</v>
      </c>
      <c r="D20" cm="1">
        <f t="array" ref="D20">_xlfn.XLOOKUP($B20&amp;$A$23,Complete!$C:$C&amp;Complete!$D:$D,Complete!F:F)</f>
        <v>43258.263870000002</v>
      </c>
      <c r="E20" cm="1">
        <f t="array" ref="E20">_xlfn.XLOOKUP($B20&amp;$A$23,Complete!$C:$C&amp;Complete!$D:$D,Complete!G:G)</f>
        <v>93.017252429999999</v>
      </c>
      <c r="F20" cm="1">
        <f t="array" ref="F20">_xlfn.XLOOKUP($B20&amp;$A$23,Complete!$C:$C&amp;Complete!$D:$D,Complete!H:H)</f>
        <v>82</v>
      </c>
      <c r="G20" cm="1">
        <f t="array" ref="G20">_xlfn.XLOOKUP($B20&amp;$A$23,Complete!$C:$C&amp;Complete!$D:$D,Complete!I:I)</f>
        <v>0.94199999999999995</v>
      </c>
      <c r="H20" cm="1">
        <f t="array" ref="H20">_xlfn.XLOOKUP($B20&amp;$A$23,Complete!$C:$C&amp;Complete!$D:$D,Complete!J:J)</f>
        <v>77</v>
      </c>
      <c r="I20" cm="1">
        <f t="array" ref="I20">_xlfn.XLOOKUP($B20&amp;$A$23,Complete!$C:$C&amp;Complete!$D:$D,Complete!K:K)</f>
        <v>63</v>
      </c>
      <c r="J20" cm="1">
        <f t="array" ref="J20">_xlfn.XLOOKUP($B20&amp;$A$23,Complete!$C:$C&amp;Complete!$D:$D,Complete!L:L)</f>
        <v>18.437999999999999</v>
      </c>
      <c r="K20" cm="1">
        <f t="array" ref="K20">_xlfn.XLOOKUP($B20&amp;$A$23,Complete!$C:$C&amp;Complete!$D:$D,Complete!M:M)</f>
        <v>101338.05</v>
      </c>
      <c r="L20" cm="1">
        <f t="array" ref="L20">_xlfn.XLOOKUP($B20&amp;$A$23,Complete!$C:$C&amp;Complete!$D:$D,Complete!N:N)</f>
        <v>1.9492690239999999</v>
      </c>
      <c r="M20" cm="1">
        <f t="array" ref="M20">_xlfn.XLOOKUP($B20&amp;$A$23,Complete!$C:$C&amp;Complete!$D:$D,Complete!O:O)</f>
        <v>1.4159453580000001</v>
      </c>
      <c r="N20" cm="1">
        <f t="array" ref="N20">_xlfn.XLOOKUP($B20&amp;$A$23,Complete!$C:$C&amp;Complete!$D:$D,Complete!P:P)</f>
        <v>1.152797077</v>
      </c>
      <c r="O20" cm="1">
        <f t="array" ref="O20">_xlfn.XLOOKUP($B20&amp;$A$23,Complete!$C:$C&amp;Complete!$D:$D,Complete!Q:Q)</f>
        <v>14.585321950000001</v>
      </c>
    </row>
    <row r="21" spans="1:15" x14ac:dyDescent="0.25">
      <c r="A21" t="e" vm="20">
        <v>#VALUE!</v>
      </c>
      <c r="B21" t="str" cm="1">
        <f t="array" ref="B21">_FV(A21,"Abbreviation")</f>
        <v>MX</v>
      </c>
      <c r="C21" cm="1">
        <f t="array" ref="C21">_xlfn.XLOOKUP($B21&amp;$A$23,Complete!$C:$C&amp;Complete!$D:$D,Complete!E:E)</f>
        <v>5.9640000000000004</v>
      </c>
      <c r="D21" cm="1">
        <f t="array" ref="D21">_xlfn.XLOOKUP($B21&amp;$A$23,Complete!$C:$C&amp;Complete!$D:$D,Complete!F:F)</f>
        <v>8655.0006819999999</v>
      </c>
      <c r="E21" cm="1">
        <f t="array" ref="E21">_xlfn.XLOOKUP($B21&amp;$A$23,Complete!$C:$C&amp;Complete!$D:$D,Complete!G:G)</f>
        <v>76.826549290000003</v>
      </c>
      <c r="F21" cm="1">
        <f t="array" ref="F21">_xlfn.XLOOKUP($B21&amp;$A$23,Complete!$C:$C&amp;Complete!$D:$D,Complete!H:H)</f>
        <v>70.099999999999994</v>
      </c>
      <c r="G21" cm="1">
        <f t="array" ref="G21">_xlfn.XLOOKUP($B21&amp;$A$23,Complete!$C:$C&amp;Complete!$D:$D,Complete!I:I)</f>
        <v>0.71</v>
      </c>
      <c r="H21" cm="1">
        <f t="array" ref="H21">_xlfn.XLOOKUP($B21&amp;$A$23,Complete!$C:$C&amp;Complete!$D:$D,Complete!J:J)</f>
        <v>31</v>
      </c>
      <c r="I21" cm="1">
        <f t="array" ref="I21">_xlfn.XLOOKUP($B21&amp;$A$23,Complete!$C:$C&amp;Complete!$D:$D,Complete!K:K)</f>
        <v>20</v>
      </c>
      <c r="J21" cm="1">
        <f t="array" ref="J21">_xlfn.XLOOKUP($B21&amp;$A$23,Complete!$C:$C&amp;Complete!$D:$D,Complete!L:L)</f>
        <v>19.268999999999998</v>
      </c>
      <c r="K21" cm="1">
        <f t="array" ref="K21">_xlfn.XLOOKUP($B21&amp;$A$23,Complete!$C:$C&amp;Complete!$D:$D,Complete!M:M)</f>
        <v>14176.145500000001</v>
      </c>
      <c r="L21" cm="1">
        <f t="array" ref="L21">_xlfn.XLOOKUP($B21&amp;$A$23,Complete!$C:$C&amp;Complete!$D:$D,Complete!N:N)</f>
        <v>3.6359614210000002</v>
      </c>
      <c r="M21" cm="1">
        <f t="array" ref="M21">_xlfn.XLOOKUP($B21&amp;$A$23,Complete!$C:$C&amp;Complete!$D:$D,Complete!O:O)</f>
        <v>0.74920016199999995</v>
      </c>
      <c r="N21" cm="1">
        <f t="array" ref="N21">_xlfn.XLOOKUP($B21&amp;$A$23,Complete!$C:$C&amp;Complete!$D:$D,Complete!P:P)</f>
        <v>0.72724381599999999</v>
      </c>
      <c r="O21" cm="1">
        <f t="array" ref="O21">_xlfn.XLOOKUP($B21&amp;$A$23,Complete!$C:$C&amp;Complete!$D:$D,Complete!Q:Q)</f>
        <v>2.9963817590000001</v>
      </c>
    </row>
    <row r="23" spans="1:15" x14ac:dyDescent="0.25">
      <c r="A23">
        <v>2020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8393B-C611-441E-8539-29887AFACFE9}">
  <dimension ref="A1:O23"/>
  <sheetViews>
    <sheetView workbookViewId="0">
      <selection activeCell="N1" sqref="N1"/>
    </sheetView>
  </sheetViews>
  <sheetFormatPr baseColWidth="10" defaultRowHeight="15" x14ac:dyDescent="0.25"/>
  <cols>
    <col min="1" max="1" width="18.85546875" customWidth="1"/>
    <col min="3" max="3" width="15.5703125" customWidth="1"/>
  </cols>
  <sheetData>
    <row r="1" spans="1:15" x14ac:dyDescent="0.25">
      <c r="A1" t="s">
        <v>0</v>
      </c>
      <c r="B1" t="s">
        <v>2</v>
      </c>
      <c r="C1" t="s">
        <v>4</v>
      </c>
      <c r="D1" t="s">
        <v>5</v>
      </c>
      <c r="E1" t="s">
        <v>6</v>
      </c>
      <c r="F1" t="s">
        <v>7</v>
      </c>
      <c r="G1" t="s">
        <v>8</v>
      </c>
      <c r="H1" t="s">
        <v>9</v>
      </c>
      <c r="I1" t="s">
        <v>10</v>
      </c>
      <c r="J1" t="s">
        <v>11</v>
      </c>
      <c r="K1" t="s">
        <v>41</v>
      </c>
      <c r="L1" t="s">
        <v>12</v>
      </c>
      <c r="M1" t="s">
        <v>13</v>
      </c>
      <c r="N1" t="s">
        <v>42</v>
      </c>
      <c r="O1" t="s">
        <v>14</v>
      </c>
    </row>
    <row r="2" spans="1:15" x14ac:dyDescent="0.25">
      <c r="A2" t="e" vm="1">
        <v>#VALUE!</v>
      </c>
      <c r="B2" t="str" cm="1">
        <f t="array" ref="B2">_FV(A2,"Abbreviation")</f>
        <v>ZA</v>
      </c>
      <c r="C2" cm="1">
        <f t="array" ref="C2">_xlfn.XLOOKUP($B2&amp;$A$23,Complete!$C:$C&amp;Complete!$D:$D,Complete!E:E)</f>
        <v>5.0350000000000001</v>
      </c>
      <c r="D2" cm="1">
        <f t="array" ref="D2">_xlfn.XLOOKUP($B2&amp;$A$23,Complete!$C:$C&amp;Complete!$D:$D,Complete!F:F)</f>
        <v>6688.7872710000001</v>
      </c>
      <c r="E2" cm="1">
        <f t="array" ref="E2">_xlfn.XLOOKUP($B2&amp;$A$23,Complete!$C:$C&amp;Complete!$D:$D,Complete!G:G)</f>
        <v>84.317496669999997</v>
      </c>
      <c r="F2" cm="1">
        <f t="array" ref="F2">_xlfn.XLOOKUP($B2&amp;$A$23,Complete!$C:$C&amp;Complete!$D:$D,Complete!H:H)</f>
        <v>66.2</v>
      </c>
      <c r="G2" cm="1">
        <f t="array" ref="G2">_xlfn.XLOOKUP($B2&amp;$A$23,Complete!$C:$C&amp;Complete!$D:$D,Complete!I:I)</f>
        <v>0.82299999999999995</v>
      </c>
      <c r="H2" cm="1">
        <f t="array" ref="H2">_xlfn.XLOOKUP($B2&amp;$A$23,Complete!$C:$C&amp;Complete!$D:$D,Complete!J:J)</f>
        <v>44</v>
      </c>
      <c r="I2" cm="1">
        <f t="array" ref="I2">_xlfn.XLOOKUP($B2&amp;$A$23,Complete!$C:$C&amp;Complete!$D:$D,Complete!K:K)</f>
        <v>17</v>
      </c>
      <c r="J2" cm="1">
        <f t="array" ref="J2">_xlfn.XLOOKUP($B2&amp;$A$23,Complete!$C:$C&amp;Complete!$D:$D,Complete!L:L)</f>
        <v>33.143999999999998</v>
      </c>
      <c r="K2" cm="1">
        <f t="array" ref="K2">_xlfn.XLOOKUP($B2&amp;$A$23,Complete!$C:$C&amp;Complete!$D:$D,Complete!M:M)</f>
        <v>25646.666000000001</v>
      </c>
      <c r="L2" cm="1">
        <f t="array" ref="L2">_xlfn.XLOOKUP($B2&amp;$A$23,Complete!$C:$C&amp;Complete!$D:$D,Complete!N:N)</f>
        <v>4.5171652279999996</v>
      </c>
      <c r="M2" cm="1">
        <f t="array" ref="M2">_xlfn.XLOOKUP($B2&amp;$A$23,Complete!$C:$C&amp;Complete!$D:$D,Complete!O:O)</f>
        <v>0.977970216</v>
      </c>
      <c r="N2" cm="1">
        <f t="array" ref="N2">_xlfn.XLOOKUP($B2&amp;$A$23,Complete!$C:$C&amp;Complete!$D:$D,Complete!P:P)</f>
        <v>1.295073863</v>
      </c>
      <c r="O2" cm="1">
        <f t="array" ref="O2">_xlfn.XLOOKUP($B2&amp;$A$23,Complete!$C:$C&amp;Complete!$D:$D,Complete!Q:Q)</f>
        <v>8.1033553830000002</v>
      </c>
    </row>
    <row r="3" spans="1:15" x14ac:dyDescent="0.25">
      <c r="A3" t="e" vm="2">
        <v>#VALUE!</v>
      </c>
      <c r="B3" t="str" cm="1">
        <f t="array" ref="B3">_FV(A3,"Abbreviation")</f>
        <v>NG</v>
      </c>
      <c r="C3" cm="1">
        <f t="array" ref="C3">_xlfn.XLOOKUP($B3&amp;$A$23,Complete!$C:$C&amp;Complete!$D:$D,Complete!E:E)</f>
        <v>4.266</v>
      </c>
      <c r="D3" cm="1">
        <f t="array" ref="D3">_xlfn.XLOOKUP($B3&amp;$A$23,Complete!$C:$C&amp;Complete!$D:$D,Complete!F:F)</f>
        <v>2204.1815740000002</v>
      </c>
      <c r="E3" cm="1">
        <f t="array" ref="E3">_xlfn.XLOOKUP($B3&amp;$A$23,Complete!$C:$C&amp;Complete!$D:$D,Complete!G:G)</f>
        <v>0</v>
      </c>
      <c r="F3" cm="1">
        <f t="array" ref="F3">_xlfn.XLOOKUP($B3&amp;$A$23,Complete!$C:$C&amp;Complete!$D:$D,Complete!H:H)</f>
        <v>52.9</v>
      </c>
      <c r="G3" cm="1">
        <f t="array" ref="G3">_xlfn.XLOOKUP($B3&amp;$A$23,Complete!$C:$C&amp;Complete!$D:$D,Complete!I:I)</f>
        <v>0.64</v>
      </c>
      <c r="H3" cm="1">
        <f t="array" ref="H3">_xlfn.XLOOKUP($B3&amp;$A$23,Complete!$C:$C&amp;Complete!$D:$D,Complete!J:J)</f>
        <v>26</v>
      </c>
      <c r="I3" cm="1">
        <f t="array" ref="I3">_xlfn.XLOOKUP($B3&amp;$A$23,Complete!$C:$C&amp;Complete!$D:$D,Complete!K:K)</f>
        <v>36</v>
      </c>
      <c r="J3" cm="1">
        <f t="array" ref="J3">_xlfn.XLOOKUP($B3&amp;$A$23,Complete!$C:$C&amp;Complete!$D:$D,Complete!L:L)</f>
        <v>48.843000000000004</v>
      </c>
      <c r="K3" cm="1">
        <f t="array" ref="K3">_xlfn.XLOOKUP($B3&amp;$A$23,Complete!$C:$C&amp;Complete!$D:$D,Complete!M:M)</f>
        <v>2452.6532999999999</v>
      </c>
      <c r="L3" cm="1">
        <f t="array" ref="L3">_xlfn.XLOOKUP($B3&amp;$A$23,Complete!$C:$C&amp;Complete!$D:$D,Complete!N:N)</f>
        <v>12.09510652</v>
      </c>
      <c r="M3" cm="1">
        <f t="array" ref="M3">_xlfn.XLOOKUP($B3&amp;$A$23,Complete!$C:$C&amp;Complete!$D:$D,Complete!O:O)</f>
        <v>0.45917052200000003</v>
      </c>
      <c r="N3" cm="1">
        <f t="array" ref="N3">_xlfn.XLOOKUP($B3&amp;$A$23,Complete!$C:$C&amp;Complete!$D:$D,Complete!P:P)</f>
        <v>2.448200698</v>
      </c>
      <c r="O3" cm="1">
        <f t="array" ref="O3">_xlfn.XLOOKUP($B3&amp;$A$23,Complete!$C:$C&amp;Complete!$D:$D,Complete!Q:Q)</f>
        <v>0.59844340399999996</v>
      </c>
    </row>
    <row r="4" spans="1:15" x14ac:dyDescent="0.25">
      <c r="A4" t="e" vm="3">
        <v>#VALUE!</v>
      </c>
      <c r="B4" t="str" cm="1">
        <f t="array" ref="B4">_FV(A4,"Abbreviation")</f>
        <v>IN</v>
      </c>
      <c r="C4" cm="1">
        <f t="array" ref="C4">_xlfn.XLOOKUP($B4&amp;$A$23,Complete!$C:$C&amp;Complete!$D:$D,Complete!E:E)</f>
        <v>3.2490000000000001</v>
      </c>
      <c r="D4" cm="1">
        <f t="array" ref="D4">_xlfn.XLOOKUP($B4&amp;$A$23,Complete!$C:$C&amp;Complete!$D:$D,Complete!F:F)</f>
        <v>2047.232704</v>
      </c>
      <c r="E4" cm="1">
        <f t="array" ref="E4">_xlfn.XLOOKUP($B4&amp;$A$23,Complete!$C:$C&amp;Complete!$D:$D,Complete!G:G)</f>
        <v>0</v>
      </c>
      <c r="F4" cm="1">
        <f t="array" ref="F4">_xlfn.XLOOKUP($B4&amp;$A$23,Complete!$C:$C&amp;Complete!$D:$D,Complete!H:H)</f>
        <v>70.900000000000006</v>
      </c>
      <c r="G4" cm="1">
        <f t="array" ref="G4">_xlfn.XLOOKUP($B4&amp;$A$23,Complete!$C:$C&amp;Complete!$D:$D,Complete!I:I)</f>
        <v>0.57199999999999995</v>
      </c>
      <c r="H4" cm="1">
        <f t="array" ref="H4">_xlfn.XLOOKUP($B4&amp;$A$23,Complete!$C:$C&amp;Complete!$D:$D,Complete!J:J)</f>
        <v>41</v>
      </c>
      <c r="I4" cm="1">
        <f t="array" ref="I4">_xlfn.XLOOKUP($B4&amp;$A$23,Complete!$C:$C&amp;Complete!$D:$D,Complete!K:K)</f>
        <v>20</v>
      </c>
      <c r="J4" cm="1">
        <f t="array" ref="J4">_xlfn.XLOOKUP($B4&amp;$A$23,Complete!$C:$C&amp;Complete!$D:$D,Complete!L:L)</f>
        <v>65.528000000000006</v>
      </c>
      <c r="K4" cm="1">
        <f t="array" ref="K4">_xlfn.XLOOKUP($B4&amp;$A$23,Complete!$C:$C&amp;Complete!$D:$D,Complete!M:M)</f>
        <v>6858.1796999999997</v>
      </c>
      <c r="L4" cm="1">
        <f t="array" ref="L4">_xlfn.XLOOKUP($B4&amp;$A$23,Complete!$C:$C&amp;Complete!$D:$D,Complete!N:N)</f>
        <v>3.9388264670000002</v>
      </c>
      <c r="M4" cm="1">
        <f t="array" ref="M4">_xlfn.XLOOKUP($B4&amp;$A$23,Complete!$C:$C&amp;Complete!$D:$D,Complete!O:O)</f>
        <v>2.5191207640000002</v>
      </c>
      <c r="N4" cm="1">
        <f t="array" ref="N4">_xlfn.XLOOKUP($B4&amp;$A$23,Complete!$C:$C&amp;Complete!$D:$D,Complete!P:P)</f>
        <v>1.0253107720000001</v>
      </c>
      <c r="O4" cm="1">
        <f t="array" ref="O4">_xlfn.XLOOKUP($B4&amp;$A$23,Complete!$C:$C&amp;Complete!$D:$D,Complete!Q:Q)</f>
        <v>1.873017183</v>
      </c>
    </row>
    <row r="5" spans="1:15" x14ac:dyDescent="0.25">
      <c r="A5" t="e" vm="4">
        <v>#VALUE!</v>
      </c>
      <c r="B5" t="str" cm="1">
        <f t="array" ref="B5">_FV(A5,"Abbreviation")</f>
        <v>CN</v>
      </c>
      <c r="C5" cm="1">
        <f t="array" ref="C5">_xlfn.XLOOKUP($B5&amp;$A$23,Complete!$C:$C&amp;Complete!$D:$D,Complete!E:E)</f>
        <v>5.1440000000000001</v>
      </c>
      <c r="D5" cm="1">
        <f t="array" ref="D5">_xlfn.XLOOKUP($B5&amp;$A$23,Complete!$C:$C&amp;Complete!$D:$D,Complete!F:F)</f>
        <v>10143.8382</v>
      </c>
      <c r="E5" cm="1">
        <f t="array" ref="E5">_xlfn.XLOOKUP($B5&amp;$A$23,Complete!$C:$C&amp;Complete!$D:$D,Complete!G:G)</f>
        <v>0</v>
      </c>
      <c r="F5" cm="1">
        <f t="array" ref="F5">_xlfn.XLOOKUP($B5&amp;$A$23,Complete!$C:$C&amp;Complete!$D:$D,Complete!H:H)</f>
        <v>78</v>
      </c>
      <c r="G5" cm="1">
        <f t="array" ref="G5">_xlfn.XLOOKUP($B5&amp;$A$23,Complete!$C:$C&amp;Complete!$D:$D,Complete!I:I)</f>
        <v>0.21299999999999999</v>
      </c>
      <c r="H5" cm="1">
        <f t="array" ref="H5">_xlfn.XLOOKUP($B5&amp;$A$23,Complete!$C:$C&amp;Complete!$D:$D,Complete!J:J)</f>
        <v>41</v>
      </c>
      <c r="I5" cm="1">
        <f t="array" ref="I5">_xlfn.XLOOKUP($B5&amp;$A$23,Complete!$C:$C&amp;Complete!$D:$D,Complete!K:K)</f>
        <v>14</v>
      </c>
      <c r="J5" cm="1">
        <f t="array" ref="J5">_xlfn.XLOOKUP($B5&amp;$A$23,Complete!$C:$C&amp;Complete!$D:$D,Complete!L:L)</f>
        <v>39.692</v>
      </c>
      <c r="K5" cm="1">
        <f t="array" ref="K5">_xlfn.XLOOKUP($B5&amp;$A$23,Complete!$C:$C&amp;Complete!$D:$D,Complete!M:M)</f>
        <v>28116.958999999999</v>
      </c>
      <c r="L5" cm="1">
        <f t="array" ref="L5">_xlfn.XLOOKUP($B5&amp;$A$23,Complete!$C:$C&amp;Complete!$D:$D,Complete!N:N)</f>
        <v>2.0747903999999999</v>
      </c>
      <c r="M5" cm="1">
        <f t="array" ref="M5">_xlfn.XLOOKUP($B5&amp;$A$23,Complete!$C:$C&amp;Complete!$D:$D,Complete!O:O)</f>
        <v>1.7278278629999999</v>
      </c>
      <c r="N5" cm="1">
        <f t="array" ref="N5">_xlfn.XLOOKUP($B5&amp;$A$23,Complete!$C:$C&amp;Complete!$D:$D,Complete!P:P)</f>
        <v>0.35474088999999998</v>
      </c>
      <c r="O5" cm="1">
        <f t="array" ref="O5">_xlfn.XLOOKUP($B5&amp;$A$23,Complete!$C:$C&amp;Complete!$D:$D,Complete!Q:Q)</f>
        <v>8.2891256549999994</v>
      </c>
    </row>
    <row r="6" spans="1:15" x14ac:dyDescent="0.25">
      <c r="A6" t="e" vm="5">
        <v>#VALUE!</v>
      </c>
      <c r="B6" t="str" cm="1">
        <f t="array" ref="B6">_FV(A6,"Abbreviation")</f>
        <v>JP</v>
      </c>
      <c r="C6" cm="1">
        <f t="array" ref="C6">_xlfn.XLOOKUP($B6&amp;$A$23,Complete!$C:$C&amp;Complete!$D:$D,Complete!E:E)</f>
        <v>5.9080000000000004</v>
      </c>
      <c r="D6" cm="1">
        <f t="array" ref="D6">_xlfn.XLOOKUP($B6&amp;$A$23,Complete!$C:$C&amp;Complete!$D:$D,Complete!F:F)</f>
        <v>40458.001880000003</v>
      </c>
      <c r="E6" cm="1">
        <f t="array" ref="E6">_xlfn.XLOOKUP($B6&amp;$A$23,Complete!$C:$C&amp;Complete!$D:$D,Complete!G:G)</f>
        <v>87.385298129999995</v>
      </c>
      <c r="F6" cm="1">
        <f t="array" ref="F6">_xlfn.XLOOKUP($B6&amp;$A$23,Complete!$C:$C&amp;Complete!$D:$D,Complete!H:H)</f>
        <v>84.4</v>
      </c>
      <c r="G6" cm="1">
        <f t="array" ref="G6">_xlfn.XLOOKUP($B6&amp;$A$23,Complete!$C:$C&amp;Complete!$D:$D,Complete!I:I)</f>
        <v>0.94</v>
      </c>
      <c r="H6" cm="1">
        <f t="array" ref="H6">_xlfn.XLOOKUP($B6&amp;$A$23,Complete!$C:$C&amp;Complete!$D:$D,Complete!J:J)</f>
        <v>73</v>
      </c>
      <c r="I6" cm="1">
        <f t="array" ref="I6">_xlfn.XLOOKUP($B6&amp;$A$23,Complete!$C:$C&amp;Complete!$D:$D,Complete!K:K)</f>
        <v>18</v>
      </c>
      <c r="J6" cm="1">
        <f t="array" ref="J6">_xlfn.XLOOKUP($B6&amp;$A$23,Complete!$C:$C&amp;Complete!$D:$D,Complete!L:L)</f>
        <v>8.3019999999999996</v>
      </c>
      <c r="K6" cm="1">
        <f t="array" ref="K6">_xlfn.XLOOKUP($B6&amp;$A$23,Complete!$C:$C&amp;Complete!$D:$D,Complete!M:M)</f>
        <v>40868.69</v>
      </c>
      <c r="L6" cm="1">
        <f t="array" ref="L6">_xlfn.XLOOKUP($B6&amp;$A$23,Complete!$C:$C&amp;Complete!$D:$D,Complete!N:N)</f>
        <v>0.98909459799999999</v>
      </c>
      <c r="M6" cm="1">
        <f t="array" ref="M6">_xlfn.XLOOKUP($B6&amp;$A$23,Complete!$C:$C&amp;Complete!$D:$D,Complete!O:O)</f>
        <v>0.99252530500000002</v>
      </c>
      <c r="N6" cm="1">
        <f t="array" ref="N6">_xlfn.XLOOKUP($B6&amp;$A$23,Complete!$C:$C&amp;Complete!$D:$D,Complete!P:P)</f>
        <v>-0.14046497799999999</v>
      </c>
      <c r="O6" cm="1">
        <f t="array" ref="O6">_xlfn.XLOOKUP($B6&amp;$A$23,Complete!$C:$C&amp;Complete!$D:$D,Complete!Q:Q)</f>
        <v>9.0029036429999998</v>
      </c>
    </row>
    <row r="7" spans="1:15" x14ac:dyDescent="0.25">
      <c r="A7" t="e" vm="6">
        <v>#VALUE!</v>
      </c>
      <c r="B7" t="str" cm="1">
        <f t="array" ref="B7">_FV(A7,"Abbreviation")</f>
        <v>KR</v>
      </c>
      <c r="C7" cm="1">
        <f t="array" ref="C7">_xlfn.XLOOKUP($B7&amp;$A$23,Complete!$C:$C&amp;Complete!$D:$D,Complete!E:E)</f>
        <v>5.9029999999999996</v>
      </c>
      <c r="D7" cm="1">
        <f t="array" ref="D7">_xlfn.XLOOKUP($B7&amp;$A$23,Complete!$C:$C&amp;Complete!$D:$D,Complete!F:F)</f>
        <v>33436.923060000001</v>
      </c>
      <c r="E7" cm="1">
        <f t="array" ref="E7">_xlfn.XLOOKUP($B7&amp;$A$23,Complete!$C:$C&amp;Complete!$D:$D,Complete!G:G)</f>
        <v>77.869643479999993</v>
      </c>
      <c r="F7" cm="1">
        <f t="array" ref="F7">_xlfn.XLOOKUP($B7&amp;$A$23,Complete!$C:$C&amp;Complete!$D:$D,Complete!H:H)</f>
        <v>83.7</v>
      </c>
      <c r="G7" cm="1">
        <f t="array" ref="G7">_xlfn.XLOOKUP($B7&amp;$A$23,Complete!$C:$C&amp;Complete!$D:$D,Complete!I:I)</f>
        <v>0.93300000000000005</v>
      </c>
      <c r="H7" cm="1">
        <f t="array" ref="H7">_xlfn.XLOOKUP($B7&amp;$A$23,Complete!$C:$C&amp;Complete!$D:$D,Complete!J:J)</f>
        <v>59</v>
      </c>
      <c r="I7" cm="1">
        <f t="array" ref="I7">_xlfn.XLOOKUP($B7&amp;$A$23,Complete!$C:$C&amp;Complete!$D:$D,Complete!K:K)</f>
        <v>40</v>
      </c>
      <c r="J7" cm="1">
        <f t="array" ref="J7">_xlfn.XLOOKUP($B7&amp;$A$23,Complete!$C:$C&amp;Complete!$D:$D,Complete!L:L)</f>
        <v>18.541</v>
      </c>
      <c r="K7" cm="1">
        <f t="array" ref="K7">_xlfn.XLOOKUP($B7&amp;$A$23,Complete!$C:$C&amp;Complete!$D:$D,Complete!M:M)</f>
        <v>67086.52</v>
      </c>
      <c r="L7" cm="1">
        <f t="array" ref="L7">_xlfn.XLOOKUP($B7&amp;$A$23,Complete!$C:$C&amp;Complete!$D:$D,Complete!N:N)</f>
        <v>1.9443323079999999</v>
      </c>
      <c r="M7" cm="1">
        <f t="array" ref="M7">_xlfn.XLOOKUP($B7&amp;$A$23,Complete!$C:$C&amp;Complete!$D:$D,Complete!O:O)</f>
        <v>2.4968435759999998</v>
      </c>
      <c r="N7" cm="1">
        <f t="array" ref="N7">_xlfn.XLOOKUP($B7&amp;$A$23,Complete!$C:$C&amp;Complete!$D:$D,Complete!P:P)</f>
        <v>0.43351902799999997</v>
      </c>
      <c r="O7" cm="1">
        <f t="array" ref="O7">_xlfn.XLOOKUP($B7&amp;$A$23,Complete!$C:$C&amp;Complete!$D:$D,Complete!Q:Q)</f>
        <v>12.667923439999999</v>
      </c>
    </row>
    <row r="8" spans="1:15" x14ac:dyDescent="0.25">
      <c r="A8" t="e" vm="7">
        <v>#VALUE!</v>
      </c>
      <c r="B8" t="str" cm="1">
        <f t="array" ref="B8">_FV(A8,"Abbreviation")</f>
        <v>DE</v>
      </c>
      <c r="C8" cm="1">
        <f t="array" ref="C8">_xlfn.XLOOKUP($B8&amp;$A$23,Complete!$C:$C&amp;Complete!$D:$D,Complete!E:E)</f>
        <v>7.0350000000000001</v>
      </c>
      <c r="D8" cm="1">
        <f t="array" ref="D8">_xlfn.XLOOKUP($B8&amp;$A$23,Complete!$C:$C&amp;Complete!$D:$D,Complete!F:F)</f>
        <v>46793.686759999997</v>
      </c>
      <c r="E8" cm="1">
        <f t="array" ref="E8">_xlfn.XLOOKUP($B8&amp;$A$23,Complete!$C:$C&amp;Complete!$D:$D,Complete!G:G)</f>
        <v>87.612208370000005</v>
      </c>
      <c r="F8" cm="1">
        <f t="array" ref="F8">_xlfn.XLOOKUP($B8&amp;$A$23,Complete!$C:$C&amp;Complete!$D:$D,Complete!H:H)</f>
        <v>81.599999999999994</v>
      </c>
      <c r="G8" cm="1">
        <f t="array" ref="G8">_xlfn.XLOOKUP($B8&amp;$A$23,Complete!$C:$C&amp;Complete!$D:$D,Complete!I:I)</f>
        <v>0.96199999999999997</v>
      </c>
      <c r="H8" cm="1">
        <f t="array" ref="H8">_xlfn.XLOOKUP($B8&amp;$A$23,Complete!$C:$C&amp;Complete!$D:$D,Complete!J:J)</f>
        <v>80</v>
      </c>
      <c r="I8" cm="1">
        <f t="array" ref="I8">_xlfn.XLOOKUP($B8&amp;$A$23,Complete!$C:$C&amp;Complete!$D:$D,Complete!K:K)</f>
        <v>55</v>
      </c>
      <c r="J8" cm="1">
        <f t="array" ref="J8">_xlfn.XLOOKUP($B8&amp;$A$23,Complete!$C:$C&amp;Complete!$D:$D,Complete!L:L)</f>
        <v>22.623999999999999</v>
      </c>
      <c r="K8" cm="1">
        <f t="array" ref="K8">_xlfn.XLOOKUP($B8&amp;$A$23,Complete!$C:$C&amp;Complete!$D:$D,Complete!M:M)</f>
        <v>44441.184000000001</v>
      </c>
      <c r="L8" cm="1">
        <f t="array" ref="L8">_xlfn.XLOOKUP($B8&amp;$A$23,Complete!$C:$C&amp;Complete!$D:$D,Complete!N:N)</f>
        <v>1.732168798</v>
      </c>
      <c r="M8" cm="1">
        <f t="array" ref="M8">_xlfn.XLOOKUP($B8&amp;$A$23,Complete!$C:$C&amp;Complete!$D:$D,Complete!O:O)</f>
        <v>1.2602677529999999</v>
      </c>
      <c r="N8" cm="1">
        <f t="array" ref="N8">_xlfn.XLOOKUP($B8&amp;$A$23,Complete!$C:$C&amp;Complete!$D:$D,Complete!P:P)</f>
        <v>0.22551987400000001</v>
      </c>
      <c r="O8" cm="1">
        <f t="array" ref="O8">_xlfn.XLOOKUP($B8&amp;$A$23,Complete!$C:$C&amp;Complete!$D:$D,Complete!Q:Q)</f>
        <v>8.5107699639999996</v>
      </c>
    </row>
    <row r="9" spans="1:15" x14ac:dyDescent="0.25">
      <c r="A9" t="e" vm="8">
        <v>#VALUE!</v>
      </c>
      <c r="B9" t="str" cm="1">
        <f t="array" ref="B9">_FV(A9,"Abbreviation")</f>
        <v>PL</v>
      </c>
      <c r="C9" cm="1">
        <f t="array" ref="C9">_xlfn.XLOOKUP($B9&amp;$A$23,Complete!$C:$C&amp;Complete!$D:$D,Complete!E:E)</f>
        <v>6.242</v>
      </c>
      <c r="D9" cm="1">
        <f t="array" ref="D9">_xlfn.XLOOKUP($B9&amp;$A$23,Complete!$C:$C&amp;Complete!$D:$D,Complete!F:F)</f>
        <v>15699.91135</v>
      </c>
      <c r="E9" cm="1">
        <f t="array" ref="E9">_xlfn.XLOOKUP($B9&amp;$A$23,Complete!$C:$C&amp;Complete!$D:$D,Complete!G:G)</f>
        <v>84.439561420000004</v>
      </c>
      <c r="F9" cm="1">
        <f t="array" ref="F9">_xlfn.XLOOKUP($B9&amp;$A$23,Complete!$C:$C&amp;Complete!$D:$D,Complete!H:H)</f>
        <v>77.900000000000006</v>
      </c>
      <c r="G9" cm="1">
        <f t="array" ref="G9">_xlfn.XLOOKUP($B9&amp;$A$23,Complete!$C:$C&amp;Complete!$D:$D,Complete!I:I)</f>
        <v>0.85</v>
      </c>
      <c r="H9" cm="1">
        <f t="array" ref="H9">_xlfn.XLOOKUP($B9&amp;$A$23,Complete!$C:$C&amp;Complete!$D:$D,Complete!J:J)</f>
        <v>58</v>
      </c>
      <c r="I9" cm="1">
        <f t="array" ref="I9">_xlfn.XLOOKUP($B9&amp;$A$23,Complete!$C:$C&amp;Complete!$D:$D,Complete!K:K)</f>
        <v>24</v>
      </c>
      <c r="J9" cm="1">
        <f t="array" ref="J9">_xlfn.XLOOKUP($B9&amp;$A$23,Complete!$C:$C&amp;Complete!$D:$D,Complete!L:L)</f>
        <v>39.963000000000001</v>
      </c>
      <c r="K9" cm="1">
        <f t="array" ref="K9">_xlfn.XLOOKUP($B9&amp;$A$23,Complete!$C:$C&amp;Complete!$D:$D,Complete!M:M)</f>
        <v>30777.796999999999</v>
      </c>
      <c r="L9" cm="1">
        <f t="array" ref="L9">_xlfn.XLOOKUP($B9&amp;$A$23,Complete!$C:$C&amp;Complete!$D:$D,Complete!N:N)</f>
        <v>1.8129515650000001</v>
      </c>
      <c r="M9" cm="1">
        <f t="array" ref="M9">_xlfn.XLOOKUP($B9&amp;$A$23,Complete!$C:$C&amp;Complete!$D:$D,Complete!O:O)</f>
        <v>1.971041327</v>
      </c>
      <c r="N9" cm="1">
        <f t="array" ref="N9">_xlfn.XLOOKUP($B9&amp;$A$23,Complete!$C:$C&amp;Complete!$D:$D,Complete!P:P)</f>
        <v>-2.4427107E-2</v>
      </c>
      <c r="O9" cm="1">
        <f t="array" ref="O9">_xlfn.XLOOKUP($B9&amp;$A$23,Complete!$C:$C&amp;Complete!$D:$D,Complete!Q:Q)</f>
        <v>8.2035562259999999</v>
      </c>
    </row>
    <row r="10" spans="1:15" x14ac:dyDescent="0.25">
      <c r="A10" t="e" vm="9">
        <v>#VALUE!</v>
      </c>
      <c r="B10" t="str" cm="1">
        <f t="array" ref="B10">_FV(A10,"Abbreviation")</f>
        <v>FR</v>
      </c>
      <c r="C10" cm="1">
        <f t="array" ref="C10">_xlfn.XLOOKUP($B10&amp;$A$23,Complete!$C:$C&amp;Complete!$D:$D,Complete!E:E)</f>
        <v>6.69</v>
      </c>
      <c r="D10" cm="1">
        <f t="array" ref="D10">_xlfn.XLOOKUP($B10&amp;$A$23,Complete!$C:$C&amp;Complete!$D:$D,Complete!F:F)</f>
        <v>40494.898289999997</v>
      </c>
      <c r="E10" cm="1">
        <f t="array" ref="E10">_xlfn.XLOOKUP($B10&amp;$A$23,Complete!$C:$C&amp;Complete!$D:$D,Complete!G:G)</f>
        <v>94.882982569999996</v>
      </c>
      <c r="F10" cm="1">
        <f t="array" ref="F10">_xlfn.XLOOKUP($B10&amp;$A$23,Complete!$C:$C&amp;Complete!$D:$D,Complete!H:H)</f>
        <v>82.7</v>
      </c>
      <c r="G10" cm="1">
        <f t="array" ref="G10">_xlfn.XLOOKUP($B10&amp;$A$23,Complete!$C:$C&amp;Complete!$D:$D,Complete!I:I)</f>
        <v>0.94399999999999995</v>
      </c>
      <c r="H10" cm="1">
        <f t="array" ref="H10">_xlfn.XLOOKUP($B10&amp;$A$23,Complete!$C:$C&amp;Complete!$D:$D,Complete!J:J)</f>
        <v>69</v>
      </c>
      <c r="I10" cm="1">
        <f t="array" ref="I10">_xlfn.XLOOKUP($B10&amp;$A$23,Complete!$C:$C&amp;Complete!$D:$D,Complete!K:K)</f>
        <v>27</v>
      </c>
      <c r="J10" cm="1">
        <f t="array" ref="J10">_xlfn.XLOOKUP($B10&amp;$A$23,Complete!$C:$C&amp;Complete!$D:$D,Complete!L:L)</f>
        <v>19.291</v>
      </c>
      <c r="K10" cm="1">
        <f t="array" ref="K10">_xlfn.XLOOKUP($B10&amp;$A$23,Complete!$C:$C&amp;Complete!$D:$D,Complete!M:M)</f>
        <v>42424.597999999998</v>
      </c>
      <c r="L10" cm="1">
        <f t="array" ref="L10">_xlfn.XLOOKUP($B10&amp;$A$23,Complete!$C:$C&amp;Complete!$D:$D,Complete!N:N)</f>
        <v>1.8508150830000001</v>
      </c>
      <c r="M10" cm="1">
        <f t="array" ref="M10">_xlfn.XLOOKUP($B10&amp;$A$23,Complete!$C:$C&amp;Complete!$D:$D,Complete!O:O)</f>
        <v>1.836461471</v>
      </c>
      <c r="N10" cm="1">
        <f t="array" ref="N10">_xlfn.XLOOKUP($B10&amp;$A$23,Complete!$C:$C&amp;Complete!$D:$D,Complete!P:P)</f>
        <v>0.34137414300000002</v>
      </c>
      <c r="O10" cm="1">
        <f t="array" ref="O10">_xlfn.XLOOKUP($B10&amp;$A$23,Complete!$C:$C&amp;Complete!$D:$D,Complete!Q:Q)</f>
        <v>4.9385876399999997</v>
      </c>
    </row>
    <row r="11" spans="1:15" x14ac:dyDescent="0.25">
      <c r="A11" t="e" vm="10">
        <v>#VALUE!</v>
      </c>
      <c r="B11" t="str" cm="1">
        <f t="array" ref="B11">_FV(A11,"Abbreviation")</f>
        <v>GB</v>
      </c>
      <c r="C11" cm="1">
        <f t="array" ref="C11">_xlfn.XLOOKUP($B11&amp;$A$23,Complete!$C:$C&amp;Complete!$D:$D,Complete!E:E)</f>
        <v>7.157</v>
      </c>
      <c r="D11" cm="1">
        <f t="array" ref="D11">_xlfn.XLOOKUP($B11&amp;$A$23,Complete!$C:$C&amp;Complete!$D:$D,Complete!F:F)</f>
        <v>42747.080459999997</v>
      </c>
      <c r="E11" cm="1">
        <f t="array" ref="E11">_xlfn.XLOOKUP($B11&amp;$A$23,Complete!$C:$C&amp;Complete!$D:$D,Complete!G:G)</f>
        <v>93.374797740000005</v>
      </c>
      <c r="F11" cm="1">
        <f t="array" ref="F11">_xlfn.XLOOKUP($B11&amp;$A$23,Complete!$C:$C&amp;Complete!$D:$D,Complete!H:H)</f>
        <v>81.7</v>
      </c>
      <c r="G11" cm="1">
        <f t="array" ref="G11">_xlfn.XLOOKUP($B11&amp;$A$23,Complete!$C:$C&amp;Complete!$D:$D,Complete!I:I)</f>
        <v>0.91400000000000003</v>
      </c>
      <c r="H11" cm="1">
        <f t="array" ref="H11">_xlfn.XLOOKUP($B11&amp;$A$23,Complete!$C:$C&amp;Complete!$D:$D,Complete!J:J)</f>
        <v>77</v>
      </c>
      <c r="I11" cm="1">
        <f t="array" ref="I11">_xlfn.XLOOKUP($B11&amp;$A$23,Complete!$C:$C&amp;Complete!$D:$D,Complete!K:K)</f>
        <v>68</v>
      </c>
      <c r="J11" cm="1">
        <f t="array" ref="J11">_xlfn.XLOOKUP($B11&amp;$A$23,Complete!$C:$C&amp;Complete!$D:$D,Complete!L:L)</f>
        <v>16.347999999999999</v>
      </c>
      <c r="K11" cm="1">
        <f t="array" ref="K11">_xlfn.XLOOKUP($B11&amp;$A$23,Complete!$C:$C&amp;Complete!$D:$D,Complete!M:M)</f>
        <v>32725.4</v>
      </c>
      <c r="L11" cm="1">
        <f t="array" ref="L11">_xlfn.XLOOKUP($B11&amp;$A$23,Complete!$C:$C&amp;Complete!$D:$D,Complete!N:N)</f>
        <v>2.292839903</v>
      </c>
      <c r="M11" cm="1">
        <f t="array" ref="M11">_xlfn.XLOOKUP($B11&amp;$A$23,Complete!$C:$C&amp;Complete!$D:$D,Complete!O:O)</f>
        <v>1.9764795959999999</v>
      </c>
      <c r="N11" cm="1">
        <f t="array" ref="N11">_xlfn.XLOOKUP($B11&amp;$A$23,Complete!$C:$C&amp;Complete!$D:$D,Complete!P:P)</f>
        <v>0.56413111299999996</v>
      </c>
      <c r="O11" cm="1">
        <f t="array" ref="O11">_xlfn.XLOOKUP($B11&amp;$A$23,Complete!$C:$C&amp;Complete!$D:$D,Complete!Q:Q)</f>
        <v>5.4907313520000001</v>
      </c>
    </row>
    <row r="12" spans="1:15" x14ac:dyDescent="0.25">
      <c r="A12" t="e" vm="11">
        <v>#VALUE!</v>
      </c>
      <c r="B12" t="str" cm="1">
        <f t="array" ref="B12">_FV(A12,"Abbreviation")</f>
        <v>FI</v>
      </c>
      <c r="C12" cm="1">
        <f t="array" ref="C12">_xlfn.XLOOKUP($B12&amp;$A$23,Complete!$C:$C&amp;Complete!$D:$D,Complete!E:E)</f>
        <v>7.78</v>
      </c>
      <c r="D12" cm="1">
        <f t="array" ref="D12">_xlfn.XLOOKUP($B12&amp;$A$23,Complete!$C:$C&amp;Complete!$D:$D,Complete!F:F)</f>
        <v>48629.858229999998</v>
      </c>
      <c r="E12" cm="1">
        <f t="array" ref="E12">_xlfn.XLOOKUP($B12&amp;$A$23,Complete!$C:$C&amp;Complete!$D:$D,Complete!G:G)</f>
        <v>93.351598820000007</v>
      </c>
      <c r="F12" cm="1">
        <f t="array" ref="F12">_xlfn.XLOOKUP($B12&amp;$A$23,Complete!$C:$C&amp;Complete!$D:$D,Complete!H:H)</f>
        <v>81.900000000000006</v>
      </c>
      <c r="G12" cm="1">
        <f t="array" ref="G12">_xlfn.XLOOKUP($B12&amp;$A$23,Complete!$C:$C&amp;Complete!$D:$D,Complete!I:I)</f>
        <v>0.96099999999999997</v>
      </c>
      <c r="H12" cm="1">
        <f t="array" ref="H12">_xlfn.XLOOKUP($B12&amp;$A$23,Complete!$C:$C&amp;Complete!$D:$D,Complete!J:J)</f>
        <v>86</v>
      </c>
      <c r="I12" cm="1">
        <f t="array" ref="I12">_xlfn.XLOOKUP($B12&amp;$A$23,Complete!$C:$C&amp;Complete!$D:$D,Complete!K:K)</f>
        <v>39</v>
      </c>
      <c r="J12" cm="1">
        <f t="array" ref="J12">_xlfn.XLOOKUP($B12&amp;$A$23,Complete!$C:$C&amp;Complete!$D:$D,Complete!L:L)</f>
        <v>14.554</v>
      </c>
      <c r="K12" cm="1">
        <f t="array" ref="K12">_xlfn.XLOOKUP($B12&amp;$A$23,Complete!$C:$C&amp;Complete!$D:$D,Complete!M:M)</f>
        <v>59288.46</v>
      </c>
      <c r="L12" cm="1">
        <f t="array" ref="L12">_xlfn.XLOOKUP($B12&amp;$A$23,Complete!$C:$C&amp;Complete!$D:$D,Complete!N:N)</f>
        <v>1.0838209839999999</v>
      </c>
      <c r="M12" cm="1">
        <f t="array" ref="M12">_xlfn.XLOOKUP($B12&amp;$A$23,Complete!$C:$C&amp;Complete!$D:$D,Complete!O:O)</f>
        <v>1.347711136</v>
      </c>
      <c r="N12" cm="1">
        <f t="array" ref="N12">_xlfn.XLOOKUP($B12&amp;$A$23,Complete!$C:$C&amp;Complete!$D:$D,Complete!P:P)</f>
        <v>0.11019168999999999</v>
      </c>
      <c r="O12" cm="1">
        <f t="array" ref="O12">_xlfn.XLOOKUP($B12&amp;$A$23,Complete!$C:$C&amp;Complete!$D:$D,Complete!Q:Q)</f>
        <v>7.8758238370000004</v>
      </c>
    </row>
    <row r="13" spans="1:15" x14ac:dyDescent="0.25">
      <c r="A13" t="e" vm="12">
        <v>#VALUE!</v>
      </c>
      <c r="B13" t="str" cm="1">
        <f t="array" ref="B13">_FV(A13,"Abbreviation")</f>
        <v>BR</v>
      </c>
      <c r="C13" cm="1">
        <f t="array" ref="C13">_xlfn.XLOOKUP($B13&amp;$A$23,Complete!$C:$C&amp;Complete!$D:$D,Complete!E:E)</f>
        <v>6.4509999999999996</v>
      </c>
      <c r="D13" cm="1">
        <f t="array" ref="D13">_xlfn.XLOOKUP($B13&amp;$A$23,Complete!$C:$C&amp;Complete!$D:$D,Complete!F:F)</f>
        <v>8845.2591179999999</v>
      </c>
      <c r="E13" cm="1">
        <f t="array" ref="E13">_xlfn.XLOOKUP($B13&amp;$A$23,Complete!$C:$C&amp;Complete!$D:$D,Complete!G:G)</f>
        <v>89.254778580000007</v>
      </c>
      <c r="F13" cm="1">
        <f t="array" ref="F13">_xlfn.XLOOKUP($B13&amp;$A$23,Complete!$C:$C&amp;Complete!$D:$D,Complete!H:H)</f>
        <v>75.3</v>
      </c>
      <c r="G13" cm="1">
        <f t="array" ref="G13">_xlfn.XLOOKUP($B13&amp;$A$23,Complete!$C:$C&amp;Complete!$D:$D,Complete!I:I)</f>
        <v>0.68500000000000005</v>
      </c>
      <c r="H13" cm="1">
        <f t="array" ref="H13">_xlfn.XLOOKUP($B13&amp;$A$23,Complete!$C:$C&amp;Complete!$D:$D,Complete!J:J)</f>
        <v>35</v>
      </c>
      <c r="I13" cm="1">
        <f t="array" ref="I13">_xlfn.XLOOKUP($B13&amp;$A$23,Complete!$C:$C&amp;Complete!$D:$D,Complete!K:K)</f>
        <v>14</v>
      </c>
      <c r="J13" cm="1">
        <f t="array" ref="J13">_xlfn.XLOOKUP($B13&amp;$A$23,Complete!$C:$C&amp;Complete!$D:$D,Complete!L:L)</f>
        <v>13.176</v>
      </c>
      <c r="K13" cm="1">
        <f t="array" ref="K13">_xlfn.XLOOKUP($B13&amp;$A$23,Complete!$C:$C&amp;Complete!$D:$D,Complete!M:M)</f>
        <v>16467.884999999998</v>
      </c>
      <c r="L13" cm="1">
        <f t="array" ref="L13">_xlfn.XLOOKUP($B13&amp;$A$23,Complete!$C:$C&amp;Complete!$D:$D,Complete!N:N)</f>
        <v>3.6648502839999999</v>
      </c>
      <c r="M13" cm="1">
        <f t="array" ref="M13">_xlfn.XLOOKUP($B13&amp;$A$23,Complete!$C:$C&amp;Complete!$D:$D,Complete!O:O)</f>
        <v>1.3794569249999999</v>
      </c>
      <c r="N13" cm="1">
        <f t="array" ref="N13">_xlfn.XLOOKUP($B13&amp;$A$23,Complete!$C:$C&amp;Complete!$D:$D,Complete!P:P)</f>
        <v>0.76610780199999995</v>
      </c>
      <c r="O13" cm="1">
        <f t="array" ref="O13">_xlfn.XLOOKUP($B13&amp;$A$23,Complete!$C:$C&amp;Complete!$D:$D,Complete!Q:Q)</f>
        <v>2.2513492290000001</v>
      </c>
    </row>
    <row r="14" spans="1:15" x14ac:dyDescent="0.25">
      <c r="A14" t="e" vm="13">
        <v>#VALUE!</v>
      </c>
      <c r="B14" t="str" cm="1">
        <f t="array" ref="B14">_FV(A14,"Abbreviation")</f>
        <v>CL</v>
      </c>
      <c r="C14" cm="1">
        <f t="array" ref="C14">_xlfn.XLOOKUP($B14&amp;$A$23,Complete!$C:$C&amp;Complete!$D:$D,Complete!E:E)</f>
        <v>5.9420000000000002</v>
      </c>
      <c r="D14" cm="1">
        <f t="array" ref="D14">_xlfn.XLOOKUP($B14&amp;$A$23,Complete!$C:$C&amp;Complete!$D:$D,Complete!F:F)</f>
        <v>14631.94688</v>
      </c>
      <c r="E14" cm="1">
        <f t="array" ref="E14">_xlfn.XLOOKUP($B14&amp;$A$23,Complete!$C:$C&amp;Complete!$D:$D,Complete!G:G)</f>
        <v>86.447067369999999</v>
      </c>
      <c r="F14" cm="1">
        <f t="array" ref="F14">_xlfn.XLOOKUP($B14&amp;$A$23,Complete!$C:$C&amp;Complete!$D:$D,Complete!H:H)</f>
        <v>80.3</v>
      </c>
      <c r="G14" cm="1">
        <f t="array" ref="G14">_xlfn.XLOOKUP($B14&amp;$A$23,Complete!$C:$C&amp;Complete!$D:$D,Complete!I:I)</f>
        <v>0.88800000000000001</v>
      </c>
      <c r="H14" cm="1">
        <f t="array" ref="H14">_xlfn.XLOOKUP($B14&amp;$A$23,Complete!$C:$C&amp;Complete!$D:$D,Complete!J:J)</f>
        <v>67</v>
      </c>
      <c r="I14" cm="1">
        <f t="array" ref="I14">_xlfn.XLOOKUP($B14&amp;$A$23,Complete!$C:$C&amp;Complete!$D:$D,Complete!K:K)</f>
        <v>33</v>
      </c>
      <c r="J14" cm="1">
        <f t="array" ref="J14">_xlfn.XLOOKUP($B14&amp;$A$23,Complete!$C:$C&amp;Complete!$D:$D,Complete!L:L)</f>
        <v>12.356999999999999</v>
      </c>
      <c r="K14" cm="1">
        <f t="array" ref="K14">_xlfn.XLOOKUP($B14&amp;$A$23,Complete!$C:$C&amp;Complete!$D:$D,Complete!M:M)</f>
        <v>25313.425999999999</v>
      </c>
      <c r="L14" cm="1">
        <f t="array" ref="L14">_xlfn.XLOOKUP($B14&amp;$A$23,Complete!$C:$C&amp;Complete!$D:$D,Complete!N:N)</f>
        <v>2.4348898139999999</v>
      </c>
      <c r="M14" cm="1">
        <f t="array" ref="M14">_xlfn.XLOOKUP($B14&amp;$A$23,Complete!$C:$C&amp;Complete!$D:$D,Complete!O:O)</f>
        <v>1.8566686530000001</v>
      </c>
      <c r="N14" cm="1">
        <f t="array" ref="N14">_xlfn.XLOOKUP($B14&amp;$A$23,Complete!$C:$C&amp;Complete!$D:$D,Complete!P:P)</f>
        <v>1.791391972</v>
      </c>
      <c r="O14" cm="1">
        <f t="array" ref="O14">_xlfn.XLOOKUP($B14&amp;$A$23,Complete!$C:$C&amp;Complete!$D:$D,Complete!Q:Q)</f>
        <v>5.1268761290000002</v>
      </c>
    </row>
    <row r="15" spans="1:15" x14ac:dyDescent="0.25">
      <c r="A15" t="e" vm="14">
        <v>#VALUE!</v>
      </c>
      <c r="B15" t="str" cm="1">
        <f t="array" ref="B15">_FV(A15,"Abbreviation")</f>
        <v>CO</v>
      </c>
      <c r="C15" cm="1">
        <f t="array" ref="C15">_xlfn.XLOOKUP($B15&amp;$A$23,Complete!$C:$C&amp;Complete!$D:$D,Complete!E:E)</f>
        <v>6.35</v>
      </c>
      <c r="D15" cm="1">
        <f t="array" ref="D15">_xlfn.XLOOKUP($B15&amp;$A$23,Complete!$C:$C&amp;Complete!$D:$D,Complete!F:F)</f>
        <v>6438.0601829999996</v>
      </c>
      <c r="E15" cm="1">
        <f t="array" ref="E15">_xlfn.XLOOKUP($B15&amp;$A$23,Complete!$C:$C&amp;Complete!$D:$D,Complete!G:G)</f>
        <v>86.652615170000004</v>
      </c>
      <c r="F15" cm="1">
        <f t="array" ref="F15">_xlfn.XLOOKUP($B15&amp;$A$23,Complete!$C:$C&amp;Complete!$D:$D,Complete!H:H)</f>
        <v>76.8</v>
      </c>
      <c r="G15" cm="1">
        <f t="array" ref="G15">_xlfn.XLOOKUP($B15&amp;$A$23,Complete!$C:$C&amp;Complete!$D:$D,Complete!I:I)</f>
        <v>0.67700000000000005</v>
      </c>
      <c r="H15" cm="1">
        <f t="array" ref="H15">_xlfn.XLOOKUP($B15&amp;$A$23,Complete!$C:$C&amp;Complete!$D:$D,Complete!J:J)</f>
        <v>37</v>
      </c>
      <c r="I15" cm="1">
        <f t="array" ref="I15">_xlfn.XLOOKUP($B15&amp;$A$23,Complete!$C:$C&amp;Complete!$D:$D,Complete!K:K)</f>
        <v>15</v>
      </c>
      <c r="J15" cm="1">
        <f t="array" ref="J15">_xlfn.XLOOKUP($B15&amp;$A$23,Complete!$C:$C&amp;Complete!$D:$D,Complete!L:L)</f>
        <v>18.896000000000001</v>
      </c>
      <c r="K15" cm="1">
        <f t="array" ref="K15">_xlfn.XLOOKUP($B15&amp;$A$23,Complete!$C:$C&amp;Complete!$D:$D,Complete!M:M)</f>
        <v>10679.629000000001</v>
      </c>
      <c r="L15" cm="1">
        <f t="array" ref="L15">_xlfn.XLOOKUP($B15&amp;$A$23,Complete!$C:$C&amp;Complete!$D:$D,Complete!N:N)</f>
        <v>3.2405693289999999</v>
      </c>
      <c r="M15" cm="1">
        <f t="array" ref="M15">_xlfn.XLOOKUP($B15&amp;$A$23,Complete!$C:$C&amp;Complete!$D:$D,Complete!O:O)</f>
        <v>3.1407339639999998</v>
      </c>
      <c r="N15" cm="1">
        <f t="array" ref="N15">_xlfn.XLOOKUP($B15&amp;$A$23,Complete!$C:$C&amp;Complete!$D:$D,Complete!P:P)</f>
        <v>1.830746942</v>
      </c>
      <c r="O15" cm="1">
        <f t="array" ref="O15">_xlfn.XLOOKUP($B15&amp;$A$23,Complete!$C:$C&amp;Complete!$D:$D,Complete!Q:Q)</f>
        <v>1.673800285</v>
      </c>
    </row>
    <row r="16" spans="1:15" x14ac:dyDescent="0.25">
      <c r="A16" t="e" vm="15">
        <v>#VALUE!</v>
      </c>
      <c r="B16" t="str" cm="1">
        <f t="array" ref="B16">_FV(A16,"Abbreviation")</f>
        <v>SA</v>
      </c>
      <c r="C16" cm="1">
        <f t="array" ref="C16">_xlfn.XLOOKUP($B16&amp;$A$23,Complete!$C:$C&amp;Complete!$D:$D,Complete!E:E)</f>
        <v>6.5609999999999999</v>
      </c>
      <c r="D16" cm="1">
        <f t="array" ref="D16">_xlfn.XLOOKUP($B16&amp;$A$23,Complete!$C:$C&amp;Complete!$D:$D,Complete!F:F)</f>
        <v>22430.238229999999</v>
      </c>
      <c r="E16" cm="1">
        <f t="array" ref="E16">_xlfn.XLOOKUP($B16&amp;$A$23,Complete!$C:$C&amp;Complete!$D:$D,Complete!G:G)</f>
        <v>0</v>
      </c>
      <c r="F16" cm="1">
        <f t="array" ref="F16">_xlfn.XLOOKUP($B16&amp;$A$23,Complete!$C:$C&amp;Complete!$D:$D,Complete!H:H)</f>
        <v>77.3</v>
      </c>
      <c r="G16" cm="1">
        <f t="array" ref="G16">_xlfn.XLOOKUP($B16&amp;$A$23,Complete!$C:$C&amp;Complete!$D:$D,Complete!I:I)</f>
        <v>0.159</v>
      </c>
      <c r="H16" cm="1">
        <f t="array" ref="H16">_xlfn.XLOOKUP($B16&amp;$A$23,Complete!$C:$C&amp;Complete!$D:$D,Complete!J:J)</f>
        <v>53</v>
      </c>
      <c r="I16" cm="1">
        <f t="array" ref="I16">_xlfn.XLOOKUP($B16&amp;$A$23,Complete!$C:$C&amp;Complete!$D:$D,Complete!K:K)</f>
        <v>26</v>
      </c>
      <c r="J16" cm="1">
        <f t="array" ref="J16">_xlfn.XLOOKUP($B16&amp;$A$23,Complete!$C:$C&amp;Complete!$D:$D,Complete!L:L)</f>
        <v>15.935</v>
      </c>
      <c r="K16" cm="1">
        <f t="array" ref="K16">_xlfn.XLOOKUP($B16&amp;$A$23,Complete!$C:$C&amp;Complete!$D:$D,Complete!M:M)</f>
        <v>83662.83</v>
      </c>
      <c r="L16" cm="1">
        <f t="array" ref="L16">_xlfn.XLOOKUP($B16&amp;$A$23,Complete!$C:$C&amp;Complete!$D:$D,Complete!N:N)</f>
        <v>2.4581415799999999</v>
      </c>
      <c r="M16" cm="1">
        <f t="array" ref="M16">_xlfn.XLOOKUP($B16&amp;$A$23,Complete!$C:$C&amp;Complete!$D:$D,Complete!O:O)</f>
        <v>8.2427993540000006</v>
      </c>
      <c r="N16" cm="1">
        <f t="array" ref="N16">_xlfn.XLOOKUP($B16&amp;$A$23,Complete!$C:$C&amp;Complete!$D:$D,Complete!P:P)</f>
        <v>2.284589011</v>
      </c>
      <c r="O16" cm="1">
        <f t="array" ref="O16">_xlfn.XLOOKUP($B16&amp;$A$23,Complete!$C:$C&amp;Complete!$D:$D,Complete!Q:Q)</f>
        <v>16.913656790000001</v>
      </c>
    </row>
    <row r="17" spans="1:15" x14ac:dyDescent="0.25">
      <c r="A17" t="e" vm="16">
        <v>#VALUE!</v>
      </c>
      <c r="B17" t="str" cm="1">
        <f t="array" ref="B17">_FV(A17,"Abbreviation")</f>
        <v>IR</v>
      </c>
      <c r="C17" cm="1">
        <f t="array" ref="C17">_xlfn.XLOOKUP($B17&amp;$A$23,Complete!$C:$C&amp;Complete!$D:$D,Complete!E:E)</f>
        <v>5.0060000000000002</v>
      </c>
      <c r="D17" cm="1">
        <f t="array" ref="D17">_xlfn.XLOOKUP($B17&amp;$A$23,Complete!$C:$C&amp;Complete!$D:$D,Complete!F:F)</f>
        <v>3873.9953399999999</v>
      </c>
      <c r="E17" cm="1">
        <f t="array" ref="E17">_xlfn.XLOOKUP($B17&amp;$A$23,Complete!$C:$C&amp;Complete!$D:$D,Complete!G:G)</f>
        <v>0</v>
      </c>
      <c r="F17" cm="1">
        <f t="array" ref="F17">_xlfn.XLOOKUP($B17&amp;$A$23,Complete!$C:$C&amp;Complete!$D:$D,Complete!H:H)</f>
        <v>76.099999999999994</v>
      </c>
      <c r="G17" cm="1">
        <f t="array" ref="G17">_xlfn.XLOOKUP($B17&amp;$A$23,Complete!$C:$C&amp;Complete!$D:$D,Complete!I:I)</f>
        <v>0.28199999999999997</v>
      </c>
      <c r="H17" cm="1">
        <f t="array" ref="H17">_xlfn.XLOOKUP($B17&amp;$A$23,Complete!$C:$C&amp;Complete!$D:$D,Complete!J:J)</f>
        <v>26</v>
      </c>
      <c r="I17" cm="1">
        <f t="array" ref="I17">_xlfn.XLOOKUP($B17&amp;$A$23,Complete!$C:$C&amp;Complete!$D:$D,Complete!K:K)</f>
        <v>53</v>
      </c>
      <c r="J17" cm="1">
        <f t="array" ref="J17">_xlfn.XLOOKUP($B17&amp;$A$23,Complete!$C:$C&amp;Complete!$D:$D,Complete!L:L)</f>
        <v>25.102</v>
      </c>
      <c r="K17" cm="1">
        <f t="array" ref="K17">_xlfn.XLOOKUP($B17&amp;$A$23,Complete!$C:$C&amp;Complete!$D:$D,Complete!M:M)</f>
        <v>37688.18</v>
      </c>
      <c r="L17" cm="1">
        <f t="array" ref="L17">_xlfn.XLOOKUP($B17&amp;$A$23,Complete!$C:$C&amp;Complete!$D:$D,Complete!N:N)</f>
        <v>8.0449243769999992</v>
      </c>
      <c r="M17" cm="1">
        <f t="array" ref="M17">_xlfn.XLOOKUP($B17&amp;$A$23,Complete!$C:$C&amp;Complete!$D:$D,Complete!O:O)</f>
        <v>2.4562505049999999</v>
      </c>
      <c r="N17" cm="1">
        <f t="array" ref="N17">_xlfn.XLOOKUP($B17&amp;$A$23,Complete!$C:$C&amp;Complete!$D:$D,Complete!P:P)</f>
        <v>1.307882209</v>
      </c>
      <c r="O17" cm="1">
        <f t="array" ref="O17">_xlfn.XLOOKUP($B17&amp;$A$23,Complete!$C:$C&amp;Complete!$D:$D,Complete!Q:Q)</f>
        <v>8.0873392380000002</v>
      </c>
    </row>
    <row r="18" spans="1:15" x14ac:dyDescent="0.25">
      <c r="A18" t="e" vm="17">
        <v>#VALUE!</v>
      </c>
      <c r="B18" t="str" cm="1">
        <f t="array" ref="B18">_FV(A18,"Abbreviation")</f>
        <v>EG</v>
      </c>
      <c r="C18" cm="1">
        <f t="array" ref="C18">_xlfn.XLOOKUP($B18&amp;$A$23,Complete!$C:$C&amp;Complete!$D:$D,Complete!E:E)</f>
        <v>4.3280000000000003</v>
      </c>
      <c r="D18" cm="1">
        <f t="array" ref="D18">_xlfn.XLOOKUP($B18&amp;$A$23,Complete!$C:$C&amp;Complete!$D:$D,Complete!F:F)</f>
        <v>2407.0865429999999</v>
      </c>
      <c r="E18" cm="1">
        <f t="array" ref="E18">_xlfn.XLOOKUP($B18&amp;$A$23,Complete!$C:$C&amp;Complete!$D:$D,Complete!G:G)</f>
        <v>0</v>
      </c>
      <c r="F18" cm="1">
        <f t="array" ref="F18">_xlfn.XLOOKUP($B18&amp;$A$23,Complete!$C:$C&amp;Complete!$D:$D,Complete!H:H)</f>
        <v>71.400000000000006</v>
      </c>
      <c r="G18" cm="1">
        <f t="array" ref="G18">_xlfn.XLOOKUP($B18&amp;$A$23,Complete!$C:$C&amp;Complete!$D:$D,Complete!I:I)</f>
        <v>0.185</v>
      </c>
      <c r="H18" cm="1">
        <f t="array" ref="H18">_xlfn.XLOOKUP($B18&amp;$A$23,Complete!$C:$C&amp;Complete!$D:$D,Complete!J:J)</f>
        <v>35</v>
      </c>
      <c r="I18" cm="1">
        <f t="array" ref="I18">_xlfn.XLOOKUP($B18&amp;$A$23,Complete!$C:$C&amp;Complete!$D:$D,Complete!K:K)</f>
        <v>14</v>
      </c>
      <c r="J18" cm="1">
        <f t="array" ref="J18">_xlfn.XLOOKUP($B18&amp;$A$23,Complete!$C:$C&amp;Complete!$D:$D,Complete!L:L)</f>
        <v>57.295999999999999</v>
      </c>
      <c r="K18" cm="1">
        <f t="array" ref="K18">_xlfn.XLOOKUP($B18&amp;$A$23,Complete!$C:$C&amp;Complete!$D:$D,Complete!M:M)</f>
        <v>9919.5439999999999</v>
      </c>
      <c r="L18" cm="1">
        <f t="array" ref="L18">_xlfn.XLOOKUP($B18&amp;$A$23,Complete!$C:$C&amp;Complete!$D:$D,Complete!N:N)</f>
        <v>29.50660839</v>
      </c>
      <c r="M18" cm="1">
        <f t="array" ref="M18">_xlfn.XLOOKUP($B18&amp;$A$23,Complete!$C:$C&amp;Complete!$D:$D,Complete!O:O)</f>
        <v>1.2499661959999999</v>
      </c>
      <c r="N18" cm="1">
        <f t="array" ref="N18">_xlfn.XLOOKUP($B18&amp;$A$23,Complete!$C:$C&amp;Complete!$D:$D,Complete!P:P)</f>
        <v>1.898930768</v>
      </c>
      <c r="O18" cm="1">
        <f t="array" ref="O18">_xlfn.XLOOKUP($B18&amp;$A$23,Complete!$C:$C&amp;Complete!$D:$D,Complete!Q:Q)</f>
        <v>2.6518561219999999</v>
      </c>
    </row>
    <row r="19" spans="1:15" x14ac:dyDescent="0.25">
      <c r="A19" t="e" vm="18">
        <v>#VALUE!</v>
      </c>
      <c r="B19" t="str" cm="1">
        <f t="array" ref="B19">_FV(A19,"Abbreviation")</f>
        <v>US</v>
      </c>
      <c r="C19" cm="1">
        <f t="array" ref="C19">_xlfn.XLOOKUP($B19&amp;$A$23,Complete!$C:$C&amp;Complete!$D:$D,Complete!E:E)</f>
        <v>6.944</v>
      </c>
      <c r="D19" cm="1">
        <f t="array" ref="D19">_xlfn.XLOOKUP($B19&amp;$A$23,Complete!$C:$C&amp;Complete!$D:$D,Complete!F:F)</f>
        <v>65120.394659999998</v>
      </c>
      <c r="E19" cm="1">
        <f t="array" ref="E19">_xlfn.XLOOKUP($B19&amp;$A$23,Complete!$C:$C&amp;Complete!$D:$D,Complete!G:G)</f>
        <v>91.518385449999997</v>
      </c>
      <c r="F19" cm="1">
        <f t="array" ref="F19">_xlfn.XLOOKUP($B19&amp;$A$23,Complete!$C:$C&amp;Complete!$D:$D,Complete!H:H)</f>
        <v>79.099999999999994</v>
      </c>
      <c r="G19" cm="1">
        <f t="array" ref="G19">_xlfn.XLOOKUP($B19&amp;$A$23,Complete!$C:$C&amp;Complete!$D:$D,Complete!I:I)</f>
        <v>0.92</v>
      </c>
      <c r="H19" cm="1">
        <f t="array" ref="H19">_xlfn.XLOOKUP($B19&amp;$A$23,Complete!$C:$C&amp;Complete!$D:$D,Complete!J:J)</f>
        <v>69</v>
      </c>
      <c r="I19" cm="1">
        <f t="array" ref="I19">_xlfn.XLOOKUP($B19&amp;$A$23,Complete!$C:$C&amp;Complete!$D:$D,Complete!K:K)</f>
        <v>61</v>
      </c>
      <c r="J19" cm="1">
        <f t="array" ref="J19">_xlfn.XLOOKUP($B19&amp;$A$23,Complete!$C:$C&amp;Complete!$D:$D,Complete!L:L)</f>
        <v>17.541</v>
      </c>
      <c r="K19" cm="1">
        <f t="array" ref="K19">_xlfn.XLOOKUP($B19&amp;$A$23,Complete!$C:$C&amp;Complete!$D:$D,Complete!M:M)</f>
        <v>79479.8</v>
      </c>
      <c r="L19" cm="1">
        <f t="array" ref="L19">_xlfn.XLOOKUP($B19&amp;$A$23,Complete!$C:$C&amp;Complete!$D:$D,Complete!N:N)</f>
        <v>2.4425832970000001</v>
      </c>
      <c r="M19" cm="1">
        <f t="array" ref="M19">_xlfn.XLOOKUP($B19&amp;$A$23,Complete!$C:$C&amp;Complete!$D:$D,Complete!O:O)</f>
        <v>3.4261948699999998</v>
      </c>
      <c r="N19" cm="1">
        <f t="array" ref="N19">_xlfn.XLOOKUP($B19&amp;$A$23,Complete!$C:$C&amp;Complete!$D:$D,Complete!P:P)</f>
        <v>0.455381286</v>
      </c>
      <c r="O19" cm="1">
        <f t="array" ref="O19">_xlfn.XLOOKUP($B19&amp;$A$23,Complete!$C:$C&amp;Complete!$D:$D,Complete!Q:Q)</f>
        <v>15.226996339999999</v>
      </c>
    </row>
    <row r="20" spans="1:15" x14ac:dyDescent="0.25">
      <c r="A20" t="e" vm="19">
        <v>#VALUE!</v>
      </c>
      <c r="B20" t="str" cm="1">
        <f t="array" ref="B20">_FV(A20,"Abbreviation")</f>
        <v>CA</v>
      </c>
      <c r="C20" cm="1">
        <f t="array" ref="C20">_xlfn.XLOOKUP($B20&amp;$A$23,Complete!$C:$C&amp;Complete!$D:$D,Complete!E:E)</f>
        <v>7.109</v>
      </c>
      <c r="D20" cm="1">
        <f t="array" ref="D20">_xlfn.XLOOKUP($B20&amp;$A$23,Complete!$C:$C&amp;Complete!$D:$D,Complete!F:F)</f>
        <v>46328.671840000003</v>
      </c>
      <c r="E20" cm="1">
        <f t="array" ref="E20">_xlfn.XLOOKUP($B20&amp;$A$23,Complete!$C:$C&amp;Complete!$D:$D,Complete!G:G)</f>
        <v>92.494607020000004</v>
      </c>
      <c r="F20" cm="1">
        <f t="array" ref="F20">_xlfn.XLOOKUP($B20&amp;$A$23,Complete!$C:$C&amp;Complete!$D:$D,Complete!H:H)</f>
        <v>82.4</v>
      </c>
      <c r="G20" cm="1">
        <f t="array" ref="G20">_xlfn.XLOOKUP($B20&amp;$A$23,Complete!$C:$C&amp;Complete!$D:$D,Complete!I:I)</f>
        <v>0.94299999999999995</v>
      </c>
      <c r="H20" cm="1">
        <f t="array" ref="H20">_xlfn.XLOOKUP($B20&amp;$A$23,Complete!$C:$C&amp;Complete!$D:$D,Complete!J:J)</f>
        <v>77</v>
      </c>
      <c r="I20" cm="1">
        <f t="array" ref="I20">_xlfn.XLOOKUP($B20&amp;$A$23,Complete!$C:$C&amp;Complete!$D:$D,Complete!K:K)</f>
        <v>56</v>
      </c>
      <c r="J20" cm="1">
        <f t="array" ref="J20">_xlfn.XLOOKUP($B20&amp;$A$23,Complete!$C:$C&amp;Complete!$D:$D,Complete!L:L)</f>
        <v>18.518000000000001</v>
      </c>
      <c r="K20" cm="1">
        <f t="array" ref="K20">_xlfn.XLOOKUP($B20&amp;$A$23,Complete!$C:$C&amp;Complete!$D:$D,Complete!M:M)</f>
        <v>108308.13</v>
      </c>
      <c r="L20" cm="1">
        <f t="array" ref="L20">_xlfn.XLOOKUP($B20&amp;$A$23,Complete!$C:$C&amp;Complete!$D:$D,Complete!N:N)</f>
        <v>2.2682256719999998</v>
      </c>
      <c r="M20" cm="1">
        <f t="array" ref="M20">_xlfn.XLOOKUP($B20&amp;$A$23,Complete!$C:$C&amp;Complete!$D:$D,Complete!O:O)</f>
        <v>1.286097099</v>
      </c>
      <c r="N20" cm="1">
        <f t="array" ref="N20">_xlfn.XLOOKUP($B20&amp;$A$23,Complete!$C:$C&amp;Complete!$D:$D,Complete!P:P)</f>
        <v>1.436136823</v>
      </c>
      <c r="O20" cm="1">
        <f t="array" ref="O20">_xlfn.XLOOKUP($B20&amp;$A$23,Complete!$C:$C&amp;Complete!$D:$D,Complete!Q:Q)</f>
        <v>16.322228509999999</v>
      </c>
    </row>
    <row r="21" spans="1:15" x14ac:dyDescent="0.25">
      <c r="A21" t="e" vm="20">
        <v>#VALUE!</v>
      </c>
      <c r="B21" t="str" cm="1">
        <f t="array" ref="B21">_FV(A21,"Abbreviation")</f>
        <v>MX</v>
      </c>
      <c r="C21" cm="1">
        <f t="array" ref="C21">_xlfn.XLOOKUP($B21&amp;$A$23,Complete!$C:$C&amp;Complete!$D:$D,Complete!E:E)</f>
        <v>6.4320000000000004</v>
      </c>
      <c r="D21" cm="1">
        <f t="array" ref="D21">_xlfn.XLOOKUP($B21&amp;$A$23,Complete!$C:$C&amp;Complete!$D:$D,Complete!F:F)</f>
        <v>10145.170179999999</v>
      </c>
      <c r="E21" cm="1">
        <f t="array" ref="E21">_xlfn.XLOOKUP($B21&amp;$A$23,Complete!$C:$C&amp;Complete!$D:$D,Complete!G:G)</f>
        <v>84.504474149999993</v>
      </c>
      <c r="F21" cm="1">
        <f t="array" ref="F21">_xlfn.XLOOKUP($B21&amp;$A$23,Complete!$C:$C&amp;Complete!$D:$D,Complete!H:H)</f>
        <v>74.2</v>
      </c>
      <c r="G21" cm="1">
        <f t="array" ref="G21">_xlfn.XLOOKUP($B21&amp;$A$23,Complete!$C:$C&amp;Complete!$D:$D,Complete!I:I)</f>
        <v>0.72699999999999998</v>
      </c>
      <c r="H21" cm="1">
        <f t="array" ref="H21">_xlfn.XLOOKUP($B21&amp;$A$23,Complete!$C:$C&amp;Complete!$D:$D,Complete!J:J)</f>
        <v>29</v>
      </c>
      <c r="I21" cm="1">
        <f t="array" ref="I21">_xlfn.XLOOKUP($B21&amp;$A$23,Complete!$C:$C&amp;Complete!$D:$D,Complete!K:K)</f>
        <v>13</v>
      </c>
      <c r="J21" cm="1">
        <f t="array" ref="J21">_xlfn.XLOOKUP($B21&amp;$A$23,Complete!$C:$C&amp;Complete!$D:$D,Complete!L:L)</f>
        <v>19.556000000000001</v>
      </c>
      <c r="K21" cm="1">
        <f t="array" ref="K21">_xlfn.XLOOKUP($B21&amp;$A$23,Complete!$C:$C&amp;Complete!$D:$D,Complete!M:M)</f>
        <v>16835.796999999999</v>
      </c>
      <c r="L21" cm="1">
        <f t="array" ref="L21">_xlfn.XLOOKUP($B21&amp;$A$23,Complete!$C:$C&amp;Complete!$D:$D,Complete!N:N)</f>
        <v>4.8993501540000004</v>
      </c>
      <c r="M21" cm="1">
        <f t="array" ref="M21">_xlfn.XLOOKUP($B21&amp;$A$23,Complete!$C:$C&amp;Complete!$D:$D,Complete!O:O)</f>
        <v>0.52325015699999999</v>
      </c>
      <c r="N21" cm="1">
        <f t="array" ref="N21">_xlfn.XLOOKUP($B21&amp;$A$23,Complete!$C:$C&amp;Complete!$D:$D,Complete!P:P)</f>
        <v>0.86026508999999995</v>
      </c>
      <c r="O21" cm="1">
        <f t="array" ref="O21">_xlfn.XLOOKUP($B21&amp;$A$23,Complete!$C:$C&amp;Complete!$D:$D,Complete!Q:Q)</f>
        <v>3.6384143880000002</v>
      </c>
    </row>
    <row r="23" spans="1:15" x14ac:dyDescent="0.25">
      <c r="A23">
        <v>2019</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F1C04D-97DD-44E4-B07B-61FFF66B479E}">
  <dimension ref="A1:O23"/>
  <sheetViews>
    <sheetView workbookViewId="0">
      <selection activeCell="N1" sqref="N1"/>
    </sheetView>
  </sheetViews>
  <sheetFormatPr baseColWidth="10" defaultRowHeight="15" x14ac:dyDescent="0.25"/>
  <cols>
    <col min="1" max="1" width="18.85546875" customWidth="1"/>
    <col min="3" max="3" width="15.5703125" customWidth="1"/>
  </cols>
  <sheetData>
    <row r="1" spans="1:15" x14ac:dyDescent="0.25">
      <c r="A1" t="s">
        <v>0</v>
      </c>
      <c r="B1" t="s">
        <v>2</v>
      </c>
      <c r="C1" t="s">
        <v>4</v>
      </c>
      <c r="D1" t="s">
        <v>5</v>
      </c>
      <c r="E1" t="s">
        <v>6</v>
      </c>
      <c r="F1" t="s">
        <v>7</v>
      </c>
      <c r="G1" t="s">
        <v>8</v>
      </c>
      <c r="H1" t="s">
        <v>9</v>
      </c>
      <c r="I1" t="s">
        <v>10</v>
      </c>
      <c r="J1" t="s">
        <v>11</v>
      </c>
      <c r="K1" t="s">
        <v>41</v>
      </c>
      <c r="L1" t="s">
        <v>12</v>
      </c>
      <c r="M1" t="s">
        <v>13</v>
      </c>
      <c r="N1" t="s">
        <v>42</v>
      </c>
      <c r="O1" t="s">
        <v>14</v>
      </c>
    </row>
    <row r="2" spans="1:15" x14ac:dyDescent="0.25">
      <c r="A2" t="e" vm="1">
        <v>#VALUE!</v>
      </c>
      <c r="B2" t="str" cm="1">
        <f t="array" ref="B2">_FV(A2,"Abbreviation")</f>
        <v>ZA</v>
      </c>
      <c r="C2" cm="1">
        <f t="array" ref="C2">_xlfn.XLOOKUP($B2&amp;$A$23,Complete!$C:$C&amp;Complete!$D:$D,Complete!E:E)</f>
        <v>4.8840000000000003</v>
      </c>
      <c r="D2" cm="1">
        <f t="array" ref="D2">_xlfn.XLOOKUP($B2&amp;$A$23,Complete!$C:$C&amp;Complete!$D:$D,Complete!F:F)</f>
        <v>7048.5222110000004</v>
      </c>
      <c r="E2" cm="1">
        <f t="array" ref="E2">_xlfn.XLOOKUP($B2&amp;$A$23,Complete!$C:$C&amp;Complete!$D:$D,Complete!G:G)</f>
        <v>84.094278720000005</v>
      </c>
      <c r="F2" cm="1">
        <f t="array" ref="F2">_xlfn.XLOOKUP($B2&amp;$A$23,Complete!$C:$C&amp;Complete!$D:$D,Complete!H:H)</f>
        <v>65.7</v>
      </c>
      <c r="G2" cm="1">
        <f t="array" ref="G2">_xlfn.XLOOKUP($B2&amp;$A$23,Complete!$C:$C&amp;Complete!$D:$D,Complete!I:I)</f>
        <v>0.84499999999999997</v>
      </c>
      <c r="H2" cm="1">
        <f t="array" ref="H2">_xlfn.XLOOKUP($B2&amp;$A$23,Complete!$C:$C&amp;Complete!$D:$D,Complete!J:J)</f>
        <v>43</v>
      </c>
      <c r="I2" cm="1">
        <f t="array" ref="I2">_xlfn.XLOOKUP($B2&amp;$A$23,Complete!$C:$C&amp;Complete!$D:$D,Complete!K:K)</f>
        <v>23</v>
      </c>
      <c r="J2" cm="1">
        <f t="array" ref="J2">_xlfn.XLOOKUP($B2&amp;$A$23,Complete!$C:$C&amp;Complete!$D:$D,Complete!L:L)</f>
        <v>33.645000000000003</v>
      </c>
      <c r="K2" cm="1">
        <f t="array" ref="K2">_xlfn.XLOOKUP($B2&amp;$A$23,Complete!$C:$C&amp;Complete!$D:$D,Complete!M:M)</f>
        <v>24830.44</v>
      </c>
      <c r="L2" cm="1">
        <f t="array" ref="L2">_xlfn.XLOOKUP($B2&amp;$A$23,Complete!$C:$C&amp;Complete!$D:$D,Complete!N:N)</f>
        <v>5.1842466480000002</v>
      </c>
      <c r="M2" cm="1">
        <f t="array" ref="M2">_xlfn.XLOOKUP($B2&amp;$A$23,Complete!$C:$C&amp;Complete!$D:$D,Complete!O:O)</f>
        <v>0.98496139800000004</v>
      </c>
      <c r="N2" cm="1">
        <f t="array" ref="N2">_xlfn.XLOOKUP($B2&amp;$A$23,Complete!$C:$C&amp;Complete!$D:$D,Complete!P:P)</f>
        <v>1.22553004</v>
      </c>
      <c r="O2" cm="1">
        <f t="array" ref="O2">_xlfn.XLOOKUP($B2&amp;$A$23,Complete!$C:$C&amp;Complete!$D:$D,Complete!Q:Q)</f>
        <v>8.1393225230000006</v>
      </c>
    </row>
    <row r="3" spans="1:15" x14ac:dyDescent="0.25">
      <c r="A3" t="e" vm="2">
        <v>#VALUE!</v>
      </c>
      <c r="B3" t="str" cm="1">
        <f t="array" ref="B3">_FV(A3,"Abbreviation")</f>
        <v>NG</v>
      </c>
      <c r="C3" cm="1">
        <f t="array" ref="C3">_xlfn.XLOOKUP($B3&amp;$A$23,Complete!$C:$C&amp;Complete!$D:$D,Complete!E:E)</f>
        <v>5.2519999999999998</v>
      </c>
      <c r="D3" cm="1">
        <f t="array" ref="D3">_xlfn.XLOOKUP($B3&amp;$A$23,Complete!$C:$C&amp;Complete!$D:$D,Complete!F:F)</f>
        <v>2125.8342819999998</v>
      </c>
      <c r="E3" cm="1">
        <f t="array" ref="E3">_xlfn.XLOOKUP($B3&amp;$A$23,Complete!$C:$C&amp;Complete!$D:$D,Complete!G:G)</f>
        <v>0</v>
      </c>
      <c r="F3" cm="1">
        <f t="array" ref="F3">_xlfn.XLOOKUP($B3&amp;$A$23,Complete!$C:$C&amp;Complete!$D:$D,Complete!H:H)</f>
        <v>52.6</v>
      </c>
      <c r="G3" cm="1">
        <f t="array" ref="G3">_xlfn.XLOOKUP($B3&amp;$A$23,Complete!$C:$C&amp;Complete!$D:$D,Complete!I:I)</f>
        <v>0.64300000000000002</v>
      </c>
      <c r="H3" cm="1">
        <f t="array" ref="H3">_xlfn.XLOOKUP($B3&amp;$A$23,Complete!$C:$C&amp;Complete!$D:$D,Complete!J:J)</f>
        <v>27</v>
      </c>
      <c r="I3" cm="1">
        <f t="array" ref="I3">_xlfn.XLOOKUP($B3&amp;$A$23,Complete!$C:$C&amp;Complete!$D:$D,Complete!K:K)</f>
        <v>28</v>
      </c>
      <c r="J3" cm="1">
        <f t="array" ref="J3">_xlfn.XLOOKUP($B3&amp;$A$23,Complete!$C:$C&amp;Complete!$D:$D,Complete!L:L)</f>
        <v>49.655999999999999</v>
      </c>
      <c r="K3" cm="1">
        <f t="array" ref="K3">_xlfn.XLOOKUP($B3&amp;$A$23,Complete!$C:$C&amp;Complete!$D:$D,Complete!M:M)</f>
        <v>2444.4602</v>
      </c>
      <c r="L3" cm="1">
        <f t="array" ref="L3">_xlfn.XLOOKUP($B3&amp;$A$23,Complete!$C:$C&amp;Complete!$D:$D,Complete!N:N)</f>
        <v>16.502266209999998</v>
      </c>
      <c r="M3" cm="1">
        <f t="array" ref="M3">_xlfn.XLOOKUP($B3&amp;$A$23,Complete!$C:$C&amp;Complete!$D:$D,Complete!O:O)</f>
        <v>0.50694451399999996</v>
      </c>
      <c r="N3" cm="1">
        <f t="array" ref="N3">_xlfn.XLOOKUP($B3&amp;$A$23,Complete!$C:$C&amp;Complete!$D:$D,Complete!P:P)</f>
        <v>2.4966449040000001</v>
      </c>
      <c r="O3" cm="1">
        <f t="array" ref="O3">_xlfn.XLOOKUP($B3&amp;$A$23,Complete!$C:$C&amp;Complete!$D:$D,Complete!Q:Q)</f>
        <v>0.58445187200000004</v>
      </c>
    </row>
    <row r="4" spans="1:15" x14ac:dyDescent="0.25">
      <c r="A4" t="e" vm="3">
        <v>#VALUE!</v>
      </c>
      <c r="B4" t="str" cm="1">
        <f t="array" ref="B4">_FV(A4,"Abbreviation")</f>
        <v>IN</v>
      </c>
      <c r="C4" cm="1">
        <f t="array" ref="C4">_xlfn.XLOOKUP($B4&amp;$A$23,Complete!$C:$C&amp;Complete!$D:$D,Complete!E:E)</f>
        <v>3.8180000000000001</v>
      </c>
      <c r="D4" cm="1">
        <f t="array" ref="D4">_xlfn.XLOOKUP($B4&amp;$A$23,Complete!$C:$C&amp;Complete!$D:$D,Complete!F:F)</f>
        <v>1974.377788</v>
      </c>
      <c r="E4" cm="1">
        <f t="array" ref="E4">_xlfn.XLOOKUP($B4&amp;$A$23,Complete!$C:$C&amp;Complete!$D:$D,Complete!G:G)</f>
        <v>0</v>
      </c>
      <c r="F4" cm="1">
        <f t="array" ref="F4">_xlfn.XLOOKUP($B4&amp;$A$23,Complete!$C:$C&amp;Complete!$D:$D,Complete!H:H)</f>
        <v>70.7</v>
      </c>
      <c r="G4" cm="1">
        <f t="array" ref="G4">_xlfn.XLOOKUP($B4&amp;$A$23,Complete!$C:$C&amp;Complete!$D:$D,Complete!I:I)</f>
        <v>0.628</v>
      </c>
      <c r="H4" cm="1">
        <f t="array" ref="H4">_xlfn.XLOOKUP($B4&amp;$A$23,Complete!$C:$C&amp;Complete!$D:$D,Complete!J:J)</f>
        <v>41</v>
      </c>
      <c r="I4" cm="1">
        <f t="array" ref="I4">_xlfn.XLOOKUP($B4&amp;$A$23,Complete!$C:$C&amp;Complete!$D:$D,Complete!K:K)</f>
        <v>28</v>
      </c>
      <c r="J4" cm="1">
        <f t="array" ref="J4">_xlfn.XLOOKUP($B4&amp;$A$23,Complete!$C:$C&amp;Complete!$D:$D,Complete!L:L)</f>
        <v>65.97</v>
      </c>
      <c r="K4" cm="1">
        <f t="array" ref="K4">_xlfn.XLOOKUP($B4&amp;$A$23,Complete!$C:$C&amp;Complete!$D:$D,Complete!M:M)</f>
        <v>6764.3013000000001</v>
      </c>
      <c r="L4" cm="1">
        <f t="array" ref="L4">_xlfn.XLOOKUP($B4&amp;$A$23,Complete!$C:$C&amp;Complete!$D:$D,Complete!N:N)</f>
        <v>3.328173375</v>
      </c>
      <c r="M4" cm="1">
        <f t="array" ref="M4">_xlfn.XLOOKUP($B4&amp;$A$23,Complete!$C:$C&amp;Complete!$D:$D,Complete!O:O)</f>
        <v>2.4339220670000001</v>
      </c>
      <c r="N4" cm="1">
        <f t="array" ref="N4">_xlfn.XLOOKUP($B4&amp;$A$23,Complete!$C:$C&amp;Complete!$D:$D,Complete!P:P)</f>
        <v>1.0875277219999999</v>
      </c>
      <c r="O4" cm="1">
        <f t="array" ref="O4">_xlfn.XLOOKUP($B4&amp;$A$23,Complete!$C:$C&amp;Complete!$D:$D,Complete!Q:Q)</f>
        <v>1.887902105</v>
      </c>
    </row>
    <row r="5" spans="1:15" x14ac:dyDescent="0.25">
      <c r="A5" t="e" vm="4">
        <v>#VALUE!</v>
      </c>
      <c r="B5" t="str" cm="1">
        <f t="array" ref="B5">_FV(A5,"Abbreviation")</f>
        <v>CN</v>
      </c>
      <c r="C5" cm="1">
        <f t="array" ref="C5">_xlfn.XLOOKUP($B5&amp;$A$23,Complete!$C:$C&amp;Complete!$D:$D,Complete!E:E)</f>
        <v>5.1310000000000002</v>
      </c>
      <c r="D5" cm="1">
        <f t="array" ref="D5">_xlfn.XLOOKUP($B5&amp;$A$23,Complete!$C:$C&amp;Complete!$D:$D,Complete!F:F)</f>
        <v>9905.3420040000001</v>
      </c>
      <c r="E5" cm="1">
        <f t="array" ref="E5">_xlfn.XLOOKUP($B5&amp;$A$23,Complete!$C:$C&amp;Complete!$D:$D,Complete!G:G)</f>
        <v>0</v>
      </c>
      <c r="F5" cm="1">
        <f t="array" ref="F5">_xlfn.XLOOKUP($B5&amp;$A$23,Complete!$C:$C&amp;Complete!$D:$D,Complete!H:H)</f>
        <v>77.7</v>
      </c>
      <c r="G5" cm="1">
        <f t="array" ref="G5">_xlfn.XLOOKUP($B5&amp;$A$23,Complete!$C:$C&amp;Complete!$D:$D,Complete!I:I)</f>
        <v>0.22900000000000001</v>
      </c>
      <c r="H5" cm="1">
        <f t="array" ref="H5">_xlfn.XLOOKUP($B5&amp;$A$23,Complete!$C:$C&amp;Complete!$D:$D,Complete!J:J)</f>
        <v>39</v>
      </c>
      <c r="I5" cm="1">
        <f t="array" ref="I5">_xlfn.XLOOKUP($B5&amp;$A$23,Complete!$C:$C&amp;Complete!$D:$D,Complete!K:K)</f>
        <v>8</v>
      </c>
      <c r="J5" cm="1">
        <f t="array" ref="J5">_xlfn.XLOOKUP($B5&amp;$A$23,Complete!$C:$C&amp;Complete!$D:$D,Complete!L:L)</f>
        <v>40.847999999999999</v>
      </c>
      <c r="K5" cm="1">
        <f t="array" ref="K5">_xlfn.XLOOKUP($B5&amp;$A$23,Complete!$C:$C&amp;Complete!$D:$D,Complete!M:M)</f>
        <v>27224.190999999999</v>
      </c>
      <c r="L5" cm="1">
        <f t="array" ref="L5">_xlfn.XLOOKUP($B5&amp;$A$23,Complete!$C:$C&amp;Complete!$D:$D,Complete!N:N)</f>
        <v>1.593136001</v>
      </c>
      <c r="M5" cm="1">
        <f t="array" ref="M5">_xlfn.XLOOKUP($B5&amp;$A$23,Complete!$C:$C&amp;Complete!$D:$D,Complete!O:O)</f>
        <v>1.7395336830000001</v>
      </c>
      <c r="N5" cm="1">
        <f t="array" ref="N5">_xlfn.XLOOKUP($B5&amp;$A$23,Complete!$C:$C&amp;Complete!$D:$D,Complete!P:P)</f>
        <v>0.46767205299999998</v>
      </c>
      <c r="O5" cm="1">
        <f t="array" ref="O5">_xlfn.XLOOKUP($B5&amp;$A$23,Complete!$C:$C&amp;Complete!$D:$D,Complete!Q:Q)</f>
        <v>8.1264444680000008</v>
      </c>
    </row>
    <row r="6" spans="1:15" x14ac:dyDescent="0.25">
      <c r="A6" t="e" vm="5">
        <v>#VALUE!</v>
      </c>
      <c r="B6" t="str" cm="1">
        <f t="array" ref="B6">_FV(A6,"Abbreviation")</f>
        <v>JP</v>
      </c>
      <c r="C6" cm="1">
        <f t="array" ref="C6">_xlfn.XLOOKUP($B6&amp;$A$23,Complete!$C:$C&amp;Complete!$D:$D,Complete!E:E)</f>
        <v>5.7939999999999996</v>
      </c>
      <c r="D6" cm="1">
        <f t="array" ref="D6">_xlfn.XLOOKUP($B6&amp;$A$23,Complete!$C:$C&amp;Complete!$D:$D,Complete!F:F)</f>
        <v>39727.116600000001</v>
      </c>
      <c r="E6" cm="1">
        <f t="array" ref="E6">_xlfn.XLOOKUP($B6&amp;$A$23,Complete!$C:$C&amp;Complete!$D:$D,Complete!G:G)</f>
        <v>87.757217560000001</v>
      </c>
      <c r="F6" cm="1">
        <f t="array" ref="F6">_xlfn.XLOOKUP($B6&amp;$A$23,Complete!$C:$C&amp;Complete!$D:$D,Complete!H:H)</f>
        <v>84.3</v>
      </c>
      <c r="G6" cm="1">
        <f t="array" ref="G6">_xlfn.XLOOKUP($B6&amp;$A$23,Complete!$C:$C&amp;Complete!$D:$D,Complete!I:I)</f>
        <v>0.94099999999999995</v>
      </c>
      <c r="H6" cm="1">
        <f t="array" ref="H6">_xlfn.XLOOKUP($B6&amp;$A$23,Complete!$C:$C&amp;Complete!$D:$D,Complete!J:J)</f>
        <v>73</v>
      </c>
      <c r="I6" cm="1">
        <f t="array" ref="I6">_xlfn.XLOOKUP($B6&amp;$A$23,Complete!$C:$C&amp;Complete!$D:$D,Complete!K:K)</f>
        <v>32</v>
      </c>
      <c r="J6" cm="1">
        <f t="array" ref="J6">_xlfn.XLOOKUP($B6&amp;$A$23,Complete!$C:$C&amp;Complete!$D:$D,Complete!L:L)</f>
        <v>8.3840000000000003</v>
      </c>
      <c r="K6" cm="1">
        <f t="array" ref="K6">_xlfn.XLOOKUP($B6&amp;$A$23,Complete!$C:$C&amp;Complete!$D:$D,Complete!M:M)</f>
        <v>41694.160000000003</v>
      </c>
      <c r="L6" cm="1">
        <f t="array" ref="L6">_xlfn.XLOOKUP($B6&amp;$A$23,Complete!$C:$C&amp;Complete!$D:$D,Complete!N:N)</f>
        <v>0.48419979600000002</v>
      </c>
      <c r="M6" cm="1">
        <f t="array" ref="M6">_xlfn.XLOOKUP($B6&amp;$A$23,Complete!$C:$C&amp;Complete!$D:$D,Complete!O:O)</f>
        <v>0.96325965099999999</v>
      </c>
      <c r="N6" cm="1">
        <f t="array" ref="N6">_xlfn.XLOOKUP($B6&amp;$A$23,Complete!$C:$C&amp;Complete!$D:$D,Complete!P:P)</f>
        <v>-0.12688006800000001</v>
      </c>
      <c r="O6" cm="1">
        <f t="array" ref="O6">_xlfn.XLOOKUP($B6&amp;$A$23,Complete!$C:$C&amp;Complete!$D:$D,Complete!Q:Q)</f>
        <v>9.2660787930000001</v>
      </c>
    </row>
    <row r="7" spans="1:15" x14ac:dyDescent="0.25">
      <c r="A7" t="e" vm="6">
        <v>#VALUE!</v>
      </c>
      <c r="B7" t="str" cm="1">
        <f t="array" ref="B7">_FV(A7,"Abbreviation")</f>
        <v>KR</v>
      </c>
      <c r="C7" cm="1">
        <f t="array" ref="C7">_xlfn.XLOOKUP($B7&amp;$A$23,Complete!$C:$C&amp;Complete!$D:$D,Complete!E:E)</f>
        <v>5.84</v>
      </c>
      <c r="D7" cm="1">
        <f t="array" ref="D7">_xlfn.XLOOKUP($B7&amp;$A$23,Complete!$C:$C&amp;Complete!$D:$D,Complete!F:F)</f>
        <v>31616.843400000002</v>
      </c>
      <c r="E7" cm="1">
        <f t="array" ref="E7">_xlfn.XLOOKUP($B7&amp;$A$23,Complete!$C:$C&amp;Complete!$D:$D,Complete!G:G)</f>
        <v>78.874962289999999</v>
      </c>
      <c r="F7" cm="1">
        <f t="array" ref="F7">_xlfn.XLOOKUP($B7&amp;$A$23,Complete!$C:$C&amp;Complete!$D:$D,Complete!H:H)</f>
        <v>83.3</v>
      </c>
      <c r="G7" cm="1">
        <f t="array" ref="G7">_xlfn.XLOOKUP($B7&amp;$A$23,Complete!$C:$C&amp;Complete!$D:$D,Complete!I:I)</f>
        <v>0.94099999999999995</v>
      </c>
      <c r="H7" cm="1">
        <f t="array" ref="H7">_xlfn.XLOOKUP($B7&amp;$A$23,Complete!$C:$C&amp;Complete!$D:$D,Complete!J:J)</f>
        <v>57</v>
      </c>
      <c r="I7" cm="1">
        <f t="array" ref="I7">_xlfn.XLOOKUP($B7&amp;$A$23,Complete!$C:$C&amp;Complete!$D:$D,Complete!K:K)</f>
        <v>41</v>
      </c>
      <c r="J7" cm="1">
        <f t="array" ref="J7">_xlfn.XLOOKUP($B7&amp;$A$23,Complete!$C:$C&amp;Complete!$D:$D,Complete!L:L)</f>
        <v>18.497</v>
      </c>
      <c r="K7" cm="1">
        <f t="array" ref="K7">_xlfn.XLOOKUP($B7&amp;$A$23,Complete!$C:$C&amp;Complete!$D:$D,Complete!M:M)</f>
        <v>68137.320000000007</v>
      </c>
      <c r="L7" cm="1">
        <f t="array" ref="L7">_xlfn.XLOOKUP($B7&amp;$A$23,Complete!$C:$C&amp;Complete!$D:$D,Complete!N:N)</f>
        <v>0.97168573999999996</v>
      </c>
      <c r="M7" cm="1">
        <f t="array" ref="M7">_xlfn.XLOOKUP($B7&amp;$A$23,Complete!$C:$C&amp;Complete!$D:$D,Complete!O:O)</f>
        <v>2.421488869</v>
      </c>
      <c r="N7" cm="1">
        <f t="array" ref="N7">_xlfn.XLOOKUP($B7&amp;$A$23,Complete!$C:$C&amp;Complete!$D:$D,Complete!P:P)</f>
        <v>0.28096801799999999</v>
      </c>
      <c r="O7" cm="1">
        <f t="array" ref="O7">_xlfn.XLOOKUP($B7&amp;$A$23,Complete!$C:$C&amp;Complete!$D:$D,Complete!Q:Q)</f>
        <v>13.175301490000001</v>
      </c>
    </row>
    <row r="8" spans="1:15" x14ac:dyDescent="0.25">
      <c r="A8" t="e" vm="7">
        <v>#VALUE!</v>
      </c>
      <c r="B8" t="str" cm="1">
        <f t="array" ref="B8">_FV(A8,"Abbreviation")</f>
        <v>DE</v>
      </c>
      <c r="C8" cm="1">
        <f t="array" ref="C8">_xlfn.XLOOKUP($B8&amp;$A$23,Complete!$C:$C&amp;Complete!$D:$D,Complete!E:E)</f>
        <v>7.1180000000000003</v>
      </c>
      <c r="D8" cm="1">
        <f t="array" ref="D8">_xlfn.XLOOKUP($B8&amp;$A$23,Complete!$C:$C&amp;Complete!$D:$D,Complete!F:F)</f>
        <v>47939.278290000002</v>
      </c>
      <c r="E8" cm="1">
        <f t="array" ref="E8">_xlfn.XLOOKUP($B8&amp;$A$23,Complete!$C:$C&amp;Complete!$D:$D,Complete!G:G)</f>
        <v>90.824275549999996</v>
      </c>
      <c r="F8" cm="1">
        <f t="array" ref="F8">_xlfn.XLOOKUP($B8&amp;$A$23,Complete!$C:$C&amp;Complete!$D:$D,Complete!H:H)</f>
        <v>81.2</v>
      </c>
      <c r="G8" cm="1">
        <f t="array" ref="G8">_xlfn.XLOOKUP($B8&amp;$A$23,Complete!$C:$C&amp;Complete!$D:$D,Complete!I:I)</f>
        <v>0.96099999999999997</v>
      </c>
      <c r="H8" cm="1">
        <f t="array" ref="H8">_xlfn.XLOOKUP($B8&amp;$A$23,Complete!$C:$C&amp;Complete!$D:$D,Complete!J:J)</f>
        <v>80</v>
      </c>
      <c r="I8" cm="1">
        <f t="array" ref="I8">_xlfn.XLOOKUP($B8&amp;$A$23,Complete!$C:$C&amp;Complete!$D:$D,Complete!K:K)</f>
        <v>55</v>
      </c>
      <c r="J8" cm="1">
        <f t="array" ref="J8">_xlfn.XLOOKUP($B8&amp;$A$23,Complete!$C:$C&amp;Complete!$D:$D,Complete!L:L)</f>
        <v>22.687999999999999</v>
      </c>
      <c r="K8" cm="1">
        <f t="array" ref="K8">_xlfn.XLOOKUP($B8&amp;$A$23,Complete!$C:$C&amp;Complete!$D:$D,Complete!M:M)</f>
        <v>45753.93</v>
      </c>
      <c r="L8" cm="1">
        <f t="array" ref="L8">_xlfn.XLOOKUP($B8&amp;$A$23,Complete!$C:$C&amp;Complete!$D:$D,Complete!N:N)</f>
        <v>1.5094948509999999</v>
      </c>
      <c r="M8" cm="1">
        <f t="array" ref="M8">_xlfn.XLOOKUP($B8&amp;$A$23,Complete!$C:$C&amp;Complete!$D:$D,Complete!O:O)</f>
        <v>1.167832867</v>
      </c>
      <c r="N8" cm="1">
        <f t="array" ref="N8">_xlfn.XLOOKUP($B8&amp;$A$23,Complete!$C:$C&amp;Complete!$D:$D,Complete!P:P)</f>
        <v>0.30052670199999998</v>
      </c>
      <c r="O8" cm="1">
        <f t="array" ref="O8">_xlfn.XLOOKUP($B8&amp;$A$23,Complete!$C:$C&amp;Complete!$D:$D,Complete!Q:Q)</f>
        <v>9.1569079389999999</v>
      </c>
    </row>
    <row r="9" spans="1:15" x14ac:dyDescent="0.25">
      <c r="A9" t="e" vm="8">
        <v>#VALUE!</v>
      </c>
      <c r="B9" t="str" cm="1">
        <f t="array" ref="B9">_FV(A9,"Abbreviation")</f>
        <v>PL</v>
      </c>
      <c r="C9" cm="1">
        <f t="array" ref="C9">_xlfn.XLOOKUP($B9&amp;$A$23,Complete!$C:$C&amp;Complete!$D:$D,Complete!E:E)</f>
        <v>6.1109999999999998</v>
      </c>
      <c r="D9" cm="1">
        <f t="array" ref="D9">_xlfn.XLOOKUP($B9&amp;$A$23,Complete!$C:$C&amp;Complete!$D:$D,Complete!F:F)</f>
        <v>15504.580480000001</v>
      </c>
      <c r="E9" cm="1">
        <f t="array" ref="E9">_xlfn.XLOOKUP($B9&amp;$A$23,Complete!$C:$C&amp;Complete!$D:$D,Complete!G:G)</f>
        <v>83.764613629999999</v>
      </c>
      <c r="F9" cm="1">
        <f t="array" ref="F9">_xlfn.XLOOKUP($B9&amp;$A$23,Complete!$C:$C&amp;Complete!$D:$D,Complete!H:H)</f>
        <v>77.599999999999994</v>
      </c>
      <c r="G9" cm="1">
        <f t="array" ref="G9">_xlfn.XLOOKUP($B9&amp;$A$23,Complete!$C:$C&amp;Complete!$D:$D,Complete!I:I)</f>
        <v>0.85099999999999998</v>
      </c>
      <c r="H9" cm="1">
        <f t="array" ref="H9">_xlfn.XLOOKUP($B9&amp;$A$23,Complete!$C:$C&amp;Complete!$D:$D,Complete!J:J)</f>
        <v>60</v>
      </c>
      <c r="I9" cm="1">
        <f t="array" ref="I9">_xlfn.XLOOKUP($B9&amp;$A$23,Complete!$C:$C&amp;Complete!$D:$D,Complete!K:K)</f>
        <v>27</v>
      </c>
      <c r="J9" cm="1">
        <f t="array" ref="J9">_xlfn.XLOOKUP($B9&amp;$A$23,Complete!$C:$C&amp;Complete!$D:$D,Complete!L:L)</f>
        <v>39.942</v>
      </c>
      <c r="K9" cm="1">
        <f t="array" ref="K9">_xlfn.XLOOKUP($B9&amp;$A$23,Complete!$C:$C&amp;Complete!$D:$D,Complete!M:M)</f>
        <v>31661.17</v>
      </c>
      <c r="L9" cm="1">
        <f t="array" ref="L9">_xlfn.XLOOKUP($B9&amp;$A$23,Complete!$C:$C&amp;Complete!$D:$D,Complete!N:N)</f>
        <v>2.0759355369999999</v>
      </c>
      <c r="M9" cm="1">
        <f t="array" ref="M9">_xlfn.XLOOKUP($B9&amp;$A$23,Complete!$C:$C&amp;Complete!$D:$D,Complete!O:O)</f>
        <v>2.04957213</v>
      </c>
      <c r="N9" cm="1">
        <f t="array" ref="N9">_xlfn.XLOOKUP($B9&amp;$A$23,Complete!$C:$C&amp;Complete!$D:$D,Complete!P:P)</f>
        <v>-2.0013299999999999E-4</v>
      </c>
      <c r="O9" cm="1">
        <f t="array" ref="O9">_xlfn.XLOOKUP($B9&amp;$A$23,Complete!$C:$C&amp;Complete!$D:$D,Complete!Q:Q)</f>
        <v>8.6588047029999995</v>
      </c>
    </row>
    <row r="10" spans="1:15" x14ac:dyDescent="0.25">
      <c r="A10" t="e" vm="9">
        <v>#VALUE!</v>
      </c>
      <c r="B10" t="str" cm="1">
        <f t="array" ref="B10">_FV(A10,"Abbreviation")</f>
        <v>FR</v>
      </c>
      <c r="C10" cm="1">
        <f t="array" ref="C10">_xlfn.XLOOKUP($B10&amp;$A$23,Complete!$C:$C&amp;Complete!$D:$D,Complete!E:E)</f>
        <v>6.6660000000000004</v>
      </c>
      <c r="D10" cm="1">
        <f t="array" ref="D10">_xlfn.XLOOKUP($B10&amp;$A$23,Complete!$C:$C&amp;Complete!$D:$D,Complete!F:F)</f>
        <v>41557.854859999999</v>
      </c>
      <c r="E10" cm="1">
        <f t="array" ref="E10">_xlfn.XLOOKUP($B10&amp;$A$23,Complete!$C:$C&amp;Complete!$D:$D,Complete!G:G)</f>
        <v>91.37563299</v>
      </c>
      <c r="F10" cm="1">
        <f t="array" ref="F10">_xlfn.XLOOKUP($B10&amp;$A$23,Complete!$C:$C&amp;Complete!$D:$D,Complete!H:H)</f>
        <v>82.6</v>
      </c>
      <c r="G10" cm="1">
        <f t="array" ref="G10">_xlfn.XLOOKUP($B10&amp;$A$23,Complete!$C:$C&amp;Complete!$D:$D,Complete!I:I)</f>
        <v>0.94899999999999995</v>
      </c>
      <c r="H10" cm="1">
        <f t="array" ref="H10">_xlfn.XLOOKUP($B10&amp;$A$23,Complete!$C:$C&amp;Complete!$D:$D,Complete!J:J)</f>
        <v>72</v>
      </c>
      <c r="I10" cm="1">
        <f t="array" ref="I10">_xlfn.XLOOKUP($B10&amp;$A$23,Complete!$C:$C&amp;Complete!$D:$D,Complete!K:K)</f>
        <v>30</v>
      </c>
      <c r="J10" cm="1">
        <f t="array" ref="J10">_xlfn.XLOOKUP($B10&amp;$A$23,Complete!$C:$C&amp;Complete!$D:$D,Complete!L:L)</f>
        <v>19.556000000000001</v>
      </c>
      <c r="K10" cm="1">
        <f t="array" ref="K10">_xlfn.XLOOKUP($B10&amp;$A$23,Complete!$C:$C&amp;Complete!$D:$D,Complete!M:M)</f>
        <v>43422.832000000002</v>
      </c>
      <c r="L10" cm="1">
        <f t="array" ref="L10">_xlfn.XLOOKUP($B10&amp;$A$23,Complete!$C:$C&amp;Complete!$D:$D,Complete!N:N)</f>
        <v>1.0322827510000001</v>
      </c>
      <c r="M10" cm="1">
        <f t="array" ref="M10">_xlfn.XLOOKUP($B10&amp;$A$23,Complete!$C:$C&amp;Complete!$D:$D,Complete!O:O)</f>
        <v>1.8430087230000001</v>
      </c>
      <c r="N10" cm="1">
        <f t="array" ref="N10">_xlfn.XLOOKUP($B10&amp;$A$23,Complete!$C:$C&amp;Complete!$D:$D,Complete!P:P)</f>
        <v>0.35849458200000001</v>
      </c>
      <c r="O10" cm="1">
        <f t="array" ref="O10">_xlfn.XLOOKUP($B10&amp;$A$23,Complete!$C:$C&amp;Complete!$D:$D,Complete!Q:Q)</f>
        <v>5.0667684450000001</v>
      </c>
    </row>
    <row r="11" spans="1:15" x14ac:dyDescent="0.25">
      <c r="A11" t="e" vm="10">
        <v>#VALUE!</v>
      </c>
      <c r="B11" t="str" cm="1">
        <f t="array" ref="B11">_FV(A11,"Abbreviation")</f>
        <v>GB</v>
      </c>
      <c r="C11" cm="1">
        <f t="array" ref="C11">_xlfn.XLOOKUP($B11&amp;$A$23,Complete!$C:$C&amp;Complete!$D:$D,Complete!E:E)</f>
        <v>7.2329999999999997</v>
      </c>
      <c r="D11" cm="1">
        <f t="array" ref="D11">_xlfn.XLOOKUP($B11&amp;$A$23,Complete!$C:$C&amp;Complete!$D:$D,Complete!F:F)</f>
        <v>43306.308299999997</v>
      </c>
      <c r="E11" cm="1">
        <f t="array" ref="E11">_xlfn.XLOOKUP($B11&amp;$A$23,Complete!$C:$C&amp;Complete!$D:$D,Complete!G:G)</f>
        <v>92.433786490000003</v>
      </c>
      <c r="F11" cm="1">
        <f t="array" ref="F11">_xlfn.XLOOKUP($B11&amp;$A$23,Complete!$C:$C&amp;Complete!$D:$D,Complete!H:H)</f>
        <v>81.099999999999994</v>
      </c>
      <c r="G11" cm="1">
        <f t="array" ref="G11">_xlfn.XLOOKUP($B11&amp;$A$23,Complete!$C:$C&amp;Complete!$D:$D,Complete!I:I)</f>
        <v>0.92400000000000004</v>
      </c>
      <c r="H11" cm="1">
        <f t="array" ref="H11">_xlfn.XLOOKUP($B11&amp;$A$23,Complete!$C:$C&amp;Complete!$D:$D,Complete!J:J)</f>
        <v>80</v>
      </c>
      <c r="I11" cm="1">
        <f t="array" ref="I11">_xlfn.XLOOKUP($B11&amp;$A$23,Complete!$C:$C&amp;Complete!$D:$D,Complete!K:K)</f>
        <v>64</v>
      </c>
      <c r="J11" cm="1">
        <f t="array" ref="J11">_xlfn.XLOOKUP($B11&amp;$A$23,Complete!$C:$C&amp;Complete!$D:$D,Complete!L:L)</f>
        <v>16.602</v>
      </c>
      <c r="K11" cm="1">
        <f t="array" ref="K11">_xlfn.XLOOKUP($B11&amp;$A$23,Complete!$C:$C&amp;Complete!$D:$D,Complete!M:M)</f>
        <v>33682.483999999997</v>
      </c>
      <c r="L11" cm="1">
        <f t="array" ref="L11">_xlfn.XLOOKUP($B11&amp;$A$23,Complete!$C:$C&amp;Complete!$D:$D,Complete!N:N)</f>
        <v>2.557755776</v>
      </c>
      <c r="M11" cm="1">
        <f t="array" ref="M11">_xlfn.XLOOKUP($B11&amp;$A$23,Complete!$C:$C&amp;Complete!$D:$D,Complete!O:O)</f>
        <v>1.9195491979999999</v>
      </c>
      <c r="N11" cm="1">
        <f t="array" ref="N11">_xlfn.XLOOKUP($B11&amp;$A$23,Complete!$C:$C&amp;Complete!$D:$D,Complete!P:P)</f>
        <v>0.60592913199999998</v>
      </c>
      <c r="O11" cm="1">
        <f t="array" ref="O11">_xlfn.XLOOKUP($B11&amp;$A$23,Complete!$C:$C&amp;Complete!$D:$D,Complete!Q:Q)</f>
        <v>5.696886825</v>
      </c>
    </row>
    <row r="12" spans="1:15" x14ac:dyDescent="0.25">
      <c r="A12" t="e" vm="11">
        <v>#VALUE!</v>
      </c>
      <c r="B12" t="str" cm="1">
        <f t="array" ref="B12">_FV(A12,"Abbreviation")</f>
        <v>FI</v>
      </c>
      <c r="C12" cm="1">
        <f t="array" ref="C12">_xlfn.XLOOKUP($B12&amp;$A$23,Complete!$C:$C&amp;Complete!$D:$D,Complete!E:E)</f>
        <v>7.8579999999999997</v>
      </c>
      <c r="D12" cm="1">
        <f t="array" ref="D12">_xlfn.XLOOKUP($B12&amp;$A$23,Complete!$C:$C&amp;Complete!$D:$D,Complete!F:F)</f>
        <v>49987.62616</v>
      </c>
      <c r="E12" cm="1">
        <f t="array" ref="E12">_xlfn.XLOOKUP($B12&amp;$A$23,Complete!$C:$C&amp;Complete!$D:$D,Complete!G:G)</f>
        <v>95.927086349999996</v>
      </c>
      <c r="F12" cm="1">
        <f t="array" ref="F12">_xlfn.XLOOKUP($B12&amp;$A$23,Complete!$C:$C&amp;Complete!$D:$D,Complete!H:H)</f>
        <v>81.599999999999994</v>
      </c>
      <c r="G12" cm="1">
        <f t="array" ref="G12">_xlfn.XLOOKUP($B12&amp;$A$23,Complete!$C:$C&amp;Complete!$D:$D,Complete!I:I)</f>
        <v>0.96599999999999997</v>
      </c>
      <c r="H12" cm="1">
        <f t="array" ref="H12">_xlfn.XLOOKUP($B12&amp;$A$23,Complete!$C:$C&amp;Complete!$D:$D,Complete!J:J)</f>
        <v>85</v>
      </c>
      <c r="I12" cm="1">
        <f t="array" ref="I12">_xlfn.XLOOKUP($B12&amp;$A$23,Complete!$C:$C&amp;Complete!$D:$D,Complete!K:K)</f>
        <v>37</v>
      </c>
      <c r="J12" cm="1">
        <f t="array" ref="J12">_xlfn.XLOOKUP($B12&amp;$A$23,Complete!$C:$C&amp;Complete!$D:$D,Complete!L:L)</f>
        <v>14.618</v>
      </c>
      <c r="K12" cm="1">
        <f t="array" ref="K12">_xlfn.XLOOKUP($B12&amp;$A$23,Complete!$C:$C&amp;Complete!$D:$D,Complete!M:M)</f>
        <v>60603.01</v>
      </c>
      <c r="L12" cm="1">
        <f t="array" ref="L12">_xlfn.XLOOKUP($B12&amp;$A$23,Complete!$C:$C&amp;Complete!$D:$D,Complete!N:N)</f>
        <v>0.75401504699999999</v>
      </c>
      <c r="M12" cm="1">
        <f t="array" ref="M12">_xlfn.XLOOKUP($B12&amp;$A$23,Complete!$C:$C&amp;Complete!$D:$D,Complete!O:O)</f>
        <v>1.362212408</v>
      </c>
      <c r="N12" cm="1">
        <f t="array" ref="N12">_xlfn.XLOOKUP($B12&amp;$A$23,Complete!$C:$C&amp;Complete!$D:$D,Complete!P:P)</f>
        <v>0.13264104099999999</v>
      </c>
      <c r="O12" cm="1">
        <f t="array" ref="O12">_xlfn.XLOOKUP($B12&amp;$A$23,Complete!$C:$C&amp;Complete!$D:$D,Complete!Q:Q)</f>
        <v>8.6176747480000007</v>
      </c>
    </row>
    <row r="13" spans="1:15" x14ac:dyDescent="0.25">
      <c r="A13" t="e" vm="12">
        <v>#VALUE!</v>
      </c>
      <c r="B13" t="str" cm="1">
        <f t="array" ref="B13">_FV(A13,"Abbreviation")</f>
        <v>BR</v>
      </c>
      <c r="C13" cm="1">
        <f t="array" ref="C13">_xlfn.XLOOKUP($B13&amp;$A$23,Complete!$C:$C&amp;Complete!$D:$D,Complete!E:E)</f>
        <v>6.1909999999999998</v>
      </c>
      <c r="D13" cm="1">
        <f t="array" ref="D13">_xlfn.XLOOKUP($B13&amp;$A$23,Complete!$C:$C&amp;Complete!$D:$D,Complete!F:F)</f>
        <v>9121.0834030000005</v>
      </c>
      <c r="E13" cm="1">
        <f t="array" ref="E13">_xlfn.XLOOKUP($B13&amp;$A$23,Complete!$C:$C&amp;Complete!$D:$D,Complete!G:G)</f>
        <v>87.234401629999994</v>
      </c>
      <c r="F13" cm="1">
        <f t="array" ref="F13">_xlfn.XLOOKUP($B13&amp;$A$23,Complete!$C:$C&amp;Complete!$D:$D,Complete!H:H)</f>
        <v>75.099999999999994</v>
      </c>
      <c r="G13" cm="1">
        <f t="array" ref="G13">_xlfn.XLOOKUP($B13&amp;$A$23,Complete!$C:$C&amp;Complete!$D:$D,Complete!I:I)</f>
        <v>0.77500000000000002</v>
      </c>
      <c r="H13" cm="1">
        <f t="array" ref="H13">_xlfn.XLOOKUP($B13&amp;$A$23,Complete!$C:$C&amp;Complete!$D:$D,Complete!J:J)</f>
        <v>35</v>
      </c>
      <c r="I13" cm="1">
        <f t="array" ref="I13">_xlfn.XLOOKUP($B13&amp;$A$23,Complete!$C:$C&amp;Complete!$D:$D,Complete!K:K)</f>
        <v>21</v>
      </c>
      <c r="J13" cm="1">
        <f t="array" ref="J13">_xlfn.XLOOKUP($B13&amp;$A$23,Complete!$C:$C&amp;Complete!$D:$D,Complete!L:L)</f>
        <v>13.430999999999999</v>
      </c>
      <c r="K13" cm="1">
        <f t="array" ref="K13">_xlfn.XLOOKUP($B13&amp;$A$23,Complete!$C:$C&amp;Complete!$D:$D,Complete!M:M)</f>
        <v>16260.365</v>
      </c>
      <c r="L13" cm="1">
        <f t="array" ref="L13">_xlfn.XLOOKUP($B13&amp;$A$23,Complete!$C:$C&amp;Complete!$D:$D,Complete!N:N)</f>
        <v>3.44637335</v>
      </c>
      <c r="M13" cm="1">
        <f t="array" ref="M13">_xlfn.XLOOKUP($B13&amp;$A$23,Complete!$C:$C&amp;Complete!$D:$D,Complete!O:O)</f>
        <v>1.4696777240000001</v>
      </c>
      <c r="N13" cm="1">
        <f t="array" ref="N13">_xlfn.XLOOKUP($B13&amp;$A$23,Complete!$C:$C&amp;Complete!$D:$D,Complete!P:P)</f>
        <v>0.793768154</v>
      </c>
      <c r="O13" cm="1">
        <f t="array" ref="O13">_xlfn.XLOOKUP($B13&amp;$A$23,Complete!$C:$C&amp;Complete!$D:$D,Complete!Q:Q)</f>
        <v>2.2769781230000001</v>
      </c>
    </row>
    <row r="14" spans="1:15" x14ac:dyDescent="0.25">
      <c r="A14" t="e" vm="13">
        <v>#VALUE!</v>
      </c>
      <c r="B14" t="str" cm="1">
        <f t="array" ref="B14">_FV(A14,"Abbreviation")</f>
        <v>CL</v>
      </c>
      <c r="C14" cm="1">
        <f t="array" ref="C14">_xlfn.XLOOKUP($B14&amp;$A$23,Complete!$C:$C&amp;Complete!$D:$D,Complete!E:E)</f>
        <v>6.4359999999999999</v>
      </c>
      <c r="D14" cm="1">
        <f t="array" ref="D14">_xlfn.XLOOKUP($B14&amp;$A$23,Complete!$C:$C&amp;Complete!$D:$D,Complete!F:F)</f>
        <v>15795.70846</v>
      </c>
      <c r="E14" cm="1">
        <f t="array" ref="E14">_xlfn.XLOOKUP($B14&amp;$A$23,Complete!$C:$C&amp;Complete!$D:$D,Complete!G:G)</f>
        <v>88.750436390000004</v>
      </c>
      <c r="F14" cm="1">
        <f t="array" ref="F14">_xlfn.XLOOKUP($B14&amp;$A$23,Complete!$C:$C&amp;Complete!$D:$D,Complete!H:H)</f>
        <v>80.099999999999994</v>
      </c>
      <c r="G14" cm="1">
        <f t="array" ref="G14">_xlfn.XLOOKUP($B14&amp;$A$23,Complete!$C:$C&amp;Complete!$D:$D,Complete!I:I)</f>
        <v>0.92200000000000004</v>
      </c>
      <c r="H14" cm="1">
        <f t="array" ref="H14">_xlfn.XLOOKUP($B14&amp;$A$23,Complete!$C:$C&amp;Complete!$D:$D,Complete!J:J)</f>
        <v>67</v>
      </c>
      <c r="I14" cm="1">
        <f t="array" ref="I14">_xlfn.XLOOKUP($B14&amp;$A$23,Complete!$C:$C&amp;Complete!$D:$D,Complete!K:K)</f>
        <v>45</v>
      </c>
      <c r="J14" cm="1">
        <f t="array" ref="J14">_xlfn.XLOOKUP($B14&amp;$A$23,Complete!$C:$C&amp;Complete!$D:$D,Complete!L:L)</f>
        <v>12.436</v>
      </c>
      <c r="K14" cm="1">
        <f t="array" ref="K14">_xlfn.XLOOKUP($B14&amp;$A$23,Complete!$C:$C&amp;Complete!$D:$D,Complete!M:M)</f>
        <v>25029.842000000001</v>
      </c>
      <c r="L14" cm="1">
        <f t="array" ref="L14">_xlfn.XLOOKUP($B14&amp;$A$23,Complete!$C:$C&amp;Complete!$D:$D,Complete!N:N)</f>
        <v>2.1827184690000001</v>
      </c>
      <c r="M14" cm="1">
        <f t="array" ref="M14">_xlfn.XLOOKUP($B14&amp;$A$23,Complete!$C:$C&amp;Complete!$D:$D,Complete!O:O)</f>
        <v>1.8639277700000001</v>
      </c>
      <c r="N14" cm="1">
        <f t="array" ref="N14">_xlfn.XLOOKUP($B14&amp;$A$23,Complete!$C:$C&amp;Complete!$D:$D,Complete!P:P)</f>
        <v>1.795962799</v>
      </c>
      <c r="O14" cm="1">
        <f t="array" ref="O14">_xlfn.XLOOKUP($B14&amp;$A$23,Complete!$C:$C&amp;Complete!$D:$D,Complete!Q:Q)</f>
        <v>4.8941841630000003</v>
      </c>
    </row>
    <row r="15" spans="1:15" x14ac:dyDescent="0.25">
      <c r="A15" t="e" vm="14">
        <v>#VALUE!</v>
      </c>
      <c r="B15" t="str" cm="1">
        <f t="array" ref="B15">_FV(A15,"Abbreviation")</f>
        <v>CO</v>
      </c>
      <c r="C15" cm="1">
        <f t="array" ref="C15">_xlfn.XLOOKUP($B15&amp;$A$23,Complete!$C:$C&amp;Complete!$D:$D,Complete!E:E)</f>
        <v>5.984</v>
      </c>
      <c r="D15" cm="1">
        <f t="array" ref="D15">_xlfn.XLOOKUP($B15&amp;$A$23,Complete!$C:$C&amp;Complete!$D:$D,Complete!F:F)</f>
        <v>6782.0379199999998</v>
      </c>
      <c r="E15" cm="1">
        <f t="array" ref="E15">_xlfn.XLOOKUP($B15&amp;$A$23,Complete!$C:$C&amp;Complete!$D:$D,Complete!G:G)</f>
        <v>86.589727319999994</v>
      </c>
      <c r="F15" cm="1">
        <f t="array" ref="F15">_xlfn.XLOOKUP($B15&amp;$A$23,Complete!$C:$C&amp;Complete!$D:$D,Complete!H:H)</f>
        <v>76.7</v>
      </c>
      <c r="G15" cm="1">
        <f t="array" ref="G15">_xlfn.XLOOKUP($B15&amp;$A$23,Complete!$C:$C&amp;Complete!$D:$D,Complete!I:I)</f>
        <v>0.754</v>
      </c>
      <c r="H15" cm="1">
        <f t="array" ref="H15">_xlfn.XLOOKUP($B15&amp;$A$23,Complete!$C:$C&amp;Complete!$D:$D,Complete!J:J)</f>
        <v>36</v>
      </c>
      <c r="I15" cm="1">
        <f t="array" ref="I15">_xlfn.XLOOKUP($B15&amp;$A$23,Complete!$C:$C&amp;Complete!$D:$D,Complete!K:K)</f>
        <v>21</v>
      </c>
      <c r="J15" cm="1">
        <f t="array" ref="J15">_xlfn.XLOOKUP($B15&amp;$A$23,Complete!$C:$C&amp;Complete!$D:$D,Complete!L:L)</f>
        <v>19.222000000000001</v>
      </c>
      <c r="K15" cm="1">
        <f t="array" ref="K15">_xlfn.XLOOKUP($B15&amp;$A$23,Complete!$C:$C&amp;Complete!$D:$D,Complete!M:M)</f>
        <v>10550.795</v>
      </c>
      <c r="L15" cm="1">
        <f t="array" ref="L15">_xlfn.XLOOKUP($B15&amp;$A$23,Complete!$C:$C&amp;Complete!$D:$D,Complete!N:N)</f>
        <v>4.3143132570000002</v>
      </c>
      <c r="M15" cm="1">
        <f t="array" ref="M15">_xlfn.XLOOKUP($B15&amp;$A$23,Complete!$C:$C&amp;Complete!$D:$D,Complete!O:O)</f>
        <v>3.0621055109999999</v>
      </c>
      <c r="N15" cm="1">
        <f t="array" ref="N15">_xlfn.XLOOKUP($B15&amp;$A$23,Complete!$C:$C&amp;Complete!$D:$D,Complete!P:P)</f>
        <v>1.895586751</v>
      </c>
      <c r="O15" cm="1">
        <f t="array" ref="O15">_xlfn.XLOOKUP($B15&amp;$A$23,Complete!$C:$C&amp;Complete!$D:$D,Complete!Q:Q)</f>
        <v>1.6243526779999999</v>
      </c>
    </row>
    <row r="16" spans="1:15" x14ac:dyDescent="0.25">
      <c r="A16" t="e" vm="15">
        <v>#VALUE!</v>
      </c>
      <c r="B16" t="str" cm="1">
        <f t="array" ref="B16">_FV(A16,"Abbreviation")</f>
        <v>SA</v>
      </c>
      <c r="C16" cm="1">
        <f t="array" ref="C16">_xlfn.XLOOKUP($B16&amp;$A$23,Complete!$C:$C&amp;Complete!$D:$D,Complete!E:E)</f>
        <v>6.3559999999999999</v>
      </c>
      <c r="D16" cm="1">
        <f t="array" ref="D16">_xlfn.XLOOKUP($B16&amp;$A$23,Complete!$C:$C&amp;Complete!$D:$D,Complete!F:F)</f>
        <v>23318.738170000001</v>
      </c>
      <c r="E16" cm="1">
        <f t="array" ref="E16">_xlfn.XLOOKUP($B16&amp;$A$23,Complete!$C:$C&amp;Complete!$D:$D,Complete!G:G)</f>
        <v>0</v>
      </c>
      <c r="F16" cm="1">
        <f t="array" ref="F16">_xlfn.XLOOKUP($B16&amp;$A$23,Complete!$C:$C&amp;Complete!$D:$D,Complete!H:H)</f>
        <v>77.2</v>
      </c>
      <c r="G16" cm="1">
        <f t="array" ref="G16">_xlfn.XLOOKUP($B16&amp;$A$23,Complete!$C:$C&amp;Complete!$D:$D,Complete!I:I)</f>
        <v>0.14799999999999999</v>
      </c>
      <c r="H16" cm="1">
        <f t="array" ref="H16">_xlfn.XLOOKUP($B16&amp;$A$23,Complete!$C:$C&amp;Complete!$D:$D,Complete!J:J)</f>
        <v>49</v>
      </c>
      <c r="I16" cm="1">
        <f t="array" ref="I16">_xlfn.XLOOKUP($B16&amp;$A$23,Complete!$C:$C&amp;Complete!$D:$D,Complete!K:K)</f>
        <v>26</v>
      </c>
      <c r="J16" cm="1">
        <f t="array" ref="J16">_xlfn.XLOOKUP($B16&amp;$A$23,Complete!$C:$C&amp;Complete!$D:$D,Complete!L:L)</f>
        <v>16.155999999999999</v>
      </c>
      <c r="K16" cm="1">
        <f t="array" ref="K16">_xlfn.XLOOKUP($B16&amp;$A$23,Complete!$C:$C&amp;Complete!$D:$D,Complete!M:M)</f>
        <v>86800.54</v>
      </c>
      <c r="L16" cm="1">
        <f t="array" ref="L16">_xlfn.XLOOKUP($B16&amp;$A$23,Complete!$C:$C&amp;Complete!$D:$D,Complete!N:N)</f>
        <v>-0.83819458000000002</v>
      </c>
      <c r="M16" cm="1">
        <f t="array" ref="M16">_xlfn.XLOOKUP($B16&amp;$A$23,Complete!$C:$C&amp;Complete!$D:$D,Complete!O:O)</f>
        <v>9.4863556590000009</v>
      </c>
      <c r="N16" cm="1">
        <f t="array" ref="N16">_xlfn.XLOOKUP($B16&amp;$A$23,Complete!$C:$C&amp;Complete!$D:$D,Complete!P:P)</f>
        <v>2.3841500309999999</v>
      </c>
      <c r="O16" cm="1">
        <f t="array" ref="O16">_xlfn.XLOOKUP($B16&amp;$A$23,Complete!$C:$C&amp;Complete!$D:$D,Complete!Q:Q)</f>
        <v>17.098533190000001</v>
      </c>
    </row>
    <row r="17" spans="1:15" x14ac:dyDescent="0.25">
      <c r="A17" t="e" vm="16">
        <v>#VALUE!</v>
      </c>
      <c r="B17" t="str" cm="1">
        <f t="array" ref="B17">_FV(A17,"Abbreviation")</f>
        <v>IR</v>
      </c>
      <c r="C17" cm="1">
        <f t="array" ref="C17">_xlfn.XLOOKUP($B17&amp;$A$23,Complete!$C:$C&amp;Complete!$D:$D,Complete!E:E)</f>
        <v>4.2779999999999996</v>
      </c>
      <c r="D17" cm="1">
        <f t="array" ref="D17">_xlfn.XLOOKUP($B17&amp;$A$23,Complete!$C:$C&amp;Complete!$D:$D,Complete!F:F)</f>
        <v>5758.5907200000001</v>
      </c>
      <c r="E17" cm="1">
        <f t="array" ref="E17">_xlfn.XLOOKUP($B17&amp;$A$23,Complete!$C:$C&amp;Complete!$D:$D,Complete!G:G)</f>
        <v>0</v>
      </c>
      <c r="F17" cm="1">
        <f t="array" ref="F17">_xlfn.XLOOKUP($B17&amp;$A$23,Complete!$C:$C&amp;Complete!$D:$D,Complete!H:H)</f>
        <v>76.2</v>
      </c>
      <c r="G17" cm="1">
        <f t="array" ref="G17">_xlfn.XLOOKUP($B17&amp;$A$23,Complete!$C:$C&amp;Complete!$D:$D,Complete!I:I)</f>
        <v>0.29099999999999998</v>
      </c>
      <c r="H17" cm="1">
        <f t="array" ref="H17">_xlfn.XLOOKUP($B17&amp;$A$23,Complete!$C:$C&amp;Complete!$D:$D,Complete!J:J)</f>
        <v>28</v>
      </c>
      <c r="I17" cm="1">
        <f t="array" ref="I17">_xlfn.XLOOKUP($B17&amp;$A$23,Complete!$C:$C&amp;Complete!$D:$D,Complete!K:K)</f>
        <v>50</v>
      </c>
      <c r="J17" cm="1">
        <f t="array" ref="J17">_xlfn.XLOOKUP($B17&amp;$A$23,Complete!$C:$C&amp;Complete!$D:$D,Complete!L:L)</f>
        <v>25.606000000000002</v>
      </c>
      <c r="K17" cm="1">
        <f t="array" ref="K17">_xlfn.XLOOKUP($B17&amp;$A$23,Complete!$C:$C&amp;Complete!$D:$D,Complete!M:M)</f>
        <v>36300.188000000002</v>
      </c>
      <c r="L17" cm="1">
        <f t="array" ref="L17">_xlfn.XLOOKUP($B17&amp;$A$23,Complete!$C:$C&amp;Complete!$D:$D,Complete!N:N)</f>
        <v>7.2454254899999997</v>
      </c>
      <c r="M17" cm="1">
        <f t="array" ref="M17">_xlfn.XLOOKUP($B17&amp;$A$23,Complete!$C:$C&amp;Complete!$D:$D,Complete!O:O)</f>
        <v>3.1051841690000002</v>
      </c>
      <c r="N17" cm="1">
        <f t="array" ref="N17">_xlfn.XLOOKUP($B17&amp;$A$23,Complete!$C:$C&amp;Complete!$D:$D,Complete!P:P)</f>
        <v>1.4288255270000001</v>
      </c>
      <c r="O17" cm="1">
        <f t="array" ref="O17">_xlfn.XLOOKUP($B17&amp;$A$23,Complete!$C:$C&amp;Complete!$D:$D,Complete!Q:Q)</f>
        <v>8.2681481679999997</v>
      </c>
    </row>
    <row r="18" spans="1:15" x14ac:dyDescent="0.25">
      <c r="A18" t="e" vm="17">
        <v>#VALUE!</v>
      </c>
      <c r="B18" t="str" cm="1">
        <f t="array" ref="B18">_FV(A18,"Abbreviation")</f>
        <v>EG</v>
      </c>
      <c r="C18" cm="1">
        <f t="array" ref="C18">_xlfn.XLOOKUP($B18&amp;$A$23,Complete!$C:$C&amp;Complete!$D:$D,Complete!E:E)</f>
        <v>4.0049999999999999</v>
      </c>
      <c r="D18" cm="1">
        <f t="array" ref="D18">_xlfn.XLOOKUP($B18&amp;$A$23,Complete!$C:$C&amp;Complete!$D:$D,Complete!F:F)</f>
        <v>2315.8966270000001</v>
      </c>
      <c r="E18" cm="1">
        <f t="array" ref="E18">_xlfn.XLOOKUP($B18&amp;$A$23,Complete!$C:$C&amp;Complete!$D:$D,Complete!G:G)</f>
        <v>0</v>
      </c>
      <c r="F18" cm="1">
        <f t="array" ref="F18">_xlfn.XLOOKUP($B18&amp;$A$23,Complete!$C:$C&amp;Complete!$D:$D,Complete!H:H)</f>
        <v>71.400000000000006</v>
      </c>
      <c r="G18" cm="1">
        <f t="array" ref="G18">_xlfn.XLOOKUP($B18&amp;$A$23,Complete!$C:$C&amp;Complete!$D:$D,Complete!I:I)</f>
        <v>0.17899999999999999</v>
      </c>
      <c r="H18" cm="1">
        <f t="array" ref="H18">_xlfn.XLOOKUP($B18&amp;$A$23,Complete!$C:$C&amp;Complete!$D:$D,Complete!J:J)</f>
        <v>35</v>
      </c>
      <c r="I18" cm="1">
        <f t="array" ref="I18">_xlfn.XLOOKUP($B18&amp;$A$23,Complete!$C:$C&amp;Complete!$D:$D,Complete!K:K)</f>
        <v>15</v>
      </c>
      <c r="J18" cm="1">
        <f t="array" ref="J18">_xlfn.XLOOKUP($B18&amp;$A$23,Complete!$C:$C&amp;Complete!$D:$D,Complete!L:L)</f>
        <v>57.295000000000002</v>
      </c>
      <c r="K18" cm="1">
        <f t="array" ref="K18">_xlfn.XLOOKUP($B18&amp;$A$23,Complete!$C:$C&amp;Complete!$D:$D,Complete!M:M)</f>
        <v>10283.888999999999</v>
      </c>
      <c r="L18" cm="1">
        <f t="array" ref="L18">_xlfn.XLOOKUP($B18&amp;$A$23,Complete!$C:$C&amp;Complete!$D:$D,Complete!N:N)</f>
        <v>13.81360621</v>
      </c>
      <c r="M18" cm="1">
        <f t="array" ref="M18">_xlfn.XLOOKUP($B18&amp;$A$23,Complete!$C:$C&amp;Complete!$D:$D,Complete!O:O)</f>
        <v>1.4220317</v>
      </c>
      <c r="N18" cm="1">
        <f t="array" ref="N18">_xlfn.XLOOKUP($B18&amp;$A$23,Complete!$C:$C&amp;Complete!$D:$D,Complete!P:P)</f>
        <v>1.9897684950000001</v>
      </c>
      <c r="O18" cm="1">
        <f t="array" ref="O18">_xlfn.XLOOKUP($B18&amp;$A$23,Complete!$C:$C&amp;Complete!$D:$D,Complete!Q:Q)</f>
        <v>2.825300291</v>
      </c>
    </row>
    <row r="19" spans="1:15" x14ac:dyDescent="0.25">
      <c r="A19" t="e" vm="18">
        <v>#VALUE!</v>
      </c>
      <c r="B19" t="str" cm="1">
        <f t="array" ref="B19">_FV(A19,"Abbreviation")</f>
        <v>US</v>
      </c>
      <c r="C19" cm="1">
        <f t="array" ref="C19">_xlfn.XLOOKUP($B19&amp;$A$23,Complete!$C:$C&amp;Complete!$D:$D,Complete!E:E)</f>
        <v>6.883</v>
      </c>
      <c r="D19" cm="1">
        <f t="array" ref="D19">_xlfn.XLOOKUP($B19&amp;$A$23,Complete!$C:$C&amp;Complete!$D:$D,Complete!F:F)</f>
        <v>62823.309439999997</v>
      </c>
      <c r="E19" cm="1">
        <f t="array" ref="E19">_xlfn.XLOOKUP($B19&amp;$A$23,Complete!$C:$C&amp;Complete!$D:$D,Complete!G:G)</f>
        <v>90.352401110000002</v>
      </c>
      <c r="F19" cm="1">
        <f t="array" ref="F19">_xlfn.XLOOKUP($B19&amp;$A$23,Complete!$C:$C&amp;Complete!$D:$D,Complete!H:H)</f>
        <v>79</v>
      </c>
      <c r="G19" cm="1">
        <f t="array" ref="G19">_xlfn.XLOOKUP($B19&amp;$A$23,Complete!$C:$C&amp;Complete!$D:$D,Complete!I:I)</f>
        <v>0.92700000000000005</v>
      </c>
      <c r="H19" cm="1">
        <f t="array" ref="H19">_xlfn.XLOOKUP($B19&amp;$A$23,Complete!$C:$C&amp;Complete!$D:$D,Complete!J:J)</f>
        <v>71</v>
      </c>
      <c r="I19" cm="1">
        <f t="array" ref="I19">_xlfn.XLOOKUP($B19&amp;$A$23,Complete!$C:$C&amp;Complete!$D:$D,Complete!K:K)</f>
        <v>56</v>
      </c>
      <c r="J19" cm="1">
        <f t="array" ref="J19">_xlfn.XLOOKUP($B19&amp;$A$23,Complete!$C:$C&amp;Complete!$D:$D,Complete!L:L)</f>
        <v>17.744</v>
      </c>
      <c r="K19" cm="1">
        <f t="array" ref="K19">_xlfn.XLOOKUP($B19&amp;$A$23,Complete!$C:$C&amp;Complete!$D:$D,Complete!M:M)</f>
        <v>80575.875</v>
      </c>
      <c r="L19" cm="1">
        <f t="array" ref="L19">_xlfn.XLOOKUP($B19&amp;$A$23,Complete!$C:$C&amp;Complete!$D:$D,Complete!N:N)</f>
        <v>2.1301100040000001</v>
      </c>
      <c r="M19" cm="1">
        <f t="array" ref="M19">_xlfn.XLOOKUP($B19&amp;$A$23,Complete!$C:$C&amp;Complete!$D:$D,Complete!O:O)</f>
        <v>3.3111585610000001</v>
      </c>
      <c r="N19" cm="1">
        <f t="array" ref="N19">_xlfn.XLOOKUP($B19&amp;$A$23,Complete!$C:$C&amp;Complete!$D:$D,Complete!P:P)</f>
        <v>0.526435396</v>
      </c>
      <c r="O19" cm="1">
        <f t="array" ref="O19">_xlfn.XLOOKUP($B19&amp;$A$23,Complete!$C:$C&amp;Complete!$D:$D,Complete!Q:Q)</f>
        <v>15.810949089999999</v>
      </c>
    </row>
    <row r="20" spans="1:15" x14ac:dyDescent="0.25">
      <c r="A20" t="e" vm="19">
        <v>#VALUE!</v>
      </c>
      <c r="B20" t="str" cm="1">
        <f t="array" ref="B20">_FV(A20,"Abbreviation")</f>
        <v>CA</v>
      </c>
      <c r="C20" cm="1">
        <f t="array" ref="C20">_xlfn.XLOOKUP($B20&amp;$A$23,Complete!$C:$C&amp;Complete!$D:$D,Complete!E:E)</f>
        <v>7.1749999999999998</v>
      </c>
      <c r="D20" cm="1">
        <f t="array" ref="D20">_xlfn.XLOOKUP($B20&amp;$A$23,Complete!$C:$C&amp;Complete!$D:$D,Complete!F:F)</f>
        <v>46548.63841</v>
      </c>
      <c r="E20" cm="1">
        <f t="array" ref="E20">_xlfn.XLOOKUP($B20&amp;$A$23,Complete!$C:$C&amp;Complete!$D:$D,Complete!G:G)</f>
        <v>91.733479779999996</v>
      </c>
      <c r="F20" cm="1">
        <f t="array" ref="F20">_xlfn.XLOOKUP($B20&amp;$A$23,Complete!$C:$C&amp;Complete!$D:$D,Complete!H:H)</f>
        <v>82.1</v>
      </c>
      <c r="G20" cm="1">
        <f t="array" ref="G20">_xlfn.XLOOKUP($B20&amp;$A$23,Complete!$C:$C&amp;Complete!$D:$D,Complete!I:I)</f>
        <v>0.93899999999999995</v>
      </c>
      <c r="H20" cm="1">
        <f t="array" ref="H20">_xlfn.XLOOKUP($B20&amp;$A$23,Complete!$C:$C&amp;Complete!$D:$D,Complete!J:J)</f>
        <v>81</v>
      </c>
      <c r="I20" cm="1">
        <f t="array" ref="I20">_xlfn.XLOOKUP($B20&amp;$A$23,Complete!$C:$C&amp;Complete!$D:$D,Complete!K:K)</f>
        <v>61</v>
      </c>
      <c r="J20" cm="1">
        <f t="array" ref="J20">_xlfn.XLOOKUP($B20&amp;$A$23,Complete!$C:$C&amp;Complete!$D:$D,Complete!L:L)</f>
        <v>18.588999999999999</v>
      </c>
      <c r="K20" cm="1">
        <f t="array" ref="K20">_xlfn.XLOOKUP($B20&amp;$A$23,Complete!$C:$C&amp;Complete!$D:$D,Complete!M:M)</f>
        <v>110273.83</v>
      </c>
      <c r="L20" cm="1">
        <f t="array" ref="L20">_xlfn.XLOOKUP($B20&amp;$A$23,Complete!$C:$C&amp;Complete!$D:$D,Complete!N:N)</f>
        <v>1.596884129</v>
      </c>
      <c r="M20" cm="1">
        <f t="array" ref="M20">_xlfn.XLOOKUP($B20&amp;$A$23,Complete!$C:$C&amp;Complete!$D:$D,Complete!O:O)</f>
        <v>1.324681094</v>
      </c>
      <c r="N20" cm="1">
        <f t="array" ref="N20">_xlfn.XLOOKUP($B20&amp;$A$23,Complete!$C:$C&amp;Complete!$D:$D,Complete!P:P)</f>
        <v>1.412455869</v>
      </c>
      <c r="O20" cm="1">
        <f t="array" ref="O20">_xlfn.XLOOKUP($B20&amp;$A$23,Complete!$C:$C&amp;Complete!$D:$D,Complete!Q:Q)</f>
        <v>16.465248030000001</v>
      </c>
    </row>
    <row r="21" spans="1:15" x14ac:dyDescent="0.25">
      <c r="A21" t="e" vm="20">
        <v>#VALUE!</v>
      </c>
      <c r="B21" t="str" cm="1">
        <f t="array" ref="B21">_FV(A21,"Abbreviation")</f>
        <v>MX</v>
      </c>
      <c r="C21" cm="1">
        <f t="array" ref="C21">_xlfn.XLOOKUP($B21&amp;$A$23,Complete!$C:$C&amp;Complete!$D:$D,Complete!E:E)</f>
        <v>6.55</v>
      </c>
      <c r="D21" cm="1">
        <f t="array" ref="D21">_xlfn.XLOOKUP($B21&amp;$A$23,Complete!$C:$C&amp;Complete!$D:$D,Complete!F:F)</f>
        <v>9857.0288290000008</v>
      </c>
      <c r="E21" cm="1">
        <f t="array" ref="E21">_xlfn.XLOOKUP($B21&amp;$A$23,Complete!$C:$C&amp;Complete!$D:$D,Complete!G:G)</f>
        <v>85.724824350000006</v>
      </c>
      <c r="F21" cm="1">
        <f t="array" ref="F21">_xlfn.XLOOKUP($B21&amp;$A$23,Complete!$C:$C&amp;Complete!$D:$D,Complete!H:H)</f>
        <v>74</v>
      </c>
      <c r="G21" cm="1">
        <f t="array" ref="G21">_xlfn.XLOOKUP($B21&amp;$A$23,Complete!$C:$C&amp;Complete!$D:$D,Complete!I:I)</f>
        <v>0.73399999999999999</v>
      </c>
      <c r="H21" cm="1">
        <f t="array" ref="H21">_xlfn.XLOOKUP($B21&amp;$A$23,Complete!$C:$C&amp;Complete!$D:$D,Complete!J:J)</f>
        <v>28</v>
      </c>
      <c r="I21" cm="1">
        <f t="array" ref="I21">_xlfn.XLOOKUP($B21&amp;$A$23,Complete!$C:$C&amp;Complete!$D:$D,Complete!K:K)</f>
        <v>18</v>
      </c>
      <c r="J21" cm="1">
        <f t="array" ref="J21">_xlfn.XLOOKUP($B21&amp;$A$23,Complete!$C:$C&amp;Complete!$D:$D,Complete!L:L)</f>
        <v>19.844000000000001</v>
      </c>
      <c r="K21" cm="1">
        <f t="array" ref="K21">_xlfn.XLOOKUP($B21&amp;$A$23,Complete!$C:$C&amp;Complete!$D:$D,Complete!M:M)</f>
        <v>17689.866999999998</v>
      </c>
      <c r="L21" cm="1">
        <f t="array" ref="L21">_xlfn.XLOOKUP($B21&amp;$A$23,Complete!$C:$C&amp;Complete!$D:$D,Complete!N:N)</f>
        <v>6.0414572399999997</v>
      </c>
      <c r="M21" cm="1">
        <f t="array" ref="M21">_xlfn.XLOOKUP($B21&amp;$A$23,Complete!$C:$C&amp;Complete!$D:$D,Complete!O:O)</f>
        <v>0.477494205</v>
      </c>
      <c r="N21" cm="1">
        <f t="array" ref="N21">_xlfn.XLOOKUP($B21&amp;$A$23,Complete!$C:$C&amp;Complete!$D:$D,Complete!P:P)</f>
        <v>0.95166864399999995</v>
      </c>
      <c r="O21" cm="1">
        <f t="array" ref="O21">_xlfn.XLOOKUP($B21&amp;$A$23,Complete!$C:$C&amp;Complete!$D:$D,Complete!Q:Q)</f>
        <v>3.706430407</v>
      </c>
    </row>
    <row r="23" spans="1:15" x14ac:dyDescent="0.25">
      <c r="A23">
        <v>2018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AC1163-152B-4039-8884-F4A6775CB122}">
  <dimension ref="A1:O23"/>
  <sheetViews>
    <sheetView workbookViewId="0">
      <selection activeCell="N1" sqref="N1"/>
    </sheetView>
  </sheetViews>
  <sheetFormatPr baseColWidth="10" defaultRowHeight="15" x14ac:dyDescent="0.25"/>
  <cols>
    <col min="1" max="1" width="18.85546875" customWidth="1"/>
    <col min="3" max="3" width="15.5703125" customWidth="1"/>
  </cols>
  <sheetData>
    <row r="1" spans="1:15" x14ac:dyDescent="0.25">
      <c r="A1" t="s">
        <v>0</v>
      </c>
      <c r="B1" t="s">
        <v>2</v>
      </c>
      <c r="C1" t="s">
        <v>4</v>
      </c>
      <c r="D1" t="s">
        <v>5</v>
      </c>
      <c r="E1" t="s">
        <v>6</v>
      </c>
      <c r="F1" t="s">
        <v>7</v>
      </c>
      <c r="G1" t="s">
        <v>8</v>
      </c>
      <c r="H1" t="s">
        <v>9</v>
      </c>
      <c r="I1" t="s">
        <v>10</v>
      </c>
      <c r="J1" t="s">
        <v>11</v>
      </c>
      <c r="K1" t="s">
        <v>41</v>
      </c>
      <c r="L1" t="s">
        <v>12</v>
      </c>
      <c r="M1" t="s">
        <v>13</v>
      </c>
      <c r="N1" t="s">
        <v>42</v>
      </c>
      <c r="O1" t="s">
        <v>14</v>
      </c>
    </row>
    <row r="2" spans="1:15" x14ac:dyDescent="0.25">
      <c r="A2" t="e" vm="1">
        <v>#VALUE!</v>
      </c>
      <c r="B2" t="str" cm="1">
        <f t="array" ref="B2">_FV(A2,"Abbreviation")</f>
        <v>ZA</v>
      </c>
      <c r="C2" cm="1">
        <f t="array" ref="C2">_xlfn.XLOOKUP($B2&amp;$A$23,Complete!$C:$C&amp;Complete!$D:$D,Complete!E:E)</f>
        <v>4.5140000000000002</v>
      </c>
      <c r="D2" cm="1">
        <f t="array" ref="D2">_xlfn.XLOOKUP($B2&amp;$A$23,Complete!$C:$C&amp;Complete!$D:$D,Complete!F:F)</f>
        <v>6734.4751530000003</v>
      </c>
      <c r="E2" cm="1">
        <f t="array" ref="E2">_xlfn.XLOOKUP($B2&amp;$A$23,Complete!$C:$C&amp;Complete!$D:$D,Complete!G:G)</f>
        <v>87.03132986</v>
      </c>
      <c r="F2" cm="1">
        <f t="array" ref="F2">_xlfn.XLOOKUP($B2&amp;$A$23,Complete!$C:$C&amp;Complete!$D:$D,Complete!H:H)</f>
        <v>65.400000000000006</v>
      </c>
      <c r="G2" cm="1">
        <f t="array" ref="G2">_xlfn.XLOOKUP($B2&amp;$A$23,Complete!$C:$C&amp;Complete!$D:$D,Complete!I:I)</f>
        <v>0.83499999999999996</v>
      </c>
      <c r="H2" cm="1">
        <f t="array" ref="H2">_xlfn.XLOOKUP($B2&amp;$A$23,Complete!$C:$C&amp;Complete!$D:$D,Complete!J:J)</f>
        <v>43</v>
      </c>
      <c r="I2" cm="1">
        <f t="array" ref="I2">_xlfn.XLOOKUP($B2&amp;$A$23,Complete!$C:$C&amp;Complete!$D:$D,Complete!K:K)</f>
        <v>18</v>
      </c>
      <c r="J2" cm="1">
        <f t="array" ref="J2">_xlfn.XLOOKUP($B2&amp;$A$23,Complete!$C:$C&amp;Complete!$D:$D,Complete!L:L)</f>
        <v>34.15</v>
      </c>
      <c r="K2" cm="1">
        <f t="array" ref="K2">_xlfn.XLOOKUP($B2&amp;$A$23,Complete!$C:$C&amp;Complete!$D:$D,Complete!M:M)</f>
        <v>26067.682000000001</v>
      </c>
      <c r="L2" cm="1">
        <f t="array" ref="L2">_xlfn.XLOOKUP($B2&amp;$A$23,Complete!$C:$C&amp;Complete!$D:$D,Complete!N:N)</f>
        <v>6.5713964220000003</v>
      </c>
      <c r="M2" cm="1">
        <f t="array" ref="M2">_xlfn.XLOOKUP($B2&amp;$A$23,Complete!$C:$C&amp;Complete!$D:$D,Complete!O:O)</f>
        <v>1.0300605519999999</v>
      </c>
      <c r="N2" cm="1">
        <f t="array" ref="N2">_xlfn.XLOOKUP($B2&amp;$A$23,Complete!$C:$C&amp;Complete!$D:$D,Complete!P:P)</f>
        <v>0.38727848799999998</v>
      </c>
      <c r="O2" cm="1">
        <f t="array" ref="O2">_xlfn.XLOOKUP($B2&amp;$A$23,Complete!$C:$C&amp;Complete!$D:$D,Complete!Q:Q)</f>
        <v>8.2653970650000002</v>
      </c>
    </row>
    <row r="3" spans="1:15" x14ac:dyDescent="0.25">
      <c r="A3" t="e" vm="2">
        <v>#VALUE!</v>
      </c>
      <c r="B3" t="str" cm="1">
        <f t="array" ref="B3">_FV(A3,"Abbreviation")</f>
        <v>NG</v>
      </c>
      <c r="C3" cm="1">
        <f t="array" ref="C3">_xlfn.XLOOKUP($B3&amp;$A$23,Complete!$C:$C&amp;Complete!$D:$D,Complete!E:E)</f>
        <v>5.3220000000000001</v>
      </c>
      <c r="D3" cm="1">
        <f t="array" ref="D3">_xlfn.XLOOKUP($B3&amp;$A$23,Complete!$C:$C&amp;Complete!$D:$D,Complete!F:F)</f>
        <v>1941.8794849999999</v>
      </c>
      <c r="E3" cm="1">
        <f t="array" ref="E3">_xlfn.XLOOKUP($B3&amp;$A$23,Complete!$C:$C&amp;Complete!$D:$D,Complete!G:G)</f>
        <v>0</v>
      </c>
      <c r="F3" cm="1">
        <f t="array" ref="F3">_xlfn.XLOOKUP($B3&amp;$A$23,Complete!$C:$C&amp;Complete!$D:$D,Complete!H:H)</f>
        <v>52.3</v>
      </c>
      <c r="G3" cm="1">
        <f t="array" ref="G3">_xlfn.XLOOKUP($B3&amp;$A$23,Complete!$C:$C&amp;Complete!$D:$D,Complete!I:I)</f>
        <v>0.64500000000000002</v>
      </c>
      <c r="H3" cm="1">
        <f t="array" ref="H3">_xlfn.XLOOKUP($B3&amp;$A$23,Complete!$C:$C&amp;Complete!$D:$D,Complete!J:J)</f>
        <v>27</v>
      </c>
      <c r="I3" cm="1">
        <f t="array" ref="I3">_xlfn.XLOOKUP($B3&amp;$A$23,Complete!$C:$C&amp;Complete!$D:$D,Complete!K:K)</f>
        <v>21</v>
      </c>
      <c r="J3" cm="1">
        <f t="array" ref="J3">_xlfn.XLOOKUP($B3&amp;$A$23,Complete!$C:$C&amp;Complete!$D:$D,Complete!L:L)</f>
        <v>50.481000000000002</v>
      </c>
      <c r="K3" cm="1">
        <f t="array" ref="K3">_xlfn.XLOOKUP($B3&amp;$A$23,Complete!$C:$C&amp;Complete!$D:$D,Complete!M:M)</f>
        <v>2358.9058</v>
      </c>
      <c r="L3" cm="1">
        <f t="array" ref="L3">_xlfn.XLOOKUP($B3&amp;$A$23,Complete!$C:$C&amp;Complete!$D:$D,Complete!N:N)</f>
        <v>15.696812639999999</v>
      </c>
      <c r="M3" cm="1">
        <f t="array" ref="M3">_xlfn.XLOOKUP($B3&amp;$A$23,Complete!$C:$C&amp;Complete!$D:$D,Complete!O:O)</f>
        <v>0.430671215</v>
      </c>
      <c r="N3" cm="1">
        <f t="array" ref="N3">_xlfn.XLOOKUP($B3&amp;$A$23,Complete!$C:$C&amp;Complete!$D:$D,Complete!P:P)</f>
        <v>2.5273169200000001</v>
      </c>
      <c r="O3" cm="1">
        <f t="array" ref="O3">_xlfn.XLOOKUP($B3&amp;$A$23,Complete!$C:$C&amp;Complete!$D:$D,Complete!Q:Q)</f>
        <v>0.59363093</v>
      </c>
    </row>
    <row r="4" spans="1:15" x14ac:dyDescent="0.25">
      <c r="A4" t="e" vm="3">
        <v>#VALUE!</v>
      </c>
      <c r="B4" t="str" cm="1">
        <f t="array" ref="B4">_FV(A4,"Abbreviation")</f>
        <v>IN</v>
      </c>
      <c r="C4" cm="1">
        <f t="array" ref="C4">_xlfn.XLOOKUP($B4&amp;$A$23,Complete!$C:$C&amp;Complete!$D:$D,Complete!E:E)</f>
        <v>4.0460000000000003</v>
      </c>
      <c r="D4" cm="1">
        <f t="array" ref="D4">_xlfn.XLOOKUP($B4&amp;$A$23,Complete!$C:$C&amp;Complete!$D:$D,Complete!F:F)</f>
        <v>1957.9688410000001</v>
      </c>
      <c r="E4" cm="1">
        <f t="array" ref="E4">_xlfn.XLOOKUP($B4&amp;$A$23,Complete!$C:$C&amp;Complete!$D:$D,Complete!G:G)</f>
        <v>0</v>
      </c>
      <c r="F4" cm="1">
        <f t="array" ref="F4">_xlfn.XLOOKUP($B4&amp;$A$23,Complete!$C:$C&amp;Complete!$D:$D,Complete!H:H)</f>
        <v>70.5</v>
      </c>
      <c r="G4" cm="1">
        <f t="array" ref="G4">_xlfn.XLOOKUP($B4&amp;$A$23,Complete!$C:$C&amp;Complete!$D:$D,Complete!I:I)</f>
        <v>0.627</v>
      </c>
      <c r="H4" cm="1">
        <f t="array" ref="H4">_xlfn.XLOOKUP($B4&amp;$A$23,Complete!$C:$C&amp;Complete!$D:$D,Complete!J:J)</f>
        <v>40</v>
      </c>
      <c r="I4" cm="1">
        <f t="array" ref="I4">_xlfn.XLOOKUP($B4&amp;$A$23,Complete!$C:$C&amp;Complete!$D:$D,Complete!K:K)</f>
        <v>22</v>
      </c>
      <c r="J4" cm="1">
        <f t="array" ref="J4">_xlfn.XLOOKUP($B4&amp;$A$23,Complete!$C:$C&amp;Complete!$D:$D,Complete!L:L)</f>
        <v>66.400000000000006</v>
      </c>
      <c r="K4" cm="1">
        <f t="array" ref="K4">_xlfn.XLOOKUP($B4&amp;$A$23,Complete!$C:$C&amp;Complete!$D:$D,Complete!M:M)</f>
        <v>6425.2520000000004</v>
      </c>
      <c r="L4" cm="1">
        <f t="array" ref="L4">_xlfn.XLOOKUP($B4&amp;$A$23,Complete!$C:$C&amp;Complete!$D:$D,Complete!N:N)</f>
        <v>4.9482163410000002</v>
      </c>
      <c r="M4" cm="1">
        <f t="array" ref="M4">_xlfn.XLOOKUP($B4&amp;$A$23,Complete!$C:$C&amp;Complete!$D:$D,Complete!O:O)</f>
        <v>2.5314625880000001</v>
      </c>
      <c r="N4" cm="1">
        <f t="array" ref="N4">_xlfn.XLOOKUP($B4&amp;$A$23,Complete!$C:$C&amp;Complete!$D:$D,Complete!P:P)</f>
        <v>1.155624491</v>
      </c>
      <c r="O4" cm="1">
        <f t="array" ref="O4">_xlfn.XLOOKUP($B4&amp;$A$23,Complete!$C:$C&amp;Complete!$D:$D,Complete!Q:Q)</f>
        <v>1.8151157630000001</v>
      </c>
    </row>
    <row r="5" spans="1:15" x14ac:dyDescent="0.25">
      <c r="A5" t="e" vm="4">
        <v>#VALUE!</v>
      </c>
      <c r="B5" t="str" cm="1">
        <f t="array" ref="B5">_FV(A5,"Abbreviation")</f>
        <v>CN</v>
      </c>
      <c r="C5" cm="1">
        <f t="array" ref="C5">_xlfn.XLOOKUP($B5&amp;$A$23,Complete!$C:$C&amp;Complete!$D:$D,Complete!E:E)</f>
        <v>5.0990000000000002</v>
      </c>
      <c r="D5" cm="1">
        <f t="array" ref="D5">_xlfn.XLOOKUP($B5&amp;$A$23,Complete!$C:$C&amp;Complete!$D:$D,Complete!F:F)</f>
        <v>8816.9869049999998</v>
      </c>
      <c r="E5" cm="1">
        <f t="array" ref="E5">_xlfn.XLOOKUP($B5&amp;$A$23,Complete!$C:$C&amp;Complete!$D:$D,Complete!G:G)</f>
        <v>0</v>
      </c>
      <c r="F5" cm="1">
        <f t="array" ref="F5">_xlfn.XLOOKUP($B5&amp;$A$23,Complete!$C:$C&amp;Complete!$D:$D,Complete!H:H)</f>
        <v>77.2</v>
      </c>
      <c r="G5" cm="1">
        <f t="array" ref="G5">_xlfn.XLOOKUP($B5&amp;$A$23,Complete!$C:$C&amp;Complete!$D:$D,Complete!I:I)</f>
        <v>0.248</v>
      </c>
      <c r="H5" cm="1">
        <f t="array" ref="H5">_xlfn.XLOOKUP($B5&amp;$A$23,Complete!$C:$C&amp;Complete!$D:$D,Complete!J:J)</f>
        <v>41</v>
      </c>
      <c r="I5" cm="1">
        <f t="array" ref="I5">_xlfn.XLOOKUP($B5&amp;$A$23,Complete!$C:$C&amp;Complete!$D:$D,Complete!K:K)</f>
        <v>6</v>
      </c>
      <c r="J5" cm="1">
        <f t="array" ref="J5">_xlfn.XLOOKUP($B5&amp;$A$23,Complete!$C:$C&amp;Complete!$D:$D,Complete!L:L)</f>
        <v>42.04</v>
      </c>
      <c r="K5" cm="1">
        <f t="array" ref="K5">_xlfn.XLOOKUP($B5&amp;$A$23,Complete!$C:$C&amp;Complete!$D:$D,Complete!M:M)</f>
        <v>26315.52</v>
      </c>
      <c r="L5" cm="1">
        <f t="array" ref="L5">_xlfn.XLOOKUP($B5&amp;$A$23,Complete!$C:$C&amp;Complete!$D:$D,Complete!N:N)</f>
        <v>2.0000018220000002</v>
      </c>
      <c r="M5" cm="1">
        <f t="array" ref="M5">_xlfn.XLOOKUP($B5&amp;$A$23,Complete!$C:$C&amp;Complete!$D:$D,Complete!O:O)</f>
        <v>1.7464550700000001</v>
      </c>
      <c r="N5" cm="1">
        <f t="array" ref="N5">_xlfn.XLOOKUP($B5&amp;$A$23,Complete!$C:$C&amp;Complete!$D:$D,Complete!P:P)</f>
        <v>0.605245013</v>
      </c>
      <c r="O5" cm="1">
        <f t="array" ref="O5">_xlfn.XLOOKUP($B5&amp;$A$23,Complete!$C:$C&amp;Complete!$D:$D,Complete!Q:Q)</f>
        <v>7.8301369579999998</v>
      </c>
    </row>
    <row r="6" spans="1:15" x14ac:dyDescent="0.25">
      <c r="A6" t="e" vm="5">
        <v>#VALUE!</v>
      </c>
      <c r="B6" t="str" cm="1">
        <f t="array" ref="B6">_FV(A6,"Abbreviation")</f>
        <v>JP</v>
      </c>
      <c r="C6" cm="1">
        <f t="array" ref="C6">_xlfn.XLOOKUP($B6&amp;$A$23,Complete!$C:$C&amp;Complete!$D:$D,Complete!E:E)</f>
        <v>5.9109999999999996</v>
      </c>
      <c r="D6" cm="1">
        <f t="array" ref="D6">_xlfn.XLOOKUP($B6&amp;$A$23,Complete!$C:$C&amp;Complete!$D:$D,Complete!F:F)</f>
        <v>38834.052929999998</v>
      </c>
      <c r="E6" cm="1">
        <f t="array" ref="E6">_xlfn.XLOOKUP($B6&amp;$A$23,Complete!$C:$C&amp;Complete!$D:$D,Complete!G:G)</f>
        <v>87.867277450000003</v>
      </c>
      <c r="F6" cm="1">
        <f t="array" ref="F6">_xlfn.XLOOKUP($B6&amp;$A$23,Complete!$C:$C&amp;Complete!$D:$D,Complete!H:H)</f>
        <v>84.2</v>
      </c>
      <c r="G6" cm="1">
        <f t="array" ref="G6">_xlfn.XLOOKUP($B6&amp;$A$23,Complete!$C:$C&amp;Complete!$D:$D,Complete!I:I)</f>
        <v>0.93700000000000006</v>
      </c>
      <c r="H6" cm="1">
        <f t="array" ref="H6">_xlfn.XLOOKUP($B6&amp;$A$23,Complete!$C:$C&amp;Complete!$D:$D,Complete!J:J)</f>
        <v>73</v>
      </c>
      <c r="I6" cm="1">
        <f t="array" ref="I6">_xlfn.XLOOKUP($B6&amp;$A$23,Complete!$C:$C&amp;Complete!$D:$D,Complete!K:K)</f>
        <v>23</v>
      </c>
      <c r="J6" cm="1">
        <f t="array" ref="J6">_xlfn.XLOOKUP($B6&amp;$A$23,Complete!$C:$C&amp;Complete!$D:$D,Complete!L:L)</f>
        <v>8.4649999999999999</v>
      </c>
      <c r="K6" cm="1">
        <f t="array" ref="K6">_xlfn.XLOOKUP($B6&amp;$A$23,Complete!$C:$C&amp;Complete!$D:$D,Complete!M:M)</f>
        <v>41783.035000000003</v>
      </c>
      <c r="L6" cm="1">
        <f t="array" ref="L6">_xlfn.XLOOKUP($B6&amp;$A$23,Complete!$C:$C&amp;Complete!$D:$D,Complete!N:N)</f>
        <v>-0.12725884400000001</v>
      </c>
      <c r="M6" cm="1">
        <f t="array" ref="M6">_xlfn.XLOOKUP($B6&amp;$A$23,Complete!$C:$C&amp;Complete!$D:$D,Complete!O:O)</f>
        <v>0.91322949200000003</v>
      </c>
      <c r="N6" cm="1">
        <f t="array" ref="N6">_xlfn.XLOOKUP($B6&amp;$A$23,Complete!$C:$C&amp;Complete!$D:$D,Complete!P:P)</f>
        <v>-8.1874295999999999E-2</v>
      </c>
      <c r="O6" cm="1">
        <f t="array" ref="O6">_xlfn.XLOOKUP($B6&amp;$A$23,Complete!$C:$C&amp;Complete!$D:$D,Complete!Q:Q)</f>
        <v>9.5503541199999997</v>
      </c>
    </row>
    <row r="7" spans="1:15" x14ac:dyDescent="0.25">
      <c r="A7" t="e" vm="6">
        <v>#VALUE!</v>
      </c>
      <c r="B7" t="str" cm="1">
        <f t="array" ref="B7">_FV(A7,"Abbreviation")</f>
        <v>KR</v>
      </c>
      <c r="C7" cm="1">
        <f t="array" ref="C7">_xlfn.XLOOKUP($B7&amp;$A$23,Complete!$C:$C&amp;Complete!$D:$D,Complete!E:E)</f>
        <v>5.8739999999999997</v>
      </c>
      <c r="D7" cm="1">
        <f t="array" ref="D7">_xlfn.XLOOKUP($B7&amp;$A$23,Complete!$C:$C&amp;Complete!$D:$D,Complete!F:F)</f>
        <v>29288.870439999999</v>
      </c>
      <c r="E7" cm="1">
        <f t="array" ref="E7">_xlfn.XLOOKUP($B7&amp;$A$23,Complete!$C:$C&amp;Complete!$D:$D,Complete!G:G)</f>
        <v>79.660088849999994</v>
      </c>
      <c r="F7" cm="1">
        <f t="array" ref="F7">_xlfn.XLOOKUP($B7&amp;$A$23,Complete!$C:$C&amp;Complete!$D:$D,Complete!H:H)</f>
        <v>83.3</v>
      </c>
      <c r="G7" cm="1">
        <f t="array" ref="G7">_xlfn.XLOOKUP($B7&amp;$A$23,Complete!$C:$C&amp;Complete!$D:$D,Complete!I:I)</f>
        <v>0.93899999999999995</v>
      </c>
      <c r="H7" cm="1">
        <f t="array" ref="H7">_xlfn.XLOOKUP($B7&amp;$A$23,Complete!$C:$C&amp;Complete!$D:$D,Complete!J:J)</f>
        <v>54</v>
      </c>
      <c r="I7" cm="1">
        <f t="array" ref="I7">_xlfn.XLOOKUP($B7&amp;$A$23,Complete!$C:$C&amp;Complete!$D:$D,Complete!K:K)</f>
        <v>35</v>
      </c>
      <c r="J7" cm="1">
        <f t="array" ref="J7">_xlfn.XLOOKUP($B7&amp;$A$23,Complete!$C:$C&amp;Complete!$D:$D,Complete!L:L)</f>
        <v>18.437999999999999</v>
      </c>
      <c r="K7" cm="1">
        <f t="array" ref="K7">_xlfn.XLOOKUP($B7&amp;$A$23,Complete!$C:$C&amp;Complete!$D:$D,Complete!M:M)</f>
        <v>67318.460000000006</v>
      </c>
      <c r="L7" cm="1">
        <f t="array" ref="L7">_xlfn.XLOOKUP($B7&amp;$A$23,Complete!$C:$C&amp;Complete!$D:$D,Complete!N:N)</f>
        <v>0.70633177199999997</v>
      </c>
      <c r="M7" cm="1">
        <f t="array" ref="M7">_xlfn.XLOOKUP($B7&amp;$A$23,Complete!$C:$C&amp;Complete!$D:$D,Complete!O:O)</f>
        <v>2.459577881</v>
      </c>
      <c r="N7" cm="1">
        <f t="array" ref="N7">_xlfn.XLOOKUP($B7&amp;$A$23,Complete!$C:$C&amp;Complete!$D:$D,Complete!P:P)</f>
        <v>0.39685182299999999</v>
      </c>
      <c r="O7" cm="1">
        <f t="array" ref="O7">_xlfn.XLOOKUP($B7&amp;$A$23,Complete!$C:$C&amp;Complete!$D:$D,Complete!Q:Q)</f>
        <v>13.12989097</v>
      </c>
    </row>
    <row r="8" spans="1:15" x14ac:dyDescent="0.25">
      <c r="A8" t="e" vm="7">
        <v>#VALUE!</v>
      </c>
      <c r="B8" t="str" cm="1">
        <f t="array" ref="B8">_FV(A8,"Abbreviation")</f>
        <v>DE</v>
      </c>
      <c r="C8" cm="1">
        <f t="array" ref="C8">_xlfn.XLOOKUP($B8&amp;$A$23,Complete!$C:$C&amp;Complete!$D:$D,Complete!E:E)</f>
        <v>7.0739999999999998</v>
      </c>
      <c r="D8" cm="1">
        <f t="array" ref="D8">_xlfn.XLOOKUP($B8&amp;$A$23,Complete!$C:$C&amp;Complete!$D:$D,Complete!F:F)</f>
        <v>44652.589169999999</v>
      </c>
      <c r="E8" cm="1">
        <f t="array" ref="E8">_xlfn.XLOOKUP($B8&amp;$A$23,Complete!$C:$C&amp;Complete!$D:$D,Complete!G:G)</f>
        <v>88.587854039999996</v>
      </c>
      <c r="F8" cm="1">
        <f t="array" ref="F8">_xlfn.XLOOKUP($B8&amp;$A$23,Complete!$C:$C&amp;Complete!$D:$D,Complete!H:H)</f>
        <v>80.900000000000006</v>
      </c>
      <c r="G8" cm="1">
        <f t="array" ref="G8">_xlfn.XLOOKUP($B8&amp;$A$23,Complete!$C:$C&amp;Complete!$D:$D,Complete!I:I)</f>
        <v>0.96199999999999997</v>
      </c>
      <c r="H8" cm="1">
        <f t="array" ref="H8">_xlfn.XLOOKUP($B8&amp;$A$23,Complete!$C:$C&amp;Complete!$D:$D,Complete!J:J)</f>
        <v>81</v>
      </c>
      <c r="I8" cm="1">
        <f t="array" ref="I8">_xlfn.XLOOKUP($B8&amp;$A$23,Complete!$C:$C&amp;Complete!$D:$D,Complete!K:K)</f>
        <v>58</v>
      </c>
      <c r="J8" cm="1">
        <f t="array" ref="J8">_xlfn.XLOOKUP($B8&amp;$A$23,Complete!$C:$C&amp;Complete!$D:$D,Complete!L:L)</f>
        <v>22.739000000000001</v>
      </c>
      <c r="K8" cm="1">
        <f t="array" ref="K8">_xlfn.XLOOKUP($B8&amp;$A$23,Complete!$C:$C&amp;Complete!$D:$D,Complete!M:M)</f>
        <v>47084.938000000002</v>
      </c>
      <c r="L8" cm="1">
        <f t="array" ref="L8">_xlfn.XLOOKUP($B8&amp;$A$23,Complete!$C:$C&amp;Complete!$D:$D,Complete!N:N)</f>
        <v>0.49174700799999999</v>
      </c>
      <c r="M8" cm="1">
        <f t="array" ref="M8">_xlfn.XLOOKUP($B8&amp;$A$23,Complete!$C:$C&amp;Complete!$D:$D,Complete!O:O)</f>
        <v>1.154049407</v>
      </c>
      <c r="N8" cm="1">
        <f t="array" ref="N8">_xlfn.XLOOKUP($B8&amp;$A$23,Complete!$C:$C&amp;Complete!$D:$D,Complete!P:P)</f>
        <v>0.37372455999999998</v>
      </c>
      <c r="O8" cm="1">
        <f t="array" ref="O8">_xlfn.XLOOKUP($B8&amp;$A$23,Complete!$C:$C&amp;Complete!$D:$D,Complete!Q:Q)</f>
        <v>9.4731341130000004</v>
      </c>
    </row>
    <row r="9" spans="1:15" x14ac:dyDescent="0.25">
      <c r="A9" t="e" vm="8">
        <v>#VALUE!</v>
      </c>
      <c r="B9" t="str" cm="1">
        <f t="array" ref="B9">_FV(A9,"Abbreviation")</f>
        <v>PL</v>
      </c>
      <c r="C9" cm="1">
        <f t="array" ref="C9">_xlfn.XLOOKUP($B9&amp;$A$23,Complete!$C:$C&amp;Complete!$D:$D,Complete!E:E)</f>
        <v>6.2009999999999996</v>
      </c>
      <c r="D9" cm="1">
        <f t="array" ref="D9">_xlfn.XLOOKUP($B9&amp;$A$23,Complete!$C:$C&amp;Complete!$D:$D,Complete!F:F)</f>
        <v>13815.621800000001</v>
      </c>
      <c r="E9" cm="1">
        <f t="array" ref="E9">_xlfn.XLOOKUP($B9&amp;$A$23,Complete!$C:$C&amp;Complete!$D:$D,Complete!G:G)</f>
        <v>83.588074509999998</v>
      </c>
      <c r="F9" cm="1">
        <f t="array" ref="F9">_xlfn.XLOOKUP($B9&amp;$A$23,Complete!$C:$C&amp;Complete!$D:$D,Complete!H:H)</f>
        <v>77.7</v>
      </c>
      <c r="G9" cm="1">
        <f t="array" ref="G9">_xlfn.XLOOKUP($B9&amp;$A$23,Complete!$C:$C&amp;Complete!$D:$D,Complete!I:I)</f>
        <v>0.85099999999999998</v>
      </c>
      <c r="H9" cm="1">
        <f t="array" ref="H9">_xlfn.XLOOKUP($B9&amp;$A$23,Complete!$C:$C&amp;Complete!$D:$D,Complete!J:J)</f>
        <v>60</v>
      </c>
      <c r="I9" cm="1">
        <f t="array" ref="I9">_xlfn.XLOOKUP($B9&amp;$A$23,Complete!$C:$C&amp;Complete!$D:$D,Complete!K:K)</f>
        <v>26</v>
      </c>
      <c r="J9" cm="1">
        <f t="array" ref="J9">_xlfn.XLOOKUP($B9&amp;$A$23,Complete!$C:$C&amp;Complete!$D:$D,Complete!L:L)</f>
        <v>39.895000000000003</v>
      </c>
      <c r="K9" cm="1">
        <f t="array" ref="K9">_xlfn.XLOOKUP($B9&amp;$A$23,Complete!$C:$C&amp;Complete!$D:$D,Complete!M:M)</f>
        <v>31295.421999999999</v>
      </c>
      <c r="L9" cm="1">
        <f t="array" ref="L9">_xlfn.XLOOKUP($B9&amp;$A$23,Complete!$C:$C&amp;Complete!$D:$D,Complete!N:N)</f>
        <v>-0.66476733099999996</v>
      </c>
      <c r="M9" cm="1">
        <f t="array" ref="M9">_xlfn.XLOOKUP($B9&amp;$A$23,Complete!$C:$C&amp;Complete!$D:$D,Complete!O:O)</f>
        <v>1.894930987</v>
      </c>
      <c r="N9" cm="1">
        <f t="array" ref="N9">_xlfn.XLOOKUP($B9&amp;$A$23,Complete!$C:$C&amp;Complete!$D:$D,Complete!P:P)</f>
        <v>1.2480099E-2</v>
      </c>
      <c r="O9" cm="1">
        <f t="array" ref="O9">_xlfn.XLOOKUP($B9&amp;$A$23,Complete!$C:$C&amp;Complete!$D:$D,Complete!Q:Q)</f>
        <v>8.6567449580000009</v>
      </c>
    </row>
    <row r="10" spans="1:15" x14ac:dyDescent="0.25">
      <c r="A10" t="e" vm="9">
        <v>#VALUE!</v>
      </c>
      <c r="B10" t="str" cm="1">
        <f t="array" ref="B10">_FV(A10,"Abbreviation")</f>
        <v>FR</v>
      </c>
      <c r="C10" cm="1">
        <f t="array" ref="C10">_xlfn.XLOOKUP($B10&amp;$A$23,Complete!$C:$C&amp;Complete!$D:$D,Complete!E:E)</f>
        <v>6.6349999999999998</v>
      </c>
      <c r="D10" cm="1">
        <f t="array" ref="D10">_xlfn.XLOOKUP($B10&amp;$A$23,Complete!$C:$C&amp;Complete!$D:$D,Complete!F:F)</f>
        <v>38781.049489999998</v>
      </c>
      <c r="E10" cm="1">
        <f t="array" ref="E10">_xlfn.XLOOKUP($B10&amp;$A$23,Complete!$C:$C&amp;Complete!$D:$D,Complete!G:G)</f>
        <v>93.060633600000003</v>
      </c>
      <c r="F10" cm="1">
        <f t="array" ref="F10">_xlfn.XLOOKUP($B10&amp;$A$23,Complete!$C:$C&amp;Complete!$D:$D,Complete!H:H)</f>
        <v>82.5</v>
      </c>
      <c r="G10" cm="1">
        <f t="array" ref="G10">_xlfn.XLOOKUP($B10&amp;$A$23,Complete!$C:$C&amp;Complete!$D:$D,Complete!I:I)</f>
        <v>0.95099999999999996</v>
      </c>
      <c r="H10" cm="1">
        <f t="array" ref="H10">_xlfn.XLOOKUP($B10&amp;$A$23,Complete!$C:$C&amp;Complete!$D:$D,Complete!J:J)</f>
        <v>70</v>
      </c>
      <c r="I10" cm="1">
        <f t="array" ref="I10">_xlfn.XLOOKUP($B10&amp;$A$23,Complete!$C:$C&amp;Complete!$D:$D,Complete!K:K)</f>
        <v>25</v>
      </c>
      <c r="J10" cm="1">
        <f t="array" ref="J10">_xlfn.XLOOKUP($B10&amp;$A$23,Complete!$C:$C&amp;Complete!$D:$D,Complete!L:L)</f>
        <v>19.82</v>
      </c>
      <c r="K10" cm="1">
        <f t="array" ref="K10">_xlfn.XLOOKUP($B10&amp;$A$23,Complete!$C:$C&amp;Complete!$D:$D,Complete!M:M)</f>
        <v>42724.67</v>
      </c>
      <c r="L10" cm="1">
        <f t="array" ref="L10">_xlfn.XLOOKUP($B10&amp;$A$23,Complete!$C:$C&amp;Complete!$D:$D,Complete!N:N)</f>
        <v>0.18333486099999999</v>
      </c>
      <c r="M10" cm="1">
        <f t="array" ref="M10">_xlfn.XLOOKUP($B10&amp;$A$23,Complete!$C:$C&amp;Complete!$D:$D,Complete!O:O)</f>
        <v>1.9086420120000001</v>
      </c>
      <c r="N10" cm="1">
        <f t="array" ref="N10">_xlfn.XLOOKUP($B10&amp;$A$23,Complete!$C:$C&amp;Complete!$D:$D,Complete!P:P)</f>
        <v>0.29020211600000001</v>
      </c>
      <c r="O10" cm="1">
        <f t="array" ref="O10">_xlfn.XLOOKUP($B10&amp;$A$23,Complete!$C:$C&amp;Complete!$D:$D,Complete!Q:Q)</f>
        <v>5.2535554480000002</v>
      </c>
    </row>
    <row r="11" spans="1:15" x14ac:dyDescent="0.25">
      <c r="A11" t="e" vm="10">
        <v>#VALUE!</v>
      </c>
      <c r="B11" t="str" cm="1">
        <f t="array" ref="B11">_FV(A11,"Abbreviation")</f>
        <v>GB</v>
      </c>
      <c r="C11" cm="1">
        <f t="array" ref="C11">_xlfn.XLOOKUP($B11&amp;$A$23,Complete!$C:$C&amp;Complete!$D:$D,Complete!E:E)</f>
        <v>7.1029999999999998</v>
      </c>
      <c r="D11" cm="1">
        <f t="array" ref="D11">_xlfn.XLOOKUP($B11&amp;$A$23,Complete!$C:$C&amp;Complete!$D:$D,Complete!F:F)</f>
        <v>40621.334479999998</v>
      </c>
      <c r="E11" cm="1">
        <f t="array" ref="E11">_xlfn.XLOOKUP($B11&amp;$A$23,Complete!$C:$C&amp;Complete!$D:$D,Complete!G:G)</f>
        <v>93.749529969999998</v>
      </c>
      <c r="F11" cm="1">
        <f t="array" ref="F11">_xlfn.XLOOKUP($B11&amp;$A$23,Complete!$C:$C&amp;Complete!$D:$D,Complete!H:H)</f>
        <v>81.2</v>
      </c>
      <c r="G11" cm="1">
        <f t="array" ref="G11">_xlfn.XLOOKUP($B11&amp;$A$23,Complete!$C:$C&amp;Complete!$D:$D,Complete!I:I)</f>
        <v>0.91600000000000004</v>
      </c>
      <c r="H11" cm="1">
        <f t="array" ref="H11">_xlfn.XLOOKUP($B11&amp;$A$23,Complete!$C:$C&amp;Complete!$D:$D,Complete!J:J)</f>
        <v>82</v>
      </c>
      <c r="I11" cm="1">
        <f t="array" ref="I11">_xlfn.XLOOKUP($B11&amp;$A$23,Complete!$C:$C&amp;Complete!$D:$D,Complete!K:K)</f>
        <v>69</v>
      </c>
      <c r="J11" cm="1">
        <f t="array" ref="J11">_xlfn.XLOOKUP($B11&amp;$A$23,Complete!$C:$C&amp;Complete!$D:$D,Complete!L:L)</f>
        <v>16.856999999999999</v>
      </c>
      <c r="K11" cm="1">
        <f t="array" ref="K11">_xlfn.XLOOKUP($B11&amp;$A$23,Complete!$C:$C&amp;Complete!$D:$D,Complete!M:M)</f>
        <v>34012.99</v>
      </c>
      <c r="L11" cm="1">
        <f t="array" ref="L11">_xlfn.XLOOKUP($B11&amp;$A$23,Complete!$C:$C&amp;Complete!$D:$D,Complete!N:N)</f>
        <v>1.0084173679999999</v>
      </c>
      <c r="M11" cm="1">
        <f t="array" ref="M11">_xlfn.XLOOKUP($B11&amp;$A$23,Complete!$C:$C&amp;Complete!$D:$D,Complete!O:O)</f>
        <v>1.919980402</v>
      </c>
      <c r="N11" cm="1">
        <f t="array" ref="N11">_xlfn.XLOOKUP($B11&amp;$A$23,Complete!$C:$C&amp;Complete!$D:$D,Complete!P:P)</f>
        <v>0.67937447399999995</v>
      </c>
      <c r="O11" cm="1">
        <f t="array" ref="O11">_xlfn.XLOOKUP($B11&amp;$A$23,Complete!$C:$C&amp;Complete!$D:$D,Complete!Q:Q)</f>
        <v>5.8198498130000003</v>
      </c>
    </row>
    <row r="12" spans="1:15" x14ac:dyDescent="0.25">
      <c r="A12" t="e" vm="11">
        <v>#VALUE!</v>
      </c>
      <c r="B12" t="str" cm="1">
        <f t="array" ref="B12">_FV(A12,"Abbreviation")</f>
        <v>FI</v>
      </c>
      <c r="C12" cm="1">
        <f t="array" ref="C12">_xlfn.XLOOKUP($B12&amp;$A$23,Complete!$C:$C&amp;Complete!$D:$D,Complete!E:E)</f>
        <v>7.7880000000000003</v>
      </c>
      <c r="D12" cm="1">
        <f t="array" ref="D12">_xlfn.XLOOKUP($B12&amp;$A$23,Complete!$C:$C&amp;Complete!$D:$D,Complete!F:F)</f>
        <v>46412.136480000001</v>
      </c>
      <c r="E12" cm="1">
        <f t="array" ref="E12">_xlfn.XLOOKUP($B12&amp;$A$23,Complete!$C:$C&amp;Complete!$D:$D,Complete!G:G)</f>
        <v>96.042217379999997</v>
      </c>
      <c r="F12" cm="1">
        <f t="array" ref="F12">_xlfn.XLOOKUP($B12&amp;$A$23,Complete!$C:$C&amp;Complete!$D:$D,Complete!H:H)</f>
        <v>81.5</v>
      </c>
      <c r="G12" cm="1">
        <f t="array" ref="G12">_xlfn.XLOOKUP($B12&amp;$A$23,Complete!$C:$C&amp;Complete!$D:$D,Complete!I:I)</f>
        <v>0.96299999999999997</v>
      </c>
      <c r="H12" cm="1">
        <f t="array" ref="H12">_xlfn.XLOOKUP($B12&amp;$A$23,Complete!$C:$C&amp;Complete!$D:$D,Complete!J:J)</f>
        <v>85</v>
      </c>
      <c r="I12" cm="1">
        <f t="array" ref="I12">_xlfn.XLOOKUP($B12&amp;$A$23,Complete!$C:$C&amp;Complete!$D:$D,Complete!K:K)</f>
        <v>50</v>
      </c>
      <c r="J12" cm="1">
        <f t="array" ref="J12">_xlfn.XLOOKUP($B12&amp;$A$23,Complete!$C:$C&amp;Complete!$D:$D,Complete!L:L)</f>
        <v>14.675000000000001</v>
      </c>
      <c r="K12" cm="1">
        <f t="array" ref="K12">_xlfn.XLOOKUP($B12&amp;$A$23,Complete!$C:$C&amp;Complete!$D:$D,Complete!M:M)</f>
        <v>59514.53</v>
      </c>
      <c r="L12" cm="1">
        <f t="array" ref="L12">_xlfn.XLOOKUP($B12&amp;$A$23,Complete!$C:$C&amp;Complete!$D:$D,Complete!N:N)</f>
        <v>0.35668450099999999</v>
      </c>
      <c r="M12" cm="1">
        <f t="array" ref="M12">_xlfn.XLOOKUP($B12&amp;$A$23,Complete!$C:$C&amp;Complete!$D:$D,Complete!O:O)</f>
        <v>1.3534986040000001</v>
      </c>
      <c r="N12" cm="1">
        <f t="array" ref="N12">_xlfn.XLOOKUP($B12&amp;$A$23,Complete!$C:$C&amp;Complete!$D:$D,Complete!P:P)</f>
        <v>0.23467053199999999</v>
      </c>
      <c r="O12" cm="1">
        <f t="array" ref="O12">_xlfn.XLOOKUP($B12&amp;$A$23,Complete!$C:$C&amp;Complete!$D:$D,Complete!Q:Q)</f>
        <v>8.3245833539999996</v>
      </c>
    </row>
    <row r="13" spans="1:15" x14ac:dyDescent="0.25">
      <c r="A13" t="e" vm="12">
        <v>#VALUE!</v>
      </c>
      <c r="B13" t="str" cm="1">
        <f t="array" ref="B13">_FV(A13,"Abbreviation")</f>
        <v>BR</v>
      </c>
      <c r="C13" cm="1">
        <f t="array" ref="C13">_xlfn.XLOOKUP($B13&amp;$A$23,Complete!$C:$C&amp;Complete!$D:$D,Complete!E:E)</f>
        <v>6.3330000000000002</v>
      </c>
      <c r="D13" cm="1">
        <f t="array" ref="D13">_xlfn.XLOOKUP($B13&amp;$A$23,Complete!$C:$C&amp;Complete!$D:$D,Complete!F:F)</f>
        <v>9896.6847830000006</v>
      </c>
      <c r="E13" cm="1">
        <f t="array" ref="E13">_xlfn.XLOOKUP($B13&amp;$A$23,Complete!$C:$C&amp;Complete!$D:$D,Complete!G:G)</f>
        <v>90.198838710000004</v>
      </c>
      <c r="F13" cm="1">
        <f t="array" ref="F13">_xlfn.XLOOKUP($B13&amp;$A$23,Complete!$C:$C&amp;Complete!$D:$D,Complete!H:H)</f>
        <v>74.8</v>
      </c>
      <c r="G13" cm="1">
        <f t="array" ref="G13">_xlfn.XLOOKUP($B13&amp;$A$23,Complete!$C:$C&amp;Complete!$D:$D,Complete!I:I)</f>
        <v>0.82599999999999996</v>
      </c>
      <c r="H13" cm="1">
        <f t="array" ref="H13">_xlfn.XLOOKUP($B13&amp;$A$23,Complete!$C:$C&amp;Complete!$D:$D,Complete!J:J)</f>
        <v>37</v>
      </c>
      <c r="I13" cm="1">
        <f t="array" ref="I13">_xlfn.XLOOKUP($B13&amp;$A$23,Complete!$C:$C&amp;Complete!$D:$D,Complete!K:K)</f>
        <v>30</v>
      </c>
      <c r="J13" cm="1">
        <f t="array" ref="J13">_xlfn.XLOOKUP($B13&amp;$A$23,Complete!$C:$C&amp;Complete!$D:$D,Complete!L:L)</f>
        <v>13.691000000000001</v>
      </c>
      <c r="K13" cm="1">
        <f t="array" ref="K13">_xlfn.XLOOKUP($B13&amp;$A$23,Complete!$C:$C&amp;Complete!$D:$D,Complete!M:M)</f>
        <v>16325.418</v>
      </c>
      <c r="L13" cm="1">
        <f t="array" ref="L13">_xlfn.XLOOKUP($B13&amp;$A$23,Complete!$C:$C&amp;Complete!$D:$D,Complete!N:N)</f>
        <v>8.7391435229999992</v>
      </c>
      <c r="M13" cm="1">
        <f t="array" ref="M13">_xlfn.XLOOKUP($B13&amp;$A$23,Complete!$C:$C&amp;Complete!$D:$D,Complete!O:O)</f>
        <v>1.4144856109999999</v>
      </c>
      <c r="N13" cm="1">
        <f t="array" ref="N13">_xlfn.XLOOKUP($B13&amp;$A$23,Complete!$C:$C&amp;Complete!$D:$D,Complete!P:P)</f>
        <v>0.79226339999999995</v>
      </c>
      <c r="O13" cm="1">
        <f t="array" ref="O13">_xlfn.XLOOKUP($B13&amp;$A$23,Complete!$C:$C&amp;Complete!$D:$D,Complete!Q:Q)</f>
        <v>2.4088885860000002</v>
      </c>
    </row>
    <row r="14" spans="1:15" x14ac:dyDescent="0.25">
      <c r="A14" t="e" vm="13">
        <v>#VALUE!</v>
      </c>
      <c r="B14" t="str" cm="1">
        <f t="array" ref="B14">_FV(A14,"Abbreviation")</f>
        <v>CL</v>
      </c>
      <c r="C14" cm="1">
        <f t="array" ref="C14">_xlfn.XLOOKUP($B14&amp;$A$23,Complete!$C:$C&amp;Complete!$D:$D,Complete!E:E)</f>
        <v>6.32</v>
      </c>
      <c r="D14" cm="1">
        <f t="array" ref="D14">_xlfn.XLOOKUP($B14&amp;$A$23,Complete!$C:$C&amp;Complete!$D:$D,Complete!F:F)</f>
        <v>15045.527679999999</v>
      </c>
      <c r="E14" cm="1">
        <f t="array" ref="E14">_xlfn.XLOOKUP($B14&amp;$A$23,Complete!$C:$C&amp;Complete!$D:$D,Complete!G:G)</f>
        <v>87.836650390000003</v>
      </c>
      <c r="F14" cm="1">
        <f t="array" ref="F14">_xlfn.XLOOKUP($B14&amp;$A$23,Complete!$C:$C&amp;Complete!$D:$D,Complete!H:H)</f>
        <v>80.400000000000006</v>
      </c>
      <c r="G14" cm="1">
        <f t="array" ref="G14">_xlfn.XLOOKUP($B14&amp;$A$23,Complete!$C:$C&amp;Complete!$D:$D,Complete!I:I)</f>
        <v>0.95199999999999996</v>
      </c>
      <c r="H14" cm="1">
        <f t="array" ref="H14">_xlfn.XLOOKUP($B14&amp;$A$23,Complete!$C:$C&amp;Complete!$D:$D,Complete!J:J)</f>
        <v>67</v>
      </c>
      <c r="I14" cm="1">
        <f t="array" ref="I14">_xlfn.XLOOKUP($B14&amp;$A$23,Complete!$C:$C&amp;Complete!$D:$D,Complete!K:K)</f>
        <v>39</v>
      </c>
      <c r="J14" cm="1">
        <f t="array" ref="J14">_xlfn.XLOOKUP($B14&amp;$A$23,Complete!$C:$C&amp;Complete!$D:$D,Complete!L:L)</f>
        <v>12.51</v>
      </c>
      <c r="K14" cm="1">
        <f t="array" ref="K14">_xlfn.XLOOKUP($B14&amp;$A$23,Complete!$C:$C&amp;Complete!$D:$D,Complete!M:M)</f>
        <v>24422.355</v>
      </c>
      <c r="L14" cm="1">
        <f t="array" ref="L14">_xlfn.XLOOKUP($B14&amp;$A$23,Complete!$C:$C&amp;Complete!$D:$D,Complete!N:N)</f>
        <v>3.786193559</v>
      </c>
      <c r="M14" cm="1">
        <f t="array" ref="M14">_xlfn.XLOOKUP($B14&amp;$A$23,Complete!$C:$C&amp;Complete!$D:$D,Complete!O:O)</f>
        <v>1.9359010750000001</v>
      </c>
      <c r="N14" cm="1">
        <f t="array" ref="N14">_xlfn.XLOOKUP($B14&amp;$A$23,Complete!$C:$C&amp;Complete!$D:$D,Complete!P:P)</f>
        <v>1.562055456</v>
      </c>
      <c r="O14" cm="1">
        <f t="array" ref="O14">_xlfn.XLOOKUP($B14&amp;$A$23,Complete!$C:$C&amp;Complete!$D:$D,Complete!Q:Q)</f>
        <v>4.9482944959999999</v>
      </c>
    </row>
    <row r="15" spans="1:15" x14ac:dyDescent="0.25">
      <c r="A15" t="e" vm="14">
        <v>#VALUE!</v>
      </c>
      <c r="B15" t="str" cm="1">
        <f t="array" ref="B15">_FV(A15,"Abbreviation")</f>
        <v>CO</v>
      </c>
      <c r="C15" cm="1">
        <f t="array" ref="C15">_xlfn.XLOOKUP($B15&amp;$A$23,Complete!$C:$C&amp;Complete!$D:$D,Complete!E:E)</f>
        <v>6.157</v>
      </c>
      <c r="D15" cm="1">
        <f t="array" ref="D15">_xlfn.XLOOKUP($B15&amp;$A$23,Complete!$C:$C&amp;Complete!$D:$D,Complete!F:F)</f>
        <v>6450.3195850000002</v>
      </c>
      <c r="E15" cm="1">
        <f t="array" ref="E15">_xlfn.XLOOKUP($B15&amp;$A$23,Complete!$C:$C&amp;Complete!$D:$D,Complete!G:G)</f>
        <v>90.399169200000003</v>
      </c>
      <c r="F15" cm="1">
        <f t="array" ref="F15">_xlfn.XLOOKUP($B15&amp;$A$23,Complete!$C:$C&amp;Complete!$D:$D,Complete!H:H)</f>
        <v>76.599999999999994</v>
      </c>
      <c r="G15" cm="1">
        <f t="array" ref="G15">_xlfn.XLOOKUP($B15&amp;$A$23,Complete!$C:$C&amp;Complete!$D:$D,Complete!I:I)</f>
        <v>0.80300000000000005</v>
      </c>
      <c r="H15" cm="1">
        <f t="array" ref="H15">_xlfn.XLOOKUP($B15&amp;$A$23,Complete!$C:$C&amp;Complete!$D:$D,Complete!J:J)</f>
        <v>37</v>
      </c>
      <c r="I15" cm="1">
        <f t="array" ref="I15">_xlfn.XLOOKUP($B15&amp;$A$23,Complete!$C:$C&amp;Complete!$D:$D,Complete!K:K)</f>
        <v>21</v>
      </c>
      <c r="J15" cm="1">
        <f t="array" ref="J15">_xlfn.XLOOKUP($B15&amp;$A$23,Complete!$C:$C&amp;Complete!$D:$D,Complete!L:L)</f>
        <v>19.553999999999998</v>
      </c>
      <c r="K15" cm="1">
        <f t="array" ref="K15">_xlfn.XLOOKUP($B15&amp;$A$23,Complete!$C:$C&amp;Complete!$D:$D,Complete!M:M)</f>
        <v>10545.54</v>
      </c>
      <c r="L15" cm="1">
        <f t="array" ref="L15">_xlfn.XLOOKUP($B15&amp;$A$23,Complete!$C:$C&amp;Complete!$D:$D,Complete!N:N)</f>
        <v>7.5134602460000002</v>
      </c>
      <c r="M15" cm="1">
        <f t="array" ref="M15">_xlfn.XLOOKUP($B15&amp;$A$23,Complete!$C:$C&amp;Complete!$D:$D,Complete!O:O)</f>
        <v>3.209062437</v>
      </c>
      <c r="N15" cm="1">
        <f t="array" ref="N15">_xlfn.XLOOKUP($B15&amp;$A$23,Complete!$C:$C&amp;Complete!$D:$D,Complete!P:P)</f>
        <v>1.512289606</v>
      </c>
      <c r="O15" cm="1">
        <f t="array" ref="O15">_xlfn.XLOOKUP($B15&amp;$A$23,Complete!$C:$C&amp;Complete!$D:$D,Complete!Q:Q)</f>
        <v>1.562480458</v>
      </c>
    </row>
    <row r="16" spans="1:15" x14ac:dyDescent="0.25">
      <c r="A16" t="e" vm="15">
        <v>#VALUE!</v>
      </c>
      <c r="B16" t="str" cm="1">
        <f t="array" ref="B16">_FV(A16,"Abbreviation")</f>
        <v>SA</v>
      </c>
      <c r="C16" cm="1">
        <f t="array" ref="C16">_xlfn.XLOOKUP($B16&amp;$A$23,Complete!$C:$C&amp;Complete!$D:$D,Complete!E:E)</f>
        <v>6.2939999999999996</v>
      </c>
      <c r="D16" cm="1">
        <f t="array" ref="D16">_xlfn.XLOOKUP($B16&amp;$A$23,Complete!$C:$C&amp;Complete!$D:$D,Complete!F:F)</f>
        <v>20138.14633</v>
      </c>
      <c r="E16" cm="1">
        <f t="array" ref="E16">_xlfn.XLOOKUP($B16&amp;$A$23,Complete!$C:$C&amp;Complete!$D:$D,Complete!G:G)</f>
        <v>0</v>
      </c>
      <c r="F16" cm="1">
        <f t="array" ref="F16">_xlfn.XLOOKUP($B16&amp;$A$23,Complete!$C:$C&amp;Complete!$D:$D,Complete!H:H)</f>
        <v>77.2</v>
      </c>
      <c r="G16" cm="1">
        <f t="array" ref="G16">_xlfn.XLOOKUP($B16&amp;$A$23,Complete!$C:$C&amp;Complete!$D:$D,Complete!I:I)</f>
        <v>0.161</v>
      </c>
      <c r="H16" cm="1">
        <f t="array" ref="H16">_xlfn.XLOOKUP($B16&amp;$A$23,Complete!$C:$C&amp;Complete!$D:$D,Complete!J:J)</f>
        <v>49</v>
      </c>
      <c r="I16" cm="1">
        <f t="array" ref="I16">_xlfn.XLOOKUP($B16&amp;$A$23,Complete!$C:$C&amp;Complete!$D:$D,Complete!K:K)</f>
        <v>35</v>
      </c>
      <c r="J16" cm="1">
        <f t="array" ref="J16">_xlfn.XLOOKUP($B16&amp;$A$23,Complete!$C:$C&amp;Complete!$D:$D,Complete!L:L)</f>
        <v>16.378</v>
      </c>
      <c r="K16" cm="1">
        <f t="array" ref="K16">_xlfn.XLOOKUP($B16&amp;$A$23,Complete!$C:$C&amp;Complete!$D:$D,Complete!M:M)</f>
        <v>89988.6</v>
      </c>
      <c r="L16" cm="1">
        <f t="array" ref="L16">_xlfn.XLOOKUP($B16&amp;$A$23,Complete!$C:$C&amp;Complete!$D:$D,Complete!N:N)</f>
        <v>2.0688403609999999</v>
      </c>
      <c r="M16" cm="1">
        <f t="array" ref="M16">_xlfn.XLOOKUP($B16&amp;$A$23,Complete!$C:$C&amp;Complete!$D:$D,Complete!O:O)</f>
        <v>10.22384845</v>
      </c>
      <c r="N16" cm="1">
        <f t="array" ref="N16">_xlfn.XLOOKUP($B16&amp;$A$23,Complete!$C:$C&amp;Complete!$D:$D,Complete!P:P)</f>
        <v>2.298160561</v>
      </c>
      <c r="O16" cm="1">
        <f t="array" ref="O16">_xlfn.XLOOKUP($B16&amp;$A$23,Complete!$C:$C&amp;Complete!$D:$D,Complete!Q:Q)</f>
        <v>18.172904849999998</v>
      </c>
    </row>
    <row r="17" spans="1:15" x14ac:dyDescent="0.25">
      <c r="A17" t="e" vm="16">
        <v>#VALUE!</v>
      </c>
      <c r="B17" t="str" cm="1">
        <f t="array" ref="B17">_FV(A17,"Abbreviation")</f>
        <v>IR</v>
      </c>
      <c r="C17" cm="1">
        <f t="array" ref="C17">_xlfn.XLOOKUP($B17&amp;$A$23,Complete!$C:$C&amp;Complete!$D:$D,Complete!E:E)</f>
        <v>4.7169999999999996</v>
      </c>
      <c r="D17" cm="1">
        <f t="array" ref="D17">_xlfn.XLOOKUP($B17&amp;$A$23,Complete!$C:$C&amp;Complete!$D:$D,Complete!F:F)</f>
        <v>5497.2432269999999</v>
      </c>
      <c r="E17" cm="1">
        <f t="array" ref="E17">_xlfn.XLOOKUP($B17&amp;$A$23,Complete!$C:$C&amp;Complete!$D:$D,Complete!G:G)</f>
        <v>0</v>
      </c>
      <c r="F17" cm="1">
        <f t="array" ref="F17">_xlfn.XLOOKUP($B17&amp;$A$23,Complete!$C:$C&amp;Complete!$D:$D,Complete!H:H)</f>
        <v>76</v>
      </c>
      <c r="G17" cm="1">
        <f t="array" ref="G17">_xlfn.XLOOKUP($B17&amp;$A$23,Complete!$C:$C&amp;Complete!$D:$D,Complete!I:I)</f>
        <v>0.29399999999999998</v>
      </c>
      <c r="H17" cm="1">
        <f t="array" ref="H17">_xlfn.XLOOKUP($B17&amp;$A$23,Complete!$C:$C&amp;Complete!$D:$D,Complete!J:J)</f>
        <v>30</v>
      </c>
      <c r="I17" cm="1">
        <f t="array" ref="I17">_xlfn.XLOOKUP($B17&amp;$A$23,Complete!$C:$C&amp;Complete!$D:$D,Complete!K:K)</f>
        <v>48</v>
      </c>
      <c r="J17" cm="1">
        <f t="array" ref="J17">_xlfn.XLOOKUP($B17&amp;$A$23,Complete!$C:$C&amp;Complete!$D:$D,Complete!L:L)</f>
        <v>26.12</v>
      </c>
      <c r="K17" cm="1">
        <f t="array" ref="K17">_xlfn.XLOOKUP($B17&amp;$A$23,Complete!$C:$C&amp;Complete!$D:$D,Complete!M:M)</f>
        <v>35613.995999999999</v>
      </c>
      <c r="L17" cm="1">
        <f t="array" ref="L17">_xlfn.XLOOKUP($B17&amp;$A$23,Complete!$C:$C&amp;Complete!$D:$D,Complete!N:N)</f>
        <v>12.48468156</v>
      </c>
      <c r="M17" cm="1">
        <f t="array" ref="M17">_xlfn.XLOOKUP($B17&amp;$A$23,Complete!$C:$C&amp;Complete!$D:$D,Complete!O:O)</f>
        <v>2.9727932789999998</v>
      </c>
      <c r="N17" cm="1">
        <f t="array" ref="N17">_xlfn.XLOOKUP($B17&amp;$A$23,Complete!$C:$C&amp;Complete!$D:$D,Complete!P:P)</f>
        <v>1.8358079169999999</v>
      </c>
      <c r="O17" cm="1">
        <f t="array" ref="O17">_xlfn.XLOOKUP($B17&amp;$A$23,Complete!$C:$C&amp;Complete!$D:$D,Complete!Q:Q)</f>
        <v>8.1946753349999994</v>
      </c>
    </row>
    <row r="18" spans="1:15" x14ac:dyDescent="0.25">
      <c r="A18" t="e" vm="17">
        <v>#VALUE!</v>
      </c>
      <c r="B18" t="str" cm="1">
        <f t="array" ref="B18">_FV(A18,"Abbreviation")</f>
        <v>EG</v>
      </c>
      <c r="C18" cm="1">
        <f t="array" ref="C18">_xlfn.XLOOKUP($B18&amp;$A$23,Complete!$C:$C&amp;Complete!$D:$D,Complete!E:E)</f>
        <v>3.9289999999999998</v>
      </c>
      <c r="D18" cm="1">
        <f t="array" ref="D18">_xlfn.XLOOKUP($B18&amp;$A$23,Complete!$C:$C&amp;Complete!$D:$D,Complete!F:F)</f>
        <v>3331.6124610000002</v>
      </c>
      <c r="E18" cm="1">
        <f t="array" ref="E18">_xlfn.XLOOKUP($B18&amp;$A$23,Complete!$C:$C&amp;Complete!$D:$D,Complete!G:G)</f>
        <v>0</v>
      </c>
      <c r="F18" cm="1">
        <f t="array" ref="F18">_xlfn.XLOOKUP($B18&amp;$A$23,Complete!$C:$C&amp;Complete!$D:$D,Complete!H:H)</f>
        <v>71.3</v>
      </c>
      <c r="G18" cm="1">
        <f t="array" ref="G18">_xlfn.XLOOKUP($B18&amp;$A$23,Complete!$C:$C&amp;Complete!$D:$D,Complete!I:I)</f>
        <v>0.17899999999999999</v>
      </c>
      <c r="H18" cm="1">
        <f t="array" ref="H18">_xlfn.XLOOKUP($B18&amp;$A$23,Complete!$C:$C&amp;Complete!$D:$D,Complete!J:J)</f>
        <v>32</v>
      </c>
      <c r="I18" cm="1">
        <f t="array" ref="I18">_xlfn.XLOOKUP($B18&amp;$A$23,Complete!$C:$C&amp;Complete!$D:$D,Complete!K:K)</f>
        <v>20</v>
      </c>
      <c r="J18" cm="1">
        <f t="array" ref="J18">_xlfn.XLOOKUP($B18&amp;$A$23,Complete!$C:$C&amp;Complete!$D:$D,Complete!L:L)</f>
        <v>57.268000000000001</v>
      </c>
      <c r="K18" cm="1">
        <f t="array" ref="K18">_xlfn.XLOOKUP($B18&amp;$A$23,Complete!$C:$C&amp;Complete!$D:$D,Complete!M:M)</f>
        <v>10471.645500000001</v>
      </c>
      <c r="L18" cm="1">
        <f t="array" ref="L18">_xlfn.XLOOKUP($B18&amp;$A$23,Complete!$C:$C&amp;Complete!$D:$D,Complete!N:N)</f>
        <v>10.37049034</v>
      </c>
      <c r="M18" cm="1">
        <f t="array" ref="M18">_xlfn.XLOOKUP($B18&amp;$A$23,Complete!$C:$C&amp;Complete!$D:$D,Complete!O:O)</f>
        <v>1.666605152</v>
      </c>
      <c r="N18" cm="1">
        <f t="array" ref="N18">_xlfn.XLOOKUP($B18&amp;$A$23,Complete!$C:$C&amp;Complete!$D:$D,Complete!P:P)</f>
        <v>2.0863028460000002</v>
      </c>
      <c r="O18" cm="1">
        <f t="array" ref="O18">_xlfn.XLOOKUP($B18&amp;$A$23,Complete!$C:$C&amp;Complete!$D:$D,Complete!Q:Q)</f>
        <v>2.7527005760000001</v>
      </c>
    </row>
    <row r="19" spans="1:15" x14ac:dyDescent="0.25">
      <c r="A19" t="e" vm="18">
        <v>#VALUE!</v>
      </c>
      <c r="B19" t="str" cm="1">
        <f t="array" ref="B19">_FV(A19,"Abbreviation")</f>
        <v>US</v>
      </c>
      <c r="C19" cm="1">
        <f t="array" ref="C19">_xlfn.XLOOKUP($B19&amp;$A$23,Complete!$C:$C&amp;Complete!$D:$D,Complete!E:E)</f>
        <v>6.992</v>
      </c>
      <c r="D19" cm="1">
        <f t="array" ref="D19">_xlfn.XLOOKUP($B19&amp;$A$23,Complete!$C:$C&amp;Complete!$D:$D,Complete!F:F)</f>
        <v>59907.754260000002</v>
      </c>
      <c r="E19" cm="1">
        <f t="array" ref="E19">_xlfn.XLOOKUP($B19&amp;$A$23,Complete!$C:$C&amp;Complete!$D:$D,Complete!G:G)</f>
        <v>92.062038479999998</v>
      </c>
      <c r="F19" cm="1">
        <f t="array" ref="F19">_xlfn.XLOOKUP($B19&amp;$A$23,Complete!$C:$C&amp;Complete!$D:$D,Complete!H:H)</f>
        <v>78.8</v>
      </c>
      <c r="G19" cm="1">
        <f t="array" ref="G19">_xlfn.XLOOKUP($B19&amp;$A$23,Complete!$C:$C&amp;Complete!$D:$D,Complete!I:I)</f>
        <v>0.93700000000000006</v>
      </c>
      <c r="H19" cm="1">
        <f t="array" ref="H19">_xlfn.XLOOKUP($B19&amp;$A$23,Complete!$C:$C&amp;Complete!$D:$D,Complete!J:J)</f>
        <v>75</v>
      </c>
      <c r="I19" cm="1">
        <f t="array" ref="I19">_xlfn.XLOOKUP($B19&amp;$A$23,Complete!$C:$C&amp;Complete!$D:$D,Complete!K:K)</f>
        <v>63</v>
      </c>
      <c r="J19" cm="1">
        <f t="array" ref="J19">_xlfn.XLOOKUP($B19&amp;$A$23,Complete!$C:$C&amp;Complete!$D:$D,Complete!L:L)</f>
        <v>17.942</v>
      </c>
      <c r="K19" cm="1">
        <f t="array" ref="K19">_xlfn.XLOOKUP($B19&amp;$A$23,Complete!$C:$C&amp;Complete!$D:$D,Complete!M:M)</f>
        <v>78289.016000000003</v>
      </c>
      <c r="L19" cm="1">
        <f t="array" ref="L19">_xlfn.XLOOKUP($B19&amp;$A$23,Complete!$C:$C&amp;Complete!$D:$D,Complete!N:N)</f>
        <v>1.2615832060000001</v>
      </c>
      <c r="M19" cm="1">
        <f t="array" ref="M19">_xlfn.XLOOKUP($B19&amp;$A$23,Complete!$C:$C&amp;Complete!$D:$D,Complete!O:O)</f>
        <v>3.3093875320000001</v>
      </c>
      <c r="N19" cm="1">
        <f t="array" ref="N19">_xlfn.XLOOKUP($B19&amp;$A$23,Complete!$C:$C&amp;Complete!$D:$D,Complete!P:P)</f>
        <v>0.63264399500000001</v>
      </c>
      <c r="O19" cm="1">
        <f t="array" ref="O19">_xlfn.XLOOKUP($B19&amp;$A$23,Complete!$C:$C&amp;Complete!$D:$D,Complete!Q:Q)</f>
        <v>15.427624099999999</v>
      </c>
    </row>
    <row r="20" spans="1:15" x14ac:dyDescent="0.25">
      <c r="A20" t="e" vm="19">
        <v>#VALUE!</v>
      </c>
      <c r="B20" t="str" cm="1">
        <f t="array" ref="B20">_FV(A20,"Abbreviation")</f>
        <v>CA</v>
      </c>
      <c r="C20" cm="1">
        <f t="array" ref="C20">_xlfn.XLOOKUP($B20&amp;$A$23,Complete!$C:$C&amp;Complete!$D:$D,Complete!E:E)</f>
        <v>7.415</v>
      </c>
      <c r="D20" cm="1">
        <f t="array" ref="D20">_xlfn.XLOOKUP($B20&amp;$A$23,Complete!$C:$C&amp;Complete!$D:$D,Complete!F:F)</f>
        <v>45129.429300000003</v>
      </c>
      <c r="E20" cm="1">
        <f t="array" ref="E20">_xlfn.XLOOKUP($B20&amp;$A$23,Complete!$C:$C&amp;Complete!$D:$D,Complete!G:G)</f>
        <v>92.953594820000006</v>
      </c>
      <c r="F20" cm="1">
        <f t="array" ref="F20">_xlfn.XLOOKUP($B20&amp;$A$23,Complete!$C:$C&amp;Complete!$D:$D,Complete!H:H)</f>
        <v>82</v>
      </c>
      <c r="G20" cm="1">
        <f t="array" ref="G20">_xlfn.XLOOKUP($B20&amp;$A$23,Complete!$C:$C&amp;Complete!$D:$D,Complete!I:I)</f>
        <v>0.93799999999999994</v>
      </c>
      <c r="H20" cm="1">
        <f t="array" ref="H20">_xlfn.XLOOKUP($B20&amp;$A$23,Complete!$C:$C&amp;Complete!$D:$D,Complete!J:J)</f>
        <v>82</v>
      </c>
      <c r="I20" cm="1">
        <f t="array" ref="I20">_xlfn.XLOOKUP($B20&amp;$A$23,Complete!$C:$C&amp;Complete!$D:$D,Complete!K:K)</f>
        <v>65</v>
      </c>
      <c r="J20" cm="1">
        <f t="array" ref="J20">_xlfn.XLOOKUP($B20&amp;$A$23,Complete!$C:$C&amp;Complete!$D:$D,Complete!L:L)</f>
        <v>18.649999999999999</v>
      </c>
      <c r="K20" cm="1">
        <f t="array" ref="K20">_xlfn.XLOOKUP($B20&amp;$A$23,Complete!$C:$C&amp;Complete!$D:$D,Complete!M:M)</f>
        <v>110793.88</v>
      </c>
      <c r="L20" cm="1">
        <f t="array" ref="L20">_xlfn.XLOOKUP($B20&amp;$A$23,Complete!$C:$C&amp;Complete!$D:$D,Complete!N:N)</f>
        <v>1.4287595470000001</v>
      </c>
      <c r="M20" cm="1">
        <f t="array" ref="M20">_xlfn.XLOOKUP($B20&amp;$A$23,Complete!$C:$C&amp;Complete!$D:$D,Complete!O:O)</f>
        <v>1.3516022320000001</v>
      </c>
      <c r="N20" cm="1">
        <f t="array" ref="N20">_xlfn.XLOOKUP($B20&amp;$A$23,Complete!$C:$C&amp;Complete!$D:$D,Complete!P:P)</f>
        <v>1.1995207109999999</v>
      </c>
      <c r="O20" cm="1">
        <f t="array" ref="O20">_xlfn.XLOOKUP($B20&amp;$A$23,Complete!$C:$C&amp;Complete!$D:$D,Complete!Q:Q)</f>
        <v>16.278271950000001</v>
      </c>
    </row>
    <row r="21" spans="1:15" x14ac:dyDescent="0.25">
      <c r="A21" t="e" vm="20">
        <v>#VALUE!</v>
      </c>
      <c r="B21" t="str" cm="1">
        <f t="array" ref="B21">_FV(A21,"Abbreviation")</f>
        <v>MX</v>
      </c>
      <c r="C21" cm="1">
        <f t="array" ref="C21">_xlfn.XLOOKUP($B21&amp;$A$23,Complete!$C:$C&amp;Complete!$D:$D,Complete!E:E)</f>
        <v>6.41</v>
      </c>
      <c r="D21" cm="1">
        <f t="array" ref="D21">_xlfn.XLOOKUP($B21&amp;$A$23,Complete!$C:$C&amp;Complete!$D:$D,Complete!F:F)</f>
        <v>9434.3864869999998</v>
      </c>
      <c r="E21" cm="1">
        <f t="array" ref="E21">_xlfn.XLOOKUP($B21&amp;$A$23,Complete!$C:$C&amp;Complete!$D:$D,Complete!G:G)</f>
        <v>79.837863650000003</v>
      </c>
      <c r="F21" cm="1">
        <f t="array" ref="F21">_xlfn.XLOOKUP($B21&amp;$A$23,Complete!$C:$C&amp;Complete!$D:$D,Complete!H:H)</f>
        <v>74.099999999999994</v>
      </c>
      <c r="G21" cm="1">
        <f t="array" ref="G21">_xlfn.XLOOKUP($B21&amp;$A$23,Complete!$C:$C&amp;Complete!$D:$D,Complete!I:I)</f>
        <v>0.71199999999999997</v>
      </c>
      <c r="H21" cm="1">
        <f t="array" ref="H21">_xlfn.XLOOKUP($B21&amp;$A$23,Complete!$C:$C&amp;Complete!$D:$D,Complete!J:J)</f>
        <v>29</v>
      </c>
      <c r="I21" cm="1">
        <f t="array" ref="I21">_xlfn.XLOOKUP($B21&amp;$A$23,Complete!$C:$C&amp;Complete!$D:$D,Complete!K:K)</f>
        <v>18</v>
      </c>
      <c r="J21" cm="1">
        <f t="array" ref="J21">_xlfn.XLOOKUP($B21&amp;$A$23,Complete!$C:$C&amp;Complete!$D:$D,Complete!L:L)</f>
        <v>20.132999999999999</v>
      </c>
      <c r="K21" cm="1">
        <f t="array" ref="K21">_xlfn.XLOOKUP($B21&amp;$A$23,Complete!$C:$C&amp;Complete!$D:$D,Complete!M:M)</f>
        <v>17937.098000000002</v>
      </c>
      <c r="L21" cm="1">
        <f t="array" ref="L21">_xlfn.XLOOKUP($B21&amp;$A$23,Complete!$C:$C&amp;Complete!$D:$D,Complete!N:N)</f>
        <v>2.8217078469999999</v>
      </c>
      <c r="M21" cm="1">
        <f t="array" ref="M21">_xlfn.XLOOKUP($B21&amp;$A$23,Complete!$C:$C&amp;Complete!$D:$D,Complete!O:O)</f>
        <v>0.43651029600000002</v>
      </c>
      <c r="N21" cm="1">
        <f t="array" ref="N21">_xlfn.XLOOKUP($B21&amp;$A$23,Complete!$C:$C&amp;Complete!$D:$D,Complete!P:P)</f>
        <v>1.0804207379999999</v>
      </c>
      <c r="O21" cm="1">
        <f t="array" ref="O21">_xlfn.XLOOKUP($B21&amp;$A$23,Complete!$C:$C&amp;Complete!$D:$D,Complete!Q:Q)</f>
        <v>3.8805505820000001</v>
      </c>
    </row>
    <row r="23" spans="1:15" x14ac:dyDescent="0.25">
      <c r="A23">
        <v>2017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11F6EF-F9CB-4AE8-B7CC-6B995B8B361D}">
  <dimension ref="A1:O23"/>
  <sheetViews>
    <sheetView workbookViewId="0">
      <selection activeCell="N1" sqref="N1"/>
    </sheetView>
  </sheetViews>
  <sheetFormatPr baseColWidth="10" defaultRowHeight="15" x14ac:dyDescent="0.25"/>
  <cols>
    <col min="1" max="1" width="18.85546875" customWidth="1"/>
    <col min="3" max="3" width="15.5703125" customWidth="1"/>
  </cols>
  <sheetData>
    <row r="1" spans="1:15" x14ac:dyDescent="0.25">
      <c r="A1" t="s">
        <v>0</v>
      </c>
      <c r="B1" t="s">
        <v>2</v>
      </c>
      <c r="C1" t="s">
        <v>4</v>
      </c>
      <c r="D1" t="s">
        <v>5</v>
      </c>
      <c r="E1" t="s">
        <v>6</v>
      </c>
      <c r="F1" t="s">
        <v>7</v>
      </c>
      <c r="G1" t="s">
        <v>8</v>
      </c>
      <c r="H1" t="s">
        <v>9</v>
      </c>
      <c r="I1" t="s">
        <v>10</v>
      </c>
      <c r="J1" t="s">
        <v>11</v>
      </c>
      <c r="K1" t="s">
        <v>41</v>
      </c>
      <c r="L1" t="s">
        <v>12</v>
      </c>
      <c r="M1" t="s">
        <v>13</v>
      </c>
      <c r="N1" t="s">
        <v>42</v>
      </c>
      <c r="O1" t="s">
        <v>14</v>
      </c>
    </row>
    <row r="2" spans="1:15" x14ac:dyDescent="0.25">
      <c r="A2" t="e" vm="1">
        <v>#VALUE!</v>
      </c>
      <c r="B2" t="str" cm="1">
        <f t="array" ref="B2">_FV(A2,"Abbreviation")</f>
        <v>ZA</v>
      </c>
      <c r="C2" cm="1">
        <f t="array" ref="C2">_xlfn.XLOOKUP($B2&amp;$A$23,Complete!$C:$C&amp;Complete!$D:$D,Complete!E:E)</f>
        <v>4.7699999999999996</v>
      </c>
      <c r="D2" cm="1">
        <f t="array" ref="D2">_xlfn.XLOOKUP($B2&amp;$A$23,Complete!$C:$C&amp;Complete!$D:$D,Complete!F:F)</f>
        <v>5735.0667869999997</v>
      </c>
      <c r="E2" cm="1">
        <f t="array" ref="E2">_xlfn.XLOOKUP($B2&amp;$A$23,Complete!$C:$C&amp;Complete!$D:$D,Complete!G:G)</f>
        <v>87.227343869999999</v>
      </c>
      <c r="F2" cm="1">
        <f t="array" ref="F2">_xlfn.XLOOKUP($B2&amp;$A$23,Complete!$C:$C&amp;Complete!$D:$D,Complete!H:H)</f>
        <v>64.7</v>
      </c>
      <c r="G2" cm="1">
        <f t="array" ref="G2">_xlfn.XLOOKUP($B2&amp;$A$23,Complete!$C:$C&amp;Complete!$D:$D,Complete!I:I)</f>
        <v>0.86199999999999999</v>
      </c>
      <c r="H2" cm="1">
        <f t="array" ref="H2">_xlfn.XLOOKUP($B2&amp;$A$23,Complete!$C:$C&amp;Complete!$D:$D,Complete!J:J)</f>
        <v>45</v>
      </c>
      <c r="I2" cm="1">
        <f t="array" ref="I2">_xlfn.XLOOKUP($B2&amp;$A$23,Complete!$C:$C&amp;Complete!$D:$D,Complete!K:K)</f>
        <v>19</v>
      </c>
      <c r="J2" cm="1">
        <f t="array" ref="J2">_xlfn.XLOOKUP($B2&amp;$A$23,Complete!$C:$C&amp;Complete!$D:$D,Complete!L:L)</f>
        <v>34.658999999999999</v>
      </c>
      <c r="K2" cm="1">
        <f t="array" ref="K2">_xlfn.XLOOKUP($B2&amp;$A$23,Complete!$C:$C&amp;Complete!$D:$D,Complete!M:M)</f>
        <v>26258.73</v>
      </c>
      <c r="L2" cm="1">
        <f t="array" ref="L2">_xlfn.XLOOKUP($B2&amp;$A$23,Complete!$C:$C&amp;Complete!$D:$D,Complete!N:N)</f>
        <v>4.5406422769999999</v>
      </c>
      <c r="M2" cm="1">
        <f t="array" ref="M2">_xlfn.XLOOKUP($B2&amp;$A$23,Complete!$C:$C&amp;Complete!$D:$D,Complete!O:O)</f>
        <v>1.0651996450000001</v>
      </c>
      <c r="N2" cm="1">
        <f t="array" ref="N2">_xlfn.XLOOKUP($B2&amp;$A$23,Complete!$C:$C&amp;Complete!$D:$D,Complete!P:P)</f>
        <v>0.97200398200000004</v>
      </c>
      <c r="O2" cm="1">
        <f t="array" ref="O2">_xlfn.XLOOKUP($B2&amp;$A$23,Complete!$C:$C&amp;Complete!$D:$D,Complete!Q:Q)</f>
        <v>8.1886172140000006</v>
      </c>
    </row>
    <row r="3" spans="1:15" x14ac:dyDescent="0.25">
      <c r="A3" t="e" vm="2">
        <v>#VALUE!</v>
      </c>
      <c r="B3" t="str" cm="1">
        <f t="array" ref="B3">_FV(A3,"Abbreviation")</f>
        <v>NG</v>
      </c>
      <c r="C3" cm="1">
        <f t="array" ref="C3">_xlfn.XLOOKUP($B3&amp;$A$23,Complete!$C:$C&amp;Complete!$D:$D,Complete!E:E)</f>
        <v>5.22</v>
      </c>
      <c r="D3" cm="1">
        <f t="array" ref="D3">_xlfn.XLOOKUP($B3&amp;$A$23,Complete!$C:$C&amp;Complete!$D:$D,Complete!F:F)</f>
        <v>2144.7799380000001</v>
      </c>
      <c r="E3" cm="1">
        <f t="array" ref="E3">_xlfn.XLOOKUP($B3&amp;$A$23,Complete!$C:$C&amp;Complete!$D:$D,Complete!G:G)</f>
        <v>0</v>
      </c>
      <c r="F3" cm="1">
        <f t="array" ref="F3">_xlfn.XLOOKUP($B3&amp;$A$23,Complete!$C:$C&amp;Complete!$D:$D,Complete!H:H)</f>
        <v>52</v>
      </c>
      <c r="G3" cm="1">
        <f t="array" ref="G3">_xlfn.XLOOKUP($B3&amp;$A$23,Complete!$C:$C&amp;Complete!$D:$D,Complete!I:I)</f>
        <v>0.65400000000000003</v>
      </c>
      <c r="H3" cm="1">
        <f t="array" ref="H3">_xlfn.XLOOKUP($B3&amp;$A$23,Complete!$C:$C&amp;Complete!$D:$D,Complete!J:J)</f>
        <v>28</v>
      </c>
      <c r="I3" cm="1">
        <f t="array" ref="I3">_xlfn.XLOOKUP($B3&amp;$A$23,Complete!$C:$C&amp;Complete!$D:$D,Complete!K:K)</f>
        <v>25</v>
      </c>
      <c r="J3" cm="1">
        <f t="array" ref="J3">_xlfn.XLOOKUP($B3&amp;$A$23,Complete!$C:$C&amp;Complete!$D:$D,Complete!L:L)</f>
        <v>51.317</v>
      </c>
      <c r="K3" cm="1">
        <f t="array" ref="K3">_xlfn.XLOOKUP($B3&amp;$A$23,Complete!$C:$C&amp;Complete!$D:$D,Complete!M:M)</f>
        <v>2488.9486999999999</v>
      </c>
      <c r="L3" cm="1">
        <f t="array" ref="L3">_xlfn.XLOOKUP($B3&amp;$A$23,Complete!$C:$C&amp;Complete!$D:$D,Complete!N:N)</f>
        <v>9.00943498</v>
      </c>
      <c r="M3" cm="1">
        <f t="array" ref="M3">_xlfn.XLOOKUP($B3&amp;$A$23,Complete!$C:$C&amp;Complete!$D:$D,Complete!O:O)</f>
        <v>0.43294778</v>
      </c>
      <c r="N3" cm="1">
        <f t="array" ref="N3">_xlfn.XLOOKUP($B3&amp;$A$23,Complete!$C:$C&amp;Complete!$D:$D,Complete!P:P)</f>
        <v>2.507034086</v>
      </c>
      <c r="O3" cm="1">
        <f t="array" ref="O3">_xlfn.XLOOKUP($B3&amp;$A$23,Complete!$C:$C&amp;Complete!$D:$D,Complete!Q:Q)</f>
        <v>0.61577753099999999</v>
      </c>
    </row>
    <row r="4" spans="1:15" x14ac:dyDescent="0.25">
      <c r="A4" t="e" vm="3">
        <v>#VALUE!</v>
      </c>
      <c r="B4" t="str" cm="1">
        <f t="array" ref="B4">_FV(A4,"Abbreviation")</f>
        <v>IN</v>
      </c>
      <c r="C4" cm="1">
        <f t="array" ref="C4">_xlfn.XLOOKUP($B4&amp;$A$23,Complete!$C:$C&amp;Complete!$D:$D,Complete!E:E)</f>
        <v>4.1790000000000003</v>
      </c>
      <c r="D4" cm="1">
        <f t="array" ref="D4">_xlfn.XLOOKUP($B4&amp;$A$23,Complete!$C:$C&amp;Complete!$D:$D,Complete!F:F)</f>
        <v>1714.2803550000001</v>
      </c>
      <c r="E4" cm="1">
        <f t="array" ref="E4">_xlfn.XLOOKUP($B4&amp;$A$23,Complete!$C:$C&amp;Complete!$D:$D,Complete!G:G)</f>
        <v>0</v>
      </c>
      <c r="F4" cm="1">
        <f t="array" ref="F4">_xlfn.XLOOKUP($B4&amp;$A$23,Complete!$C:$C&amp;Complete!$D:$D,Complete!H:H)</f>
        <v>70.099999999999994</v>
      </c>
      <c r="G4" cm="1">
        <f t="array" ref="G4">_xlfn.XLOOKUP($B4&amp;$A$23,Complete!$C:$C&amp;Complete!$D:$D,Complete!I:I)</f>
        <v>0.64400000000000002</v>
      </c>
      <c r="H4" cm="1">
        <f t="array" ref="H4">_xlfn.XLOOKUP($B4&amp;$A$23,Complete!$C:$C&amp;Complete!$D:$D,Complete!J:J)</f>
        <v>40</v>
      </c>
      <c r="I4" cm="1">
        <f t="array" ref="I4">_xlfn.XLOOKUP($B4&amp;$A$23,Complete!$C:$C&amp;Complete!$D:$D,Complete!K:K)</f>
        <v>20</v>
      </c>
      <c r="J4" cm="1">
        <f t="array" ref="J4">_xlfn.XLOOKUP($B4&amp;$A$23,Complete!$C:$C&amp;Complete!$D:$D,Complete!L:L)</f>
        <v>66.817999999999998</v>
      </c>
      <c r="K4" cm="1">
        <f t="array" ref="K4">_xlfn.XLOOKUP($B4&amp;$A$23,Complete!$C:$C&amp;Complete!$D:$D,Complete!M:M)</f>
        <v>6259.2655999999997</v>
      </c>
      <c r="L4" cm="1">
        <f t="array" ref="L4">_xlfn.XLOOKUP($B4&amp;$A$23,Complete!$C:$C&amp;Complete!$D:$D,Complete!N:N)</f>
        <v>4.9069734409999999</v>
      </c>
      <c r="M4" cm="1">
        <f t="array" ref="M4">_xlfn.XLOOKUP($B4&amp;$A$23,Complete!$C:$C&amp;Complete!$D:$D,Complete!O:O)</f>
        <v>2.543151188</v>
      </c>
      <c r="N4" cm="1">
        <f t="array" ref="N4">_xlfn.XLOOKUP($B4&amp;$A$23,Complete!$C:$C&amp;Complete!$D:$D,Complete!P:P)</f>
        <v>1.1850462289999999</v>
      </c>
      <c r="O4" cm="1">
        <f t="array" ref="O4">_xlfn.XLOOKUP($B4&amp;$A$23,Complete!$C:$C&amp;Complete!$D:$D,Complete!Q:Q)</f>
        <v>1.7359429150000001</v>
      </c>
    </row>
    <row r="5" spans="1:15" x14ac:dyDescent="0.25">
      <c r="A5" t="e" vm="4">
        <v>#VALUE!</v>
      </c>
      <c r="B5" t="str" cm="1">
        <f t="array" ref="B5">_FV(A5,"Abbreviation")</f>
        <v>CN</v>
      </c>
      <c r="C5" cm="1">
        <f t="array" ref="C5">_xlfn.XLOOKUP($B5&amp;$A$23,Complete!$C:$C&amp;Complete!$D:$D,Complete!E:E)</f>
        <v>5.3250000000000002</v>
      </c>
      <c r="D5" cm="1">
        <f t="array" ref="D5">_xlfn.XLOOKUP($B5&amp;$A$23,Complete!$C:$C&amp;Complete!$D:$D,Complete!F:F)</f>
        <v>8094.3633669999999</v>
      </c>
      <c r="E5" cm="1">
        <f t="array" ref="E5">_xlfn.XLOOKUP($B5&amp;$A$23,Complete!$C:$C&amp;Complete!$D:$D,Complete!G:G)</f>
        <v>0</v>
      </c>
      <c r="F5" cm="1">
        <f t="array" ref="F5">_xlfn.XLOOKUP($B5&amp;$A$23,Complete!$C:$C&amp;Complete!$D:$D,Complete!H:H)</f>
        <v>77.2</v>
      </c>
      <c r="G5" cm="1">
        <f t="array" ref="G5">_xlfn.XLOOKUP($B5&amp;$A$23,Complete!$C:$C&amp;Complete!$D:$D,Complete!I:I)</f>
        <v>0.25700000000000001</v>
      </c>
      <c r="H5" cm="1">
        <f t="array" ref="H5">_xlfn.XLOOKUP($B5&amp;$A$23,Complete!$C:$C&amp;Complete!$D:$D,Complete!J:J)</f>
        <v>40</v>
      </c>
      <c r="I5" cm="1">
        <f t="array" ref="I5">_xlfn.XLOOKUP($B5&amp;$A$23,Complete!$C:$C&amp;Complete!$D:$D,Complete!K:K)</f>
        <v>8</v>
      </c>
      <c r="J5" cm="1">
        <f t="array" ref="J5">_xlfn.XLOOKUP($B5&amp;$A$23,Complete!$C:$C&amp;Complete!$D:$D,Complete!L:L)</f>
        <v>43.264000000000003</v>
      </c>
      <c r="K5" cm="1">
        <f t="array" ref="K5">_xlfn.XLOOKUP($B5&amp;$A$23,Complete!$C:$C&amp;Complete!$D:$D,Complete!M:M)</f>
        <v>25591.42</v>
      </c>
      <c r="L5" cm="1">
        <f t="array" ref="L5">_xlfn.XLOOKUP($B5&amp;$A$23,Complete!$C:$C&amp;Complete!$D:$D,Complete!N:N)</f>
        <v>1.437023809</v>
      </c>
      <c r="M5" cm="1">
        <f t="array" ref="M5">_xlfn.XLOOKUP($B5&amp;$A$23,Complete!$C:$C&amp;Complete!$D:$D,Complete!O:O)</f>
        <v>1.7706957189999999</v>
      </c>
      <c r="N5" cm="1">
        <f t="array" ref="N5">_xlfn.XLOOKUP($B5&amp;$A$23,Complete!$C:$C&amp;Complete!$D:$D,Complete!P:P)</f>
        <v>0.57305090599999997</v>
      </c>
      <c r="O5" cm="1">
        <f t="array" ref="O5">_xlfn.XLOOKUP($B5&amp;$A$23,Complete!$C:$C&amp;Complete!$D:$D,Complete!Q:Q)</f>
        <v>7.6909770140000004</v>
      </c>
    </row>
    <row r="6" spans="1:15" x14ac:dyDescent="0.25">
      <c r="A6" t="e" vm="5">
        <v>#VALUE!</v>
      </c>
      <c r="B6" t="str" cm="1">
        <f t="array" ref="B6">_FV(A6,"Abbreviation")</f>
        <v>JP</v>
      </c>
      <c r="C6" cm="1">
        <f t="array" ref="C6">_xlfn.XLOOKUP($B6&amp;$A$23,Complete!$C:$C&amp;Complete!$D:$D,Complete!E:E)</f>
        <v>5.9550000000000001</v>
      </c>
      <c r="D6" cm="1">
        <f t="array" ref="D6">_xlfn.XLOOKUP($B6&amp;$A$23,Complete!$C:$C&amp;Complete!$D:$D,Complete!F:F)</f>
        <v>39375.473160000001</v>
      </c>
      <c r="E6" cm="1">
        <f t="array" ref="E6">_xlfn.XLOOKUP($B6&amp;$A$23,Complete!$C:$C&amp;Complete!$D:$D,Complete!G:G)</f>
        <v>89.442485050000002</v>
      </c>
      <c r="F6" cm="1">
        <f t="array" ref="F6">_xlfn.XLOOKUP($B6&amp;$A$23,Complete!$C:$C&amp;Complete!$D:$D,Complete!H:H)</f>
        <v>84.1</v>
      </c>
      <c r="G6" cm="1">
        <f t="array" ref="G6">_xlfn.XLOOKUP($B6&amp;$A$23,Complete!$C:$C&amp;Complete!$D:$D,Complete!I:I)</f>
        <v>0.93600000000000005</v>
      </c>
      <c r="H6" cm="1">
        <f t="array" ref="H6">_xlfn.XLOOKUP($B6&amp;$A$23,Complete!$C:$C&amp;Complete!$D:$D,Complete!J:J)</f>
        <v>72</v>
      </c>
      <c r="I6" cm="1">
        <f t="array" ref="I6">_xlfn.XLOOKUP($B6&amp;$A$23,Complete!$C:$C&amp;Complete!$D:$D,Complete!K:K)</f>
        <v>24</v>
      </c>
      <c r="J6" cm="1">
        <f t="array" ref="J6">_xlfn.XLOOKUP($B6&amp;$A$23,Complete!$C:$C&amp;Complete!$D:$D,Complete!L:L)</f>
        <v>8.5429999999999993</v>
      </c>
      <c r="K6" cm="1">
        <f t="array" ref="K6">_xlfn.XLOOKUP($B6&amp;$A$23,Complete!$C:$C&amp;Complete!$D:$D,Complete!M:M)</f>
        <v>41172.285000000003</v>
      </c>
      <c r="L6" cm="1">
        <f t="array" ref="L6">_xlfn.XLOOKUP($B6&amp;$A$23,Complete!$C:$C&amp;Complete!$D:$D,Complete!N:N)</f>
        <v>0.79527963099999999</v>
      </c>
      <c r="M6" cm="1">
        <f t="array" ref="M6">_xlfn.XLOOKUP($B6&amp;$A$23,Complete!$C:$C&amp;Complete!$D:$D,Complete!O:O)</f>
        <v>0.92951681600000002</v>
      </c>
      <c r="N6" cm="1">
        <f t="array" ref="N6">_xlfn.XLOOKUP($B6&amp;$A$23,Complete!$C:$C&amp;Complete!$D:$D,Complete!P:P)</f>
        <v>-5.1137414999999999E-2</v>
      </c>
      <c r="O6" cm="1">
        <f t="array" ref="O6">_xlfn.XLOOKUP($B6&amp;$A$23,Complete!$C:$C&amp;Complete!$D:$D,Complete!Q:Q)</f>
        <v>9.6289280480000006</v>
      </c>
    </row>
    <row r="7" spans="1:15" x14ac:dyDescent="0.25">
      <c r="A7" t="e" vm="6">
        <v>#VALUE!</v>
      </c>
      <c r="B7" t="str" cm="1">
        <f t="array" ref="B7">_FV(A7,"Abbreviation")</f>
        <v>KR</v>
      </c>
      <c r="C7" cm="1">
        <f t="array" ref="C7">_xlfn.XLOOKUP($B7&amp;$A$23,Complete!$C:$C&amp;Complete!$D:$D,Complete!E:E)</f>
        <v>5.9710000000000001</v>
      </c>
      <c r="D7" cm="1">
        <f t="array" ref="D7">_xlfn.XLOOKUP($B7&amp;$A$23,Complete!$C:$C&amp;Complete!$D:$D,Complete!F:F)</f>
        <v>28732.231080000001</v>
      </c>
      <c r="E7" cm="1">
        <f t="array" ref="E7">_xlfn.XLOOKUP($B7&amp;$A$23,Complete!$C:$C&amp;Complete!$D:$D,Complete!G:G)</f>
        <v>79.638961339999994</v>
      </c>
      <c r="F7" cm="1">
        <f t="array" ref="F7">_xlfn.XLOOKUP($B7&amp;$A$23,Complete!$C:$C&amp;Complete!$D:$D,Complete!H:H)</f>
        <v>82.9</v>
      </c>
      <c r="G7" cm="1">
        <f t="array" ref="G7">_xlfn.XLOOKUP($B7&amp;$A$23,Complete!$C:$C&amp;Complete!$D:$D,Complete!I:I)</f>
        <v>0.89300000000000002</v>
      </c>
      <c r="H7" cm="1">
        <f t="array" ref="H7">_xlfn.XLOOKUP($B7&amp;$A$23,Complete!$C:$C&amp;Complete!$D:$D,Complete!J:J)</f>
        <v>56</v>
      </c>
      <c r="I7" cm="1">
        <f t="array" ref="I7">_xlfn.XLOOKUP($B7&amp;$A$23,Complete!$C:$C&amp;Complete!$D:$D,Complete!K:K)</f>
        <v>34</v>
      </c>
      <c r="J7" cm="1">
        <f t="array" ref="J7">_xlfn.XLOOKUP($B7&amp;$A$23,Complete!$C:$C&amp;Complete!$D:$D,Complete!L:L)</f>
        <v>18.366</v>
      </c>
      <c r="K7" cm="1">
        <f t="array" ref="K7">_xlfn.XLOOKUP($B7&amp;$A$23,Complete!$C:$C&amp;Complete!$D:$D,Complete!M:M)</f>
        <v>66837.72</v>
      </c>
      <c r="L7" cm="1">
        <f t="array" ref="L7">_xlfn.XLOOKUP($B7&amp;$A$23,Complete!$C:$C&amp;Complete!$D:$D,Complete!N:N)</f>
        <v>1.2747744640000001</v>
      </c>
      <c r="M7" cm="1">
        <f t="array" ref="M7">_xlfn.XLOOKUP($B7&amp;$A$23,Complete!$C:$C&amp;Complete!$D:$D,Complete!O:O)</f>
        <v>2.4949812140000001</v>
      </c>
      <c r="N7" cm="1">
        <f t="array" ref="N7">_xlfn.XLOOKUP($B7&amp;$A$23,Complete!$C:$C&amp;Complete!$D:$D,Complete!P:P)</f>
        <v>0.52728849700000002</v>
      </c>
      <c r="O7" cm="1">
        <f t="array" ref="O7">_xlfn.XLOOKUP($B7&amp;$A$23,Complete!$C:$C&amp;Complete!$D:$D,Complete!Q:Q)</f>
        <v>13.01859471</v>
      </c>
    </row>
    <row r="8" spans="1:15" x14ac:dyDescent="0.25">
      <c r="A8" t="e" vm="7">
        <v>#VALUE!</v>
      </c>
      <c r="B8" t="str" cm="1">
        <f t="array" ref="B8">_FV(A8,"Abbreviation")</f>
        <v>DE</v>
      </c>
      <c r="C8" cm="1">
        <f t="array" ref="C8">_xlfn.XLOOKUP($B8&amp;$A$23,Complete!$C:$C&amp;Complete!$D:$D,Complete!E:E)</f>
        <v>6.8739999999999997</v>
      </c>
      <c r="D8" cm="1">
        <f t="array" ref="D8">_xlfn.XLOOKUP($B8&amp;$A$23,Complete!$C:$C&amp;Complete!$D:$D,Complete!F:F)</f>
        <v>42136.120790000001</v>
      </c>
      <c r="E8" cm="1">
        <f t="array" ref="E8">_xlfn.XLOOKUP($B8&amp;$A$23,Complete!$C:$C&amp;Complete!$D:$D,Complete!G:G)</f>
        <v>90.084652439999999</v>
      </c>
      <c r="F8" cm="1">
        <f t="array" ref="F8">_xlfn.XLOOKUP($B8&amp;$A$23,Complete!$C:$C&amp;Complete!$D:$D,Complete!H:H)</f>
        <v>80.8</v>
      </c>
      <c r="G8" cm="1">
        <f t="array" ref="G8">_xlfn.XLOOKUP($B8&amp;$A$23,Complete!$C:$C&amp;Complete!$D:$D,Complete!I:I)</f>
        <v>0.96199999999999997</v>
      </c>
      <c r="H8" cm="1">
        <f t="array" ref="H8">_xlfn.XLOOKUP($B8&amp;$A$23,Complete!$C:$C&amp;Complete!$D:$D,Complete!J:J)</f>
        <v>81</v>
      </c>
      <c r="I8" cm="1">
        <f t="array" ref="I8">_xlfn.XLOOKUP($B8&amp;$A$23,Complete!$C:$C&amp;Complete!$D:$D,Complete!K:K)</f>
        <v>49</v>
      </c>
      <c r="J8" cm="1">
        <f t="array" ref="J8">_xlfn.XLOOKUP($B8&amp;$A$23,Complete!$C:$C&amp;Complete!$D:$D,Complete!L:L)</f>
        <v>22.776</v>
      </c>
      <c r="K8" cm="1">
        <f t="array" ref="K8">_xlfn.XLOOKUP($B8&amp;$A$23,Complete!$C:$C&amp;Complete!$D:$D,Complete!M:M)</f>
        <v>46646.97</v>
      </c>
      <c r="L8" cm="1">
        <f t="array" ref="L8">_xlfn.XLOOKUP($B8&amp;$A$23,Complete!$C:$C&amp;Complete!$D:$D,Complete!N:N)</f>
        <v>0.51442613699999995</v>
      </c>
      <c r="M8" cm="1">
        <f t="array" ref="M8">_xlfn.XLOOKUP($B8&amp;$A$23,Complete!$C:$C&amp;Complete!$D:$D,Complete!O:O)</f>
        <v>1.1496544849999999</v>
      </c>
      <c r="N8" cm="1">
        <f t="array" ref="N8">_xlfn.XLOOKUP($B8&amp;$A$23,Complete!$C:$C&amp;Complete!$D:$D,Complete!P:P)</f>
        <v>0.80721853899999996</v>
      </c>
      <c r="O8" cm="1">
        <f t="array" ref="O8">_xlfn.XLOOKUP($B8&amp;$A$23,Complete!$C:$C&amp;Complete!$D:$D,Complete!Q:Q)</f>
        <v>9.6769280579999997</v>
      </c>
    </row>
    <row r="9" spans="1:15" x14ac:dyDescent="0.25">
      <c r="A9" t="e" vm="8">
        <v>#VALUE!</v>
      </c>
      <c r="B9" t="str" cm="1">
        <f t="array" ref="B9">_FV(A9,"Abbreviation")</f>
        <v>PL</v>
      </c>
      <c r="C9" cm="1">
        <f t="array" ref="C9">_xlfn.XLOOKUP($B9&amp;$A$23,Complete!$C:$C&amp;Complete!$D:$D,Complete!E:E)</f>
        <v>6.1619999999999999</v>
      </c>
      <c r="D9" cm="1">
        <f t="array" ref="D9">_xlfn.XLOOKUP($B9&amp;$A$23,Complete!$C:$C&amp;Complete!$D:$D,Complete!F:F)</f>
        <v>12378.75944</v>
      </c>
      <c r="E9" cm="1">
        <f t="array" ref="E9">_xlfn.XLOOKUP($B9&amp;$A$23,Complete!$C:$C&amp;Complete!$D:$D,Complete!G:G)</f>
        <v>88.624897869999998</v>
      </c>
      <c r="F9" cm="1">
        <f t="array" ref="F9">_xlfn.XLOOKUP($B9&amp;$A$23,Complete!$C:$C&amp;Complete!$D:$D,Complete!H:H)</f>
        <v>77.8</v>
      </c>
      <c r="G9" cm="1">
        <f t="array" ref="G9">_xlfn.XLOOKUP($B9&amp;$A$23,Complete!$C:$C&amp;Complete!$D:$D,Complete!I:I)</f>
        <v>0.88</v>
      </c>
      <c r="H9" cm="1">
        <f t="array" ref="H9">_xlfn.XLOOKUP($B9&amp;$A$23,Complete!$C:$C&amp;Complete!$D:$D,Complete!J:J)</f>
        <v>62</v>
      </c>
      <c r="I9" cm="1">
        <f t="array" ref="I9">_xlfn.XLOOKUP($B9&amp;$A$23,Complete!$C:$C&amp;Complete!$D:$D,Complete!K:K)</f>
        <v>29</v>
      </c>
      <c r="J9" cm="1">
        <f t="array" ref="J9">_xlfn.XLOOKUP($B9&amp;$A$23,Complete!$C:$C&amp;Complete!$D:$D,Complete!L:L)</f>
        <v>39.822000000000003</v>
      </c>
      <c r="K9" cm="1">
        <f t="array" ref="K9">_xlfn.XLOOKUP($B9&amp;$A$23,Complete!$C:$C&amp;Complete!$D:$D,Complete!M:M)</f>
        <v>30122.605</v>
      </c>
      <c r="L9" cm="1">
        <f t="array" ref="L9">_xlfn.XLOOKUP($B9&amp;$A$23,Complete!$C:$C&amp;Complete!$D:$D,Complete!N:N)</f>
        <v>-0.87412587399999997</v>
      </c>
      <c r="M9" cm="1">
        <f t="array" ref="M9">_xlfn.XLOOKUP($B9&amp;$A$23,Complete!$C:$C&amp;Complete!$D:$D,Complete!O:O)</f>
        <v>1.9384626780000001</v>
      </c>
      <c r="N9" cm="1">
        <f t="array" ref="N9">_xlfn.XLOOKUP($B9&amp;$A$23,Complete!$C:$C&amp;Complete!$D:$D,Complete!P:P)</f>
        <v>-4.2985131000000003E-2</v>
      </c>
      <c r="O9" cm="1">
        <f t="array" ref="O9">_xlfn.XLOOKUP($B9&amp;$A$23,Complete!$C:$C&amp;Complete!$D:$D,Complete!Q:Q)</f>
        <v>8.2955758500000005</v>
      </c>
    </row>
    <row r="10" spans="1:15" x14ac:dyDescent="0.25">
      <c r="A10" t="e" vm="9">
        <v>#VALUE!</v>
      </c>
      <c r="B10" t="str" cm="1">
        <f t="array" ref="B10">_FV(A10,"Abbreviation")</f>
        <v>FR</v>
      </c>
      <c r="C10" cm="1">
        <f t="array" ref="C10">_xlfn.XLOOKUP($B10&amp;$A$23,Complete!$C:$C&amp;Complete!$D:$D,Complete!E:E)</f>
        <v>6.4749999999999996</v>
      </c>
      <c r="D10" cm="1">
        <f t="array" ref="D10">_xlfn.XLOOKUP($B10&amp;$A$23,Complete!$C:$C&amp;Complete!$D:$D,Complete!F:F)</f>
        <v>37062.53357</v>
      </c>
      <c r="E10" cm="1">
        <f t="array" ref="E10">_xlfn.XLOOKUP($B10&amp;$A$23,Complete!$C:$C&amp;Complete!$D:$D,Complete!G:G)</f>
        <v>88.49229201</v>
      </c>
      <c r="F10" cm="1">
        <f t="array" ref="F10">_xlfn.XLOOKUP($B10&amp;$A$23,Complete!$C:$C&amp;Complete!$D:$D,Complete!H:H)</f>
        <v>82.4</v>
      </c>
      <c r="G10" cm="1">
        <f t="array" ref="G10">_xlfn.XLOOKUP($B10&amp;$A$23,Complete!$C:$C&amp;Complete!$D:$D,Complete!I:I)</f>
        <v>0.95099999999999996</v>
      </c>
      <c r="H10" cm="1">
        <f t="array" ref="H10">_xlfn.XLOOKUP($B10&amp;$A$23,Complete!$C:$C&amp;Complete!$D:$D,Complete!J:J)</f>
        <v>69</v>
      </c>
      <c r="I10" cm="1">
        <f t="array" ref="I10">_xlfn.XLOOKUP($B10&amp;$A$23,Complete!$C:$C&amp;Complete!$D:$D,Complete!K:K)</f>
        <v>27</v>
      </c>
      <c r="J10" cm="1">
        <f t="array" ref="J10">_xlfn.XLOOKUP($B10&amp;$A$23,Complete!$C:$C&amp;Complete!$D:$D,Complete!L:L)</f>
        <v>20.082999999999998</v>
      </c>
      <c r="K10" cm="1">
        <f t="array" ref="K10">_xlfn.XLOOKUP($B10&amp;$A$23,Complete!$C:$C&amp;Complete!$D:$D,Complete!M:M)</f>
        <v>43146.97</v>
      </c>
      <c r="L10" cm="1">
        <f t="array" ref="L10">_xlfn.XLOOKUP($B10&amp;$A$23,Complete!$C:$C&amp;Complete!$D:$D,Complete!N:N)</f>
        <v>3.7514380999999999E-2</v>
      </c>
      <c r="M10" cm="1">
        <f t="array" ref="M10">_xlfn.XLOOKUP($B10&amp;$A$23,Complete!$C:$C&amp;Complete!$D:$D,Complete!O:O)</f>
        <v>1.917282368</v>
      </c>
      <c r="N10" cm="1">
        <f t="array" ref="N10">_xlfn.XLOOKUP($B10&amp;$A$23,Complete!$C:$C&amp;Complete!$D:$D,Complete!P:P)</f>
        <v>0.26386878899999999</v>
      </c>
      <c r="O10" cm="1">
        <f t="array" ref="O10">_xlfn.XLOOKUP($B10&amp;$A$23,Complete!$C:$C&amp;Complete!$D:$D,Complete!Q:Q)</f>
        <v>5.2189224340000004</v>
      </c>
    </row>
    <row r="11" spans="1:15" x14ac:dyDescent="0.25">
      <c r="A11" t="e" vm="10">
        <v>#VALUE!</v>
      </c>
      <c r="B11" t="str" cm="1">
        <f t="array" ref="B11">_FV(A11,"Abbreviation")</f>
        <v>GB</v>
      </c>
      <c r="C11" cm="1">
        <f t="array" ref="C11">_xlfn.XLOOKUP($B11&amp;$A$23,Complete!$C:$C&amp;Complete!$D:$D,Complete!E:E)</f>
        <v>6.8239999999999998</v>
      </c>
      <c r="D11" cm="1">
        <f t="array" ref="D11">_xlfn.XLOOKUP($B11&amp;$A$23,Complete!$C:$C&amp;Complete!$D:$D,Complete!F:F)</f>
        <v>41146.077360000003</v>
      </c>
      <c r="E11" cm="1">
        <f t="array" ref="E11">_xlfn.XLOOKUP($B11&amp;$A$23,Complete!$C:$C&amp;Complete!$D:$D,Complete!G:G)</f>
        <v>95.311176649999993</v>
      </c>
      <c r="F11" cm="1">
        <f t="array" ref="F11">_xlfn.XLOOKUP($B11&amp;$A$23,Complete!$C:$C&amp;Complete!$D:$D,Complete!H:H)</f>
        <v>81.099999999999994</v>
      </c>
      <c r="G11" cm="1">
        <f t="array" ref="G11">_xlfn.XLOOKUP($B11&amp;$A$23,Complete!$C:$C&amp;Complete!$D:$D,Complete!I:I)</f>
        <v>0.90600000000000003</v>
      </c>
      <c r="H11" cm="1">
        <f t="array" ref="H11">_xlfn.XLOOKUP($B11&amp;$A$23,Complete!$C:$C&amp;Complete!$D:$D,Complete!J:J)</f>
        <v>81</v>
      </c>
      <c r="I11" cm="1">
        <f t="array" ref="I11">_xlfn.XLOOKUP($B11&amp;$A$23,Complete!$C:$C&amp;Complete!$D:$D,Complete!K:K)</f>
        <v>75</v>
      </c>
      <c r="J11" cm="1">
        <f t="array" ref="J11">_xlfn.XLOOKUP($B11&amp;$A$23,Complete!$C:$C&amp;Complete!$D:$D,Complete!L:L)</f>
        <v>17.114000000000001</v>
      </c>
      <c r="K11" cm="1">
        <f t="array" ref="K11">_xlfn.XLOOKUP($B11&amp;$A$23,Complete!$C:$C&amp;Complete!$D:$D,Complete!M:M)</f>
        <v>34312.46</v>
      </c>
      <c r="L11" cm="1">
        <f t="array" ref="L11">_xlfn.XLOOKUP($B11&amp;$A$23,Complete!$C:$C&amp;Complete!$D:$D,Complete!N:N)</f>
        <v>0.36804684199999999</v>
      </c>
      <c r="M11" cm="1">
        <f t="array" ref="M11">_xlfn.XLOOKUP($B11&amp;$A$23,Complete!$C:$C&amp;Complete!$D:$D,Complete!O:O)</f>
        <v>1.959894966</v>
      </c>
      <c r="N11" cm="1">
        <f t="array" ref="N11">_xlfn.XLOOKUP($B11&amp;$A$23,Complete!$C:$C&amp;Complete!$D:$D,Complete!P:P)</f>
        <v>0.75787449299999998</v>
      </c>
      <c r="O11" cm="1">
        <f t="array" ref="O11">_xlfn.XLOOKUP($B11&amp;$A$23,Complete!$C:$C&amp;Complete!$D:$D,Complete!Q:Q)</f>
        <v>6.0593062169999996</v>
      </c>
    </row>
    <row r="12" spans="1:15" x14ac:dyDescent="0.25">
      <c r="A12" t="e" vm="11">
        <v>#VALUE!</v>
      </c>
      <c r="B12" t="str" cm="1">
        <f t="array" ref="B12">_FV(A12,"Abbreviation")</f>
        <v>FI</v>
      </c>
      <c r="C12" cm="1">
        <f t="array" ref="C12">_xlfn.XLOOKUP($B12&amp;$A$23,Complete!$C:$C&amp;Complete!$D:$D,Complete!E:E)</f>
        <v>7.66</v>
      </c>
      <c r="D12" cm="1">
        <f t="array" ref="D12">_xlfn.XLOOKUP($B12&amp;$A$23,Complete!$C:$C&amp;Complete!$D:$D,Complete!F:F)</f>
        <v>43814.026510000003</v>
      </c>
      <c r="E12" cm="1">
        <f t="array" ref="E12">_xlfn.XLOOKUP($B12&amp;$A$23,Complete!$C:$C&amp;Complete!$D:$D,Complete!G:G)</f>
        <v>94.861366059999995</v>
      </c>
      <c r="F12" cm="1">
        <f t="array" ref="F12">_xlfn.XLOOKUP($B12&amp;$A$23,Complete!$C:$C&amp;Complete!$D:$D,Complete!H:H)</f>
        <v>81.3</v>
      </c>
      <c r="G12" cm="1">
        <f t="array" ref="G12">_xlfn.XLOOKUP($B12&amp;$A$23,Complete!$C:$C&amp;Complete!$D:$D,Complete!I:I)</f>
        <v>0.95899999999999996</v>
      </c>
      <c r="H12" cm="1">
        <f t="array" ref="H12">_xlfn.XLOOKUP($B12&amp;$A$23,Complete!$C:$C&amp;Complete!$D:$D,Complete!J:J)</f>
        <v>89</v>
      </c>
      <c r="I12" cm="1">
        <f t="array" ref="I12">_xlfn.XLOOKUP($B12&amp;$A$23,Complete!$C:$C&amp;Complete!$D:$D,Complete!K:K)</f>
        <v>39</v>
      </c>
      <c r="J12" cm="1">
        <f t="array" ref="J12">_xlfn.XLOOKUP($B12&amp;$A$23,Complete!$C:$C&amp;Complete!$D:$D,Complete!L:L)</f>
        <v>14.725</v>
      </c>
      <c r="K12" cm="1">
        <f t="array" ref="K12">_xlfn.XLOOKUP($B12&amp;$A$23,Complete!$C:$C&amp;Complete!$D:$D,Complete!M:M)</f>
        <v>60865.188000000002</v>
      </c>
      <c r="L12" cm="1">
        <f t="array" ref="L12">_xlfn.XLOOKUP($B12&amp;$A$23,Complete!$C:$C&amp;Complete!$D:$D,Complete!N:N)</f>
        <v>-0.20792884</v>
      </c>
      <c r="M12" cm="1">
        <f t="array" ref="M12">_xlfn.XLOOKUP($B12&amp;$A$23,Complete!$C:$C&amp;Complete!$D:$D,Complete!O:O)</f>
        <v>1.419652626</v>
      </c>
      <c r="N12" cm="1">
        <f t="array" ref="N12">_xlfn.XLOOKUP($B12&amp;$A$23,Complete!$C:$C&amp;Complete!$D:$D,Complete!P:P)</f>
        <v>0.28742140199999999</v>
      </c>
      <c r="O12" cm="1">
        <f t="array" ref="O12">_xlfn.XLOOKUP($B12&amp;$A$23,Complete!$C:$C&amp;Complete!$D:$D,Complete!Q:Q)</f>
        <v>8.8833035870000003</v>
      </c>
    </row>
    <row r="13" spans="1:15" x14ac:dyDescent="0.25">
      <c r="A13" t="e" vm="12">
        <v>#VALUE!</v>
      </c>
      <c r="B13" t="str" cm="1">
        <f t="array" ref="B13">_FV(A13,"Abbreviation")</f>
        <v>BR</v>
      </c>
      <c r="C13" cm="1">
        <f t="array" ref="C13">_xlfn.XLOOKUP($B13&amp;$A$23,Complete!$C:$C&amp;Complete!$D:$D,Complete!E:E)</f>
        <v>6.375</v>
      </c>
      <c r="D13" cm="1">
        <f t="array" ref="D13">_xlfn.XLOOKUP($B13&amp;$A$23,Complete!$C:$C&amp;Complete!$D:$D,Complete!F:F)</f>
        <v>8680.7687920000008</v>
      </c>
      <c r="E13" cm="1">
        <f t="array" ref="E13">_xlfn.XLOOKUP($B13&amp;$A$23,Complete!$C:$C&amp;Complete!$D:$D,Complete!G:G)</f>
        <v>90.837112079999997</v>
      </c>
      <c r="F13" cm="1">
        <f t="array" ref="F13">_xlfn.XLOOKUP($B13&amp;$A$23,Complete!$C:$C&amp;Complete!$D:$D,Complete!H:H)</f>
        <v>74.400000000000006</v>
      </c>
      <c r="G13" cm="1">
        <f t="array" ref="G13">_xlfn.XLOOKUP($B13&amp;$A$23,Complete!$C:$C&amp;Complete!$D:$D,Complete!I:I)</f>
        <v>0.84799999999999998</v>
      </c>
      <c r="H13" cm="1">
        <f t="array" ref="H13">_xlfn.XLOOKUP($B13&amp;$A$23,Complete!$C:$C&amp;Complete!$D:$D,Complete!J:J)</f>
        <v>40</v>
      </c>
      <c r="I13" cm="1">
        <f t="array" ref="I13">_xlfn.XLOOKUP($B13&amp;$A$23,Complete!$C:$C&amp;Complete!$D:$D,Complete!K:K)</f>
        <v>20</v>
      </c>
      <c r="J13" cm="1">
        <f t="array" ref="J13">_xlfn.XLOOKUP($B13&amp;$A$23,Complete!$C:$C&amp;Complete!$D:$D,Complete!L:L)</f>
        <v>13.958</v>
      </c>
      <c r="K13" cm="1">
        <f t="array" ref="K13">_xlfn.XLOOKUP($B13&amp;$A$23,Complete!$C:$C&amp;Complete!$D:$D,Complete!M:M)</f>
        <v>16277.57</v>
      </c>
      <c r="L13" cm="1">
        <f t="array" ref="L13">_xlfn.XLOOKUP($B13&amp;$A$23,Complete!$C:$C&amp;Complete!$D:$D,Complete!N:N)</f>
        <v>9.0299010240000008</v>
      </c>
      <c r="M13" cm="1">
        <f t="array" ref="M13">_xlfn.XLOOKUP($B13&amp;$A$23,Complete!$C:$C&amp;Complete!$D:$D,Complete!O:O)</f>
        <v>1.3479754129999999</v>
      </c>
      <c r="N13" cm="1">
        <f t="array" ref="N13">_xlfn.XLOOKUP($B13&amp;$A$23,Complete!$C:$C&amp;Complete!$D:$D,Complete!P:P)</f>
        <v>0.811256478</v>
      </c>
      <c r="O13" cm="1">
        <f t="array" ref="O13">_xlfn.XLOOKUP($B13&amp;$A$23,Complete!$C:$C&amp;Complete!$D:$D,Complete!Q:Q)</f>
        <v>2.3766152809999999</v>
      </c>
    </row>
    <row r="14" spans="1:15" x14ac:dyDescent="0.25">
      <c r="A14" t="e" vm="13">
        <v>#VALUE!</v>
      </c>
      <c r="B14" t="str" cm="1">
        <f t="array" ref="B14">_FV(A14,"Abbreviation")</f>
        <v>CL</v>
      </c>
      <c r="C14" cm="1">
        <f t="array" ref="C14">_xlfn.XLOOKUP($B14&amp;$A$23,Complete!$C:$C&amp;Complete!$D:$D,Complete!E:E)</f>
        <v>6.5789999999999997</v>
      </c>
      <c r="D14" cm="1">
        <f t="array" ref="D14">_xlfn.XLOOKUP($B14&amp;$A$23,Complete!$C:$C&amp;Complete!$D:$D,Complete!F:F)</f>
        <v>13785.688330000001</v>
      </c>
      <c r="E14" cm="1">
        <f t="array" ref="E14">_xlfn.XLOOKUP($B14&amp;$A$23,Complete!$C:$C&amp;Complete!$D:$D,Complete!G:G)</f>
        <v>83.954917559999998</v>
      </c>
      <c r="F14" cm="1">
        <f t="array" ref="F14">_xlfn.XLOOKUP($B14&amp;$A$23,Complete!$C:$C&amp;Complete!$D:$D,Complete!H:H)</f>
        <v>80.099999999999994</v>
      </c>
      <c r="G14" cm="1">
        <f t="array" ref="G14">_xlfn.XLOOKUP($B14&amp;$A$23,Complete!$C:$C&amp;Complete!$D:$D,Complete!I:I)</f>
        <v>0.95099999999999996</v>
      </c>
      <c r="H14" cm="1">
        <f t="array" ref="H14">_xlfn.XLOOKUP($B14&amp;$A$23,Complete!$C:$C&amp;Complete!$D:$D,Complete!J:J)</f>
        <v>66</v>
      </c>
      <c r="I14" cm="1">
        <f t="array" ref="I14">_xlfn.XLOOKUP($B14&amp;$A$23,Complete!$C:$C&amp;Complete!$D:$D,Complete!K:K)</f>
        <v>56</v>
      </c>
      <c r="J14" cm="1">
        <f t="array" ref="J14">_xlfn.XLOOKUP($B14&amp;$A$23,Complete!$C:$C&amp;Complete!$D:$D,Complete!L:L)</f>
        <v>12.577999999999999</v>
      </c>
      <c r="K14" cm="1">
        <f t="array" ref="K14">_xlfn.XLOOKUP($B14&amp;$A$23,Complete!$C:$C&amp;Complete!$D:$D,Complete!M:M)</f>
        <v>24570.826000000001</v>
      </c>
      <c r="L14" cm="1">
        <f t="array" ref="L14">_xlfn.XLOOKUP($B14&amp;$A$23,Complete!$C:$C&amp;Complete!$D:$D,Complete!N:N)</f>
        <v>4.3487735320000001</v>
      </c>
      <c r="M14" cm="1">
        <f t="array" ref="M14">_xlfn.XLOOKUP($B14&amp;$A$23,Complete!$C:$C&amp;Complete!$D:$D,Complete!O:O)</f>
        <v>1.9153887199999999</v>
      </c>
      <c r="N14" cm="1">
        <f t="array" ref="N14">_xlfn.XLOOKUP($B14&amp;$A$23,Complete!$C:$C&amp;Complete!$D:$D,Complete!P:P)</f>
        <v>1.1890610260000001</v>
      </c>
      <c r="O14" cm="1">
        <f t="array" ref="O14">_xlfn.XLOOKUP($B14&amp;$A$23,Complete!$C:$C&amp;Complete!$D:$D,Complete!Q:Q)</f>
        <v>4.9453377080000003</v>
      </c>
    </row>
    <row r="15" spans="1:15" x14ac:dyDescent="0.25">
      <c r="A15" t="e" vm="14">
        <v>#VALUE!</v>
      </c>
      <c r="B15" t="str" cm="1">
        <f t="array" ref="B15">_FV(A15,"Abbreviation")</f>
        <v>CO</v>
      </c>
      <c r="C15" cm="1">
        <f t="array" ref="C15">_xlfn.XLOOKUP($B15&amp;$A$23,Complete!$C:$C&amp;Complete!$D:$D,Complete!E:E)</f>
        <v>6.234</v>
      </c>
      <c r="D15" cm="1">
        <f t="array" ref="D15">_xlfn.XLOOKUP($B15&amp;$A$23,Complete!$C:$C&amp;Complete!$D:$D,Complete!F:F)</f>
        <v>5938.4638560000003</v>
      </c>
      <c r="E15" cm="1">
        <f t="array" ref="E15">_xlfn.XLOOKUP($B15&amp;$A$23,Complete!$C:$C&amp;Complete!$D:$D,Complete!G:G)</f>
        <v>87.863452659999993</v>
      </c>
      <c r="F15" cm="1">
        <f t="array" ref="F15">_xlfn.XLOOKUP($B15&amp;$A$23,Complete!$C:$C&amp;Complete!$D:$D,Complete!H:H)</f>
        <v>76.5</v>
      </c>
      <c r="G15" cm="1">
        <f t="array" ref="G15">_xlfn.XLOOKUP($B15&amp;$A$23,Complete!$C:$C&amp;Complete!$D:$D,Complete!I:I)</f>
        <v>0.80100000000000005</v>
      </c>
      <c r="H15" cm="1">
        <f t="array" ref="H15">_xlfn.XLOOKUP($B15&amp;$A$23,Complete!$C:$C&amp;Complete!$D:$D,Complete!J:J)</f>
        <v>37</v>
      </c>
      <c r="I15" cm="1">
        <f t="array" ref="I15">_xlfn.XLOOKUP($B15&amp;$A$23,Complete!$C:$C&amp;Complete!$D:$D,Complete!K:K)</f>
        <v>22</v>
      </c>
      <c r="J15" cm="1">
        <f t="array" ref="J15">_xlfn.XLOOKUP($B15&amp;$A$23,Complete!$C:$C&amp;Complete!$D:$D,Complete!L:L)</f>
        <v>19.891999999999999</v>
      </c>
      <c r="K15" cm="1">
        <f t="array" ref="K15">_xlfn.XLOOKUP($B15&amp;$A$23,Complete!$C:$C&amp;Complete!$D:$D,Complete!M:M)</f>
        <v>10592.748</v>
      </c>
      <c r="L15" cm="1">
        <f t="array" ref="L15">_xlfn.XLOOKUP($B15&amp;$A$23,Complete!$C:$C&amp;Complete!$D:$D,Complete!N:N)</f>
        <v>4.9898311580000003</v>
      </c>
      <c r="M15" cm="1">
        <f t="array" ref="M15">_xlfn.XLOOKUP($B15&amp;$A$23,Complete!$C:$C&amp;Complete!$D:$D,Complete!O:O)</f>
        <v>3.0711310260000002</v>
      </c>
      <c r="N15" cm="1">
        <f t="array" ref="N15">_xlfn.XLOOKUP($B15&amp;$A$23,Complete!$C:$C&amp;Complete!$D:$D,Complete!P:P)</f>
        <v>1.068611891</v>
      </c>
      <c r="O15" cm="1">
        <f t="array" ref="O15">_xlfn.XLOOKUP($B15&amp;$A$23,Complete!$C:$C&amp;Complete!$D:$D,Complete!Q:Q)</f>
        <v>1.728762183</v>
      </c>
    </row>
    <row r="16" spans="1:15" x14ac:dyDescent="0.25">
      <c r="A16" t="e" vm="15">
        <v>#VALUE!</v>
      </c>
      <c r="B16" t="str" cm="1">
        <f t="array" ref="B16">_FV(A16,"Abbreviation")</f>
        <v>SA</v>
      </c>
      <c r="C16" cm="1">
        <f t="array" ref="C16">_xlfn.XLOOKUP($B16&amp;$A$23,Complete!$C:$C&amp;Complete!$D:$D,Complete!E:E)</f>
        <v>6.4740000000000002</v>
      </c>
      <c r="D16" cm="1">
        <f t="array" ref="D16">_xlfn.XLOOKUP($B16&amp;$A$23,Complete!$C:$C&amp;Complete!$D:$D,Complete!F:F)</f>
        <v>19300.050009999999</v>
      </c>
      <c r="E16" cm="1">
        <f t="array" ref="E16">_xlfn.XLOOKUP($B16&amp;$A$23,Complete!$C:$C&amp;Complete!$D:$D,Complete!G:G)</f>
        <v>0</v>
      </c>
      <c r="F16" cm="1">
        <f t="array" ref="F16">_xlfn.XLOOKUP($B16&amp;$A$23,Complete!$C:$C&amp;Complete!$D:$D,Complete!H:H)</f>
        <v>77.099999999999994</v>
      </c>
      <c r="G16" cm="1">
        <f t="array" ref="G16">_xlfn.XLOOKUP($B16&amp;$A$23,Complete!$C:$C&amp;Complete!$D:$D,Complete!I:I)</f>
        <v>0.17199999999999999</v>
      </c>
      <c r="H16" cm="1">
        <f t="array" ref="H16">_xlfn.XLOOKUP($B16&amp;$A$23,Complete!$C:$C&amp;Complete!$D:$D,Complete!J:J)</f>
        <v>46</v>
      </c>
      <c r="I16" cm="1">
        <f t="array" ref="I16">_xlfn.XLOOKUP($B16&amp;$A$23,Complete!$C:$C&amp;Complete!$D:$D,Complete!K:K)</f>
        <v>32</v>
      </c>
      <c r="J16" cm="1">
        <f t="array" ref="J16">_xlfn.XLOOKUP($B16&amp;$A$23,Complete!$C:$C&amp;Complete!$D:$D,Complete!L:L)</f>
        <v>16.599</v>
      </c>
      <c r="K16" cm="1">
        <f t="array" ref="K16">_xlfn.XLOOKUP($B16&amp;$A$23,Complete!$C:$C&amp;Complete!$D:$D,Complete!M:M)</f>
        <v>92738.79</v>
      </c>
      <c r="L16" cm="1">
        <f t="array" ref="L16">_xlfn.XLOOKUP($B16&amp;$A$23,Complete!$C:$C&amp;Complete!$D:$D,Complete!N:N)</f>
        <v>1.2060732219999999</v>
      </c>
      <c r="M16" cm="1">
        <f t="array" ref="M16">_xlfn.XLOOKUP($B16&amp;$A$23,Complete!$C:$C&amp;Complete!$D:$D,Complete!O:O)</f>
        <v>9.8727384980000004</v>
      </c>
      <c r="N16" cm="1">
        <f t="array" ref="N16">_xlfn.XLOOKUP($B16&amp;$A$23,Complete!$C:$C&amp;Complete!$D:$D,Complete!P:P)</f>
        <v>2.0144586269999998</v>
      </c>
      <c r="O16" cm="1">
        <f t="array" ref="O16">_xlfn.XLOOKUP($B16&amp;$A$23,Complete!$C:$C&amp;Complete!$D:$D,Complete!Q:Q)</f>
        <v>18.902368079999999</v>
      </c>
    </row>
    <row r="17" spans="1:15" x14ac:dyDescent="0.25">
      <c r="A17" t="e" vm="16">
        <v>#VALUE!</v>
      </c>
      <c r="B17" t="str" cm="1">
        <f t="array" ref="B17">_FV(A17,"Abbreviation")</f>
        <v>IR</v>
      </c>
      <c r="C17" cm="1">
        <f t="array" ref="C17">_xlfn.XLOOKUP($B17&amp;$A$23,Complete!$C:$C&amp;Complete!$D:$D,Complete!E:E)</f>
        <v>4.6529999999999996</v>
      </c>
      <c r="D17" cm="1">
        <f t="array" ref="D17">_xlfn.XLOOKUP($B17&amp;$A$23,Complete!$C:$C&amp;Complete!$D:$D,Complete!F:F)</f>
        <v>4990.9367979999997</v>
      </c>
      <c r="E17" cm="1">
        <f t="array" ref="E17">_xlfn.XLOOKUP($B17&amp;$A$23,Complete!$C:$C&amp;Complete!$D:$D,Complete!G:G)</f>
        <v>0</v>
      </c>
      <c r="F17" cm="1">
        <f t="array" ref="F17">_xlfn.XLOOKUP($B17&amp;$A$23,Complete!$C:$C&amp;Complete!$D:$D,Complete!H:H)</f>
        <v>75.599999999999994</v>
      </c>
      <c r="G17" cm="1">
        <f t="array" ref="G17">_xlfn.XLOOKUP($B17&amp;$A$23,Complete!$C:$C&amp;Complete!$D:$D,Complete!I:I)</f>
        <v>0.30299999999999999</v>
      </c>
      <c r="H17" cm="1">
        <f t="array" ref="H17">_xlfn.XLOOKUP($B17&amp;$A$23,Complete!$C:$C&amp;Complete!$D:$D,Complete!J:J)</f>
        <v>29</v>
      </c>
      <c r="I17" cm="1">
        <f t="array" ref="I17">_xlfn.XLOOKUP($B17&amp;$A$23,Complete!$C:$C&amp;Complete!$D:$D,Complete!K:K)</f>
        <v>54</v>
      </c>
      <c r="J17" cm="1">
        <f t="array" ref="J17">_xlfn.XLOOKUP($B17&amp;$A$23,Complete!$C:$C&amp;Complete!$D:$D,Complete!L:L)</f>
        <v>26.641999999999999</v>
      </c>
      <c r="K17" cm="1">
        <f t="array" ref="K17">_xlfn.XLOOKUP($B17&amp;$A$23,Complete!$C:$C&amp;Complete!$D:$D,Complete!M:M)</f>
        <v>34676.22</v>
      </c>
      <c r="L17" cm="1">
        <f t="array" ref="L17">_xlfn.XLOOKUP($B17&amp;$A$23,Complete!$C:$C&amp;Complete!$D:$D,Complete!N:N)</f>
        <v>16.60655324</v>
      </c>
      <c r="M17" cm="1">
        <f t="array" ref="M17">_xlfn.XLOOKUP($B17&amp;$A$23,Complete!$C:$C&amp;Complete!$D:$D,Complete!O:O)</f>
        <v>2.760311749</v>
      </c>
      <c r="N17" cm="1">
        <f t="array" ref="N17">_xlfn.XLOOKUP($B17&amp;$A$23,Complete!$C:$C&amp;Complete!$D:$D,Complete!P:P)</f>
        <v>2.2617849259999998</v>
      </c>
      <c r="O17" cm="1">
        <f t="array" ref="O17">_xlfn.XLOOKUP($B17&amp;$A$23,Complete!$C:$C&amp;Complete!$D:$D,Complete!Q:Q)</f>
        <v>8.0072664919999994</v>
      </c>
    </row>
    <row r="18" spans="1:15" x14ac:dyDescent="0.25">
      <c r="A18" t="e" vm="17">
        <v>#VALUE!</v>
      </c>
      <c r="B18" t="str" cm="1">
        <f t="array" ref="B18">_FV(A18,"Abbreviation")</f>
        <v>EG</v>
      </c>
      <c r="C18" cm="1">
        <f t="array" ref="C18">_xlfn.XLOOKUP($B18&amp;$A$23,Complete!$C:$C&amp;Complete!$D:$D,Complete!E:E)</f>
        <v>4.5570000000000004</v>
      </c>
      <c r="D18" cm="1">
        <f t="array" ref="D18">_xlfn.XLOOKUP($B18&amp;$A$23,Complete!$C:$C&amp;Complete!$D:$D,Complete!F:F)</f>
        <v>3370.382447</v>
      </c>
      <c r="E18" cm="1">
        <f t="array" ref="E18">_xlfn.XLOOKUP($B18&amp;$A$23,Complete!$C:$C&amp;Complete!$D:$D,Complete!G:G)</f>
        <v>0</v>
      </c>
      <c r="F18" cm="1">
        <f t="array" ref="F18">_xlfn.XLOOKUP($B18&amp;$A$23,Complete!$C:$C&amp;Complete!$D:$D,Complete!H:H)</f>
        <v>70.8</v>
      </c>
      <c r="G18" cm="1">
        <f t="array" ref="G18">_xlfn.XLOOKUP($B18&amp;$A$23,Complete!$C:$C&amp;Complete!$D:$D,Complete!I:I)</f>
        <v>0.17399999999999999</v>
      </c>
      <c r="H18" cm="1">
        <f t="array" ref="H18">_xlfn.XLOOKUP($B18&amp;$A$23,Complete!$C:$C&amp;Complete!$D:$D,Complete!J:J)</f>
        <v>34</v>
      </c>
      <c r="I18" cm="1">
        <f t="array" ref="I18">_xlfn.XLOOKUP($B18&amp;$A$23,Complete!$C:$C&amp;Complete!$D:$D,Complete!K:K)</f>
        <v>16</v>
      </c>
      <c r="J18" cm="1">
        <f t="array" ref="J18">_xlfn.XLOOKUP($B18&amp;$A$23,Complete!$C:$C&amp;Complete!$D:$D,Complete!L:L)</f>
        <v>57.215000000000003</v>
      </c>
      <c r="K18" cm="1">
        <f t="array" ref="K18">_xlfn.XLOOKUP($B18&amp;$A$23,Complete!$C:$C&amp;Complete!$D:$D,Complete!M:M)</f>
        <v>10278.023999999999</v>
      </c>
      <c r="L18" cm="1">
        <f t="array" ref="L18">_xlfn.XLOOKUP($B18&amp;$A$23,Complete!$C:$C&amp;Complete!$D:$D,Complete!N:N)</f>
        <v>10.070215470000001</v>
      </c>
      <c r="M18" cm="1">
        <f t="array" ref="M18">_xlfn.XLOOKUP($B18&amp;$A$23,Complete!$C:$C&amp;Complete!$D:$D,Complete!O:O)</f>
        <v>1.7231474280000001</v>
      </c>
      <c r="N18" cm="1">
        <f t="array" ref="N18">_xlfn.XLOOKUP($B18&amp;$A$23,Complete!$C:$C&amp;Complete!$D:$D,Complete!P:P)</f>
        <v>2.205259807</v>
      </c>
      <c r="O18" cm="1">
        <f t="array" ref="O18">_xlfn.XLOOKUP($B18&amp;$A$23,Complete!$C:$C&amp;Complete!$D:$D,Complete!Q:Q)</f>
        <v>2.587012407</v>
      </c>
    </row>
    <row r="19" spans="1:15" x14ac:dyDescent="0.25">
      <c r="A19" t="e" vm="18">
        <v>#VALUE!</v>
      </c>
      <c r="B19" t="str" cm="1">
        <f t="array" ref="B19">_FV(A19,"Abbreviation")</f>
        <v>US</v>
      </c>
      <c r="C19" cm="1">
        <f t="array" ref="C19">_xlfn.XLOOKUP($B19&amp;$A$23,Complete!$C:$C&amp;Complete!$D:$D,Complete!E:E)</f>
        <v>6.8040000000000003</v>
      </c>
      <c r="D19" cm="1">
        <f t="array" ref="D19">_xlfn.XLOOKUP($B19&amp;$A$23,Complete!$C:$C&amp;Complete!$D:$D,Complete!F:F)</f>
        <v>57866.744930000001</v>
      </c>
      <c r="E19" cm="1">
        <f t="array" ref="E19">_xlfn.XLOOKUP($B19&amp;$A$23,Complete!$C:$C&amp;Complete!$D:$D,Complete!G:G)</f>
        <v>89.578976699999998</v>
      </c>
      <c r="F19" cm="1">
        <f t="array" ref="F19">_xlfn.XLOOKUP($B19&amp;$A$23,Complete!$C:$C&amp;Complete!$D:$D,Complete!H:H)</f>
        <v>78.8</v>
      </c>
      <c r="G19" cm="1">
        <f t="array" ref="G19">_xlfn.XLOOKUP($B19&amp;$A$23,Complete!$C:$C&amp;Complete!$D:$D,Complete!I:I)</f>
        <v>0.94799999999999995</v>
      </c>
      <c r="H19" cm="1">
        <f t="array" ref="H19">_xlfn.XLOOKUP($B19&amp;$A$23,Complete!$C:$C&amp;Complete!$D:$D,Complete!J:J)</f>
        <v>74</v>
      </c>
      <c r="I19" cm="1">
        <f t="array" ref="I19">_xlfn.XLOOKUP($B19&amp;$A$23,Complete!$C:$C&amp;Complete!$D:$D,Complete!K:K)</f>
        <v>63</v>
      </c>
      <c r="J19" cm="1">
        <f t="array" ref="J19">_xlfn.XLOOKUP($B19&amp;$A$23,Complete!$C:$C&amp;Complete!$D:$D,Complete!L:L)</f>
        <v>18.138000000000002</v>
      </c>
      <c r="K19" cm="1">
        <f t="array" ref="K19">_xlfn.XLOOKUP($B19&amp;$A$23,Complete!$C:$C&amp;Complete!$D:$D,Complete!M:M)</f>
        <v>78613.539999999994</v>
      </c>
      <c r="L19" cm="1">
        <f t="array" ref="L19">_xlfn.XLOOKUP($B19&amp;$A$23,Complete!$C:$C&amp;Complete!$D:$D,Complete!N:N)</f>
        <v>0.11862713599999999</v>
      </c>
      <c r="M19" cm="1">
        <f t="array" ref="M19">_xlfn.XLOOKUP($B19&amp;$A$23,Complete!$C:$C&amp;Complete!$D:$D,Complete!O:O)</f>
        <v>3.4134642080000002</v>
      </c>
      <c r="N19" cm="1">
        <f t="array" ref="N19">_xlfn.XLOOKUP($B19&amp;$A$23,Complete!$C:$C&amp;Complete!$D:$D,Complete!P:P)</f>
        <v>0.72467606699999998</v>
      </c>
      <c r="O19" cm="1">
        <f t="array" ref="O19">_xlfn.XLOOKUP($B19&amp;$A$23,Complete!$C:$C&amp;Complete!$D:$D,Complete!Q:Q)</f>
        <v>15.75829742</v>
      </c>
    </row>
    <row r="20" spans="1:15" x14ac:dyDescent="0.25">
      <c r="A20" t="e" vm="19">
        <v>#VALUE!</v>
      </c>
      <c r="B20" t="str" cm="1">
        <f t="array" ref="B20">_FV(A20,"Abbreviation")</f>
        <v>CA</v>
      </c>
      <c r="C20" cm="1">
        <f t="array" ref="C20">_xlfn.XLOOKUP($B20&amp;$A$23,Complete!$C:$C&amp;Complete!$D:$D,Complete!E:E)</f>
        <v>7.2450000000000001</v>
      </c>
      <c r="D20" cm="1">
        <f t="array" ref="D20">_xlfn.XLOOKUP($B20&amp;$A$23,Complete!$C:$C&amp;Complete!$D:$D,Complete!F:F)</f>
        <v>42315.603710000003</v>
      </c>
      <c r="E20" cm="1">
        <f t="array" ref="E20">_xlfn.XLOOKUP($B20&amp;$A$23,Complete!$C:$C&amp;Complete!$D:$D,Complete!G:G)</f>
        <v>92.336711309999998</v>
      </c>
      <c r="F20" cm="1">
        <f t="array" ref="F20">_xlfn.XLOOKUP($B20&amp;$A$23,Complete!$C:$C&amp;Complete!$D:$D,Complete!H:H)</f>
        <v>82</v>
      </c>
      <c r="G20" cm="1">
        <f t="array" ref="G20">_xlfn.XLOOKUP($B20&amp;$A$23,Complete!$C:$C&amp;Complete!$D:$D,Complete!I:I)</f>
        <v>0.94399999999999995</v>
      </c>
      <c r="H20" cm="1">
        <f t="array" ref="H20">_xlfn.XLOOKUP($B20&amp;$A$23,Complete!$C:$C&amp;Complete!$D:$D,Complete!J:J)</f>
        <v>82</v>
      </c>
      <c r="I20" cm="1">
        <f t="array" ref="I20">_xlfn.XLOOKUP($B20&amp;$A$23,Complete!$C:$C&amp;Complete!$D:$D,Complete!K:K)</f>
        <v>67</v>
      </c>
      <c r="J20" cm="1">
        <f t="array" ref="J20">_xlfn.XLOOKUP($B20&amp;$A$23,Complete!$C:$C&amp;Complete!$D:$D,Complete!L:L)</f>
        <v>18.7</v>
      </c>
      <c r="K20" cm="1">
        <f t="array" ref="K20">_xlfn.XLOOKUP($B20&amp;$A$23,Complete!$C:$C&amp;Complete!$D:$D,Complete!M:M)</f>
        <v>110354.42</v>
      </c>
      <c r="L20" cm="1">
        <f t="array" ref="L20">_xlfn.XLOOKUP($B20&amp;$A$23,Complete!$C:$C&amp;Complete!$D:$D,Complete!N:N)</f>
        <v>1.1252413610000001</v>
      </c>
      <c r="M20" cm="1">
        <f t="array" ref="M20">_xlfn.XLOOKUP($B20&amp;$A$23,Complete!$C:$C&amp;Complete!$D:$D,Complete!O:O)</f>
        <v>1.1641615670000001</v>
      </c>
      <c r="N20" cm="1">
        <f t="array" ref="N20">_xlfn.XLOOKUP($B20&amp;$A$23,Complete!$C:$C&amp;Complete!$D:$D,Complete!P:P)</f>
        <v>1.1323486549999999</v>
      </c>
      <c r="O20" cm="1">
        <f t="array" ref="O20">_xlfn.XLOOKUP($B20&amp;$A$23,Complete!$C:$C&amp;Complete!$D:$D,Complete!Q:Q)</f>
        <v>16.134536969999999</v>
      </c>
    </row>
    <row r="21" spans="1:15" x14ac:dyDescent="0.25">
      <c r="A21" t="e" vm="20">
        <v>#VALUE!</v>
      </c>
      <c r="B21" t="str" cm="1">
        <f t="array" ref="B21">_FV(A21,"Abbreviation")</f>
        <v>MX</v>
      </c>
      <c r="C21" cm="1">
        <f t="array" ref="C21">_xlfn.XLOOKUP($B21&amp;$A$23,Complete!$C:$C&amp;Complete!$D:$D,Complete!E:E)</f>
        <v>6.8239999999999998</v>
      </c>
      <c r="D21" cm="1">
        <f t="array" ref="D21">_xlfn.XLOOKUP($B21&amp;$A$23,Complete!$C:$C&amp;Complete!$D:$D,Complete!F:F)</f>
        <v>8875.0622559999993</v>
      </c>
      <c r="E21" cm="1">
        <f t="array" ref="E21">_xlfn.XLOOKUP($B21&amp;$A$23,Complete!$C:$C&amp;Complete!$D:$D,Complete!G:G)</f>
        <v>88.286290050000005</v>
      </c>
      <c r="F21" cm="1">
        <f t="array" ref="F21">_xlfn.XLOOKUP($B21&amp;$A$23,Complete!$C:$C&amp;Complete!$D:$D,Complete!H:H)</f>
        <v>74.400000000000006</v>
      </c>
      <c r="G21" cm="1">
        <f t="array" ref="G21">_xlfn.XLOOKUP($B21&amp;$A$23,Complete!$C:$C&amp;Complete!$D:$D,Complete!I:I)</f>
        <v>0.69799999999999995</v>
      </c>
      <c r="H21" cm="1">
        <f t="array" ref="H21">_xlfn.XLOOKUP($B21&amp;$A$23,Complete!$C:$C&amp;Complete!$D:$D,Complete!J:J)</f>
        <v>30</v>
      </c>
      <c r="I21" cm="1">
        <f t="array" ref="I21">_xlfn.XLOOKUP($B21&amp;$A$23,Complete!$C:$C&amp;Complete!$D:$D,Complete!K:K)</f>
        <v>23</v>
      </c>
      <c r="J21" cm="1">
        <f t="array" ref="J21">_xlfn.XLOOKUP($B21&amp;$A$23,Complete!$C:$C&amp;Complete!$D:$D,Complete!L:L)</f>
        <v>20.422999999999998</v>
      </c>
      <c r="K21" cm="1">
        <f t="array" ref="K21">_xlfn.XLOOKUP($B21&amp;$A$23,Complete!$C:$C&amp;Complete!$D:$D,Complete!M:M)</f>
        <v>17872.127</v>
      </c>
      <c r="L21" cm="1">
        <f t="array" ref="L21">_xlfn.XLOOKUP($B21&amp;$A$23,Complete!$C:$C&amp;Complete!$D:$D,Complete!N:N)</f>
        <v>2.72064065</v>
      </c>
      <c r="M21" cm="1">
        <f t="array" ref="M21">_xlfn.XLOOKUP($B21&amp;$A$23,Complete!$C:$C&amp;Complete!$D:$D,Complete!O:O)</f>
        <v>0.49506441400000001</v>
      </c>
      <c r="N21" cm="1">
        <f t="array" ref="N21">_xlfn.XLOOKUP($B21&amp;$A$23,Complete!$C:$C&amp;Complete!$D:$D,Complete!P:P)</f>
        <v>1.1332342879999999</v>
      </c>
      <c r="O21" cm="1">
        <f t="array" ref="O21">_xlfn.XLOOKUP($B21&amp;$A$23,Complete!$C:$C&amp;Complete!$D:$D,Complete!Q:Q)</f>
        <v>3.9110727760000001</v>
      </c>
    </row>
    <row r="23" spans="1:15" x14ac:dyDescent="0.25">
      <c r="A23">
        <v>2016</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111BF-1E38-42C0-8DBF-422A5256903F}">
  <dimension ref="A1:O23"/>
  <sheetViews>
    <sheetView tabSelected="1" workbookViewId="0">
      <selection activeCell="N1" sqref="N1"/>
    </sheetView>
  </sheetViews>
  <sheetFormatPr baseColWidth="10" defaultRowHeight="15" x14ac:dyDescent="0.25"/>
  <cols>
    <col min="1" max="1" width="18.85546875" customWidth="1"/>
    <col min="3" max="3" width="15.5703125" customWidth="1"/>
  </cols>
  <sheetData>
    <row r="1" spans="1:15" x14ac:dyDescent="0.25">
      <c r="A1" t="s">
        <v>0</v>
      </c>
      <c r="B1" t="s">
        <v>2</v>
      </c>
      <c r="C1" t="s">
        <v>4</v>
      </c>
      <c r="D1" t="s">
        <v>5</v>
      </c>
      <c r="E1" t="s">
        <v>6</v>
      </c>
      <c r="F1" t="s">
        <v>7</v>
      </c>
      <c r="G1" t="s">
        <v>8</v>
      </c>
      <c r="H1" t="s">
        <v>9</v>
      </c>
      <c r="I1" t="s">
        <v>10</v>
      </c>
      <c r="J1" t="s">
        <v>11</v>
      </c>
      <c r="K1" t="s">
        <v>41</v>
      </c>
      <c r="L1" t="s">
        <v>12</v>
      </c>
      <c r="M1" t="s">
        <v>13</v>
      </c>
      <c r="N1" t="s">
        <v>42</v>
      </c>
      <c r="O1" t="s">
        <v>14</v>
      </c>
    </row>
    <row r="2" spans="1:15" x14ac:dyDescent="0.25">
      <c r="A2" t="e" vm="1">
        <v>#VALUE!</v>
      </c>
      <c r="B2" t="str" cm="1">
        <f t="array" ref="B2">_FV(A2,"Abbreviation")</f>
        <v>ZA</v>
      </c>
      <c r="C2" cm="1">
        <f t="array" ref="C2">_xlfn.XLOOKUP($B2&amp;$A$23,Complete!$C:$C&amp;Complete!$D:$D,Complete!E:E)</f>
        <v>4.8869999999999996</v>
      </c>
      <c r="D2" cm="1">
        <f t="array" ref="D2">_xlfn.XLOOKUP($B2&amp;$A$23,Complete!$C:$C&amp;Complete!$D:$D,Complete!F:F)</f>
        <v>6204.9299010000004</v>
      </c>
      <c r="E2" cm="1">
        <f t="array" ref="E2">_xlfn.XLOOKUP($B2&amp;$A$23,Complete!$C:$C&amp;Complete!$D:$D,Complete!G:G)</f>
        <v>89.525663800000004</v>
      </c>
      <c r="F2" cm="1">
        <f t="array" ref="F2">_xlfn.XLOOKUP($B2&amp;$A$23,Complete!$C:$C&amp;Complete!$D:$D,Complete!H:H)</f>
        <v>63.9</v>
      </c>
      <c r="G2" cm="1">
        <f t="array" ref="G2">_xlfn.XLOOKUP($B2&amp;$A$23,Complete!$C:$C&amp;Complete!$D:$D,Complete!I:I)</f>
        <v>0.86299999999999999</v>
      </c>
      <c r="H2" cm="1">
        <f t="array" ref="H2">_xlfn.XLOOKUP($B2&amp;$A$23,Complete!$C:$C&amp;Complete!$D:$D,Complete!J:J)</f>
        <v>44</v>
      </c>
      <c r="I2" cm="1">
        <f t="array" ref="I2">_xlfn.XLOOKUP($B2&amp;$A$23,Complete!$C:$C&amp;Complete!$D:$D,Complete!K:K)</f>
        <v>19</v>
      </c>
      <c r="J2" cm="1">
        <f t="array" ref="J2">_xlfn.XLOOKUP($B2&amp;$A$23,Complete!$C:$C&amp;Complete!$D:$D,Complete!L:L)</f>
        <v>35.171999999999997</v>
      </c>
      <c r="K2" cm="1">
        <f t="array" ref="K2">_xlfn.XLOOKUP($B2&amp;$A$23,Complete!$C:$C&amp;Complete!$D:$D,Complete!M:M)</f>
        <v>25328.998</v>
      </c>
      <c r="L2" cm="1">
        <f t="array" ref="L2">_xlfn.XLOOKUP($B2&amp;$A$23,Complete!$C:$C&amp;Complete!$D:$D,Complete!N:N)</f>
        <v>6.1298377029999997</v>
      </c>
      <c r="M2" cm="1">
        <f t="array" ref="M2">_xlfn.XLOOKUP($B2&amp;$A$23,Complete!$C:$C&amp;Complete!$D:$D,Complete!O:O)</f>
        <v>1.0991820750000001</v>
      </c>
      <c r="N2" cm="1">
        <f t="array" ref="N2">_xlfn.XLOOKUP($B2&amp;$A$23,Complete!$C:$C&amp;Complete!$D:$D,Complete!P:P)</f>
        <v>2.0740168589999999</v>
      </c>
      <c r="O2" cm="1">
        <f t="array" ref="O2">_xlfn.XLOOKUP($B2&amp;$A$23,Complete!$C:$C&amp;Complete!$D:$D,Complete!Q:Q)</f>
        <v>8.2983195169999995</v>
      </c>
    </row>
    <row r="3" spans="1:15" x14ac:dyDescent="0.25">
      <c r="A3" t="e" vm="2">
        <v>#VALUE!</v>
      </c>
      <c r="B3" t="str" cm="1">
        <f t="array" ref="B3">_FV(A3,"Abbreviation")</f>
        <v>NG</v>
      </c>
      <c r="C3" cm="1">
        <f t="array" ref="C3">_xlfn.XLOOKUP($B3&amp;$A$23,Complete!$C:$C&amp;Complete!$D:$D,Complete!E:E)</f>
        <v>4.9329999999999998</v>
      </c>
      <c r="D3" cm="1">
        <f t="array" ref="D3">_xlfn.XLOOKUP($B3&amp;$A$23,Complete!$C:$C&amp;Complete!$D:$D,Complete!F:F)</f>
        <v>2679.5547649999999</v>
      </c>
      <c r="E3" cm="1">
        <f t="array" ref="E3">_xlfn.XLOOKUP($B3&amp;$A$23,Complete!$C:$C&amp;Complete!$D:$D,Complete!G:G)</f>
        <v>0</v>
      </c>
      <c r="F3" cm="1">
        <f t="array" ref="F3">_xlfn.XLOOKUP($B3&amp;$A$23,Complete!$C:$C&amp;Complete!$D:$D,Complete!H:H)</f>
        <v>51.8</v>
      </c>
      <c r="G3" cm="1">
        <f t="array" ref="G3">_xlfn.XLOOKUP($B3&amp;$A$23,Complete!$C:$C&amp;Complete!$D:$D,Complete!I:I)</f>
        <v>0.64200000000000002</v>
      </c>
      <c r="H3" cm="1">
        <f t="array" ref="H3">_xlfn.XLOOKUP($B3&amp;$A$23,Complete!$C:$C&amp;Complete!$D:$D,Complete!J:J)</f>
        <v>26</v>
      </c>
      <c r="I3" cm="1">
        <f t="array" ref="I3">_xlfn.XLOOKUP($B3&amp;$A$23,Complete!$C:$C&amp;Complete!$D:$D,Complete!K:K)</f>
        <v>25</v>
      </c>
      <c r="J3" cm="1">
        <f t="array" ref="J3">_xlfn.XLOOKUP($B3&amp;$A$23,Complete!$C:$C&amp;Complete!$D:$D,Complete!L:L)</f>
        <v>52.161999999999999</v>
      </c>
      <c r="K3" cm="1">
        <f t="array" ref="K3">_xlfn.XLOOKUP($B3&amp;$A$23,Complete!$C:$C&amp;Complete!$D:$D,Complete!M:M)</f>
        <v>2495.8629999999998</v>
      </c>
      <c r="L3" cm="1">
        <f t="array" ref="L3">_xlfn.XLOOKUP($B3&amp;$A$23,Complete!$C:$C&amp;Complete!$D:$D,Complete!N:N)</f>
        <v>8.0474108799999993</v>
      </c>
      <c r="M3" cm="1">
        <f t="array" ref="M3">_xlfn.XLOOKUP($B3&amp;$A$23,Complete!$C:$C&amp;Complete!$D:$D,Complete!O:O)</f>
        <v>0.41763653699999997</v>
      </c>
      <c r="N3" cm="1">
        <f t="array" ref="N3">_xlfn.XLOOKUP($B3&amp;$A$23,Complete!$C:$C&amp;Complete!$D:$D,Complete!P:P)</f>
        <v>2.5411874619999999</v>
      </c>
      <c r="O3" cm="1">
        <f t="array" ref="O3">_xlfn.XLOOKUP($B3&amp;$A$23,Complete!$C:$C&amp;Complete!$D:$D,Complete!Q:Q)</f>
        <v>0.60764652299999999</v>
      </c>
    </row>
    <row r="4" spans="1:15" x14ac:dyDescent="0.25">
      <c r="A4" t="e" vm="3">
        <v>#VALUE!</v>
      </c>
      <c r="B4" t="str" cm="1">
        <f t="array" ref="B4">_FV(A4,"Abbreviation")</f>
        <v>IN</v>
      </c>
      <c r="C4" cm="1">
        <f t="array" ref="C4">_xlfn.XLOOKUP($B4&amp;$A$23,Complete!$C:$C&amp;Complete!$D:$D,Complete!E:E)</f>
        <v>4.3419999999999996</v>
      </c>
      <c r="D4" cm="1">
        <f t="array" ref="D4">_xlfn.XLOOKUP($B4&amp;$A$23,Complete!$C:$C&amp;Complete!$D:$D,Complete!F:F)</f>
        <v>1590.173918</v>
      </c>
      <c r="E4" cm="1">
        <f t="array" ref="E4">_xlfn.XLOOKUP($B4&amp;$A$23,Complete!$C:$C&amp;Complete!$D:$D,Complete!G:G)</f>
        <v>0</v>
      </c>
      <c r="F4" cm="1">
        <f t="array" ref="F4">_xlfn.XLOOKUP($B4&amp;$A$23,Complete!$C:$C&amp;Complete!$D:$D,Complete!H:H)</f>
        <v>69.599999999999994</v>
      </c>
      <c r="G4" cm="1">
        <f t="array" ref="G4">_xlfn.XLOOKUP($B4&amp;$A$23,Complete!$C:$C&amp;Complete!$D:$D,Complete!I:I)</f>
        <v>0.67200000000000004</v>
      </c>
      <c r="H4" cm="1">
        <f t="array" ref="H4">_xlfn.XLOOKUP($B4&amp;$A$23,Complete!$C:$C&amp;Complete!$D:$D,Complete!J:J)</f>
        <v>38</v>
      </c>
      <c r="I4" cm="1">
        <f t="array" ref="I4">_xlfn.XLOOKUP($B4&amp;$A$23,Complete!$C:$C&amp;Complete!$D:$D,Complete!K:K)</f>
        <v>20</v>
      </c>
      <c r="J4" cm="1">
        <f t="array" ref="J4">_xlfn.XLOOKUP($B4&amp;$A$23,Complete!$C:$C&amp;Complete!$D:$D,Complete!L:L)</f>
        <v>67.222999999999999</v>
      </c>
      <c r="K4" cm="1">
        <f t="array" ref="K4">_xlfn.XLOOKUP($B4&amp;$A$23,Complete!$C:$C&amp;Complete!$D:$D,Complete!M:M)</f>
        <v>6070.3040000000001</v>
      </c>
      <c r="L4" cm="1">
        <f t="array" ref="L4">_xlfn.XLOOKUP($B4&amp;$A$23,Complete!$C:$C&amp;Complete!$D:$D,Complete!N:N)</f>
        <v>6.6656567190000002</v>
      </c>
      <c r="M4" cm="1">
        <f t="array" ref="M4">_xlfn.XLOOKUP($B4&amp;$A$23,Complete!$C:$C&amp;Complete!$D:$D,Complete!O:O)</f>
        <v>2.4574506010000001</v>
      </c>
      <c r="N4" cm="1">
        <f t="array" ref="N4">_xlfn.XLOOKUP($B4&amp;$A$23,Complete!$C:$C&amp;Complete!$D:$D,Complete!P:P)</f>
        <v>1.18779532</v>
      </c>
      <c r="O4" cm="1">
        <f t="array" ref="O4">_xlfn.XLOOKUP($B4&amp;$A$23,Complete!$C:$C&amp;Complete!$D:$D,Complete!Q:Q)</f>
        <v>1.7252889060000001</v>
      </c>
    </row>
    <row r="5" spans="1:15" x14ac:dyDescent="0.25">
      <c r="A5" t="e" vm="4">
        <v>#VALUE!</v>
      </c>
      <c r="B5" t="str" cm="1">
        <f t="array" ref="B5">_FV(A5,"Abbreviation")</f>
        <v>CN</v>
      </c>
      <c r="C5" cm="1">
        <f t="array" ref="C5">_xlfn.XLOOKUP($B5&amp;$A$23,Complete!$C:$C&amp;Complete!$D:$D,Complete!E:E)</f>
        <v>5.3040000000000003</v>
      </c>
      <c r="D5" cm="1">
        <f t="array" ref="D5">_xlfn.XLOOKUP($B5&amp;$A$23,Complete!$C:$C&amp;Complete!$D:$D,Complete!F:F)</f>
        <v>8016.4314350000004</v>
      </c>
      <c r="E5" cm="1">
        <f t="array" ref="E5">_xlfn.XLOOKUP($B5&amp;$A$23,Complete!$C:$C&amp;Complete!$D:$D,Complete!G:G)</f>
        <v>0</v>
      </c>
      <c r="F5" cm="1">
        <f t="array" ref="F5">_xlfn.XLOOKUP($B5&amp;$A$23,Complete!$C:$C&amp;Complete!$D:$D,Complete!H:H)</f>
        <v>77</v>
      </c>
      <c r="G5" cm="1">
        <f t="array" ref="G5">_xlfn.XLOOKUP($B5&amp;$A$23,Complete!$C:$C&amp;Complete!$D:$D,Complete!I:I)</f>
        <v>0.26900000000000002</v>
      </c>
      <c r="H5" cm="1">
        <f t="array" ref="H5">_xlfn.XLOOKUP($B5&amp;$A$23,Complete!$C:$C&amp;Complete!$D:$D,Complete!J:J)</f>
        <v>37</v>
      </c>
      <c r="I5" cm="1">
        <f t="array" ref="I5">_xlfn.XLOOKUP($B5&amp;$A$23,Complete!$C:$C&amp;Complete!$D:$D,Complete!K:K)</f>
        <v>8</v>
      </c>
      <c r="J5" cm="1">
        <f t="array" ref="J5">_xlfn.XLOOKUP($B5&amp;$A$23,Complete!$C:$C&amp;Complete!$D:$D,Complete!L:L)</f>
        <v>44.5</v>
      </c>
      <c r="K5" cm="1">
        <f t="array" ref="K5">_xlfn.XLOOKUP($B5&amp;$A$23,Complete!$C:$C&amp;Complete!$D:$D,Complete!M:M)</f>
        <v>25315.798999999999</v>
      </c>
      <c r="L5" cm="1">
        <f t="array" ref="L5">_xlfn.XLOOKUP($B5&amp;$A$23,Complete!$C:$C&amp;Complete!$D:$D,Complete!N:N)</f>
        <v>1.9216416279999999</v>
      </c>
      <c r="M5" cm="1">
        <f t="array" ref="M5">_xlfn.XLOOKUP($B5&amp;$A$23,Complete!$C:$C&amp;Complete!$D:$D,Complete!O:O)</f>
        <v>1.750717767</v>
      </c>
      <c r="N5" cm="1">
        <f t="array" ref="N5">_xlfn.XLOOKUP($B5&amp;$A$23,Complete!$C:$C&amp;Complete!$D:$D,Complete!P:P)</f>
        <v>0.58145614700000003</v>
      </c>
      <c r="O5" cm="1">
        <f t="array" ref="O5">_xlfn.XLOOKUP($B5&amp;$A$23,Complete!$C:$C&amp;Complete!$D:$D,Complete!Q:Q)</f>
        <v>7.7105125960000001</v>
      </c>
    </row>
    <row r="6" spans="1:15" x14ac:dyDescent="0.25">
      <c r="A6" t="e" vm="5">
        <v>#VALUE!</v>
      </c>
      <c r="B6" t="str" cm="1">
        <f t="array" ref="B6">_FV(A6,"Abbreviation")</f>
        <v>JP</v>
      </c>
      <c r="C6" cm="1">
        <f t="array" ref="C6">_xlfn.XLOOKUP($B6&amp;$A$23,Complete!$C:$C&amp;Complete!$D:$D,Complete!E:E)</f>
        <v>5.88</v>
      </c>
      <c r="D6" cm="1">
        <f t="array" ref="D6">_xlfn.XLOOKUP($B6&amp;$A$23,Complete!$C:$C&amp;Complete!$D:$D,Complete!F:F)</f>
        <v>34960.639380000001</v>
      </c>
      <c r="E6" cm="1">
        <f t="array" ref="E6">_xlfn.XLOOKUP($B6&amp;$A$23,Complete!$C:$C&amp;Complete!$D:$D,Complete!G:G)</f>
        <v>90.994647920000006</v>
      </c>
      <c r="F6" cm="1">
        <f t="array" ref="F6">_xlfn.XLOOKUP($B6&amp;$A$23,Complete!$C:$C&amp;Complete!$D:$D,Complete!H:H)</f>
        <v>83.9</v>
      </c>
      <c r="G6" cm="1">
        <f t="array" ref="G6">_xlfn.XLOOKUP($B6&amp;$A$23,Complete!$C:$C&amp;Complete!$D:$D,Complete!I:I)</f>
        <v>0.93600000000000005</v>
      </c>
      <c r="H6" cm="1">
        <f t="array" ref="H6">_xlfn.XLOOKUP($B6&amp;$A$23,Complete!$C:$C&amp;Complete!$D:$D,Complete!J:J)</f>
        <v>75</v>
      </c>
      <c r="I6" cm="1">
        <f t="array" ref="I6">_xlfn.XLOOKUP($B6&amp;$A$23,Complete!$C:$C&amp;Complete!$D:$D,Complete!K:K)</f>
        <v>24</v>
      </c>
      <c r="J6" cm="1">
        <f t="array" ref="J6">_xlfn.XLOOKUP($B6&amp;$A$23,Complete!$C:$C&amp;Complete!$D:$D,Complete!L:L)</f>
        <v>8.6189999999999998</v>
      </c>
      <c r="K6" cm="1">
        <f t="array" ref="K6">_xlfn.XLOOKUP($B6&amp;$A$23,Complete!$C:$C&amp;Complete!$D:$D,Complete!M:M)</f>
        <v>41622.667999999998</v>
      </c>
      <c r="L6" cm="1">
        <f t="array" ref="L6">_xlfn.XLOOKUP($B6&amp;$A$23,Complete!$C:$C&amp;Complete!$D:$D,Complete!N:N)</f>
        <v>2.759226714</v>
      </c>
      <c r="M6" cm="1">
        <f t="array" ref="M6">_xlfn.XLOOKUP($B6&amp;$A$23,Complete!$C:$C&amp;Complete!$D:$D,Complete!O:O)</f>
        <v>0.95925132999999996</v>
      </c>
      <c r="N6" cm="1">
        <f t="array" ref="N6">_xlfn.XLOOKUP($B6&amp;$A$23,Complete!$C:$C&amp;Complete!$D:$D,Complete!P:P)</f>
        <v>-0.106124994</v>
      </c>
      <c r="O6" cm="1">
        <f t="array" ref="O6">_xlfn.XLOOKUP($B6&amp;$A$23,Complete!$C:$C&amp;Complete!$D:$D,Complete!Q:Q)</f>
        <v>9.7123316509999995</v>
      </c>
    </row>
    <row r="7" spans="1:15" x14ac:dyDescent="0.25">
      <c r="A7" t="e" vm="6">
        <v>#VALUE!</v>
      </c>
      <c r="B7" t="str" cm="1">
        <f t="array" ref="B7">_FV(A7,"Abbreviation")</f>
        <v>KR</v>
      </c>
      <c r="C7" cm="1">
        <f t="array" ref="C7">_xlfn.XLOOKUP($B7&amp;$A$23,Complete!$C:$C&amp;Complete!$D:$D,Complete!E:E)</f>
        <v>5.78</v>
      </c>
      <c r="D7" cm="1">
        <f t="array" ref="D7">_xlfn.XLOOKUP($B7&amp;$A$23,Complete!$C:$C&amp;Complete!$D:$D,Complete!F:F)</f>
        <v>29249.575219999999</v>
      </c>
      <c r="E7" cm="1">
        <f t="array" ref="E7">_xlfn.XLOOKUP($B7&amp;$A$23,Complete!$C:$C&amp;Complete!$D:$D,Complete!G:G)</f>
        <v>75.801718829999999</v>
      </c>
      <c r="F7" cm="1">
        <f t="array" ref="F7">_xlfn.XLOOKUP($B7&amp;$A$23,Complete!$C:$C&amp;Complete!$D:$D,Complete!H:H)</f>
        <v>82.6</v>
      </c>
      <c r="G7" cm="1">
        <f t="array" ref="G7">_xlfn.XLOOKUP($B7&amp;$A$23,Complete!$C:$C&amp;Complete!$D:$D,Complete!I:I)</f>
        <v>0.89300000000000002</v>
      </c>
      <c r="H7" cm="1">
        <f t="array" ref="H7">_xlfn.XLOOKUP($B7&amp;$A$23,Complete!$C:$C&amp;Complete!$D:$D,Complete!J:J)</f>
        <v>53</v>
      </c>
      <c r="I7" cm="1">
        <f t="array" ref="I7">_xlfn.XLOOKUP($B7&amp;$A$23,Complete!$C:$C&amp;Complete!$D:$D,Complete!K:K)</f>
        <v>34</v>
      </c>
      <c r="J7" cm="1">
        <f t="array" ref="J7">_xlfn.XLOOKUP($B7&amp;$A$23,Complete!$C:$C&amp;Complete!$D:$D,Complete!L:L)</f>
        <v>18.292999999999999</v>
      </c>
      <c r="K7" cm="1">
        <f t="array" ref="K7">_xlfn.XLOOKUP($B7&amp;$A$23,Complete!$C:$C&amp;Complete!$D:$D,Complete!M:M)</f>
        <v>65354.675999999999</v>
      </c>
      <c r="L7" cm="1">
        <f t="array" ref="L7">_xlfn.XLOOKUP($B7&amp;$A$23,Complete!$C:$C&amp;Complete!$D:$D,Complete!N:N)</f>
        <v>1.301347545</v>
      </c>
      <c r="M7" cm="1">
        <f t="array" ref="M7">_xlfn.XLOOKUP($B7&amp;$A$23,Complete!$C:$C&amp;Complete!$D:$D,Complete!O:O)</f>
        <v>2.5299357809999998</v>
      </c>
      <c r="N7" cm="1">
        <f t="array" ref="N7">_xlfn.XLOOKUP($B7&amp;$A$23,Complete!$C:$C&amp;Complete!$D:$D,Complete!P:P)</f>
        <v>0.62814986100000003</v>
      </c>
      <c r="O7" cm="1">
        <f t="array" ref="O7">_xlfn.XLOOKUP($B7&amp;$A$23,Complete!$C:$C&amp;Complete!$D:$D,Complete!Q:Q)</f>
        <v>12.72180623</v>
      </c>
    </row>
    <row r="8" spans="1:15" x14ac:dyDescent="0.25">
      <c r="A8" t="e" vm="7">
        <v>#VALUE!</v>
      </c>
      <c r="B8" t="str" cm="1">
        <f t="array" ref="B8">_FV(A8,"Abbreviation")</f>
        <v>DE</v>
      </c>
      <c r="C8" cm="1">
        <f t="array" ref="C8">_xlfn.XLOOKUP($B8&amp;$A$23,Complete!$C:$C&amp;Complete!$D:$D,Complete!E:E)</f>
        <v>7.0369999999999999</v>
      </c>
      <c r="D8" cm="1">
        <f t="array" ref="D8">_xlfn.XLOOKUP($B8&amp;$A$23,Complete!$C:$C&amp;Complete!$D:$D,Complete!F:F)</f>
        <v>41103.256439999997</v>
      </c>
      <c r="E8" cm="1">
        <f t="array" ref="E8">_xlfn.XLOOKUP($B8&amp;$A$23,Complete!$C:$C&amp;Complete!$D:$D,Complete!G:G)</f>
        <v>92.265477930000003</v>
      </c>
      <c r="F8" cm="1">
        <f t="array" ref="F8">_xlfn.XLOOKUP($B8&amp;$A$23,Complete!$C:$C&amp;Complete!$D:$D,Complete!H:H)</f>
        <v>80.599999999999994</v>
      </c>
      <c r="G8" cm="1">
        <f t="array" ref="G8">_xlfn.XLOOKUP($B8&amp;$A$23,Complete!$C:$C&amp;Complete!$D:$D,Complete!I:I)</f>
        <v>0.96199999999999997</v>
      </c>
      <c r="H8" cm="1">
        <f t="array" ref="H8">_xlfn.XLOOKUP($B8&amp;$A$23,Complete!$C:$C&amp;Complete!$D:$D,Complete!J:J)</f>
        <v>81</v>
      </c>
      <c r="I8" cm="1">
        <f t="array" ref="I8">_xlfn.XLOOKUP($B8&amp;$A$23,Complete!$C:$C&amp;Complete!$D:$D,Complete!K:K)</f>
        <v>49</v>
      </c>
      <c r="J8" cm="1">
        <f t="array" ref="J8">_xlfn.XLOOKUP($B8&amp;$A$23,Complete!$C:$C&amp;Complete!$D:$D,Complete!L:L)</f>
        <v>22.8</v>
      </c>
      <c r="K8" cm="1">
        <f t="array" ref="K8">_xlfn.XLOOKUP($B8&amp;$A$23,Complete!$C:$C&amp;Complete!$D:$D,Complete!M:M)</f>
        <v>46037.19</v>
      </c>
      <c r="L8" cm="1">
        <f t="array" ref="L8">_xlfn.XLOOKUP($B8&amp;$A$23,Complete!$C:$C&amp;Complete!$D:$D,Complete!N:N)</f>
        <v>0.90679399999999999</v>
      </c>
      <c r="M8" cm="1">
        <f t="array" ref="M8">_xlfn.XLOOKUP($B8&amp;$A$23,Complete!$C:$C&amp;Complete!$D:$D,Complete!O:O)</f>
        <v>1.137338427</v>
      </c>
      <c r="N8" cm="1">
        <f t="array" ref="N8">_xlfn.XLOOKUP($B8&amp;$A$23,Complete!$C:$C&amp;Complete!$D:$D,Complete!P:P)</f>
        <v>0.86570264399999997</v>
      </c>
      <c r="O8" cm="1">
        <f t="array" ref="O8">_xlfn.XLOOKUP($B8&amp;$A$23,Complete!$C:$C&amp;Complete!$D:$D,Complete!Q:Q)</f>
        <v>9.6516413809999992</v>
      </c>
    </row>
    <row r="9" spans="1:15" x14ac:dyDescent="0.25">
      <c r="A9" t="e" vm="8">
        <v>#VALUE!</v>
      </c>
      <c r="B9" t="str" cm="1">
        <f t="array" ref="B9">_FV(A9,"Abbreviation")</f>
        <v>PL</v>
      </c>
      <c r="C9" cm="1">
        <f t="array" ref="C9">_xlfn.XLOOKUP($B9&amp;$A$23,Complete!$C:$C&amp;Complete!$D:$D,Complete!E:E)</f>
        <v>6.0069999999999997</v>
      </c>
      <c r="D9" cm="1">
        <f t="array" ref="D9">_xlfn.XLOOKUP($B9&amp;$A$23,Complete!$C:$C&amp;Complete!$D:$D,Complete!F:F)</f>
        <v>12560.05142</v>
      </c>
      <c r="E9" cm="1">
        <f t="array" ref="E9">_xlfn.XLOOKUP($B9&amp;$A$23,Complete!$C:$C&amp;Complete!$D:$D,Complete!G:G)</f>
        <v>86.278609110000005</v>
      </c>
      <c r="F9" cm="1">
        <f t="array" ref="F9">_xlfn.XLOOKUP($B9&amp;$A$23,Complete!$C:$C&amp;Complete!$D:$D,Complete!H:H)</f>
        <v>77.400000000000006</v>
      </c>
      <c r="G9" cm="1">
        <f t="array" ref="G9">_xlfn.XLOOKUP($B9&amp;$A$23,Complete!$C:$C&amp;Complete!$D:$D,Complete!I:I)</f>
        <v>0.95</v>
      </c>
      <c r="H9" cm="1">
        <f t="array" ref="H9">_xlfn.XLOOKUP($B9&amp;$A$23,Complete!$C:$C&amp;Complete!$D:$D,Complete!J:J)</f>
        <v>62</v>
      </c>
      <c r="I9" cm="1">
        <f t="array" ref="I9">_xlfn.XLOOKUP($B9&amp;$A$23,Complete!$C:$C&amp;Complete!$D:$D,Complete!K:K)</f>
        <v>29</v>
      </c>
      <c r="J9" cm="1">
        <f t="array" ref="J9">_xlfn.XLOOKUP($B9&amp;$A$23,Complete!$C:$C&amp;Complete!$D:$D,Complete!L:L)</f>
        <v>39.722000000000001</v>
      </c>
      <c r="K9" cm="1">
        <f t="array" ref="K9">_xlfn.XLOOKUP($B9&amp;$A$23,Complete!$C:$C&amp;Complete!$D:$D,Complete!M:M)</f>
        <v>28851.458999999999</v>
      </c>
      <c r="L9" cm="1">
        <f t="array" ref="L9">_xlfn.XLOOKUP($B9&amp;$A$23,Complete!$C:$C&amp;Complete!$D:$D,Complete!N:N)</f>
        <v>5.3821313000000003E-2</v>
      </c>
      <c r="M9" cm="1">
        <f t="array" ref="M9">_xlfn.XLOOKUP($B9&amp;$A$23,Complete!$C:$C&amp;Complete!$D:$D,Complete!O:O)</f>
        <v>2.1374071130000001</v>
      </c>
      <c r="N9" cm="1">
        <f t="array" ref="N9">_xlfn.XLOOKUP($B9&amp;$A$23,Complete!$C:$C&amp;Complete!$D:$D,Complete!P:P)</f>
        <v>-6.6641100999999994E-2</v>
      </c>
      <c r="O9" cm="1">
        <f t="array" ref="O9">_xlfn.XLOOKUP($B9&amp;$A$23,Complete!$C:$C&amp;Complete!$D:$D,Complete!Q:Q)</f>
        <v>7.9987717859999998</v>
      </c>
    </row>
    <row r="10" spans="1:15" x14ac:dyDescent="0.25">
      <c r="A10" t="e" vm="9">
        <v>#VALUE!</v>
      </c>
      <c r="B10" t="str" cm="1">
        <f t="array" ref="B10">_FV(A10,"Abbreviation")</f>
        <v>FR</v>
      </c>
      <c r="C10" cm="1">
        <f t="array" ref="C10">_xlfn.XLOOKUP($B10&amp;$A$23,Complete!$C:$C&amp;Complete!$D:$D,Complete!E:E)</f>
        <v>6.3579999999999997</v>
      </c>
      <c r="D10" cm="1">
        <f t="array" ref="D10">_xlfn.XLOOKUP($B10&amp;$A$23,Complete!$C:$C&amp;Complete!$D:$D,Complete!F:F)</f>
        <v>36652.922310000002</v>
      </c>
      <c r="E10" cm="1">
        <f t="array" ref="E10">_xlfn.XLOOKUP($B10&amp;$A$23,Complete!$C:$C&amp;Complete!$D:$D,Complete!G:G)</f>
        <v>89.355651359999996</v>
      </c>
      <c r="F10" cm="1">
        <f t="array" ref="F10">_xlfn.XLOOKUP($B10&amp;$A$23,Complete!$C:$C&amp;Complete!$D:$D,Complete!H:H)</f>
        <v>82.2</v>
      </c>
      <c r="G10" cm="1">
        <f t="array" ref="G10">_xlfn.XLOOKUP($B10&amp;$A$23,Complete!$C:$C&amp;Complete!$D:$D,Complete!I:I)</f>
        <v>0.95099999999999996</v>
      </c>
      <c r="H10" cm="1">
        <f t="array" ref="H10">_xlfn.XLOOKUP($B10&amp;$A$23,Complete!$C:$C&amp;Complete!$D:$D,Complete!J:J)</f>
        <v>70</v>
      </c>
      <c r="I10" cm="1">
        <f t="array" ref="I10">_xlfn.XLOOKUP($B10&amp;$A$23,Complete!$C:$C&amp;Complete!$D:$D,Complete!K:K)</f>
        <v>27</v>
      </c>
      <c r="J10" cm="1">
        <f t="array" ref="J10">_xlfn.XLOOKUP($B10&amp;$A$23,Complete!$C:$C&amp;Complete!$D:$D,Complete!L:L)</f>
        <v>20.344999999999999</v>
      </c>
      <c r="K10" cm="1">
        <f t="array" ref="K10">_xlfn.XLOOKUP($B10&amp;$A$23,Complete!$C:$C&amp;Complete!$D:$D,Complete!M:M)</f>
        <v>44008.406000000003</v>
      </c>
      <c r="L10" cm="1">
        <f t="array" ref="L10">_xlfn.XLOOKUP($B10&amp;$A$23,Complete!$C:$C&amp;Complete!$D:$D,Complete!N:N)</f>
        <v>0.50775882299999997</v>
      </c>
      <c r="M10" cm="1">
        <f t="array" ref="M10">_xlfn.XLOOKUP($B10&amp;$A$23,Complete!$C:$C&amp;Complete!$D:$D,Complete!O:O)</f>
        <v>1.8722582809999999</v>
      </c>
      <c r="N10" cm="1">
        <f t="array" ref="N10">_xlfn.XLOOKUP($B10&amp;$A$23,Complete!$C:$C&amp;Complete!$D:$D,Complete!P:P)</f>
        <v>0.35556924000000001</v>
      </c>
      <c r="O10" cm="1">
        <f t="array" ref="O10">_xlfn.XLOOKUP($B10&amp;$A$23,Complete!$C:$C&amp;Complete!$D:$D,Complete!Q:Q)</f>
        <v>5.1940362179999999</v>
      </c>
    </row>
    <row r="11" spans="1:15" x14ac:dyDescent="0.25">
      <c r="A11" t="e" vm="10">
        <v>#VALUE!</v>
      </c>
      <c r="B11" t="str" cm="1">
        <f t="array" ref="B11">_FV(A11,"Abbreviation")</f>
        <v>GB</v>
      </c>
      <c r="C11" cm="1">
        <f t="array" ref="C11">_xlfn.XLOOKUP($B11&amp;$A$23,Complete!$C:$C&amp;Complete!$D:$D,Complete!E:E)</f>
        <v>6.5149999999999997</v>
      </c>
      <c r="D11" cm="1">
        <f t="array" ref="D11">_xlfn.XLOOKUP($B11&amp;$A$23,Complete!$C:$C&amp;Complete!$D:$D,Complete!F:F)</f>
        <v>45071.07432</v>
      </c>
      <c r="E11" cm="1">
        <f t="array" ref="E11">_xlfn.XLOOKUP($B11&amp;$A$23,Complete!$C:$C&amp;Complete!$D:$D,Complete!G:G)</f>
        <v>93.368286299999994</v>
      </c>
      <c r="F11" cm="1">
        <f t="array" ref="F11">_xlfn.XLOOKUP($B11&amp;$A$23,Complete!$C:$C&amp;Complete!$D:$D,Complete!H:H)</f>
        <v>80.900000000000006</v>
      </c>
      <c r="G11" cm="1">
        <f t="array" ref="G11">_xlfn.XLOOKUP($B11&amp;$A$23,Complete!$C:$C&amp;Complete!$D:$D,Complete!I:I)</f>
        <v>0.90600000000000003</v>
      </c>
      <c r="H11" cm="1">
        <f t="array" ref="H11">_xlfn.XLOOKUP($B11&amp;$A$23,Complete!$C:$C&amp;Complete!$D:$D,Complete!J:J)</f>
        <v>81</v>
      </c>
      <c r="I11" cm="1">
        <f t="array" ref="I11">_xlfn.XLOOKUP($B11&amp;$A$23,Complete!$C:$C&amp;Complete!$D:$D,Complete!K:K)</f>
        <v>75</v>
      </c>
      <c r="J11" cm="1">
        <f t="array" ref="J11">_xlfn.XLOOKUP($B11&amp;$A$23,Complete!$C:$C&amp;Complete!$D:$D,Complete!L:L)</f>
        <v>17.373999999999999</v>
      </c>
      <c r="K11" cm="1">
        <f t="array" ref="K11">_xlfn.XLOOKUP($B11&amp;$A$23,Complete!$C:$C&amp;Complete!$D:$D,Complete!M:M)</f>
        <v>34908.097999999998</v>
      </c>
      <c r="L11" cm="1">
        <f t="array" ref="L11">_xlfn.XLOOKUP($B11&amp;$A$23,Complete!$C:$C&amp;Complete!$D:$D,Complete!N:N)</f>
        <v>1.4511201629999999</v>
      </c>
      <c r="M11" cm="1">
        <f t="array" ref="M11">_xlfn.XLOOKUP($B11&amp;$A$23,Complete!$C:$C&amp;Complete!$D:$D,Complete!O:O)</f>
        <v>2.0290447729999999</v>
      </c>
      <c r="N11" cm="1">
        <f t="array" ref="N11">_xlfn.XLOOKUP($B11&amp;$A$23,Complete!$C:$C&amp;Complete!$D:$D,Complete!P:P)</f>
        <v>0.79236750600000005</v>
      </c>
      <c r="O11" cm="1">
        <f t="array" ref="O11">_xlfn.XLOOKUP($B11&amp;$A$23,Complete!$C:$C&amp;Complete!$D:$D,Complete!Q:Q)</f>
        <v>6.4129677049999998</v>
      </c>
    </row>
    <row r="12" spans="1:15" x14ac:dyDescent="0.25">
      <c r="A12" t="e" vm="11">
        <v>#VALUE!</v>
      </c>
      <c r="B12" t="str" cm="1">
        <f t="array" ref="B12">_FV(A12,"Abbreviation")</f>
        <v>FI</v>
      </c>
      <c r="C12" cm="1">
        <f t="array" ref="C12">_xlfn.XLOOKUP($B12&amp;$A$23,Complete!$C:$C&amp;Complete!$D:$D,Complete!E:E)</f>
        <v>7.4480000000000004</v>
      </c>
      <c r="D12" cm="1">
        <f t="array" ref="D12">_xlfn.XLOOKUP($B12&amp;$A$23,Complete!$C:$C&amp;Complete!$D:$D,Complete!F:F)</f>
        <v>42801.90812</v>
      </c>
      <c r="E12" cm="1">
        <f t="array" ref="E12">_xlfn.XLOOKUP($B12&amp;$A$23,Complete!$C:$C&amp;Complete!$D:$D,Complete!G:G)</f>
        <v>94.208991269999999</v>
      </c>
      <c r="F12" cm="1">
        <f t="array" ref="F12">_xlfn.XLOOKUP($B12&amp;$A$23,Complete!$C:$C&amp;Complete!$D:$D,Complete!H:H)</f>
        <v>81.400000000000006</v>
      </c>
      <c r="G12" cm="1">
        <f t="array" ref="G12">_xlfn.XLOOKUP($B12&amp;$A$23,Complete!$C:$C&amp;Complete!$D:$D,Complete!I:I)</f>
        <v>0.95899999999999996</v>
      </c>
      <c r="H12" cm="1">
        <f t="array" ref="H12">_xlfn.XLOOKUP($B12&amp;$A$23,Complete!$C:$C&amp;Complete!$D:$D,Complete!J:J)</f>
        <v>90</v>
      </c>
      <c r="I12" cm="1">
        <f t="array" ref="I12">_xlfn.XLOOKUP($B12&amp;$A$23,Complete!$C:$C&amp;Complete!$D:$D,Complete!K:K)</f>
        <v>39</v>
      </c>
      <c r="J12" cm="1">
        <f t="array" ref="J12">_xlfn.XLOOKUP($B12&amp;$A$23,Complete!$C:$C&amp;Complete!$D:$D,Complete!L:L)</f>
        <v>14.775</v>
      </c>
      <c r="K12" cm="1">
        <f t="array" ref="K12">_xlfn.XLOOKUP($B12&amp;$A$23,Complete!$C:$C&amp;Complete!$D:$D,Complete!M:M)</f>
        <v>60087.457000000002</v>
      </c>
      <c r="L12" cm="1">
        <f t="array" ref="L12">_xlfn.XLOOKUP($B12&amp;$A$23,Complete!$C:$C&amp;Complete!$D:$D,Complete!N:N)</f>
        <v>1.041196212</v>
      </c>
      <c r="M12" cm="1">
        <f t="array" ref="M12">_xlfn.XLOOKUP($B12&amp;$A$23,Complete!$C:$C&amp;Complete!$D:$D,Complete!O:O)</f>
        <v>1.449960972</v>
      </c>
      <c r="N12" cm="1">
        <f t="array" ref="N12">_xlfn.XLOOKUP($B12&amp;$A$23,Complete!$C:$C&amp;Complete!$D:$D,Complete!P:P)</f>
        <v>0.32938388600000001</v>
      </c>
      <c r="O12" cm="1">
        <f t="array" ref="O12">_xlfn.XLOOKUP($B12&amp;$A$23,Complete!$C:$C&amp;Complete!$D:$D,Complete!Q:Q)</f>
        <v>8.4015911800000005</v>
      </c>
    </row>
    <row r="13" spans="1:15" x14ac:dyDescent="0.25">
      <c r="A13" t="e" vm="12">
        <v>#VALUE!</v>
      </c>
      <c r="B13" t="str" cm="1">
        <f t="array" ref="B13">_FV(A13,"Abbreviation")</f>
        <v>BR</v>
      </c>
      <c r="C13" cm="1">
        <f t="array" ref="C13">_xlfn.XLOOKUP($B13&amp;$A$23,Complete!$C:$C&amp;Complete!$D:$D,Complete!E:E)</f>
        <v>6.5469999999999997</v>
      </c>
      <c r="D13" cm="1">
        <f t="array" ref="D13">_xlfn.XLOOKUP($B13&amp;$A$23,Complete!$C:$C&amp;Complete!$D:$D,Complete!F:F)</f>
        <v>8783.2259840000006</v>
      </c>
      <c r="E13" cm="1">
        <f t="array" ref="E13">_xlfn.XLOOKUP($B13&amp;$A$23,Complete!$C:$C&amp;Complete!$D:$D,Complete!G:G)</f>
        <v>89.999334399999995</v>
      </c>
      <c r="F13" cm="1">
        <f t="array" ref="F13">_xlfn.XLOOKUP($B13&amp;$A$23,Complete!$C:$C&amp;Complete!$D:$D,Complete!H:H)</f>
        <v>74.3</v>
      </c>
      <c r="G13" cm="1">
        <f t="array" ref="G13">_xlfn.XLOOKUP($B13&amp;$A$23,Complete!$C:$C&amp;Complete!$D:$D,Complete!I:I)</f>
        <v>0.876</v>
      </c>
      <c r="H13" cm="1">
        <f t="array" ref="H13">_xlfn.XLOOKUP($B13&amp;$A$23,Complete!$C:$C&amp;Complete!$D:$D,Complete!J:J)</f>
        <v>38</v>
      </c>
      <c r="I13" cm="1">
        <f t="array" ref="I13">_xlfn.XLOOKUP($B13&amp;$A$23,Complete!$C:$C&amp;Complete!$D:$D,Complete!K:K)</f>
        <v>20</v>
      </c>
      <c r="J13" cm="1">
        <f t="array" ref="J13">_xlfn.XLOOKUP($B13&amp;$A$23,Complete!$C:$C&amp;Complete!$D:$D,Complete!L:L)</f>
        <v>14.23</v>
      </c>
      <c r="K13" cm="1">
        <f t="array" ref="K13">_xlfn.XLOOKUP($B13&amp;$A$23,Complete!$C:$C&amp;Complete!$D:$D,Complete!M:M)</f>
        <v>16782.990000000002</v>
      </c>
      <c r="L13" cm="1">
        <f t="array" ref="L13">_xlfn.XLOOKUP($B13&amp;$A$23,Complete!$C:$C&amp;Complete!$D:$D,Complete!N:N)</f>
        <v>6.3290401550000004</v>
      </c>
      <c r="M13" cm="1">
        <f t="array" ref="M13">_xlfn.XLOOKUP($B13&amp;$A$23,Complete!$C:$C&amp;Complete!$D:$D,Complete!O:O)</f>
        <v>1.365517154</v>
      </c>
      <c r="N13" cm="1">
        <f t="array" ref="N13">_xlfn.XLOOKUP($B13&amp;$A$23,Complete!$C:$C&amp;Complete!$D:$D,Complete!P:P)</f>
        <v>0.84599260099999996</v>
      </c>
      <c r="O13" cm="1">
        <f t="array" ref="O13">_xlfn.XLOOKUP($B13&amp;$A$23,Complete!$C:$C&amp;Complete!$D:$D,Complete!Q:Q)</f>
        <v>2.5632840219999999</v>
      </c>
    </row>
    <row r="14" spans="1:15" x14ac:dyDescent="0.25">
      <c r="A14" t="e" vm="13">
        <v>#VALUE!</v>
      </c>
      <c r="B14" t="str" cm="1">
        <f t="array" ref="B14">_FV(A14,"Abbreviation")</f>
        <v>CL</v>
      </c>
      <c r="C14" cm="1">
        <f t="array" ref="C14">_xlfn.XLOOKUP($B14&amp;$A$23,Complete!$C:$C&amp;Complete!$D:$D,Complete!E:E)</f>
        <v>6.5330000000000004</v>
      </c>
      <c r="D14" cm="1">
        <f t="array" ref="D14">_xlfn.XLOOKUP($B14&amp;$A$23,Complete!$C:$C&amp;Complete!$D:$D,Complete!F:F)</f>
        <v>13569.9478</v>
      </c>
      <c r="E14" cm="1">
        <f t="array" ref="E14">_xlfn.XLOOKUP($B14&amp;$A$23,Complete!$C:$C&amp;Complete!$D:$D,Complete!G:G)</f>
        <v>82.460359659999995</v>
      </c>
      <c r="F14" cm="1">
        <f t="array" ref="F14">_xlfn.XLOOKUP($B14&amp;$A$23,Complete!$C:$C&amp;Complete!$D:$D,Complete!H:H)</f>
        <v>79.7</v>
      </c>
      <c r="G14" cm="1">
        <f t="array" ref="G14">_xlfn.XLOOKUP($B14&amp;$A$23,Complete!$C:$C&amp;Complete!$D:$D,Complete!I:I)</f>
        <v>0.95099999999999996</v>
      </c>
      <c r="H14" cm="1">
        <f t="array" ref="H14">_xlfn.XLOOKUP($B14&amp;$A$23,Complete!$C:$C&amp;Complete!$D:$D,Complete!J:J)</f>
        <v>70</v>
      </c>
      <c r="I14" cm="1">
        <f t="array" ref="I14">_xlfn.XLOOKUP($B14&amp;$A$23,Complete!$C:$C&amp;Complete!$D:$D,Complete!K:K)</f>
        <v>56</v>
      </c>
      <c r="J14" cm="1">
        <f t="array" ref="J14">_xlfn.XLOOKUP($B14&amp;$A$23,Complete!$C:$C&amp;Complete!$D:$D,Complete!L:L)</f>
        <v>12.64</v>
      </c>
      <c r="K14" cm="1">
        <f t="array" ref="K14">_xlfn.XLOOKUP($B14&amp;$A$23,Complete!$C:$C&amp;Complete!$D:$D,Complete!M:M)</f>
        <v>23696.555</v>
      </c>
      <c r="L14" cm="1">
        <f t="array" ref="L14">_xlfn.XLOOKUP($B14&amp;$A$23,Complete!$C:$C&amp;Complete!$D:$D,Complete!N:N)</f>
        <v>4.7186752790000002</v>
      </c>
      <c r="M14" cm="1">
        <f t="array" ref="M14">_xlfn.XLOOKUP($B14&amp;$A$23,Complete!$C:$C&amp;Complete!$D:$D,Complete!O:O)</f>
        <v>1.8984872660000001</v>
      </c>
      <c r="N14" cm="1">
        <f t="array" ref="N14">_xlfn.XLOOKUP($B14&amp;$A$23,Complete!$C:$C&amp;Complete!$D:$D,Complete!P:P)</f>
        <v>1.0294255539999999</v>
      </c>
      <c r="O14" cm="1">
        <f t="array" ref="O14">_xlfn.XLOOKUP($B14&amp;$A$23,Complete!$C:$C&amp;Complete!$D:$D,Complete!Q:Q)</f>
        <v>4.732707617</v>
      </c>
    </row>
    <row r="15" spans="1:15" x14ac:dyDescent="0.25">
      <c r="A15" t="e" vm="14">
        <v>#VALUE!</v>
      </c>
      <c r="B15" t="str" cm="1">
        <f t="array" ref="B15">_FV(A15,"Abbreviation")</f>
        <v>CO</v>
      </c>
      <c r="C15" cm="1">
        <f t="array" ref="C15">_xlfn.XLOOKUP($B15&amp;$A$23,Complete!$C:$C&amp;Complete!$D:$D,Complete!E:E)</f>
        <v>6.3879999999999999</v>
      </c>
      <c r="D15" cm="1">
        <f t="array" ref="D15">_xlfn.XLOOKUP($B15&amp;$A$23,Complete!$C:$C&amp;Complete!$D:$D,Complete!F:F)</f>
        <v>6228.4262989999997</v>
      </c>
      <c r="E15" cm="1">
        <f t="array" ref="E15">_xlfn.XLOOKUP($B15&amp;$A$23,Complete!$C:$C&amp;Complete!$D:$D,Complete!G:G)</f>
        <v>88.716734419999995</v>
      </c>
      <c r="F15" cm="1">
        <f t="array" ref="F15">_xlfn.XLOOKUP($B15&amp;$A$23,Complete!$C:$C&amp;Complete!$D:$D,Complete!H:H)</f>
        <v>76.3</v>
      </c>
      <c r="G15" cm="1">
        <f t="array" ref="G15">_xlfn.XLOOKUP($B15&amp;$A$23,Complete!$C:$C&amp;Complete!$D:$D,Complete!I:I)</f>
        <v>0.79800000000000004</v>
      </c>
      <c r="H15" cm="1">
        <f t="array" ref="H15">_xlfn.XLOOKUP($B15&amp;$A$23,Complete!$C:$C&amp;Complete!$D:$D,Complete!J:J)</f>
        <v>37</v>
      </c>
      <c r="I15" cm="1">
        <f t="array" ref="I15">_xlfn.XLOOKUP($B15&amp;$A$23,Complete!$C:$C&amp;Complete!$D:$D,Complete!K:K)</f>
        <v>22</v>
      </c>
      <c r="J15" cm="1">
        <f t="array" ref="J15">_xlfn.XLOOKUP($B15&amp;$A$23,Complete!$C:$C&amp;Complete!$D:$D,Complete!L:L)</f>
        <v>20.236000000000001</v>
      </c>
      <c r="K15" cm="1">
        <f t="array" ref="K15">_xlfn.XLOOKUP($B15&amp;$A$23,Complete!$C:$C&amp;Complete!$D:$D,Complete!M:M)</f>
        <v>10195.549000000001</v>
      </c>
      <c r="L15" cm="1">
        <f t="array" ref="L15">_xlfn.XLOOKUP($B15&amp;$A$23,Complete!$C:$C&amp;Complete!$D:$D,Complete!N:N)</f>
        <v>2.8988378780000001</v>
      </c>
      <c r="M15" cm="1">
        <f t="array" ref="M15">_xlfn.XLOOKUP($B15&amp;$A$23,Complete!$C:$C&amp;Complete!$D:$D,Complete!O:O)</f>
        <v>3.1099600839999999</v>
      </c>
      <c r="N15" cm="1">
        <f t="array" ref="N15">_xlfn.XLOOKUP($B15&amp;$A$23,Complete!$C:$C&amp;Complete!$D:$D,Complete!P:P)</f>
        <v>0.94199406699999999</v>
      </c>
      <c r="O15" cm="1">
        <f t="array" ref="O15">_xlfn.XLOOKUP($B15&amp;$A$23,Complete!$C:$C&amp;Complete!$D:$D,Complete!Q:Q)</f>
        <v>1.683084931</v>
      </c>
    </row>
    <row r="16" spans="1:15" x14ac:dyDescent="0.25">
      <c r="A16" t="e" vm="15">
        <v>#VALUE!</v>
      </c>
      <c r="B16" t="str" cm="1">
        <f t="array" ref="B16">_FV(A16,"Abbreviation")</f>
        <v>SA</v>
      </c>
      <c r="C16" cm="1">
        <f t="array" ref="C16">_xlfn.XLOOKUP($B16&amp;$A$23,Complete!$C:$C&amp;Complete!$D:$D,Complete!E:E)</f>
        <v>6.3449999999999998</v>
      </c>
      <c r="D16" cm="1">
        <f t="array" ref="D16">_xlfn.XLOOKUP($B16&amp;$A$23,Complete!$C:$C&amp;Complete!$D:$D,Complete!F:F)</f>
        <v>19977.794689999999</v>
      </c>
      <c r="E16" cm="1">
        <f t="array" ref="E16">_xlfn.XLOOKUP($B16&amp;$A$23,Complete!$C:$C&amp;Complete!$D:$D,Complete!G:G)</f>
        <v>0</v>
      </c>
      <c r="F16" cm="1">
        <f t="array" ref="F16">_xlfn.XLOOKUP($B16&amp;$A$23,Complete!$C:$C&amp;Complete!$D:$D,Complete!H:H)</f>
        <v>76.900000000000006</v>
      </c>
      <c r="G16" cm="1">
        <f t="array" ref="G16">_xlfn.XLOOKUP($B16&amp;$A$23,Complete!$C:$C&amp;Complete!$D:$D,Complete!I:I)</f>
        <v>0.16800000000000001</v>
      </c>
      <c r="H16" cm="1">
        <f t="array" ref="H16">_xlfn.XLOOKUP($B16&amp;$A$23,Complete!$C:$C&amp;Complete!$D:$D,Complete!J:J)</f>
        <v>52</v>
      </c>
      <c r="I16" cm="1">
        <f t="array" ref="I16">_xlfn.XLOOKUP($B16&amp;$A$23,Complete!$C:$C&amp;Complete!$D:$D,Complete!K:K)</f>
        <v>32</v>
      </c>
      <c r="J16" cm="1">
        <f t="array" ref="J16">_xlfn.XLOOKUP($B16&amp;$A$23,Complete!$C:$C&amp;Complete!$D:$D,Complete!L:L)</f>
        <v>16.82</v>
      </c>
      <c r="K16" cm="1">
        <f t="array" ref="K16">_xlfn.XLOOKUP($B16&amp;$A$23,Complete!$C:$C&amp;Complete!$D:$D,Complete!M:M)</f>
        <v>92157.3</v>
      </c>
      <c r="L16" cm="1">
        <f t="array" ref="L16">_xlfn.XLOOKUP($B16&amp;$A$23,Complete!$C:$C&amp;Complete!$D:$D,Complete!N:N)</f>
        <v>2.2362903150000002</v>
      </c>
      <c r="M16" cm="1">
        <f t="array" ref="M16">_xlfn.XLOOKUP($B16&amp;$A$23,Complete!$C:$C&amp;Complete!$D:$D,Complete!O:O)</f>
        <v>13.32567233</v>
      </c>
      <c r="N16" cm="1">
        <f t="array" ref="N16">_xlfn.XLOOKUP($B16&amp;$A$23,Complete!$C:$C&amp;Complete!$D:$D,Complete!P:P)</f>
        <v>1.9246221370000001</v>
      </c>
      <c r="O16" cm="1">
        <f t="array" ref="O16">_xlfn.XLOOKUP($B16&amp;$A$23,Complete!$C:$C&amp;Complete!$D:$D,Complete!Q:Q)</f>
        <v>19.37513264</v>
      </c>
    </row>
    <row r="17" spans="1:15" x14ac:dyDescent="0.25">
      <c r="A17" t="e" vm="16">
        <v>#VALUE!</v>
      </c>
      <c r="B17" t="str" cm="1">
        <f t="array" ref="B17">_FV(A17,"Abbreviation")</f>
        <v>IR</v>
      </c>
      <c r="C17" cm="1">
        <f t="array" ref="C17">_xlfn.XLOOKUP($B17&amp;$A$23,Complete!$C:$C&amp;Complete!$D:$D,Complete!E:E)</f>
        <v>4.75</v>
      </c>
      <c r="D17" cm="1">
        <f t="array" ref="D17">_xlfn.XLOOKUP($B17&amp;$A$23,Complete!$C:$C&amp;Complete!$D:$D,Complete!F:F)</f>
        <v>5757.5433370000001</v>
      </c>
      <c r="E17" cm="1">
        <f t="array" ref="E17">_xlfn.XLOOKUP($B17&amp;$A$23,Complete!$C:$C&amp;Complete!$D:$D,Complete!G:G)</f>
        <v>0</v>
      </c>
      <c r="F17" cm="1">
        <f t="array" ref="F17">_xlfn.XLOOKUP($B17&amp;$A$23,Complete!$C:$C&amp;Complete!$D:$D,Complete!H:H)</f>
        <v>75.099999999999994</v>
      </c>
      <c r="G17" cm="1">
        <f t="array" ref="G17">_xlfn.XLOOKUP($B17&amp;$A$23,Complete!$C:$C&amp;Complete!$D:$D,Complete!I:I)</f>
        <v>0.29899999999999999</v>
      </c>
      <c r="H17" cm="1">
        <f t="array" ref="H17">_xlfn.XLOOKUP($B17&amp;$A$23,Complete!$C:$C&amp;Complete!$D:$D,Complete!J:J)</f>
        <v>27</v>
      </c>
      <c r="I17" cm="1">
        <f t="array" ref="I17">_xlfn.XLOOKUP($B17&amp;$A$23,Complete!$C:$C&amp;Complete!$D:$D,Complete!K:K)</f>
        <v>54</v>
      </c>
      <c r="J17" cm="1">
        <f t="array" ref="J17">_xlfn.XLOOKUP($B17&amp;$A$23,Complete!$C:$C&amp;Complete!$D:$D,Complete!L:L)</f>
        <v>27.17</v>
      </c>
      <c r="K17" cm="1">
        <f t="array" ref="K17">_xlfn.XLOOKUP($B17&amp;$A$23,Complete!$C:$C&amp;Complete!$D:$D,Complete!M:M)</f>
        <v>33744.589999999997</v>
      </c>
      <c r="L17" cm="1">
        <f t="array" ref="L17">_xlfn.XLOOKUP($B17&amp;$A$23,Complete!$C:$C&amp;Complete!$D:$D,Complete!N:N)</f>
        <v>36.603035519999999</v>
      </c>
      <c r="M17" cm="1">
        <f t="array" ref="M17">_xlfn.XLOOKUP($B17&amp;$A$23,Complete!$C:$C&amp;Complete!$D:$D,Complete!O:O)</f>
        <v>2.2810787289999999</v>
      </c>
      <c r="N17" cm="1">
        <f t="array" ref="N17">_xlfn.XLOOKUP($B17&amp;$A$23,Complete!$C:$C&amp;Complete!$D:$D,Complete!P:P)</f>
        <v>1.8972142190000001</v>
      </c>
      <c r="O17" cm="1">
        <f t="array" ref="O17">_xlfn.XLOOKUP($B17&amp;$A$23,Complete!$C:$C&amp;Complete!$D:$D,Complete!Q:Q)</f>
        <v>7.9304654829999999</v>
      </c>
    </row>
    <row r="18" spans="1:15" x14ac:dyDescent="0.25">
      <c r="A18" t="e" vm="17">
        <v>#VALUE!</v>
      </c>
      <c r="B18" t="str" cm="1">
        <f t="array" ref="B18">_FV(A18,"Abbreviation")</f>
        <v>EG</v>
      </c>
      <c r="C18" cm="1">
        <f t="array" ref="C18">_xlfn.XLOOKUP($B18&amp;$A$23,Complete!$C:$C&amp;Complete!$D:$D,Complete!E:E)</f>
        <v>4.7629999999999999</v>
      </c>
      <c r="D18" cm="1">
        <f t="array" ref="D18">_xlfn.XLOOKUP($B18&amp;$A$23,Complete!$C:$C&amp;Complete!$D:$D,Complete!F:F)</f>
        <v>3196.8613810000002</v>
      </c>
      <c r="E18" cm="1">
        <f t="array" ref="E18">_xlfn.XLOOKUP($B18&amp;$A$23,Complete!$C:$C&amp;Complete!$D:$D,Complete!G:G)</f>
        <v>0</v>
      </c>
      <c r="F18" cm="1">
        <f t="array" ref="F18">_xlfn.XLOOKUP($B18&amp;$A$23,Complete!$C:$C&amp;Complete!$D:$D,Complete!H:H)</f>
        <v>70.5</v>
      </c>
      <c r="G18" cm="1">
        <f t="array" ref="G18">_xlfn.XLOOKUP($B18&amp;$A$23,Complete!$C:$C&amp;Complete!$D:$D,Complete!I:I)</f>
        <v>0.16900000000000001</v>
      </c>
      <c r="H18" cm="1">
        <f t="array" ref="H18">_xlfn.XLOOKUP($B18&amp;$A$23,Complete!$C:$C&amp;Complete!$D:$D,Complete!J:J)</f>
        <v>36</v>
      </c>
      <c r="I18" cm="1">
        <f t="array" ref="I18">_xlfn.XLOOKUP($B18&amp;$A$23,Complete!$C:$C&amp;Complete!$D:$D,Complete!K:K)</f>
        <v>16</v>
      </c>
      <c r="J18" cm="1">
        <f t="array" ref="J18">_xlfn.XLOOKUP($B18&amp;$A$23,Complete!$C:$C&amp;Complete!$D:$D,Complete!L:L)</f>
        <v>57.161000000000001</v>
      </c>
      <c r="K18" cm="1">
        <f t="array" ref="K18">_xlfn.XLOOKUP($B18&amp;$A$23,Complete!$C:$C&amp;Complete!$D:$D,Complete!M:M)</f>
        <v>9943.5400000000009</v>
      </c>
      <c r="L18" cm="1">
        <f t="array" ref="L18">_xlfn.XLOOKUP($B18&amp;$A$23,Complete!$C:$C&amp;Complete!$D:$D,Complete!N:N)</f>
        <v>9.4697198109999992</v>
      </c>
      <c r="M18" cm="1">
        <f t="array" ref="M18">_xlfn.XLOOKUP($B18&amp;$A$23,Complete!$C:$C&amp;Complete!$D:$D,Complete!O:O)</f>
        <v>1.6896948359999999</v>
      </c>
      <c r="N18" cm="1">
        <f t="array" ref="N18">_xlfn.XLOOKUP($B18&amp;$A$23,Complete!$C:$C&amp;Complete!$D:$D,Complete!P:P)</f>
        <v>2.3437930499999999</v>
      </c>
      <c r="O18" cm="1">
        <f t="array" ref="O18">_xlfn.XLOOKUP($B18&amp;$A$23,Complete!$C:$C&amp;Complete!$D:$D,Complete!Q:Q)</f>
        <v>2.5681882109999998</v>
      </c>
    </row>
    <row r="19" spans="1:15" x14ac:dyDescent="0.25">
      <c r="A19" t="e" vm="18">
        <v>#VALUE!</v>
      </c>
      <c r="B19" t="str" cm="1">
        <f t="array" ref="B19">_FV(A19,"Abbreviation")</f>
        <v>US</v>
      </c>
      <c r="C19" cm="1">
        <f t="array" ref="C19">_xlfn.XLOOKUP($B19&amp;$A$23,Complete!$C:$C&amp;Complete!$D:$D,Complete!E:E)</f>
        <v>6.8639999999999999</v>
      </c>
      <c r="D19" cm="1">
        <f t="array" ref="D19">_xlfn.XLOOKUP($B19&amp;$A$23,Complete!$C:$C&amp;Complete!$D:$D,Complete!F:F)</f>
        <v>56762.729449999999</v>
      </c>
      <c r="E19" cm="1">
        <f t="array" ref="E19">_xlfn.XLOOKUP($B19&amp;$A$23,Complete!$C:$C&amp;Complete!$D:$D,Complete!G:G)</f>
        <v>90.077070230000004</v>
      </c>
      <c r="F19" cm="1">
        <f t="array" ref="F19">_xlfn.XLOOKUP($B19&amp;$A$23,Complete!$C:$C&amp;Complete!$D:$D,Complete!H:H)</f>
        <v>78.900000000000006</v>
      </c>
      <c r="G19" cm="1">
        <f t="array" ref="G19">_xlfn.XLOOKUP($B19&amp;$A$23,Complete!$C:$C&amp;Complete!$D:$D,Complete!I:I)</f>
        <v>0.94899999999999995</v>
      </c>
      <c r="H19" cm="1">
        <f t="array" ref="H19">_xlfn.XLOOKUP($B19&amp;$A$23,Complete!$C:$C&amp;Complete!$D:$D,Complete!J:J)</f>
        <v>76</v>
      </c>
      <c r="I19" cm="1">
        <f t="array" ref="I19">_xlfn.XLOOKUP($B19&amp;$A$23,Complete!$C:$C&amp;Complete!$D:$D,Complete!K:K)</f>
        <v>63</v>
      </c>
      <c r="J19" cm="1">
        <f t="array" ref="J19">_xlfn.XLOOKUP($B19&amp;$A$23,Complete!$C:$C&amp;Complete!$D:$D,Complete!L:L)</f>
        <v>18.329000000000001</v>
      </c>
      <c r="K19" cm="1">
        <f t="array" ref="K19">_xlfn.XLOOKUP($B19&amp;$A$23,Complete!$C:$C&amp;Complete!$D:$D,Complete!M:M)</f>
        <v>79317.37</v>
      </c>
      <c r="L19" cm="1">
        <f t="array" ref="L19">_xlfn.XLOOKUP($B19&amp;$A$23,Complete!$C:$C&amp;Complete!$D:$D,Complete!N:N)</f>
        <v>1.6222229770000001</v>
      </c>
      <c r="M19" cm="1">
        <f t="array" ref="M19">_xlfn.XLOOKUP($B19&amp;$A$23,Complete!$C:$C&amp;Complete!$D:$D,Complete!O:O)</f>
        <v>3.4778451659999998</v>
      </c>
      <c r="N19" cm="1">
        <f t="array" ref="N19">_xlfn.XLOOKUP($B19&amp;$A$23,Complete!$C:$C&amp;Complete!$D:$D,Complete!P:P)</f>
        <v>0.73621730900000004</v>
      </c>
      <c r="O19" cm="1">
        <f t="array" ref="O19">_xlfn.XLOOKUP($B19&amp;$A$23,Complete!$C:$C&amp;Complete!$D:$D,Complete!Q:Q)</f>
        <v>16.190202509999999</v>
      </c>
    </row>
    <row r="20" spans="1:15" x14ac:dyDescent="0.25">
      <c r="A20" t="e" vm="19">
        <v>#VALUE!</v>
      </c>
      <c r="B20" t="str" cm="1">
        <f t="array" ref="B20">_FV(A20,"Abbreviation")</f>
        <v>CA</v>
      </c>
      <c r="C20" cm="1">
        <f t="array" ref="C20">_xlfn.XLOOKUP($B20&amp;$A$23,Complete!$C:$C&amp;Complete!$D:$D,Complete!E:E)</f>
        <v>7.4130000000000003</v>
      </c>
      <c r="D20" cm="1">
        <f t="array" ref="D20">_xlfn.XLOOKUP($B20&amp;$A$23,Complete!$C:$C&amp;Complete!$D:$D,Complete!F:F)</f>
        <v>43596.135540000003</v>
      </c>
      <c r="E20" cm="1">
        <f t="array" ref="E20">_xlfn.XLOOKUP($B20&amp;$A$23,Complete!$C:$C&amp;Complete!$D:$D,Complete!G:G)</f>
        <v>93.867164360000004</v>
      </c>
      <c r="F20" cm="1">
        <f t="array" ref="F20">_xlfn.XLOOKUP($B20&amp;$A$23,Complete!$C:$C&amp;Complete!$D:$D,Complete!H:H)</f>
        <v>81.900000000000006</v>
      </c>
      <c r="G20" cm="1">
        <f t="array" ref="G20">_xlfn.XLOOKUP($B20&amp;$A$23,Complete!$C:$C&amp;Complete!$D:$D,Complete!I:I)</f>
        <v>0.94699999999999995</v>
      </c>
      <c r="H20" cm="1">
        <f t="array" ref="H20">_xlfn.XLOOKUP($B20&amp;$A$23,Complete!$C:$C&amp;Complete!$D:$D,Complete!J:J)</f>
        <v>83</v>
      </c>
      <c r="I20" cm="1">
        <f t="array" ref="I20">_xlfn.XLOOKUP($B20&amp;$A$23,Complete!$C:$C&amp;Complete!$D:$D,Complete!K:K)</f>
        <v>67</v>
      </c>
      <c r="J20" cm="1">
        <f t="array" ref="J20">_xlfn.XLOOKUP($B20&amp;$A$23,Complete!$C:$C&amp;Complete!$D:$D,Complete!L:L)</f>
        <v>18.741</v>
      </c>
      <c r="K20" cm="1">
        <f t="array" ref="K20">_xlfn.XLOOKUP($B20&amp;$A$23,Complete!$C:$C&amp;Complete!$D:$D,Complete!M:M)</f>
        <v>113089.45</v>
      </c>
      <c r="L20" cm="1">
        <f t="array" ref="L20">_xlfn.XLOOKUP($B20&amp;$A$23,Complete!$C:$C&amp;Complete!$D:$D,Complete!N:N)</f>
        <v>1.9066359070000001</v>
      </c>
      <c r="M20" cm="1">
        <f t="array" ref="M20">_xlfn.XLOOKUP($B20&amp;$A$23,Complete!$C:$C&amp;Complete!$D:$D,Complete!O:O)</f>
        <v>1.1527093740000001</v>
      </c>
      <c r="N20" cm="1">
        <f t="array" ref="N20">_xlfn.XLOOKUP($B20&amp;$A$23,Complete!$C:$C&amp;Complete!$D:$D,Complete!P:P)</f>
        <v>0.746339478</v>
      </c>
      <c r="O20" cm="1">
        <f t="array" ref="O20">_xlfn.XLOOKUP($B20&amp;$A$23,Complete!$C:$C&amp;Complete!$D:$D,Complete!Q:Q)</f>
        <v>16.318756230000002</v>
      </c>
    </row>
    <row r="21" spans="1:15" x14ac:dyDescent="0.25">
      <c r="A21" t="e" vm="20">
        <v>#VALUE!</v>
      </c>
      <c r="B21" t="str" cm="1">
        <f t="array" ref="B21">_FV(A21,"Abbreviation")</f>
        <v>MX</v>
      </c>
      <c r="C21" cm="1">
        <f t="array" ref="C21">_xlfn.XLOOKUP($B21&amp;$A$23,Complete!$C:$C&amp;Complete!$D:$D,Complete!E:E)</f>
        <v>6.2359999999999998</v>
      </c>
      <c r="D21" cm="1">
        <f t="array" ref="D21">_xlfn.XLOOKUP($B21&amp;$A$23,Complete!$C:$C&amp;Complete!$D:$D,Complete!F:F)</f>
        <v>9753.3800480000009</v>
      </c>
      <c r="E21" cm="1">
        <f t="array" ref="E21">_xlfn.XLOOKUP($B21&amp;$A$23,Complete!$C:$C&amp;Complete!$D:$D,Complete!G:G)</f>
        <v>75.283956160000002</v>
      </c>
      <c r="F21" cm="1">
        <f t="array" ref="F21">_xlfn.XLOOKUP($B21&amp;$A$23,Complete!$C:$C&amp;Complete!$D:$D,Complete!H:H)</f>
        <v>74.7</v>
      </c>
      <c r="G21" cm="1">
        <f t="array" ref="G21">_xlfn.XLOOKUP($B21&amp;$A$23,Complete!$C:$C&amp;Complete!$D:$D,Complete!I:I)</f>
        <v>0.69899999999999995</v>
      </c>
      <c r="H21" cm="1">
        <f t="array" ref="H21">_xlfn.XLOOKUP($B21&amp;$A$23,Complete!$C:$C&amp;Complete!$D:$D,Complete!J:J)</f>
        <v>35</v>
      </c>
      <c r="I21" cm="1">
        <f t="array" ref="I21">_xlfn.XLOOKUP($B21&amp;$A$23,Complete!$C:$C&amp;Complete!$D:$D,Complete!K:K)</f>
        <v>23</v>
      </c>
      <c r="J21" cm="1">
        <f t="array" ref="J21">_xlfn.XLOOKUP($B21&amp;$A$23,Complete!$C:$C&amp;Complete!$D:$D,Complete!L:L)</f>
        <v>20.715</v>
      </c>
      <c r="K21" cm="1">
        <f t="array" ref="K21">_xlfn.XLOOKUP($B21&amp;$A$23,Complete!$C:$C&amp;Complete!$D:$D,Complete!M:M)</f>
        <v>17846.603999999999</v>
      </c>
      <c r="L21" cm="1">
        <f t="array" ref="L21">_xlfn.XLOOKUP($B21&amp;$A$23,Complete!$C:$C&amp;Complete!$D:$D,Complete!N:N)</f>
        <v>4.0186160810000002</v>
      </c>
      <c r="M21" cm="1">
        <f t="array" ref="M21">_xlfn.XLOOKUP($B21&amp;$A$23,Complete!$C:$C&amp;Complete!$D:$D,Complete!O:O)</f>
        <v>0.46667612200000003</v>
      </c>
      <c r="N21" cm="1">
        <f t="array" ref="N21">_xlfn.XLOOKUP($B21&amp;$A$23,Complete!$C:$C&amp;Complete!$D:$D,Complete!P:P)</f>
        <v>1.16700885</v>
      </c>
      <c r="O21" cm="1">
        <f t="array" ref="O21">_xlfn.XLOOKUP($B21&amp;$A$23,Complete!$C:$C&amp;Complete!$D:$D,Complete!Q:Q)</f>
        <v>3.9040373979999998</v>
      </c>
    </row>
    <row r="23" spans="1:15" x14ac:dyDescent="0.25">
      <c r="A23">
        <v>2015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8</vt:i4>
      </vt:variant>
    </vt:vector>
  </HeadingPairs>
  <TitlesOfParts>
    <vt:vector size="8" baseType="lpstr">
      <vt:lpstr>Complete</vt:lpstr>
      <vt:lpstr>2021</vt:lpstr>
      <vt:lpstr>2020</vt:lpstr>
      <vt:lpstr>2019</vt:lpstr>
      <vt:lpstr>2018</vt:lpstr>
      <vt:lpstr>2017</vt:lpstr>
      <vt:lpstr>2016</vt:lpstr>
      <vt:lpstr>2015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Oliver Tietze</dc:creator>
  <cp:lastModifiedBy>Oliver Tietze</cp:lastModifiedBy>
  <dcterms:created xsi:type="dcterms:W3CDTF">2015-06-05T18:19:34Z</dcterms:created>
  <dcterms:modified xsi:type="dcterms:W3CDTF">2023-05-16T11:45:12Z</dcterms:modified>
</cp:coreProperties>
</file>