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Dropbox\Projects\PWR CTRL BRD - Kopi - Kopi\"/>
    </mc:Choice>
  </mc:AlternateContent>
  <bookViews>
    <workbookView xWindow="0" yWindow="0" windowWidth="16800" windowHeight="11880"/>
  </bookViews>
  <sheets>
    <sheet name="Ark1" sheetId="1" r:id="rId1"/>
  </sheets>
  <definedNames>
    <definedName name="PWRCTRLBRD" localSheetId="0">'Ark1'!$A$1:$G$76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53" i="1"/>
  <c r="F53" i="1" l="1"/>
</calcChain>
</file>

<file path=xl/connections.xml><?xml version="1.0" encoding="utf-8"?>
<connections xmlns="http://schemas.openxmlformats.org/spreadsheetml/2006/main">
  <connection id="1" name="PWRCTRLBRD" type="6" refreshedVersion="5" background="1" saveData="1">
    <textPr codePage="850" sourceFile="A:\Dropbox\Projects\PWR CTRL BRD - Kopi - Kopi\PWRCTRLBRD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<sst xmlns="http://schemas.openxmlformats.org/spreadsheetml/2006/main" count="115" uniqueCount="83">
  <si>
    <t>Reference</t>
  </si>
  <si>
    <t xml:space="preserve"> Value</t>
  </si>
  <si>
    <t xml:space="preserve"> Footprint</t>
  </si>
  <si>
    <t>Q1</t>
  </si>
  <si>
    <t>IRF540N</t>
  </si>
  <si>
    <t>TO_SOT_Packages_SMD:SOT-23_Handsoldering</t>
  </si>
  <si>
    <t>10kohm</t>
  </si>
  <si>
    <t>Resistors_SMD:R_0805_HandSoldering</t>
  </si>
  <si>
    <t>GS-TVS</t>
  </si>
  <si>
    <t>athir:FASTON63951-1</t>
  </si>
  <si>
    <t>DS-TVS</t>
  </si>
  <si>
    <t>10uF</t>
  </si>
  <si>
    <t>Capacitors_SMD:C_0805_HandSoldering</t>
  </si>
  <si>
    <t>Q2</t>
  </si>
  <si>
    <t>TP0610T</t>
  </si>
  <si>
    <t>TO_SOT_Packages_SMD:TO-252-2</t>
  </si>
  <si>
    <t>U1</t>
  </si>
  <si>
    <t>MCP23017</t>
  </si>
  <si>
    <t>Housings_SOIC:SOIC-28W_7.5x17.9mm_Pitch1.27mm</t>
  </si>
  <si>
    <t>SW1</t>
  </si>
  <si>
    <t>SW_DIP_x03</t>
  </si>
  <si>
    <t>Buttons_Switches_ThroughHole:SW_DIP_x3_W7.62mm_Slide</t>
  </si>
  <si>
    <t>D1</t>
  </si>
  <si>
    <t>LED</t>
  </si>
  <si>
    <t>LEDs:LED_D3.0mm</t>
  </si>
  <si>
    <t>R1</t>
  </si>
  <si>
    <t>R_LED</t>
  </si>
  <si>
    <t>Q3</t>
  </si>
  <si>
    <t>Q4</t>
  </si>
  <si>
    <t>Q5</t>
  </si>
  <si>
    <t>Q6</t>
  </si>
  <si>
    <t>Q7</t>
  </si>
  <si>
    <t>Q8</t>
  </si>
  <si>
    <t>Q9</t>
  </si>
  <si>
    <t>Q10</t>
  </si>
  <si>
    <t>J10</t>
  </si>
  <si>
    <t>CTRL_IN1</t>
  </si>
  <si>
    <t>Connect:RJ45_8</t>
  </si>
  <si>
    <t>J11</t>
  </si>
  <si>
    <t>CTRL0</t>
  </si>
  <si>
    <t>J17</t>
  </si>
  <si>
    <t>EXT_OUT</t>
  </si>
  <si>
    <t>Pin_Headers:Pin_Header_Straight_2x03_Pitch2.54mm</t>
  </si>
  <si>
    <t>J16</t>
  </si>
  <si>
    <t>EXT_IN</t>
  </si>
  <si>
    <t>EXT/SW</t>
  </si>
  <si>
    <t>Pin_Headers:Pin_Header_Straight_1x03_Pitch2.54mm</t>
  </si>
  <si>
    <t>200ohm</t>
  </si>
  <si>
    <t>Mouser Part No.</t>
  </si>
  <si>
    <t>Quantity</t>
  </si>
  <si>
    <t>Price (EURO)</t>
  </si>
  <si>
    <t>649-87606-303LF</t>
  </si>
  <si>
    <t>http://www.mouser.com/ds/2/268/20001952C-1129816.pdf</t>
  </si>
  <si>
    <t>Datasheet</t>
  </si>
  <si>
    <t>579-MCP23017-E/SO</t>
  </si>
  <si>
    <t>649-54601-908WPLF</t>
  </si>
  <si>
    <t>http://www.mouser.com/ds/2/18/c-bmj-0051-1003727.pdf</t>
  </si>
  <si>
    <t>http://www.mouser.com/ds/2/96/206-208-1132818.pdf</t>
  </si>
  <si>
    <t>774-206312</t>
  </si>
  <si>
    <t>R2-R17</t>
  </si>
  <si>
    <t>R18-R22</t>
  </si>
  <si>
    <t>JP2-JP6</t>
  </si>
  <si>
    <t>571-28815452</t>
  </si>
  <si>
    <t>http://www.mouser.com/ds/2/418/NG_CD_881545_K4-636856.pdf</t>
  </si>
  <si>
    <t>http://www.mouser.com/ds/2/18/bus-12-055-946221.pdf</t>
  </si>
  <si>
    <t>660-RK73B2ATTD201J</t>
  </si>
  <si>
    <t>603-RC0805FR-0710KL</t>
  </si>
  <si>
    <t>726-IPD90P03P4L04</t>
  </si>
  <si>
    <t>http://www.mouser.com/ds/2/196/Infineon-IPD90P03P4_04-DS-v01_00-en-785369.pdf</t>
  </si>
  <si>
    <t>863-NTR5103NT1G</t>
  </si>
  <si>
    <t>http://www.mouser.com/ds/2/308/NTR5103N-D-600006.pdf</t>
  </si>
  <si>
    <t>D2+D4+D6+D8+D10</t>
  </si>
  <si>
    <t>D3+D5+D7+D9+D11</t>
  </si>
  <si>
    <t>581-0805YD106K</t>
  </si>
  <si>
    <t>C1-C7</t>
  </si>
  <si>
    <t>696-SSL-LX3044SGC</t>
  </si>
  <si>
    <t>Total (EURO)</t>
  </si>
  <si>
    <t>571-63951-1-CT</t>
  </si>
  <si>
    <t>LOAD0-4+GND+4x12V</t>
  </si>
  <si>
    <t>J1+J5-J9+J12-J15</t>
  </si>
  <si>
    <t>771-PTVS16VS1UR115</t>
  </si>
  <si>
    <t>SOD-123W</t>
  </si>
  <si>
    <t>http://www.mouser.com/ds/2/302/PTVSXS1UR_SER-104409.pdf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</si>
</sst>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WRCTRLBR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F39" sqref="F39"/>
    </sheetView>
  </sheetViews>
  <sheetFormatPr defaultRowHeight="15" x14ac:dyDescent="0.25"/>
  <cols>
    <col min="1" max="1" width="17.7109375" bestFit="1" customWidth="1"/>
    <col min="2" max="2" width="21.5703125" bestFit="1" customWidth="1"/>
    <col min="3" max="3" width="56.42578125" bestFit="1" customWidth="1"/>
    <col min="5" max="5" width="12.140625" bestFit="1" customWidth="1"/>
    <col min="6" max="6" width="12.140625" customWidth="1"/>
    <col min="7" max="7" width="20.140625" bestFit="1" customWidth="1"/>
    <col min="8" max="8" width="7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49</v>
      </c>
      <c r="E1" t="s">
        <v>50</v>
      </c>
      <c r="F1" t="s">
        <v>76</v>
      </c>
      <c r="G1" t="s">
        <v>48</v>
      </c>
      <c r="H1" t="s">
        <v>53</v>
      </c>
    </row>
    <row r="2" spans="1:8" x14ac:dyDescent="0.25">
      <c r="A2" t="s">
        <v>74</v>
      </c>
      <c r="B2" t="s">
        <v>11</v>
      </c>
      <c r="C2" t="s">
        <v>12</v>
      </c>
      <c r="D2">
        <v>7</v>
      </c>
      <c r="E2">
        <v>0.153</v>
      </c>
      <c r="F2">
        <f>D2*E2</f>
        <v>1.071</v>
      </c>
      <c r="G2" t="s">
        <v>73</v>
      </c>
    </row>
    <row r="3" spans="1:8" x14ac:dyDescent="0.25">
      <c r="A3" t="s">
        <v>22</v>
      </c>
      <c r="B3" t="s">
        <v>23</v>
      </c>
      <c r="C3" t="s">
        <v>24</v>
      </c>
      <c r="D3">
        <v>1</v>
      </c>
      <c r="E3">
        <v>7.0000000000000007E-2</v>
      </c>
      <c r="F3">
        <f t="shared" ref="F3:F5" si="0">D3*E3</f>
        <v>7.0000000000000007E-2</v>
      </c>
      <c r="G3" t="s">
        <v>75</v>
      </c>
    </row>
    <row r="4" spans="1:8" x14ac:dyDescent="0.25">
      <c r="A4" t="s">
        <v>71</v>
      </c>
      <c r="B4" t="s">
        <v>8</v>
      </c>
      <c r="C4" t="s">
        <v>81</v>
      </c>
      <c r="D4">
        <v>5</v>
      </c>
      <c r="E4">
        <v>0.34899999999999998</v>
      </c>
      <c r="F4">
        <f t="shared" si="0"/>
        <v>1.7449999999999999</v>
      </c>
      <c r="G4" t="s">
        <v>80</v>
      </c>
      <c r="H4" t="s">
        <v>82</v>
      </c>
    </row>
    <row r="5" spans="1:8" x14ac:dyDescent="0.25">
      <c r="A5" t="s">
        <v>72</v>
      </c>
      <c r="B5" t="s">
        <v>10</v>
      </c>
      <c r="C5" t="s">
        <v>81</v>
      </c>
      <c r="D5">
        <v>5</v>
      </c>
      <c r="E5">
        <v>0.34899999999999998</v>
      </c>
      <c r="F5">
        <f t="shared" si="0"/>
        <v>1.7449999999999999</v>
      </c>
      <c r="G5" t="s">
        <v>80</v>
      </c>
    </row>
    <row r="6" spans="1:8" x14ac:dyDescent="0.25">
      <c r="A6" t="s">
        <v>35</v>
      </c>
      <c r="B6" t="s">
        <v>36</v>
      </c>
      <c r="C6" t="s">
        <v>37</v>
      </c>
      <c r="D6">
        <v>1</v>
      </c>
      <c r="E6">
        <v>0.434</v>
      </c>
      <c r="F6">
        <f>D6*E6</f>
        <v>0.434</v>
      </c>
      <c r="G6" t="s">
        <v>55</v>
      </c>
      <c r="H6" t="s">
        <v>56</v>
      </c>
    </row>
    <row r="7" spans="1:8" x14ac:dyDescent="0.25">
      <c r="A7" t="s">
        <v>38</v>
      </c>
      <c r="B7" t="s">
        <v>39</v>
      </c>
      <c r="C7" t="s">
        <v>37</v>
      </c>
      <c r="D7">
        <v>1</v>
      </c>
      <c r="E7">
        <v>0.434</v>
      </c>
      <c r="F7">
        <f>D7*E7</f>
        <v>0.434</v>
      </c>
      <c r="G7" t="s">
        <v>55</v>
      </c>
    </row>
    <row r="8" spans="1:8" x14ac:dyDescent="0.25">
      <c r="A8" t="s">
        <v>79</v>
      </c>
      <c r="B8" t="s">
        <v>78</v>
      </c>
      <c r="C8" t="s">
        <v>9</v>
      </c>
      <c r="D8">
        <v>10</v>
      </c>
      <c r="E8">
        <v>0.1</v>
      </c>
      <c r="F8">
        <f>D8*E8</f>
        <v>1</v>
      </c>
      <c r="G8" t="s">
        <v>77</v>
      </c>
    </row>
    <row r="9" spans="1:8" x14ac:dyDescent="0.25">
      <c r="A9" t="s">
        <v>43</v>
      </c>
      <c r="B9" t="s">
        <v>44</v>
      </c>
      <c r="C9" t="s">
        <v>42</v>
      </c>
      <c r="D9">
        <v>1</v>
      </c>
      <c r="E9">
        <v>0.79100000000000004</v>
      </c>
      <c r="F9">
        <f>D9*E9</f>
        <v>0.79100000000000004</v>
      </c>
      <c r="G9" t="s">
        <v>51</v>
      </c>
      <c r="H9" t="s">
        <v>64</v>
      </c>
    </row>
    <row r="10" spans="1:8" x14ac:dyDescent="0.25">
      <c r="A10" t="s">
        <v>40</v>
      </c>
      <c r="B10" t="s">
        <v>41</v>
      </c>
      <c r="C10" t="s">
        <v>42</v>
      </c>
      <c r="D10">
        <v>1</v>
      </c>
      <c r="E10">
        <v>0.79100000000000004</v>
      </c>
      <c r="F10">
        <f>D10*E10</f>
        <v>0.79100000000000004</v>
      </c>
      <c r="G10" t="s">
        <v>51</v>
      </c>
    </row>
    <row r="11" spans="1:8" x14ac:dyDescent="0.25">
      <c r="A11" t="s">
        <v>61</v>
      </c>
      <c r="B11" t="s">
        <v>45</v>
      </c>
      <c r="C11" t="s">
        <v>46</v>
      </c>
      <c r="D11">
        <v>5</v>
      </c>
      <c r="E11">
        <v>0.11899999999999999</v>
      </c>
      <c r="F11">
        <f>D11*E11</f>
        <v>0.59499999999999997</v>
      </c>
      <c r="G11" t="s">
        <v>62</v>
      </c>
      <c r="H11" t="s">
        <v>63</v>
      </c>
    </row>
    <row r="12" spans="1:8" x14ac:dyDescent="0.25">
      <c r="A12" t="s">
        <v>3</v>
      </c>
      <c r="B12" t="s">
        <v>4</v>
      </c>
      <c r="C12" t="s">
        <v>5</v>
      </c>
      <c r="D12">
        <v>1</v>
      </c>
      <c r="E12">
        <v>0.111</v>
      </c>
      <c r="F12">
        <f>D12*E12</f>
        <v>0.111</v>
      </c>
      <c r="G12" t="s">
        <v>69</v>
      </c>
      <c r="H12" t="s">
        <v>70</v>
      </c>
    </row>
    <row r="13" spans="1:8" x14ac:dyDescent="0.25">
      <c r="A13" t="s">
        <v>13</v>
      </c>
      <c r="B13" t="s">
        <v>14</v>
      </c>
      <c r="C13" t="s">
        <v>15</v>
      </c>
      <c r="D13">
        <v>1</v>
      </c>
      <c r="E13">
        <v>1.28</v>
      </c>
      <c r="F13">
        <f>D13*E13</f>
        <v>1.28</v>
      </c>
      <c r="G13" t="s">
        <v>67</v>
      </c>
      <c r="H13" t="s">
        <v>68</v>
      </c>
    </row>
    <row r="14" spans="1:8" x14ac:dyDescent="0.25">
      <c r="A14" t="s">
        <v>27</v>
      </c>
      <c r="B14" t="s">
        <v>4</v>
      </c>
      <c r="C14" t="s">
        <v>5</v>
      </c>
      <c r="D14">
        <v>1</v>
      </c>
      <c r="E14">
        <v>0.111</v>
      </c>
      <c r="F14">
        <f>D14*E14</f>
        <v>0.111</v>
      </c>
      <c r="G14" t="s">
        <v>69</v>
      </c>
    </row>
    <row r="15" spans="1:8" x14ac:dyDescent="0.25">
      <c r="A15" t="s">
        <v>28</v>
      </c>
      <c r="B15" t="s">
        <v>14</v>
      </c>
      <c r="C15" t="s">
        <v>15</v>
      </c>
      <c r="D15">
        <v>1</v>
      </c>
      <c r="E15">
        <v>1.28</v>
      </c>
      <c r="F15">
        <f>D15*E15</f>
        <v>1.28</v>
      </c>
      <c r="G15" t="s">
        <v>67</v>
      </c>
    </row>
    <row r="16" spans="1:8" x14ac:dyDescent="0.25">
      <c r="A16" t="s">
        <v>29</v>
      </c>
      <c r="B16" t="s">
        <v>4</v>
      </c>
      <c r="C16" t="s">
        <v>5</v>
      </c>
      <c r="D16">
        <v>1</v>
      </c>
      <c r="E16">
        <v>0.111</v>
      </c>
      <c r="F16">
        <f>D16*E16</f>
        <v>0.111</v>
      </c>
      <c r="G16" t="s">
        <v>69</v>
      </c>
    </row>
    <row r="17" spans="1:8" x14ac:dyDescent="0.25">
      <c r="A17" t="s">
        <v>30</v>
      </c>
      <c r="B17" t="s">
        <v>14</v>
      </c>
      <c r="C17" t="s">
        <v>15</v>
      </c>
      <c r="D17">
        <v>1</v>
      </c>
      <c r="E17">
        <v>0.111</v>
      </c>
      <c r="F17">
        <f>D17*E17</f>
        <v>0.111</v>
      </c>
      <c r="G17" t="s">
        <v>67</v>
      </c>
    </row>
    <row r="18" spans="1:8" x14ac:dyDescent="0.25">
      <c r="A18" t="s">
        <v>31</v>
      </c>
      <c r="B18" t="s">
        <v>4</v>
      </c>
      <c r="C18" t="s">
        <v>5</v>
      </c>
      <c r="D18">
        <v>1</v>
      </c>
      <c r="E18">
        <v>0.111</v>
      </c>
      <c r="F18">
        <f>D18*E18</f>
        <v>0.111</v>
      </c>
      <c r="G18" t="s">
        <v>69</v>
      </c>
    </row>
    <row r="19" spans="1:8" x14ac:dyDescent="0.25">
      <c r="A19" t="s">
        <v>32</v>
      </c>
      <c r="B19" t="s">
        <v>14</v>
      </c>
      <c r="C19" t="s">
        <v>15</v>
      </c>
      <c r="D19">
        <v>1</v>
      </c>
      <c r="E19">
        <v>1.28</v>
      </c>
      <c r="F19">
        <f>D19*E19</f>
        <v>1.28</v>
      </c>
      <c r="G19" t="s">
        <v>67</v>
      </c>
    </row>
    <row r="20" spans="1:8" x14ac:dyDescent="0.25">
      <c r="A20" t="s">
        <v>33</v>
      </c>
      <c r="B20" t="s">
        <v>4</v>
      </c>
      <c r="C20" t="s">
        <v>5</v>
      </c>
      <c r="D20">
        <v>1</v>
      </c>
      <c r="E20">
        <v>0.111</v>
      </c>
      <c r="F20">
        <f>D20*E20</f>
        <v>0.111</v>
      </c>
      <c r="G20" t="s">
        <v>69</v>
      </c>
    </row>
    <row r="21" spans="1:8" x14ac:dyDescent="0.25">
      <c r="A21" t="s">
        <v>34</v>
      </c>
      <c r="B21" t="s">
        <v>14</v>
      </c>
      <c r="C21" t="s">
        <v>15</v>
      </c>
      <c r="D21">
        <v>1</v>
      </c>
      <c r="E21">
        <v>1.28</v>
      </c>
      <c r="F21">
        <f>D21*E21</f>
        <v>1.28</v>
      </c>
      <c r="G21" t="s">
        <v>67</v>
      </c>
    </row>
    <row r="22" spans="1:8" x14ac:dyDescent="0.25">
      <c r="A22" t="s">
        <v>25</v>
      </c>
      <c r="B22" t="s">
        <v>26</v>
      </c>
      <c r="C22" t="s">
        <v>7</v>
      </c>
      <c r="D22">
        <v>1</v>
      </c>
      <c r="E22">
        <v>0.111</v>
      </c>
      <c r="F22">
        <f>D22*E22</f>
        <v>0.111</v>
      </c>
    </row>
    <row r="23" spans="1:8" x14ac:dyDescent="0.25">
      <c r="A23" t="s">
        <v>59</v>
      </c>
      <c r="B23" t="s">
        <v>6</v>
      </c>
      <c r="C23" t="s">
        <v>7</v>
      </c>
      <c r="D23">
        <v>16</v>
      </c>
      <c r="E23">
        <v>8.5000000000000006E-2</v>
      </c>
      <c r="F23">
        <f>D23*E23</f>
        <v>1.36</v>
      </c>
      <c r="G23" t="s">
        <v>66</v>
      </c>
    </row>
    <row r="24" spans="1:8" x14ac:dyDescent="0.25">
      <c r="A24" t="s">
        <v>60</v>
      </c>
      <c r="B24" t="s">
        <v>47</v>
      </c>
      <c r="C24" t="s">
        <v>7</v>
      </c>
      <c r="D24">
        <v>5</v>
      </c>
      <c r="E24">
        <v>0.111</v>
      </c>
      <c r="F24">
        <f>D24*E24</f>
        <v>0.55500000000000005</v>
      </c>
      <c r="G24" t="s">
        <v>65</v>
      </c>
    </row>
    <row r="25" spans="1:8" x14ac:dyDescent="0.25">
      <c r="A25" t="s">
        <v>19</v>
      </c>
      <c r="B25" t="s">
        <v>20</v>
      </c>
      <c r="C25" t="s">
        <v>21</v>
      </c>
      <c r="D25">
        <v>1</v>
      </c>
      <c r="E25">
        <v>1.28</v>
      </c>
      <c r="F25">
        <f>D25*E25</f>
        <v>1.28</v>
      </c>
      <c r="G25" t="s">
        <v>58</v>
      </c>
      <c r="H25" t="s">
        <v>57</v>
      </c>
    </row>
    <row r="26" spans="1:8" x14ac:dyDescent="0.25">
      <c r="A26" t="s">
        <v>16</v>
      </c>
      <c r="B26" t="s">
        <v>17</v>
      </c>
      <c r="C26" t="s">
        <v>18</v>
      </c>
      <c r="D26">
        <v>1</v>
      </c>
      <c r="E26">
        <v>1.07</v>
      </c>
      <c r="F26">
        <f>D26*E26</f>
        <v>1.07</v>
      </c>
      <c r="G26" t="s">
        <v>54</v>
      </c>
      <c r="H26" t="s">
        <v>52</v>
      </c>
    </row>
    <row r="53" spans="4:6" x14ac:dyDescent="0.25">
      <c r="D53">
        <f>SUM(D2:D50)</f>
        <v>71</v>
      </c>
      <c r="F53">
        <f>SUM(F2:F50)</f>
        <v>18.838000000000005</v>
      </c>
    </row>
  </sheetData>
  <sortState ref="A5:D13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'Ark1'!PWRCTRLBRD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</dc:creator>
  <cp:lastModifiedBy>Andreas m</cp:lastModifiedBy>
  <cp:lastPrinted>2017-11-19T20:39:19Z</cp:lastPrinted>
  <dcterms:created xsi:type="dcterms:W3CDTF">2017-11-19T20:09:11Z</dcterms:created>
  <dcterms:modified xsi:type="dcterms:W3CDTF">2017-11-20T18:38:17Z</dcterms:modified>
</cp:coreProperties>
</file>