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330"/>
  </bookViews>
  <sheets>
    <sheet name="Sheet1" sheetId="1" r:id="rId1"/>
    <sheet name="Sheet3" sheetId="3" r:id="rId2"/>
    <sheet name="Sheet4"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<sst xmlns="http://schemas.openxmlformats.org/spreadsheetml/2006/main" count="669" uniqueCount="221">
  <si>
    <t>区域</t>
  </si>
  <si>
    <t>站名</t>
  </si>
  <si>
    <t>站址</t>
  </si>
  <si>
    <t>总进线ID</t>
  </si>
  <si>
    <t>电源ID</t>
  </si>
  <si>
    <t>基站空调1</t>
  </si>
  <si>
    <t>基站空调2</t>
  </si>
  <si>
    <t>网关AID</t>
  </si>
  <si>
    <t>电源厂家A</t>
  </si>
  <si>
    <t>电源型号A</t>
  </si>
  <si>
    <t>A网关储能电池AH数</t>
  </si>
  <si>
    <t>A网关备用电池AH数</t>
  </si>
  <si>
    <t>1913135230199910401</t>
  </si>
  <si>
    <t>河背二(M)</t>
  </si>
  <si>
    <t>广东省深圳市龙华新区大浪街道龙华同富裕工业区华荣路鹏翔大厦D单元7楼7F</t>
  </si>
  <si>
    <t>1850151656438194177</t>
  </si>
  <si>
    <t>1850151693612310529</t>
  </si>
  <si>
    <t>海悟空调</t>
  </si>
  <si>
    <t>TA440309001V10A</t>
  </si>
  <si>
    <t>艾默生</t>
  </si>
  <si>
    <t>PS48600</t>
  </si>
  <si>
    <t>大水坑六(D)</t>
  </si>
  <si>
    <t>广东省深圳市宝安区观澜街道观光路大水坑一村143号十层机房</t>
  </si>
  <si>
    <t>1881274107544735746</t>
  </si>
  <si>
    <t>1881274127199244290</t>
  </si>
  <si>
    <t>科龙空调</t>
  </si>
  <si>
    <t>TA440309002V10A</t>
  </si>
  <si>
    <t>龙岗水斗新村</t>
  </si>
  <si>
    <t>深圳市龙华新区龙华街道水斗新围村6巷5号</t>
  </si>
  <si>
    <t>1888856174457524225</t>
  </si>
  <si>
    <t>1888856197354229761</t>
  </si>
  <si>
    <t>美的空调</t>
  </si>
  <si>
    <t>TA440309003V10A</t>
  </si>
  <si>
    <t>华为</t>
  </si>
  <si>
    <t>ETP48300</t>
  </si>
  <si>
    <t>清湖西(D)</t>
  </si>
  <si>
    <t>广东省深圳市龙华新区龙华街道清湖西村2巷2号(富仕楼)14楼顶6F</t>
  </si>
  <si>
    <t>1888855884643700737</t>
  </si>
  <si>
    <t>1888855922551820290</t>
  </si>
  <si>
    <t>TA440309004V10A</t>
  </si>
  <si>
    <t>水坑塘前(D)</t>
  </si>
  <si>
    <t>广东省深圳市龙华新区观澜街道樟阁社区塘前村2号(楼高12层)12F</t>
  </si>
  <si>
    <t>1888855063625469953</t>
  </si>
  <si>
    <t>1888855139005501442</t>
  </si>
  <si>
    <t>海信空调</t>
  </si>
  <si>
    <t>TA440309005V10A</t>
  </si>
  <si>
    <t>大浪浪口(M)</t>
  </si>
  <si>
    <t>广东省深圳市龙华新区大浪街道浪口社区浪口村一区52号顶楼</t>
  </si>
  <si>
    <t>1888855226007949313</t>
  </si>
  <si>
    <t>1888855248900460545</t>
  </si>
  <si>
    <t>TA440309006V10A</t>
  </si>
  <si>
    <t>观音布(M)</t>
  </si>
  <si>
    <t>广东省深圳市龙岗区横岗街道安康路4号6楼6F</t>
  </si>
  <si>
    <t>1890206106774986753</t>
  </si>
  <si>
    <t>1890206121253724162</t>
  </si>
  <si>
    <t>志高空调</t>
  </si>
  <si>
    <t>TA440309007V10A</t>
  </si>
  <si>
    <t>贤合村二(M)</t>
  </si>
  <si>
    <t>广东省深圳市龙岗区横岗街道贤合村松山仔五巷1号9层9F</t>
  </si>
  <si>
    <t>1889970035495591937</t>
  </si>
  <si>
    <t>1889970064390152194</t>
  </si>
  <si>
    <t>TA440309008V10A</t>
  </si>
  <si>
    <t>中达电通</t>
  </si>
  <si>
    <t>木坪岗(M)</t>
  </si>
  <si>
    <t>广东省深圳市龙华新区大浪街道龙华村冷水坑原水厂商住楼7层一间房7F</t>
  </si>
  <si>
    <t>1871002099334582273</t>
  </si>
  <si>
    <t>1871002115772059650</t>
  </si>
  <si>
    <t>TA440309009V10A</t>
  </si>
  <si>
    <t>罗屋围村(T)</t>
  </si>
  <si>
    <t>广东省深圳市龙华新区大浪街道龙华罗屋围村罗屋围工业区6号厂房楼顶</t>
  </si>
  <si>
    <t>1888856077401329666</t>
  </si>
  <si>
    <t>1888856100205760513</t>
  </si>
  <si>
    <t>TA440309010V10A</t>
  </si>
  <si>
    <t>大浪万景(M)</t>
  </si>
  <si>
    <t>广东省深圳市龙华新区大浪街道大浪村同胜上横围合式小区内一栋近路旁楼房7F7F</t>
  </si>
  <si>
    <t>1888855337958117378</t>
  </si>
  <si>
    <t>1888855363589509122</t>
  </si>
  <si>
    <t>TA440309011V10A</t>
  </si>
  <si>
    <t>牛湖三(M)</t>
  </si>
  <si>
    <t>广东省深圳市龙华新区观澜街道新湖路牛湖石二村石二16号6楼天面新湖路6F</t>
  </si>
  <si>
    <t>1888855786081751041</t>
  </si>
  <si>
    <t>1888855814003232769</t>
  </si>
  <si>
    <t>松下空调</t>
  </si>
  <si>
    <t>TA440309012V10A</t>
  </si>
  <si>
    <t>龙兴新村(D)</t>
  </si>
  <si>
    <t>广东省深圳市龙华新区观澜街道环观南路龙兴新村8号宿舍大楼6楼环观南路6F</t>
  </si>
  <si>
    <t>1888856254354821121</t>
  </si>
  <si>
    <t>1888856279176712193</t>
  </si>
  <si>
    <t>TA440309013V10A</t>
  </si>
  <si>
    <t>悦兴悦民(M)</t>
  </si>
  <si>
    <t>广东省深圳市龙华新区观澜街道福民社区悦兴围一组62号802、8038F</t>
  </si>
  <si>
    <t>1888162298470076417</t>
  </si>
  <si>
    <t>1888162312386777090</t>
  </si>
  <si>
    <t>TA440309014V10A</t>
  </si>
  <si>
    <t>三合一(D)</t>
  </si>
  <si>
    <t>广东省深圳市龙华新区大浪街道三合一村96号7楼7F</t>
  </si>
  <si>
    <t>1878721586229940226</t>
  </si>
  <si>
    <t>1878721618278617089</t>
  </si>
  <si>
    <t>TA440309015V10A</t>
  </si>
  <si>
    <t>观天裕新(D)</t>
  </si>
  <si>
    <t>广东省深圳市龙华新区观澜街道裕新路牛湖大水田村770、771线牛湖公交站旁黄色楼8F</t>
  </si>
  <si>
    <t>1888855686232150018</t>
  </si>
  <si>
    <t>1888855719329402881</t>
  </si>
  <si>
    <t>TA440309016V10A</t>
  </si>
  <si>
    <t>樟企桂花(D)</t>
  </si>
  <si>
    <t>广东省深圳市龙华新区观澜街道桂花路桂花村大沙河030栋(家家乐超市后)7F</t>
  </si>
  <si>
    <t>1888782204198719490</t>
  </si>
  <si>
    <t>1888782220632002561</t>
  </si>
  <si>
    <t>TA440309017V10A</t>
  </si>
  <si>
    <t>松仔园(M)</t>
  </si>
  <si>
    <t>广东省深圳市龙华新区龙华街道上塘松仔园村D区二巷5号801、802</t>
  </si>
  <si>
    <t>1881273853202141185</t>
  </si>
  <si>
    <t>1881273873439657985</t>
  </si>
  <si>
    <t>TA440309018V10A</t>
  </si>
  <si>
    <t>布龙横朗(D)</t>
  </si>
  <si>
    <t>广东省深圳市龙华新区大浪街道下横朗新村73号1002房曾1581741538410F</t>
  </si>
  <si>
    <t>1894033638754410498</t>
  </si>
  <si>
    <t>1894033652113268738</t>
  </si>
  <si>
    <t>TCL空调</t>
  </si>
  <si>
    <t>TA440309019V10A</t>
  </si>
  <si>
    <t>水斗富豪(D)</t>
  </si>
  <si>
    <t>广东省深圳市龙华新区龙华街道东环二路水斗富豪新村一巷3-2号7楼703房7F</t>
  </si>
  <si>
    <t>1888855987341234177</t>
  </si>
  <si>
    <t>1888856018815291394</t>
  </si>
  <si>
    <t>TA440309020V10A</t>
  </si>
  <si>
    <t>伍屋(D)</t>
  </si>
  <si>
    <t>广东省深圳市龙华新区龙华街道伍屋村东环二路156号703房7F</t>
  </si>
  <si>
    <t>1871002230398193665</t>
  </si>
  <si>
    <t>1871002256985886721</t>
  </si>
  <si>
    <t>TA440309021V10A</t>
  </si>
  <si>
    <t>安良八村(D)</t>
  </si>
  <si>
    <t>广东省深圳市龙岗区横岗街道安良八村安兴路8-5号对面忠惠百货安良八村4F</t>
  </si>
  <si>
    <t>1889975155834806273</t>
  </si>
  <si>
    <t>1889975173803204609</t>
  </si>
  <si>
    <t>TA440309022V10A</t>
  </si>
  <si>
    <t>白泥坑(D)</t>
  </si>
  <si>
    <t>广东省深圳市龙岗区平湖街道白泥坑村委大楼自建简易机房1F</t>
  </si>
  <si>
    <t>1890205883705122818</t>
  </si>
  <si>
    <t>1890205910850658306</t>
  </si>
  <si>
    <t>TA440309023V10A</t>
  </si>
  <si>
    <t>龙胜(M)</t>
  </si>
  <si>
    <t>广东省深圳市龙华新区龙华街道赤岭头新一村18巷2号十层10F</t>
  </si>
  <si>
    <t>1888046791750324226</t>
  </si>
  <si>
    <t>1888046806312947713</t>
  </si>
  <si>
    <t>TA440309024V10A</t>
  </si>
  <si>
    <t>1895750668025102337</t>
  </si>
  <si>
    <t>碧岭工业(M)</t>
  </si>
  <si>
    <t>广东省深圳市坪山新区坪山街道坪山碧岭工业区碧岭村振碧路1号5F</t>
  </si>
  <si>
    <t>1889203595880435713</t>
  </si>
  <si>
    <t>1889203609339957249</t>
  </si>
  <si>
    <t>TA440309025V10A</t>
  </si>
  <si>
    <t>碧岭新沙(M)</t>
  </si>
  <si>
    <t>广东省深圳市坪山新区坪山街道金碧路599号5楼5F</t>
  </si>
  <si>
    <t>1889203545683005441</t>
  </si>
  <si>
    <t>1889203562372141057</t>
  </si>
  <si>
    <t>TA440309026V10A</t>
  </si>
  <si>
    <t>1895750590090739714</t>
  </si>
  <si>
    <t>龙观梅苑(D)</t>
  </si>
  <si>
    <t>广东省深圳市龙华新区大浪街道龙观路桃苑新村38号龙华市场旁1201、1202房</t>
  </si>
  <si>
    <t>1904934726969892866</t>
  </si>
  <si>
    <t>1904934756124499969</t>
  </si>
  <si>
    <t>TA440309027V10A</t>
  </si>
  <si>
    <t>大康二(M)</t>
  </si>
  <si>
    <t>广东省深圳市龙岗区横岗街道大康莘塘村安康路100号6楼6F</t>
  </si>
  <si>
    <t>1890206062642520065</t>
  </si>
  <si>
    <t>1890206082376720386</t>
  </si>
  <si>
    <t>TA440309028V10A</t>
  </si>
  <si>
    <t>大康下中(M)</t>
  </si>
  <si>
    <t>广东省深圳市龙岗区横岗街道大康社区下中村12号607、608房6F</t>
  </si>
  <si>
    <t>1890206143542255617</t>
  </si>
  <si>
    <t>1890206160944422914</t>
  </si>
  <si>
    <t>TA440309029V10A</t>
  </si>
  <si>
    <t>旱塘村(M)</t>
  </si>
  <si>
    <t>广东省深圳市龙岗区横岗街道旱塘村华乐路26号旱塘村华乐路26号旱塘村华乐路26号7F</t>
  </si>
  <si>
    <t>1889978687132590082</t>
  </si>
  <si>
    <t>1889978709408538626</t>
  </si>
  <si>
    <t>TA440309030V10A</t>
  </si>
  <si>
    <t>六工工业(M)</t>
  </si>
  <si>
    <t>广东省深圳市龙岗区龙岗街道南联第六工业区宝南路81号1楼1号商铺内1F</t>
  </si>
  <si>
    <t>1889978301684441090</t>
  </si>
  <si>
    <t>1889978333095583746</t>
  </si>
  <si>
    <t>TA440309031V10A</t>
  </si>
  <si>
    <t>六约惠源(D)</t>
  </si>
  <si>
    <t>广东省深圳市龙岗区横岗街道六约社区六约路1号惠源百货7层顶8F</t>
  </si>
  <si>
    <t>1889969547173748737</t>
  </si>
  <si>
    <t>1889969577498566658</t>
  </si>
  <si>
    <t>TA440309032V10A</t>
  </si>
  <si>
    <t>平湖辅歧(D)</t>
  </si>
  <si>
    <t>广东省深圳市龙岗区平湖街道辅城坳福星街29号6楼</t>
  </si>
  <si>
    <t>1889969626790027265</t>
  </si>
  <si>
    <t>1889969643722432514</t>
  </si>
  <si>
    <t>TA440309033V10A</t>
  </si>
  <si>
    <t>埔吓(T)</t>
  </si>
  <si>
    <t>广东省深圳市龙岗区横岗街道埔厦路金稻百货天盛昌第二分店4楼天面自建一间5F</t>
  </si>
  <si>
    <t>1890205945898262529</t>
  </si>
  <si>
    <t>1890205962641924098</t>
  </si>
  <si>
    <t>格力空调</t>
  </si>
  <si>
    <t>TA440309034V10A</t>
  </si>
  <si>
    <t>杭州中恒</t>
  </si>
  <si>
    <t>IPS50Q48300</t>
  </si>
  <si>
    <t>贤合村(D)</t>
  </si>
  <si>
    <t>广东省深圳市龙岗区横岗街道红棉二路贤合村7号6楼5F</t>
  </si>
  <si>
    <t>1889975826415935490</t>
  </si>
  <si>
    <t>1889975846926082050</t>
  </si>
  <si>
    <t>TA440309035V10A</t>
  </si>
  <si>
    <t>新南水门(D)</t>
  </si>
  <si>
    <t>广东省深圳市龙岗区平湖街道新南水门福星街88号7F</t>
  </si>
  <si>
    <t>1889975486517927938</t>
  </si>
  <si>
    <t>1889975509221695489</t>
  </si>
  <si>
    <t>TA440309036V10A</t>
  </si>
  <si>
    <t>海悟</t>
  </si>
  <si>
    <t>空调</t>
  </si>
  <si>
    <t>海信</t>
  </si>
  <si>
    <t>美的</t>
  </si>
  <si>
    <t>科龙</t>
  </si>
  <si>
    <t>志高</t>
  </si>
  <si>
    <t>格力</t>
  </si>
  <si>
    <t>松下</t>
  </si>
  <si>
    <t>TCL</t>
  </si>
  <si>
    <t>大金</t>
  </si>
  <si>
    <t>美的精密</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</si>
</sst>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9"/>
      <color rgb="FF000000"/>
      <name val="宋体"/>
      <charset val="134"/>
    </font>
    <font>
      <sz val="9"/>
      <color rgb="FFFF0000"/>
      <name val="宋体"/>
      <charset val="134"/>
    </font>
    <font>
      <sz val="11"/>
      <name val="宋体"/>
      <charset val="134"/>
      <scheme val="minor"/>
    </font>
    <font>
      <sz val="10"/>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2"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3" borderId="5" applyNumberFormat="0" applyAlignment="0" applyProtection="0">
      <alignment vertical="center"/>
    </xf>
    <xf numFmtId="0" fontId="14" fillId="4" borderId="6" applyNumberFormat="0" applyAlignment="0" applyProtection="0">
      <alignment vertical="center"/>
    </xf>
    <xf numFmtId="0" fontId="15" fillId="4" borderId="5" applyNumberFormat="0" applyAlignment="0" applyProtection="0">
      <alignment vertical="center"/>
    </xf>
    <xf numFmtId="0" fontId="16" fillId="5"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6" borderId="0" applyNumberFormat="0" applyBorder="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cellStyleXfs>
  <cellXfs count="14">
    <xf numFmtId="0" fontId="0" fillId="0" borderId="0" xfId="0">
      <alignment vertical="center"/>
    </xf>
    <xf numFmtId="49"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1" fillId="0" borderId="1" xfId="0" applyFont="1" applyBorder="1" applyAlignment="1">
      <alignment horizontal="center" vertical="center"/>
    </xf>
    <xf numFmtId="49" fontId="0" fillId="0" borderId="0" xfId="0" applyNumberFormat="1" applyFill="1">
      <alignment vertical="center"/>
    </xf>
    <xf numFmtId="0" fontId="0" fillId="0" borderId="0" xfId="0" applyFill="1">
      <alignment vertical="center"/>
    </xf>
    <xf numFmtId="0" fontId="2" fillId="0" borderId="1" xfId="0" applyFont="1" applyBorder="1" applyAlignment="1" applyProtection="1">
      <alignment horizontal="center" vertical="center"/>
      <protection locked="0"/>
    </xf>
    <xf numFmtId="49" fontId="0" fillId="0" borderId="0" xfId="0" applyNumberForma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0" fillId="0" borderId="1" xfId="0" applyBorder="1">
      <alignment vertical="center"/>
    </xf>
    <xf numFmtId="0" fontId="4" fillId="0" borderId="0" xfId="0" applyFont="1" applyAlignment="1">
      <alignment horizontal="left" vertical="center"/>
    </xf>
    <xf numFmtId="49" fontId="1" fillId="0" borderId="0" xfId="0" applyNumberFormat="1" applyFont="1" applyBorder="1" applyAlignment="1" applyProtection="1">
      <alignment horizontal="center" vertical="center"/>
      <protection locked="0"/>
    </xf>
    <xf numFmtId="49" fontId="2" fillId="0" borderId="0" xfId="0" applyNumberFormat="1" applyFont="1" applyBorder="1" applyAlignment="1" applyProtection="1">
      <alignment horizontal="center" vertical="center"/>
      <protection locked="0"/>
    </xf>
    <xf numFmtId="0" fontId="0" fillId="0" borderId="0" xfId="0" quotePrefix="1">
      <alignment vertical="center"/>
    </xf>
    <xf numFmtId="0" fontId="3" fillId="0" borderId="0" xfId="0" applyFont="1" applyAlignment="1" quotePrefix="1">
      <alignment horizontal="left" vertical="top"/>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7"/>
  <sheetViews>
    <sheetView tabSelected="1" topLeftCell="A13" workbookViewId="0">
      <selection activeCell="C40" sqref="C40"/>
    </sheetView>
  </sheetViews>
  <sheetFormatPr defaultColWidth="9" defaultRowHeight="13.5"/>
  <cols>
    <col min="1" max="1" width="20.5221238938053" customWidth="1"/>
    <col min="2" max="2" width="16.9380530973451" customWidth="1"/>
    <col min="3" max="3" width="74.4778761061947" customWidth="1"/>
    <col min="4" max="5" width="21.787610619469" customWidth="1"/>
    <col min="6" max="7" width="10.2477876106195" customWidth="1"/>
    <col min="8" max="8" width="17.3274336283186" customWidth="1"/>
    <col min="9" max="10" width="10.2477876106195" customWidth="1"/>
    <col min="11" max="12" width="18.9646017699115" customWidth="1"/>
    <col min="14" max="14" width="23.6371681415929" customWidth="1"/>
    <col min="15" max="15" width="21.4513274336283" customWidth="1"/>
  </cols>
  <sheetData>
    <row r="1" spans="1:12">
      <c r="A1" t="s">
        <v>0</v>
      </c>
      <c r="B1" t="s">
        <v>1</v>
      </c>
      <c r="C1" t="s">
        <v>2</v>
      </c>
      <c r="D1" t="s">
        <v>3</v>
      </c>
      <c r="E1" t="s">
        <v>4</v>
      </c>
      <c r="F1" t="s">
        <v>5</v>
      </c>
      <c r="G1" t="s">
        <v>6</v>
      </c>
      <c r="H1" t="s">
        <v>7</v>
      </c>
      <c r="I1" t="s">
        <v>8</v>
      </c>
      <c r="J1" t="s">
        <v>9</v>
      </c>
      <c r="K1" t="s">
        <v>10</v>
      </c>
      <c r="L1" t="s">
        <v>11</v>
      </c>
    </row>
    <row r="2" spans="1:11">
      <c r="A2" s="14" t="s">
        <v>12</v>
      </c>
      <c r="B2" t="s">
        <v>13</v>
      </c>
      <c r="C2" t="s">
        <v>14</v>
      </c>
      <c r="D2" s="8" t="s">
        <v>15</v>
      </c>
      <c r="E2" s="8" t="s">
        <v>16</v>
      </c>
      <c r="F2" t="s">
        <v>17</v>
      </c>
      <c r="G2" t="s">
        <v>17</v>
      </c>
      <c r="H2" t="s">
        <v>18</v>
      </c>
      <c r="I2" s="8" t="s">
        <v>19</v>
      </c>
      <c r="J2" t="s">
        <v>20</v>
      </c>
      <c r="K2">
        <v>800</v>
      </c>
    </row>
    <row r="3" spans="1:11">
      <c r="A3" s="14" t="s">
        <v>12</v>
      </c>
      <c r="B3" t="s">
        <v>21</v>
      </c>
      <c r="C3" t="s">
        <v>22</v>
      </c>
      <c r="D3" s="8" t="s">
        <v>23</v>
      </c>
      <c r="E3" s="8" t="s">
        <v>24</v>
      </c>
      <c r="G3" t="s">
        <v>25</v>
      </c>
      <c r="H3" t="s">
        <v>26</v>
      </c>
      <c r="I3" s="8" t="s">
        <v>19</v>
      </c>
      <c r="J3" t="s">
        <v>20</v>
      </c>
      <c r="K3">
        <v>700</v>
      </c>
    </row>
    <row r="4" spans="1:11">
      <c r="A4" s="14" t="s">
        <v>12</v>
      </c>
      <c r="B4" t="s">
        <v>27</v>
      </c>
      <c r="C4" t="s">
        <v>28</v>
      </c>
      <c r="D4" s="8" t="s">
        <v>29</v>
      </c>
      <c r="E4" s="8" t="s">
        <v>30</v>
      </c>
      <c r="F4" t="s">
        <v>31</v>
      </c>
      <c r="G4" t="s">
        <v>31</v>
      </c>
      <c r="H4" t="s">
        <v>32</v>
      </c>
      <c r="I4" s="8" t="s">
        <v>33</v>
      </c>
      <c r="J4" t="s">
        <v>34</v>
      </c>
      <c r="K4">
        <v>700</v>
      </c>
    </row>
    <row r="5" spans="1:11">
      <c r="A5" s="14" t="s">
        <v>12</v>
      </c>
      <c r="B5" t="s">
        <v>35</v>
      </c>
      <c r="C5" t="s">
        <v>36</v>
      </c>
      <c r="D5" s="8" t="s">
        <v>37</v>
      </c>
      <c r="E5" s="8" t="s">
        <v>38</v>
      </c>
      <c r="G5" t="s">
        <v>25</v>
      </c>
      <c r="H5" t="s">
        <v>39</v>
      </c>
      <c r="I5" s="8" t="s">
        <v>19</v>
      </c>
      <c r="J5" t="s">
        <v>20</v>
      </c>
      <c r="K5">
        <v>1200</v>
      </c>
    </row>
    <row r="6" spans="1:12">
      <c r="A6" s="14" t="s">
        <v>12</v>
      </c>
      <c r="B6" t="s">
        <v>40</v>
      </c>
      <c r="C6" t="s">
        <v>41</v>
      </c>
      <c r="D6" s="8" t="s">
        <v>42</v>
      </c>
      <c r="E6" s="8" t="s">
        <v>43</v>
      </c>
      <c r="F6" t="s">
        <v>44</v>
      </c>
      <c r="G6" t="s">
        <v>31</v>
      </c>
      <c r="H6" t="s">
        <v>45</v>
      </c>
      <c r="I6" s="8" t="s">
        <v>33</v>
      </c>
      <c r="J6" t="s">
        <v>34</v>
      </c>
      <c r="K6">
        <v>900</v>
      </c>
      <c r="L6">
        <v>400</v>
      </c>
    </row>
    <row r="7" spans="1:12">
      <c r="A7" s="14" t="s">
        <v>12</v>
      </c>
      <c r="B7" t="s">
        <v>46</v>
      </c>
      <c r="C7" t="s">
        <v>47</v>
      </c>
      <c r="D7" s="8" t="s">
        <v>48</v>
      </c>
      <c r="E7" s="8" t="s">
        <v>49</v>
      </c>
      <c r="F7" t="s">
        <v>25</v>
      </c>
      <c r="G7"/>
      <c r="H7" t="s">
        <v>50</v>
      </c>
      <c r="I7" s="8" t="s">
        <v>19</v>
      </c>
      <c r="J7" t="s">
        <v>20</v>
      </c>
      <c r="K7">
        <v>600</v>
      </c>
      <c r="L7">
        <v>200</v>
      </c>
    </row>
    <row r="8" spans="1:12">
      <c r="A8" s="14" t="s">
        <v>12</v>
      </c>
      <c r="B8" t="s">
        <v>51</v>
      </c>
      <c r="C8" t="s">
        <v>52</v>
      </c>
      <c r="D8" s="8" t="s">
        <v>53</v>
      </c>
      <c r="E8" s="8" t="s">
        <v>54</v>
      </c>
      <c r="F8" t="s">
        <v>55</v>
      </c>
      <c r="G8"/>
      <c r="H8" t="s">
        <v>56</v>
      </c>
      <c r="I8" s="8" t="s">
        <v>19</v>
      </c>
      <c r="J8" t="s">
        <v>20</v>
      </c>
      <c r="K8">
        <v>800</v>
      </c>
      <c r="L8">
        <v>600</v>
      </c>
    </row>
    <row r="9" spans="1:12">
      <c r="A9" s="14" t="s">
        <v>12</v>
      </c>
      <c r="B9" t="s">
        <v>57</v>
      </c>
      <c r="C9" t="s">
        <v>58</v>
      </c>
      <c r="D9" s="8" t="s">
        <v>59</v>
      </c>
      <c r="E9" s="8" t="s">
        <v>60</v>
      </c>
      <c r="F9"/>
      <c r="G9"/>
      <c r="H9" t="s">
        <v>61</v>
      </c>
      <c r="I9" s="8" t="s">
        <v>62</v>
      </c>
      <c r="K9">
        <v>800</v>
      </c>
      <c r="L9">
        <v>400</v>
      </c>
    </row>
    <row r="10" spans="1:12">
      <c r="A10" s="14" t="s">
        <v>12</v>
      </c>
      <c r="B10" t="s">
        <v>63</v>
      </c>
      <c r="C10" t="s">
        <v>64</v>
      </c>
      <c r="D10" s="8" t="s">
        <v>65</v>
      </c>
      <c r="E10" s="8" t="s">
        <v>66</v>
      </c>
      <c r="F10" t="s">
        <v>25</v>
      </c>
      <c r="G10" t="s">
        <v>17</v>
      </c>
      <c r="H10" t="s">
        <v>67</v>
      </c>
      <c r="I10" s="8" t="s">
        <v>33</v>
      </c>
      <c r="J10" t="s">
        <v>34</v>
      </c>
      <c r="K10">
        <v>800</v>
      </c>
      <c r="L10">
        <v>100</v>
      </c>
    </row>
    <row r="11" spans="1:12">
      <c r="A11" s="14" t="s">
        <v>12</v>
      </c>
      <c r="B11" t="s">
        <v>68</v>
      </c>
      <c r="C11" t="s">
        <v>69</v>
      </c>
      <c r="D11" s="8" t="s">
        <v>70</v>
      </c>
      <c r="E11" s="8" t="s">
        <v>71</v>
      </c>
      <c r="F11" t="s">
        <v>31</v>
      </c>
      <c r="G11"/>
      <c r="H11" t="s">
        <v>72</v>
      </c>
      <c r="I11" s="8" t="s">
        <v>19</v>
      </c>
      <c r="J11" t="s">
        <v>20</v>
      </c>
      <c r="K11">
        <v>1000</v>
      </c>
      <c r="L11">
        <v>600</v>
      </c>
    </row>
    <row r="12" spans="1:12">
      <c r="A12" s="14" t="s">
        <v>12</v>
      </c>
      <c r="B12" t="s">
        <v>73</v>
      </c>
      <c r="C12" t="s">
        <v>74</v>
      </c>
      <c r="D12" s="8" t="s">
        <v>75</v>
      </c>
      <c r="E12" s="8" t="s">
        <v>76</v>
      </c>
      <c r="F12" t="s">
        <v>31</v>
      </c>
      <c r="G12" t="s">
        <v>17</v>
      </c>
      <c r="H12" t="s">
        <v>77</v>
      </c>
      <c r="I12" s="8" t="s">
        <v>19</v>
      </c>
      <c r="J12" t="s">
        <v>20</v>
      </c>
      <c r="K12">
        <v>700</v>
      </c>
      <c r="L12">
        <v>600</v>
      </c>
    </row>
    <row r="13" spans="1:12">
      <c r="A13" s="14" t="s">
        <v>12</v>
      </c>
      <c r="B13" t="s">
        <v>78</v>
      </c>
      <c r="C13" t="s">
        <v>79</v>
      </c>
      <c r="D13" s="8" t="s">
        <v>80</v>
      </c>
      <c r="E13" s="8" t="s">
        <v>81</v>
      </c>
      <c r="F13" t="s">
        <v>82</v>
      </c>
      <c r="G13" t="s">
        <v>25</v>
      </c>
      <c r="H13" t="s">
        <v>83</v>
      </c>
      <c r="I13" s="8" t="s">
        <v>33</v>
      </c>
      <c r="J13" t="s">
        <v>34</v>
      </c>
      <c r="K13">
        <v>500</v>
      </c>
      <c r="L13">
        <v>400</v>
      </c>
    </row>
    <row r="14" spans="1:11">
      <c r="A14" s="14" t="s">
        <v>12</v>
      </c>
      <c r="B14" t="s">
        <v>84</v>
      </c>
      <c r="C14" t="s">
        <v>85</v>
      </c>
      <c r="D14" s="8" t="s">
        <v>86</v>
      </c>
      <c r="E14" s="8" t="s">
        <v>87</v>
      </c>
      <c r="F14"/>
      <c r="G14"/>
      <c r="H14" t="s">
        <v>88</v>
      </c>
      <c r="I14" s="8" t="s">
        <v>19</v>
      </c>
      <c r="J14" t="s">
        <v>20</v>
      </c>
      <c r="K14">
        <v>600</v>
      </c>
    </row>
    <row r="15" spans="1:12">
      <c r="A15" s="14" t="s">
        <v>12</v>
      </c>
      <c r="B15" t="s">
        <v>89</v>
      </c>
      <c r="C15" t="s">
        <v>90</v>
      </c>
      <c r="D15" s="8" t="s">
        <v>91</v>
      </c>
      <c r="E15" s="8" t="s">
        <v>92</v>
      </c>
      <c r="F15" t="s">
        <v>31</v>
      </c>
      <c r="G15" t="s">
        <v>31</v>
      </c>
      <c r="H15" t="s">
        <v>93</v>
      </c>
      <c r="I15" s="8" t="s">
        <v>19</v>
      </c>
      <c r="J15" t="s">
        <v>20</v>
      </c>
      <c r="K15">
        <v>500</v>
      </c>
      <c r="L15">
        <v>200</v>
      </c>
    </row>
    <row r="16" spans="1:12">
      <c r="A16" s="14" t="s">
        <v>12</v>
      </c>
      <c r="B16" t="s">
        <v>94</v>
      </c>
      <c r="C16" t="s">
        <v>95</v>
      </c>
      <c r="D16" s="8" t="s">
        <v>96</v>
      </c>
      <c r="E16" s="8" t="s">
        <v>97</v>
      </c>
      <c r="F16" t="s">
        <v>25</v>
      </c>
      <c r="G16"/>
      <c r="H16" t="s">
        <v>98</v>
      </c>
      <c r="I16" s="8" t="s">
        <v>19</v>
      </c>
      <c r="J16" t="s">
        <v>20</v>
      </c>
      <c r="K16">
        <v>700</v>
      </c>
      <c r="L16">
        <v>400</v>
      </c>
    </row>
    <row r="17" spans="1:11">
      <c r="A17" s="14" t="s">
        <v>12</v>
      </c>
      <c r="B17" t="s">
        <v>99</v>
      </c>
      <c r="C17" t="s">
        <v>100</v>
      </c>
      <c r="D17" s="8" t="s">
        <v>101</v>
      </c>
      <c r="E17" s="8" t="s">
        <v>102</v>
      </c>
      <c r="F17" t="s">
        <v>17</v>
      </c>
      <c r="G17"/>
      <c r="H17" t="s">
        <v>103</v>
      </c>
      <c r="I17" s="8" t="s">
        <v>33</v>
      </c>
      <c r="J17" t="s">
        <v>34</v>
      </c>
      <c r="K17">
        <v>700</v>
      </c>
    </row>
    <row r="18" spans="1:12">
      <c r="A18" s="14" t="s">
        <v>12</v>
      </c>
      <c r="B18" t="s">
        <v>104</v>
      </c>
      <c r="C18" t="s">
        <v>105</v>
      </c>
      <c r="D18" s="8" t="s">
        <v>106</v>
      </c>
      <c r="E18" s="8" t="s">
        <v>107</v>
      </c>
      <c r="F18" t="s">
        <v>25</v>
      </c>
      <c r="G18" t="s">
        <v>31</v>
      </c>
      <c r="H18" t="s">
        <v>108</v>
      </c>
      <c r="I18" s="8" t="s">
        <v>19</v>
      </c>
      <c r="J18" t="s">
        <v>20</v>
      </c>
      <c r="K18">
        <v>600</v>
      </c>
      <c r="L18">
        <v>400</v>
      </c>
    </row>
    <row r="19" spans="1:12">
      <c r="A19" s="14" t="s">
        <v>12</v>
      </c>
      <c r="B19" t="s">
        <v>109</v>
      </c>
      <c r="C19" t="s">
        <v>110</v>
      </c>
      <c r="D19" s="8" t="s">
        <v>111</v>
      </c>
      <c r="E19" s="8" t="s">
        <v>112</v>
      </c>
      <c r="G19" t="s">
        <v>25</v>
      </c>
      <c r="H19" t="s">
        <v>113</v>
      </c>
      <c r="I19" s="8" t="s">
        <v>19</v>
      </c>
      <c r="J19" t="s">
        <v>20</v>
      </c>
      <c r="K19">
        <v>700</v>
      </c>
      <c r="L19">
        <v>200</v>
      </c>
    </row>
    <row r="20" spans="1:12">
      <c r="A20" s="14" t="s">
        <v>12</v>
      </c>
      <c r="B20" t="s">
        <v>114</v>
      </c>
      <c r="C20" t="s">
        <v>115</v>
      </c>
      <c r="D20" s="8" t="s">
        <v>116</v>
      </c>
      <c r="E20" s="8" t="s">
        <v>117</v>
      </c>
      <c r="F20" t="s">
        <v>118</v>
      </c>
      <c r="G20" t="s">
        <v>17</v>
      </c>
      <c r="H20" t="s">
        <v>119</v>
      </c>
      <c r="I20" s="8" t="s">
        <v>33</v>
      </c>
      <c r="J20" t="s">
        <v>34</v>
      </c>
      <c r="K20">
        <v>900</v>
      </c>
      <c r="L20">
        <v>400</v>
      </c>
    </row>
    <row r="21" spans="1:12">
      <c r="A21" s="14" t="s">
        <v>12</v>
      </c>
      <c r="B21" t="s">
        <v>120</v>
      </c>
      <c r="C21" t="s">
        <v>121</v>
      </c>
      <c r="D21" s="8" t="s">
        <v>122</v>
      </c>
      <c r="E21" s="8" t="s">
        <v>123</v>
      </c>
      <c r="F21" t="s">
        <v>31</v>
      </c>
      <c r="G21" t="s">
        <v>31</v>
      </c>
      <c r="H21" t="s">
        <v>124</v>
      </c>
      <c r="I21" s="8" t="s">
        <v>19</v>
      </c>
      <c r="J21" t="s">
        <v>20</v>
      </c>
      <c r="K21">
        <v>700</v>
      </c>
      <c r="L21">
        <v>200</v>
      </c>
    </row>
    <row r="22" spans="1:12">
      <c r="A22" s="14" t="s">
        <v>12</v>
      </c>
      <c r="B22" t="s">
        <v>125</v>
      </c>
      <c r="C22" t="s">
        <v>126</v>
      </c>
      <c r="D22" s="8" t="s">
        <v>127</v>
      </c>
      <c r="E22" s="8" t="s">
        <v>128</v>
      </c>
      <c r="F22" t="s">
        <v>17</v>
      </c>
      <c r="G22" t="s">
        <v>25</v>
      </c>
      <c r="H22" t="s">
        <v>129</v>
      </c>
      <c r="I22" s="8" t="s">
        <v>19</v>
      </c>
      <c r="J22" t="s">
        <v>20</v>
      </c>
      <c r="K22">
        <v>700</v>
      </c>
      <c r="L22">
        <v>400</v>
      </c>
    </row>
    <row r="23" spans="1:11">
      <c r="A23" s="14" t="s">
        <v>12</v>
      </c>
      <c r="B23" t="s">
        <v>130</v>
      </c>
      <c r="C23" t="s">
        <v>131</v>
      </c>
      <c r="D23" s="8" t="s">
        <v>132</v>
      </c>
      <c r="E23" s="8" t="s">
        <v>133</v>
      </c>
      <c r="G23" t="s">
        <v>17</v>
      </c>
      <c r="H23" t="s">
        <v>134</v>
      </c>
      <c r="I23" s="8" t="s">
        <v>33</v>
      </c>
      <c r="J23" t="s">
        <v>34</v>
      </c>
      <c r="K23">
        <v>900</v>
      </c>
    </row>
    <row r="24" spans="1:11">
      <c r="A24" s="14" t="s">
        <v>12</v>
      </c>
      <c r="B24" t="s">
        <v>135</v>
      </c>
      <c r="C24" t="s">
        <v>136</v>
      </c>
      <c r="D24" s="8" t="s">
        <v>137</v>
      </c>
      <c r="E24" s="8" t="s">
        <v>138</v>
      </c>
      <c r="F24"/>
      <c r="G24" t="s">
        <v>25</v>
      </c>
      <c r="H24" t="s">
        <v>139</v>
      </c>
      <c r="I24" s="8" t="s">
        <v>19</v>
      </c>
      <c r="J24" t="s">
        <v>20</v>
      </c>
      <c r="K24">
        <v>1200</v>
      </c>
    </row>
    <row r="25" spans="1:11">
      <c r="A25" s="14" t="s">
        <v>12</v>
      </c>
      <c r="B25" t="s">
        <v>140</v>
      </c>
      <c r="C25" t="s">
        <v>141</v>
      </c>
      <c r="D25" s="8" t="s">
        <v>142</v>
      </c>
      <c r="E25" s="8" t="s">
        <v>143</v>
      </c>
      <c r="F25" t="s">
        <v>31</v>
      </c>
      <c r="G25" t="s">
        <v>17</v>
      </c>
      <c r="H25" t="s">
        <v>144</v>
      </c>
      <c r="I25" s="8" t="s">
        <v>19</v>
      </c>
      <c r="J25" t="s">
        <v>20</v>
      </c>
      <c r="K25">
        <v>800</v>
      </c>
    </row>
    <row r="26" spans="1:12">
      <c r="A26" s="14" t="s">
        <v>145</v>
      </c>
      <c r="B26" t="s">
        <v>146</v>
      </c>
      <c r="C26" t="s">
        <v>147</v>
      </c>
      <c r="D26" s="15" t="s">
        <v>148</v>
      </c>
      <c r="E26" s="15" t="s">
        <v>149</v>
      </c>
      <c r="F26" t="s">
        <v>31</v>
      </c>
      <c r="G26" t="s">
        <v>55</v>
      </c>
      <c r="H26" t="s">
        <v>150</v>
      </c>
      <c r="I26" s="8" t="s">
        <v>33</v>
      </c>
      <c r="J26" t="s">
        <v>34</v>
      </c>
      <c r="K26">
        <v>700</v>
      </c>
      <c r="L26">
        <v>400</v>
      </c>
    </row>
    <row r="27" spans="1:12">
      <c r="A27" s="14" t="s">
        <v>145</v>
      </c>
      <c r="B27" t="s">
        <v>151</v>
      </c>
      <c r="C27" t="s">
        <v>152</v>
      </c>
      <c r="D27" s="15" t="s">
        <v>153</v>
      </c>
      <c r="E27" s="15" t="s">
        <v>154</v>
      </c>
      <c r="F27"/>
      <c r="G27"/>
      <c r="H27" t="s">
        <v>155</v>
      </c>
      <c r="I27" s="8" t="s">
        <v>19</v>
      </c>
      <c r="J27" t="s">
        <v>20</v>
      </c>
      <c r="K27">
        <v>800</v>
      </c>
      <c r="L27">
        <v>200</v>
      </c>
    </row>
    <row r="28" spans="1:12">
      <c r="A28" s="14" t="s">
        <v>156</v>
      </c>
      <c r="B28" t="s">
        <v>157</v>
      </c>
      <c r="C28" t="s">
        <v>158</v>
      </c>
      <c r="D28" s="8" t="s">
        <v>159</v>
      </c>
      <c r="E28" s="8" t="s">
        <v>160</v>
      </c>
      <c r="F28" t="s">
        <v>44</v>
      </c>
      <c r="G28"/>
      <c r="H28" t="s">
        <v>161</v>
      </c>
      <c r="I28" s="8" t="s">
        <v>19</v>
      </c>
      <c r="J28" t="s">
        <v>20</v>
      </c>
      <c r="K28">
        <v>600</v>
      </c>
      <c r="L28">
        <v>400</v>
      </c>
    </row>
    <row r="29" spans="1:12">
      <c r="A29" s="14" t="s">
        <v>156</v>
      </c>
      <c r="B29" t="s">
        <v>162</v>
      </c>
      <c r="C29" t="s">
        <v>163</v>
      </c>
      <c r="D29" s="8" t="s">
        <v>164</v>
      </c>
      <c r="E29" s="8" t="s">
        <v>165</v>
      </c>
      <c r="F29" t="s">
        <v>25</v>
      </c>
      <c r="G29" t="s">
        <v>17</v>
      </c>
      <c r="H29" t="s">
        <v>166</v>
      </c>
      <c r="I29" s="8" t="s">
        <v>19</v>
      </c>
      <c r="J29" t="s">
        <v>20</v>
      </c>
      <c r="K29">
        <v>900</v>
      </c>
      <c r="L29">
        <v>400</v>
      </c>
    </row>
    <row r="30" spans="1:12">
      <c r="A30" s="14" t="s">
        <v>156</v>
      </c>
      <c r="B30" t="s">
        <v>167</v>
      </c>
      <c r="C30" t="s">
        <v>168</v>
      </c>
      <c r="D30" s="8" t="s">
        <v>169</v>
      </c>
      <c r="E30" s="8" t="s">
        <v>170</v>
      </c>
      <c r="F30" t="s">
        <v>82</v>
      </c>
      <c r="G30"/>
      <c r="H30" t="s">
        <v>171</v>
      </c>
      <c r="I30" s="8" t="s">
        <v>19</v>
      </c>
      <c r="J30" t="s">
        <v>20</v>
      </c>
      <c r="K30">
        <v>900</v>
      </c>
      <c r="L30">
        <v>400</v>
      </c>
    </row>
    <row r="31" spans="1:12">
      <c r="A31" s="14" t="s">
        <v>156</v>
      </c>
      <c r="B31" t="s">
        <v>172</v>
      </c>
      <c r="C31" t="s">
        <v>173</v>
      </c>
      <c r="D31" s="8" t="s">
        <v>174</v>
      </c>
      <c r="E31" s="8" t="s">
        <v>175</v>
      </c>
      <c r="F31" t="s">
        <v>31</v>
      </c>
      <c r="G31"/>
      <c r="H31" t="s">
        <v>176</v>
      </c>
      <c r="I31" s="8" t="s">
        <v>62</v>
      </c>
      <c r="K31">
        <v>700</v>
      </c>
      <c r="L31">
        <v>400</v>
      </c>
    </row>
    <row r="32" spans="1:12">
      <c r="A32" s="14" t="s">
        <v>156</v>
      </c>
      <c r="B32" t="s">
        <v>177</v>
      </c>
      <c r="C32" t="s">
        <v>178</v>
      </c>
      <c r="D32" s="8" t="s">
        <v>179</v>
      </c>
      <c r="E32" s="8" t="s">
        <v>180</v>
      </c>
      <c r="F32" t="s">
        <v>31</v>
      </c>
      <c r="G32" t="s">
        <v>31</v>
      </c>
      <c r="H32" t="s">
        <v>181</v>
      </c>
      <c r="I32" s="8" t="s">
        <v>19</v>
      </c>
      <c r="J32" t="s">
        <v>20</v>
      </c>
      <c r="K32">
        <v>700</v>
      </c>
      <c r="L32">
        <v>100</v>
      </c>
    </row>
    <row r="33" spans="1:12">
      <c r="A33" s="14" t="s">
        <v>156</v>
      </c>
      <c r="B33" t="s">
        <v>182</v>
      </c>
      <c r="C33" t="s">
        <v>183</v>
      </c>
      <c r="D33" s="8" t="s">
        <v>184</v>
      </c>
      <c r="E33" s="8" t="s">
        <v>185</v>
      </c>
      <c r="F33" t="s">
        <v>31</v>
      </c>
      <c r="G33" t="s">
        <v>17</v>
      </c>
      <c r="H33" t="s">
        <v>186</v>
      </c>
      <c r="I33" s="8" t="s">
        <v>19</v>
      </c>
      <c r="J33" t="s">
        <v>20</v>
      </c>
      <c r="K33">
        <v>900</v>
      </c>
      <c r="L33">
        <v>400</v>
      </c>
    </row>
    <row r="34" spans="1:12">
      <c r="A34" s="14" t="s">
        <v>156</v>
      </c>
      <c r="B34" t="s">
        <v>187</v>
      </c>
      <c r="C34" t="s">
        <v>188</v>
      </c>
      <c r="D34" s="8" t="s">
        <v>189</v>
      </c>
      <c r="E34" s="8" t="s">
        <v>190</v>
      </c>
      <c r="F34"/>
      <c r="G34"/>
      <c r="H34" t="s">
        <v>191</v>
      </c>
      <c r="I34" s="8" t="s">
        <v>19</v>
      </c>
      <c r="J34" t="s">
        <v>20</v>
      </c>
      <c r="K34">
        <v>700</v>
      </c>
      <c r="L34">
        <v>600</v>
      </c>
    </row>
    <row r="35" spans="1:11">
      <c r="A35" s="14" t="s">
        <v>156</v>
      </c>
      <c r="B35" t="s">
        <v>192</v>
      </c>
      <c r="C35" t="s">
        <v>193</v>
      </c>
      <c r="D35" s="8" t="s">
        <v>194</v>
      </c>
      <c r="E35" s="8" t="s">
        <v>195</v>
      </c>
      <c r="F35" t="s">
        <v>196</v>
      </c>
      <c r="G35"/>
      <c r="H35" t="s">
        <v>197</v>
      </c>
      <c r="I35" s="8" t="s">
        <v>198</v>
      </c>
      <c r="J35" t="s">
        <v>199</v>
      </c>
      <c r="K35">
        <v>700</v>
      </c>
    </row>
    <row r="36" spans="1:12">
      <c r="A36" s="14" t="s">
        <v>156</v>
      </c>
      <c r="B36" t="s">
        <v>200</v>
      </c>
      <c r="C36" t="s">
        <v>201</v>
      </c>
      <c r="D36" s="8" t="s">
        <v>202</v>
      </c>
      <c r="E36" s="8" t="s">
        <v>203</v>
      </c>
      <c r="F36" t="s">
        <v>31</v>
      </c>
      <c r="G36" t="s">
        <v>17</v>
      </c>
      <c r="H36" t="s">
        <v>204</v>
      </c>
      <c r="I36" s="8" t="s">
        <v>19</v>
      </c>
      <c r="J36" t="s">
        <v>20</v>
      </c>
      <c r="K36">
        <v>700</v>
      </c>
      <c r="L36">
        <v>200</v>
      </c>
    </row>
    <row r="37" spans="1:12">
      <c r="A37" s="14" t="s">
        <v>156</v>
      </c>
      <c r="B37" t="s">
        <v>205</v>
      </c>
      <c r="C37" t="s">
        <v>206</v>
      </c>
      <c r="D37" s="8" t="s">
        <v>207</v>
      </c>
      <c r="E37" s="8" t="s">
        <v>208</v>
      </c>
      <c r="F37" t="s">
        <v>196</v>
      </c>
      <c r="G37"/>
      <c r="H37" t="s">
        <v>209</v>
      </c>
      <c r="I37" s="8" t="s">
        <v>19</v>
      </c>
      <c r="J37" t="s">
        <v>20</v>
      </c>
      <c r="K37">
        <v>500</v>
      </c>
      <c r="L37">
        <v>600</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K37"/>
  <sheetViews>
    <sheetView topLeftCell="A10" workbookViewId="0">
      <selection activeCell="E2" sqref="E2:F37"/>
    </sheetView>
  </sheetViews>
  <sheetFormatPr defaultColWidth="9" defaultRowHeight="13.5"/>
  <cols>
    <col min="2" max="2" width="20.1858407079646" customWidth="1"/>
    <col min="3" max="3" width="8.3716814159292" customWidth="1"/>
    <col min="6" max="6" width="19.3893805309735" customWidth="1"/>
  </cols>
  <sheetData>
    <row r="2" spans="1:11">
      <c r="A2" s="7">
        <v>1</v>
      </c>
      <c r="B2" s="8" t="s">
        <v>19</v>
      </c>
      <c r="C2" s="8" t="s">
        <v>210</v>
      </c>
      <c r="D2" s="5" t="s">
        <v>210</v>
      </c>
      <c r="E2" s="1">
        <v>800</v>
      </c>
      <c r="H2" t="s">
        <v>211</v>
      </c>
      <c r="I2" t="s">
        <v>211</v>
      </c>
      <c r="J2" t="str">
        <f t="shared" ref="J2:J37" si="0">C2&amp;H2</f>
        <v>海悟空调</v>
      </c>
      <c r="K2" t="str">
        <f t="shared" ref="K2:K37" si="1">D2&amp;I2</f>
        <v>海悟空调</v>
      </c>
    </row>
    <row r="3" spans="1:11">
      <c r="A3" s="9">
        <v>2</v>
      </c>
      <c r="B3" s="8" t="s">
        <v>19</v>
      </c>
      <c r="C3" s="8" t="s">
        <v>212</v>
      </c>
      <c r="D3" t="s">
        <v>213</v>
      </c>
      <c r="E3" s="10">
        <v>700</v>
      </c>
      <c r="H3" t="s">
        <v>211</v>
      </c>
      <c r="I3" t="s">
        <v>211</v>
      </c>
      <c r="J3" t="str">
        <f t="shared" si="0"/>
        <v>海信空调</v>
      </c>
      <c r="K3" t="str">
        <f t="shared" si="1"/>
        <v>美的空调</v>
      </c>
    </row>
    <row r="4" spans="1:11">
      <c r="A4" s="9">
        <v>3</v>
      </c>
      <c r="B4" s="8" t="s">
        <v>33</v>
      </c>
      <c r="C4" s="8" t="s">
        <v>213</v>
      </c>
      <c r="D4" t="s">
        <v>213</v>
      </c>
      <c r="E4" s="10">
        <v>700</v>
      </c>
      <c r="H4" t="s">
        <v>211</v>
      </c>
      <c r="I4" t="s">
        <v>211</v>
      </c>
      <c r="J4" t="str">
        <f t="shared" si="0"/>
        <v>美的空调</v>
      </c>
      <c r="K4" t="str">
        <f t="shared" si="1"/>
        <v>美的空调</v>
      </c>
    </row>
    <row r="5" spans="1:11">
      <c r="A5" s="9">
        <v>4</v>
      </c>
      <c r="B5" s="8" t="s">
        <v>19</v>
      </c>
      <c r="C5" s="8" t="s">
        <v>214</v>
      </c>
      <c r="E5" s="10">
        <v>1200</v>
      </c>
      <c r="H5" t="s">
        <v>211</v>
      </c>
      <c r="I5" t="s">
        <v>211</v>
      </c>
      <c r="J5" t="str">
        <f t="shared" si="0"/>
        <v>科龙空调</v>
      </c>
      <c r="K5" t="str">
        <f t="shared" si="1"/>
        <v>空调</v>
      </c>
    </row>
    <row r="6" spans="1:11">
      <c r="A6" s="9">
        <v>5</v>
      </c>
      <c r="B6" s="8" t="s">
        <v>33</v>
      </c>
      <c r="C6" s="8" t="s">
        <v>212</v>
      </c>
      <c r="D6" t="s">
        <v>213</v>
      </c>
      <c r="E6" s="10">
        <v>900</v>
      </c>
      <c r="F6">
        <v>400</v>
      </c>
      <c r="H6" t="s">
        <v>211</v>
      </c>
      <c r="I6" t="s">
        <v>211</v>
      </c>
      <c r="J6" t="str">
        <f t="shared" si="0"/>
        <v>海信空调</v>
      </c>
      <c r="K6" t="str">
        <f t="shared" si="1"/>
        <v>美的空调</v>
      </c>
    </row>
    <row r="7" spans="1:11">
      <c r="A7" s="9">
        <v>6</v>
      </c>
      <c r="B7" s="8" t="s">
        <v>19</v>
      </c>
      <c r="C7" s="8" t="s">
        <v>213</v>
      </c>
      <c r="D7" t="s">
        <v>213</v>
      </c>
      <c r="E7" s="10">
        <v>600</v>
      </c>
      <c r="F7">
        <v>200</v>
      </c>
      <c r="H7" t="s">
        <v>211</v>
      </c>
      <c r="I7" t="s">
        <v>211</v>
      </c>
      <c r="J7" t="str">
        <f t="shared" si="0"/>
        <v>美的空调</v>
      </c>
      <c r="K7" t="str">
        <f t="shared" si="1"/>
        <v>美的空调</v>
      </c>
    </row>
    <row r="8" spans="1:11">
      <c r="A8" s="9">
        <v>7</v>
      </c>
      <c r="B8" s="8" t="s">
        <v>19</v>
      </c>
      <c r="C8" s="8" t="s">
        <v>215</v>
      </c>
      <c r="D8" s="5"/>
      <c r="E8" s="1">
        <v>800</v>
      </c>
      <c r="F8" s="11">
        <v>600</v>
      </c>
      <c r="H8" t="s">
        <v>211</v>
      </c>
      <c r="I8" t="s">
        <v>211</v>
      </c>
      <c r="J8" t="str">
        <f t="shared" si="0"/>
        <v>志高空调</v>
      </c>
      <c r="K8" t="str">
        <f t="shared" si="1"/>
        <v>空调</v>
      </c>
    </row>
    <row r="9" spans="1:11">
      <c r="A9" s="9">
        <v>8</v>
      </c>
      <c r="B9" s="8" t="s">
        <v>62</v>
      </c>
      <c r="C9" s="8" t="s">
        <v>216</v>
      </c>
      <c r="D9" s="5"/>
      <c r="E9" s="1">
        <v>800</v>
      </c>
      <c r="F9" s="11">
        <v>400</v>
      </c>
      <c r="H9" t="s">
        <v>211</v>
      </c>
      <c r="I9" t="s">
        <v>211</v>
      </c>
      <c r="J9" t="str">
        <f t="shared" si="0"/>
        <v>格力空调</v>
      </c>
      <c r="K9" t="str">
        <f t="shared" si="1"/>
        <v>空调</v>
      </c>
    </row>
    <row r="10" spans="1:11">
      <c r="A10" s="9">
        <v>9</v>
      </c>
      <c r="B10" s="8" t="s">
        <v>33</v>
      </c>
      <c r="C10" s="8" t="s">
        <v>217</v>
      </c>
      <c r="D10" s="5" t="s">
        <v>214</v>
      </c>
      <c r="E10" s="1">
        <v>800</v>
      </c>
      <c r="F10">
        <v>100</v>
      </c>
      <c r="H10" t="s">
        <v>211</v>
      </c>
      <c r="I10" t="s">
        <v>211</v>
      </c>
      <c r="J10" t="str">
        <f t="shared" si="0"/>
        <v>松下空调</v>
      </c>
      <c r="K10" t="str">
        <f t="shared" si="1"/>
        <v>科龙空调</v>
      </c>
    </row>
    <row r="11" spans="1:11">
      <c r="A11" s="9">
        <v>10</v>
      </c>
      <c r="B11" s="8" t="s">
        <v>19</v>
      </c>
      <c r="C11" s="8" t="s">
        <v>213</v>
      </c>
      <c r="E11" s="10">
        <v>1000</v>
      </c>
      <c r="F11">
        <v>600</v>
      </c>
      <c r="H11" t="s">
        <v>211</v>
      </c>
      <c r="I11" t="s">
        <v>211</v>
      </c>
      <c r="J11" t="str">
        <f t="shared" si="0"/>
        <v>美的空调</v>
      </c>
      <c r="K11" t="str">
        <f t="shared" si="1"/>
        <v>空调</v>
      </c>
    </row>
    <row r="12" spans="1:11">
      <c r="A12" s="9">
        <v>11</v>
      </c>
      <c r="B12" s="8" t="s">
        <v>19</v>
      </c>
      <c r="C12" s="8" t="s">
        <v>213</v>
      </c>
      <c r="E12" s="10">
        <v>700</v>
      </c>
      <c r="F12">
        <v>600</v>
      </c>
      <c r="H12" t="s">
        <v>211</v>
      </c>
      <c r="I12" t="s">
        <v>211</v>
      </c>
      <c r="J12" t="str">
        <f t="shared" si="0"/>
        <v>美的空调</v>
      </c>
      <c r="K12" t="str">
        <f t="shared" si="1"/>
        <v>空调</v>
      </c>
    </row>
    <row r="13" spans="1:11">
      <c r="A13" s="9">
        <v>12</v>
      </c>
      <c r="B13" s="8" t="s">
        <v>33</v>
      </c>
      <c r="C13" s="8" t="s">
        <v>217</v>
      </c>
      <c r="D13" t="s">
        <v>214</v>
      </c>
      <c r="E13" s="10">
        <v>500</v>
      </c>
      <c r="F13">
        <v>400</v>
      </c>
      <c r="H13" t="s">
        <v>211</v>
      </c>
      <c r="I13" t="s">
        <v>211</v>
      </c>
      <c r="J13" t="str">
        <f t="shared" si="0"/>
        <v>松下空调</v>
      </c>
      <c r="K13" t="str">
        <f t="shared" si="1"/>
        <v>科龙空调</v>
      </c>
    </row>
    <row r="14" spans="1:11">
      <c r="A14" s="9">
        <v>13</v>
      </c>
      <c r="B14" s="8" t="s">
        <v>19</v>
      </c>
      <c r="C14" s="8" t="s">
        <v>213</v>
      </c>
      <c r="E14" s="10">
        <v>600</v>
      </c>
      <c r="H14" t="s">
        <v>211</v>
      </c>
      <c r="I14" t="s">
        <v>211</v>
      </c>
      <c r="J14" t="str">
        <f t="shared" si="0"/>
        <v>美的空调</v>
      </c>
      <c r="K14" t="str">
        <f t="shared" si="1"/>
        <v>空调</v>
      </c>
    </row>
    <row r="15" spans="1:11">
      <c r="A15" s="9">
        <v>14</v>
      </c>
      <c r="B15" s="8" t="s">
        <v>19</v>
      </c>
      <c r="C15" s="8" t="s">
        <v>213</v>
      </c>
      <c r="E15">
        <v>500</v>
      </c>
      <c r="F15">
        <v>200</v>
      </c>
      <c r="H15" t="s">
        <v>211</v>
      </c>
      <c r="I15" t="s">
        <v>211</v>
      </c>
      <c r="J15" t="str">
        <f t="shared" si="0"/>
        <v>美的空调</v>
      </c>
      <c r="K15" t="str">
        <f t="shared" si="1"/>
        <v>空调</v>
      </c>
    </row>
    <row r="16" spans="1:11">
      <c r="A16" s="9">
        <v>15</v>
      </c>
      <c r="B16" s="8" t="s">
        <v>19</v>
      </c>
      <c r="C16" s="8" t="s">
        <v>214</v>
      </c>
      <c r="D16" t="s">
        <v>214</v>
      </c>
      <c r="E16">
        <v>700</v>
      </c>
      <c r="F16">
        <v>400</v>
      </c>
      <c r="H16" t="s">
        <v>211</v>
      </c>
      <c r="I16" t="s">
        <v>211</v>
      </c>
      <c r="J16" t="str">
        <f t="shared" si="0"/>
        <v>科龙空调</v>
      </c>
      <c r="K16" t="str">
        <f t="shared" si="1"/>
        <v>科龙空调</v>
      </c>
    </row>
    <row r="17" spans="1:11">
      <c r="A17" s="9">
        <v>16</v>
      </c>
      <c r="B17" s="8" t="s">
        <v>33</v>
      </c>
      <c r="C17" s="8" t="s">
        <v>213</v>
      </c>
      <c r="E17">
        <v>700</v>
      </c>
      <c r="H17" t="s">
        <v>211</v>
      </c>
      <c r="I17" t="s">
        <v>211</v>
      </c>
      <c r="J17" t="str">
        <f t="shared" si="0"/>
        <v>美的空调</v>
      </c>
      <c r="K17" t="str">
        <f t="shared" si="1"/>
        <v>空调</v>
      </c>
    </row>
    <row r="18" spans="1:11">
      <c r="A18" s="9">
        <v>17</v>
      </c>
      <c r="B18" s="8" t="s">
        <v>19</v>
      </c>
      <c r="C18" s="8" t="s">
        <v>214</v>
      </c>
      <c r="E18">
        <v>600</v>
      </c>
      <c r="F18">
        <v>400</v>
      </c>
      <c r="H18" t="s">
        <v>211</v>
      </c>
      <c r="I18" t="s">
        <v>211</v>
      </c>
      <c r="J18" t="str">
        <f t="shared" si="0"/>
        <v>科龙空调</v>
      </c>
      <c r="K18" t="str">
        <f t="shared" si="1"/>
        <v>空调</v>
      </c>
    </row>
    <row r="19" spans="1:11">
      <c r="A19" s="9">
        <v>18</v>
      </c>
      <c r="B19" s="8" t="s">
        <v>19</v>
      </c>
      <c r="C19" s="8" t="s">
        <v>214</v>
      </c>
      <c r="E19">
        <v>700</v>
      </c>
      <c r="F19">
        <v>200</v>
      </c>
      <c r="H19" t="s">
        <v>211</v>
      </c>
      <c r="I19" t="s">
        <v>211</v>
      </c>
      <c r="J19" t="str">
        <f t="shared" si="0"/>
        <v>科龙空调</v>
      </c>
      <c r="K19" t="str">
        <f t="shared" si="1"/>
        <v>空调</v>
      </c>
    </row>
    <row r="20" spans="1:11">
      <c r="A20" s="9">
        <v>19</v>
      </c>
      <c r="B20" s="8" t="s">
        <v>33</v>
      </c>
      <c r="C20" s="8" t="s">
        <v>218</v>
      </c>
      <c r="D20" s="5" t="s">
        <v>213</v>
      </c>
      <c r="E20" s="12">
        <v>900</v>
      </c>
      <c r="F20">
        <v>400</v>
      </c>
      <c r="H20" t="s">
        <v>211</v>
      </c>
      <c r="I20" t="s">
        <v>211</v>
      </c>
      <c r="J20" t="str">
        <f t="shared" si="0"/>
        <v>TCL空调</v>
      </c>
      <c r="K20" t="str">
        <f t="shared" si="1"/>
        <v>美的空调</v>
      </c>
    </row>
    <row r="21" spans="1:11">
      <c r="A21" s="9">
        <v>20</v>
      </c>
      <c r="B21" s="8" t="s">
        <v>19</v>
      </c>
      <c r="C21" s="8" t="s">
        <v>213</v>
      </c>
      <c r="D21" t="s">
        <v>213</v>
      </c>
      <c r="E21">
        <v>700</v>
      </c>
      <c r="F21">
        <v>200</v>
      </c>
      <c r="H21" t="s">
        <v>211</v>
      </c>
      <c r="I21" t="s">
        <v>211</v>
      </c>
      <c r="J21" t="str">
        <f t="shared" si="0"/>
        <v>美的空调</v>
      </c>
      <c r="K21" t="str">
        <f t="shared" si="1"/>
        <v>美的空调</v>
      </c>
    </row>
    <row r="22" spans="1:11">
      <c r="A22" s="9">
        <v>21</v>
      </c>
      <c r="B22" s="8" t="s">
        <v>19</v>
      </c>
      <c r="C22" s="8" t="s">
        <v>214</v>
      </c>
      <c r="D22" s="5"/>
      <c r="E22" s="12">
        <v>700</v>
      </c>
      <c r="F22">
        <v>400</v>
      </c>
      <c r="H22" t="s">
        <v>211</v>
      </c>
      <c r="I22" t="s">
        <v>211</v>
      </c>
      <c r="J22" t="str">
        <f t="shared" si="0"/>
        <v>科龙空调</v>
      </c>
      <c r="K22" t="str">
        <f t="shared" si="1"/>
        <v>空调</v>
      </c>
    </row>
    <row r="23" spans="1:11">
      <c r="A23" s="7">
        <v>22</v>
      </c>
      <c r="B23" s="8" t="s">
        <v>62</v>
      </c>
      <c r="C23" s="8" t="s">
        <v>210</v>
      </c>
      <c r="D23" s="5"/>
      <c r="E23" s="13">
        <v>900</v>
      </c>
      <c r="F23" s="11"/>
      <c r="H23" t="s">
        <v>211</v>
      </c>
      <c r="I23" t="s">
        <v>211</v>
      </c>
      <c r="J23" t="str">
        <f t="shared" si="0"/>
        <v>海悟空调</v>
      </c>
      <c r="K23" t="str">
        <f t="shared" si="1"/>
        <v>空调</v>
      </c>
    </row>
    <row r="24" spans="1:11">
      <c r="A24" s="9">
        <v>23</v>
      </c>
      <c r="B24" s="8" t="s">
        <v>19</v>
      </c>
      <c r="C24" s="8" t="s">
        <v>212</v>
      </c>
      <c r="E24">
        <v>1200</v>
      </c>
      <c r="H24" t="s">
        <v>211</v>
      </c>
      <c r="I24" t="s">
        <v>211</v>
      </c>
      <c r="J24" t="str">
        <f t="shared" si="0"/>
        <v>海信空调</v>
      </c>
      <c r="K24" t="str">
        <f t="shared" si="1"/>
        <v>空调</v>
      </c>
    </row>
    <row r="25" spans="1:11">
      <c r="A25" s="9">
        <v>24</v>
      </c>
      <c r="B25" s="8" t="s">
        <v>19</v>
      </c>
      <c r="C25" s="8" t="s">
        <v>213</v>
      </c>
      <c r="D25" t="s">
        <v>216</v>
      </c>
      <c r="E25">
        <v>800</v>
      </c>
      <c r="H25" t="s">
        <v>211</v>
      </c>
      <c r="I25" t="s">
        <v>211</v>
      </c>
      <c r="J25" t="str">
        <f t="shared" si="0"/>
        <v>美的空调</v>
      </c>
      <c r="K25" t="str">
        <f t="shared" si="1"/>
        <v>格力空调</v>
      </c>
    </row>
    <row r="26" spans="1:11">
      <c r="A26" s="9">
        <v>25</v>
      </c>
      <c r="B26" s="8" t="s">
        <v>33</v>
      </c>
      <c r="C26" s="8" t="s">
        <v>213</v>
      </c>
      <c r="E26">
        <v>700</v>
      </c>
      <c r="F26">
        <v>400</v>
      </c>
      <c r="H26" t="s">
        <v>211</v>
      </c>
      <c r="I26" t="s">
        <v>211</v>
      </c>
      <c r="J26" t="str">
        <f t="shared" si="0"/>
        <v>美的空调</v>
      </c>
      <c r="K26" t="str">
        <f t="shared" si="1"/>
        <v>空调</v>
      </c>
    </row>
    <row r="27" spans="1:11">
      <c r="A27" s="9">
        <v>26</v>
      </c>
      <c r="B27" s="8" t="s">
        <v>19</v>
      </c>
      <c r="C27" s="8" t="s">
        <v>219</v>
      </c>
      <c r="E27">
        <v>800</v>
      </c>
      <c r="F27">
        <v>200</v>
      </c>
      <c r="H27" t="s">
        <v>211</v>
      </c>
      <c r="I27" t="s">
        <v>211</v>
      </c>
      <c r="J27" t="str">
        <f t="shared" si="0"/>
        <v>大金空调</v>
      </c>
      <c r="K27" t="str">
        <f t="shared" si="1"/>
        <v>空调</v>
      </c>
    </row>
    <row r="28" spans="1:11">
      <c r="A28" s="9">
        <v>27</v>
      </c>
      <c r="B28" s="8" t="s">
        <v>19</v>
      </c>
      <c r="C28" s="8" t="s">
        <v>212</v>
      </c>
      <c r="E28">
        <v>600</v>
      </c>
      <c r="F28">
        <v>400</v>
      </c>
      <c r="H28" t="s">
        <v>211</v>
      </c>
      <c r="I28" t="s">
        <v>211</v>
      </c>
      <c r="J28" t="str">
        <f t="shared" si="0"/>
        <v>海信空调</v>
      </c>
      <c r="K28" t="str">
        <f t="shared" si="1"/>
        <v>空调</v>
      </c>
    </row>
    <row r="29" spans="1:11">
      <c r="A29" s="9">
        <v>28</v>
      </c>
      <c r="B29" s="8" t="s">
        <v>19</v>
      </c>
      <c r="C29" s="8" t="s">
        <v>213</v>
      </c>
      <c r="D29" s="5" t="s">
        <v>219</v>
      </c>
      <c r="E29" s="12">
        <v>900</v>
      </c>
      <c r="F29" s="11">
        <v>400</v>
      </c>
      <c r="H29" t="s">
        <v>211</v>
      </c>
      <c r="I29" t="s">
        <v>211</v>
      </c>
      <c r="J29" t="str">
        <f t="shared" si="0"/>
        <v>美的空调</v>
      </c>
      <c r="K29" t="str">
        <f t="shared" si="1"/>
        <v>大金空调</v>
      </c>
    </row>
    <row r="30" spans="1:11">
      <c r="A30" s="9">
        <v>29</v>
      </c>
      <c r="B30" s="8" t="s">
        <v>19</v>
      </c>
      <c r="C30" s="8" t="s">
        <v>217</v>
      </c>
      <c r="D30" s="5"/>
      <c r="E30" s="12">
        <v>900</v>
      </c>
      <c r="F30" s="11">
        <v>400</v>
      </c>
      <c r="H30" t="s">
        <v>211</v>
      </c>
      <c r="I30" t="s">
        <v>211</v>
      </c>
      <c r="J30" t="str">
        <f t="shared" si="0"/>
        <v>松下空调</v>
      </c>
      <c r="K30" t="str">
        <f t="shared" si="1"/>
        <v>空调</v>
      </c>
    </row>
    <row r="31" spans="1:11">
      <c r="A31" s="9">
        <v>30</v>
      </c>
      <c r="B31" s="8" t="s">
        <v>62</v>
      </c>
      <c r="C31" s="8" t="s">
        <v>213</v>
      </c>
      <c r="D31" s="5" t="s">
        <v>220</v>
      </c>
      <c r="E31" s="12">
        <v>700</v>
      </c>
      <c r="F31" s="11">
        <v>400</v>
      </c>
      <c r="H31" t="s">
        <v>211</v>
      </c>
      <c r="I31" t="s">
        <v>211</v>
      </c>
      <c r="J31" t="str">
        <f t="shared" si="0"/>
        <v>美的空调</v>
      </c>
      <c r="K31" t="str">
        <f t="shared" si="1"/>
        <v>美的精密空调</v>
      </c>
    </row>
    <row r="32" spans="1:11">
      <c r="A32" s="9">
        <v>31</v>
      </c>
      <c r="B32" s="8" t="s">
        <v>19</v>
      </c>
      <c r="C32" s="8" t="s">
        <v>213</v>
      </c>
      <c r="D32" t="s">
        <v>213</v>
      </c>
      <c r="E32">
        <v>700</v>
      </c>
      <c r="F32">
        <v>100</v>
      </c>
      <c r="H32" t="s">
        <v>211</v>
      </c>
      <c r="I32" t="s">
        <v>211</v>
      </c>
      <c r="J32" t="str">
        <f t="shared" si="0"/>
        <v>美的空调</v>
      </c>
      <c r="K32" t="str">
        <f t="shared" si="1"/>
        <v>美的空调</v>
      </c>
    </row>
    <row r="33" spans="1:11">
      <c r="A33" s="9">
        <v>32</v>
      </c>
      <c r="B33" s="8" t="s">
        <v>19</v>
      </c>
      <c r="C33" s="8" t="s">
        <v>213</v>
      </c>
      <c r="D33" s="5" t="s">
        <v>210</v>
      </c>
      <c r="E33" s="12">
        <v>900</v>
      </c>
      <c r="F33">
        <v>400</v>
      </c>
      <c r="H33" t="s">
        <v>211</v>
      </c>
      <c r="I33" t="s">
        <v>211</v>
      </c>
      <c r="J33" t="str">
        <f t="shared" si="0"/>
        <v>美的空调</v>
      </c>
      <c r="K33" t="str">
        <f t="shared" si="1"/>
        <v>海悟空调</v>
      </c>
    </row>
    <row r="34" spans="1:11">
      <c r="A34" s="9">
        <v>33</v>
      </c>
      <c r="B34" s="8" t="s">
        <v>19</v>
      </c>
      <c r="C34" s="8" t="s">
        <v>213</v>
      </c>
      <c r="D34" t="s">
        <v>213</v>
      </c>
      <c r="E34">
        <v>700</v>
      </c>
      <c r="F34">
        <v>600</v>
      </c>
      <c r="H34" t="s">
        <v>211</v>
      </c>
      <c r="I34" t="s">
        <v>211</v>
      </c>
      <c r="J34" t="str">
        <f t="shared" si="0"/>
        <v>美的空调</v>
      </c>
      <c r="K34" t="str">
        <f t="shared" si="1"/>
        <v>美的空调</v>
      </c>
    </row>
    <row r="35" spans="1:11">
      <c r="A35" s="9">
        <v>34</v>
      </c>
      <c r="B35" s="8" t="s">
        <v>198</v>
      </c>
      <c r="C35" s="8" t="s">
        <v>216</v>
      </c>
      <c r="D35" s="5"/>
      <c r="E35" s="12">
        <v>700</v>
      </c>
      <c r="F35" s="11"/>
      <c r="H35" t="s">
        <v>211</v>
      </c>
      <c r="I35" t="s">
        <v>211</v>
      </c>
      <c r="J35" t="str">
        <f t="shared" si="0"/>
        <v>格力空调</v>
      </c>
      <c r="K35" t="str">
        <f t="shared" si="1"/>
        <v>空调</v>
      </c>
    </row>
    <row r="36" spans="1:11">
      <c r="A36" s="9">
        <v>35</v>
      </c>
      <c r="B36" s="8" t="s">
        <v>62</v>
      </c>
      <c r="C36" s="8" t="s">
        <v>213</v>
      </c>
      <c r="D36" s="5" t="s">
        <v>210</v>
      </c>
      <c r="E36" s="13">
        <v>700</v>
      </c>
      <c r="F36" s="11">
        <v>200</v>
      </c>
      <c r="H36" t="s">
        <v>211</v>
      </c>
      <c r="I36" t="s">
        <v>211</v>
      </c>
      <c r="J36" t="str">
        <f t="shared" si="0"/>
        <v>美的空调</v>
      </c>
      <c r="K36" t="str">
        <f t="shared" si="1"/>
        <v>海悟空调</v>
      </c>
    </row>
    <row r="37" spans="1:11">
      <c r="A37" s="9">
        <v>36</v>
      </c>
      <c r="B37" s="8" t="s">
        <v>19</v>
      </c>
      <c r="C37" s="8" t="s">
        <v>216</v>
      </c>
      <c r="E37">
        <v>500</v>
      </c>
      <c r="F37">
        <v>600</v>
      </c>
      <c r="H37" t="s">
        <v>211</v>
      </c>
      <c r="I37" t="s">
        <v>211</v>
      </c>
      <c r="J37" t="str">
        <f t="shared" si="0"/>
        <v>格力空调</v>
      </c>
      <c r="K37" t="str">
        <f t="shared" si="1"/>
        <v>空调</v>
      </c>
    </row>
  </sheetData>
  <sortState ref="A3:F37">
    <sortCondition ref="A3"/>
  </sortState>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6"/>
  <sheetViews>
    <sheetView topLeftCell="A13" workbookViewId="0">
      <selection activeCell="F1" sqref="F1:G36"/>
    </sheetView>
  </sheetViews>
  <sheetFormatPr defaultColWidth="9.02654867256637" defaultRowHeight="13.5" outlineLevelCol="7"/>
  <cols>
    <col min="3" max="3" width="21.0442477876106" customWidth="1"/>
    <col min="4" max="7" width="19.5221238938053" customWidth="1"/>
  </cols>
  <sheetData>
    <row r="1" spans="1:8">
      <c r="A1" t="s">
        <v>13</v>
      </c>
      <c r="B1" s="1" t="s">
        <v>13</v>
      </c>
      <c r="C1" s="2" t="s">
        <v>19</v>
      </c>
      <c r="D1" s="3" t="s">
        <v>210</v>
      </c>
      <c r="E1" s="1" t="s">
        <v>210</v>
      </c>
      <c r="F1" s="2">
        <v>800</v>
      </c>
      <c r="G1" s="4"/>
      <c r="H1">
        <f>MATCH(B1,A:A,0)</f>
        <v>1</v>
      </c>
    </row>
    <row r="2" spans="1:8">
      <c r="A2" t="s">
        <v>21</v>
      </c>
      <c r="B2" s="1" t="s">
        <v>63</v>
      </c>
      <c r="C2" s="2" t="s">
        <v>33</v>
      </c>
      <c r="D2" s="3" t="s">
        <v>217</v>
      </c>
      <c r="E2" s="1" t="s">
        <v>214</v>
      </c>
      <c r="F2" s="2">
        <v>800</v>
      </c>
      <c r="G2" s="5">
        <v>100</v>
      </c>
      <c r="H2">
        <f>MATCH(B2,A:A,0)</f>
        <v>9</v>
      </c>
    </row>
    <row r="3" spans="1:8">
      <c r="A3" t="s">
        <v>27</v>
      </c>
      <c r="B3" s="1" t="s">
        <v>114</v>
      </c>
      <c r="C3" s="2" t="s">
        <v>33</v>
      </c>
      <c r="D3" s="3" t="s">
        <v>218</v>
      </c>
      <c r="E3" s="1" t="s">
        <v>213</v>
      </c>
      <c r="F3" s="2">
        <v>900</v>
      </c>
      <c r="G3" s="5">
        <v>400</v>
      </c>
      <c r="H3">
        <f>MATCH(B3,A:A,0)</f>
        <v>19</v>
      </c>
    </row>
    <row r="4" spans="1:8">
      <c r="A4" t="s">
        <v>35</v>
      </c>
      <c r="B4" s="1" t="s">
        <v>125</v>
      </c>
      <c r="C4" s="2" t="s">
        <v>19</v>
      </c>
      <c r="D4" s="3" t="s">
        <v>214</v>
      </c>
      <c r="E4" s="1"/>
      <c r="F4" s="2">
        <v>700</v>
      </c>
      <c r="G4" s="5">
        <v>400</v>
      </c>
      <c r="H4">
        <f>MATCH(B4,A:A,0)</f>
        <v>21</v>
      </c>
    </row>
    <row r="5" spans="1:8">
      <c r="A5" t="s">
        <v>40</v>
      </c>
      <c r="B5" s="1" t="s">
        <v>182</v>
      </c>
      <c r="C5" s="2" t="s">
        <v>19</v>
      </c>
      <c r="D5" s="3" t="s">
        <v>213</v>
      </c>
      <c r="E5" s="1" t="s">
        <v>210</v>
      </c>
      <c r="F5" s="2">
        <v>900</v>
      </c>
      <c r="G5" s="5">
        <v>400</v>
      </c>
      <c r="H5">
        <f>MATCH(B5,A:A,0)</f>
        <v>32</v>
      </c>
    </row>
    <row r="6" spans="1:8">
      <c r="A6" t="s">
        <v>46</v>
      </c>
      <c r="B6" s="2" t="s">
        <v>51</v>
      </c>
      <c r="C6" s="2" t="s">
        <v>19</v>
      </c>
      <c r="D6" s="3" t="s">
        <v>215</v>
      </c>
      <c r="E6" s="1"/>
      <c r="F6" s="2">
        <v>800</v>
      </c>
      <c r="G6" s="5">
        <v>600</v>
      </c>
      <c r="H6">
        <f>MATCH(B6,A:A,0)</f>
        <v>7</v>
      </c>
    </row>
    <row r="7" spans="1:8">
      <c r="A7" t="s">
        <v>51</v>
      </c>
      <c r="B7" s="1" t="s">
        <v>167</v>
      </c>
      <c r="C7" s="2" t="s">
        <v>19</v>
      </c>
      <c r="D7" s="3" t="s">
        <v>217</v>
      </c>
      <c r="E7" s="1"/>
      <c r="F7" s="2">
        <v>900</v>
      </c>
      <c r="G7" s="5">
        <v>400</v>
      </c>
      <c r="H7">
        <f>MATCH(B7,A:A,0)</f>
        <v>29</v>
      </c>
    </row>
    <row r="8" spans="1:8">
      <c r="A8" t="s">
        <v>57</v>
      </c>
      <c r="B8" s="2" t="s">
        <v>57</v>
      </c>
      <c r="C8" s="2" t="s">
        <v>62</v>
      </c>
      <c r="D8" s="2" t="s">
        <v>216</v>
      </c>
      <c r="E8" s="1"/>
      <c r="F8" s="2">
        <v>800</v>
      </c>
      <c r="G8" s="5">
        <v>400</v>
      </c>
      <c r="H8">
        <f>MATCH(B8,A:A,0)</f>
        <v>8</v>
      </c>
    </row>
    <row r="9" spans="1:8">
      <c r="A9" t="s">
        <v>63</v>
      </c>
      <c r="B9" s="1" t="s">
        <v>130</v>
      </c>
      <c r="C9" s="2" t="s">
        <v>62</v>
      </c>
      <c r="D9" s="2" t="s">
        <v>210</v>
      </c>
      <c r="E9" s="1"/>
      <c r="F9" s="2">
        <v>900</v>
      </c>
      <c r="G9" s="5"/>
      <c r="H9">
        <f>MATCH(B9,A:A,0)</f>
        <v>22</v>
      </c>
    </row>
    <row r="10" spans="1:8">
      <c r="A10" t="s">
        <v>68</v>
      </c>
      <c r="B10" s="1" t="s">
        <v>162</v>
      </c>
      <c r="C10" s="2" t="s">
        <v>19</v>
      </c>
      <c r="D10" s="3" t="s">
        <v>213</v>
      </c>
      <c r="E10" s="1" t="s">
        <v>219</v>
      </c>
      <c r="F10" s="2">
        <v>900</v>
      </c>
      <c r="G10" s="5">
        <v>400</v>
      </c>
      <c r="H10">
        <f>MATCH(B10,A:A,0)</f>
        <v>28</v>
      </c>
    </row>
    <row r="11" spans="1:8">
      <c r="A11" t="s">
        <v>73</v>
      </c>
      <c r="B11" s="1" t="s">
        <v>172</v>
      </c>
      <c r="C11" s="2" t="s">
        <v>62</v>
      </c>
      <c r="D11" s="2" t="s">
        <v>213</v>
      </c>
      <c r="E11" s="1" t="s">
        <v>220</v>
      </c>
      <c r="F11" s="2">
        <v>700</v>
      </c>
      <c r="G11" s="5">
        <v>400</v>
      </c>
      <c r="H11">
        <f>MATCH(B11,A:A,0)</f>
        <v>30</v>
      </c>
    </row>
    <row r="12" spans="1:8">
      <c r="A12" t="s">
        <v>78</v>
      </c>
      <c r="B12" s="1" t="s">
        <v>192</v>
      </c>
      <c r="C12" s="2" t="s">
        <v>198</v>
      </c>
      <c r="D12" s="3" t="s">
        <v>216</v>
      </c>
      <c r="E12" s="1"/>
      <c r="F12" s="2">
        <v>700</v>
      </c>
      <c r="G12" s="5"/>
      <c r="H12">
        <f>MATCH(B12,A:A,0)</f>
        <v>34</v>
      </c>
    </row>
    <row r="13" spans="1:8">
      <c r="A13" t="s">
        <v>84</v>
      </c>
      <c r="B13" s="1" t="s">
        <v>200</v>
      </c>
      <c r="C13" s="2" t="s">
        <v>62</v>
      </c>
      <c r="D13" s="2" t="s">
        <v>213</v>
      </c>
      <c r="E13" s="1" t="s">
        <v>210</v>
      </c>
      <c r="F13" s="2">
        <v>700</v>
      </c>
      <c r="G13" s="5">
        <v>200</v>
      </c>
      <c r="H13">
        <f>MATCH(B13,A:A,0)</f>
        <v>35</v>
      </c>
    </row>
    <row r="14" spans="1:8">
      <c r="A14" t="s">
        <v>89</v>
      </c>
      <c r="B14" s="1" t="s">
        <v>135</v>
      </c>
      <c r="C14" s="2" t="s">
        <v>19</v>
      </c>
      <c r="D14" s="3" t="s">
        <v>212</v>
      </c>
      <c r="E14" s="1"/>
      <c r="F14" s="2">
        <v>1200</v>
      </c>
      <c r="G14" s="5"/>
      <c r="H14">
        <f>MATCH(B14,A:A,0)</f>
        <v>23</v>
      </c>
    </row>
    <row r="15" spans="1:8">
      <c r="A15" t="s">
        <v>94</v>
      </c>
      <c r="B15" s="1" t="s">
        <v>187</v>
      </c>
      <c r="C15" s="2" t="s">
        <v>19</v>
      </c>
      <c r="D15" s="3" t="s">
        <v>213</v>
      </c>
      <c r="E15" s="1" t="s">
        <v>213</v>
      </c>
      <c r="F15" s="2">
        <v>700</v>
      </c>
      <c r="G15" s="5">
        <v>600</v>
      </c>
      <c r="H15">
        <f>MATCH(B15,A:A,0)</f>
        <v>33</v>
      </c>
    </row>
    <row r="16" spans="1:8">
      <c r="A16" t="s">
        <v>99</v>
      </c>
      <c r="B16" s="1" t="s">
        <v>177</v>
      </c>
      <c r="C16" s="2" t="s">
        <v>19</v>
      </c>
      <c r="D16" s="3" t="s">
        <v>213</v>
      </c>
      <c r="E16" s="1" t="s">
        <v>213</v>
      </c>
      <c r="F16" s="2">
        <v>700</v>
      </c>
      <c r="G16" s="5">
        <v>100</v>
      </c>
      <c r="H16">
        <f>MATCH(B16,A:A,0)</f>
        <v>31</v>
      </c>
    </row>
    <row r="17" spans="1:8">
      <c r="A17" t="s">
        <v>104</v>
      </c>
      <c r="B17" s="1" t="s">
        <v>205</v>
      </c>
      <c r="C17" s="2" t="s">
        <v>19</v>
      </c>
      <c r="D17" s="3" t="s">
        <v>216</v>
      </c>
      <c r="E17" s="1"/>
      <c r="F17" s="2">
        <v>500</v>
      </c>
      <c r="G17" s="5">
        <v>600</v>
      </c>
      <c r="H17">
        <f>MATCH(B17,A:A,0)</f>
        <v>36</v>
      </c>
    </row>
    <row r="18" spans="1:8">
      <c r="A18" t="s">
        <v>109</v>
      </c>
      <c r="B18" s="1" t="s">
        <v>146</v>
      </c>
      <c r="C18" s="2" t="s">
        <v>33</v>
      </c>
      <c r="D18" s="2" t="s">
        <v>213</v>
      </c>
      <c r="E18" s="1"/>
      <c r="F18" s="2">
        <v>700</v>
      </c>
      <c r="G18" s="5">
        <v>400</v>
      </c>
      <c r="H18">
        <f>MATCH(B18,A:A,0)</f>
        <v>25</v>
      </c>
    </row>
    <row r="19" spans="1:8">
      <c r="A19" t="s">
        <v>114</v>
      </c>
      <c r="B19" s="1" t="s">
        <v>151</v>
      </c>
      <c r="C19" s="2" t="s">
        <v>19</v>
      </c>
      <c r="D19" s="3" t="s">
        <v>219</v>
      </c>
      <c r="E19" s="1"/>
      <c r="F19" s="2">
        <v>800</v>
      </c>
      <c r="G19" s="5">
        <v>200</v>
      </c>
      <c r="H19">
        <f>MATCH(B19,A:A,0)</f>
        <v>26</v>
      </c>
    </row>
    <row r="20" spans="1:8">
      <c r="A20" t="s">
        <v>120</v>
      </c>
      <c r="B20" s="2" t="s">
        <v>68</v>
      </c>
      <c r="C20" s="2" t="s">
        <v>19</v>
      </c>
      <c r="D20" s="3" t="s">
        <v>213</v>
      </c>
      <c r="E20" s="2"/>
      <c r="F20" s="2">
        <v>1000</v>
      </c>
      <c r="G20" s="5">
        <v>600</v>
      </c>
      <c r="H20">
        <f>MATCH(B20,A:A,0)</f>
        <v>10</v>
      </c>
    </row>
    <row r="21" spans="1:8">
      <c r="A21" t="s">
        <v>125</v>
      </c>
      <c r="B21" s="1" t="s">
        <v>73</v>
      </c>
      <c r="C21" s="2" t="s">
        <v>19</v>
      </c>
      <c r="D21" s="3" t="s">
        <v>213</v>
      </c>
      <c r="E21" s="1"/>
      <c r="F21" s="2">
        <v>700</v>
      </c>
      <c r="G21">
        <v>600</v>
      </c>
      <c r="H21">
        <f>MATCH(B21,A:A,0)</f>
        <v>11</v>
      </c>
    </row>
    <row r="22" spans="1:8">
      <c r="A22" t="s">
        <v>130</v>
      </c>
      <c r="B22" s="1" t="s">
        <v>94</v>
      </c>
      <c r="C22" s="2" t="s">
        <v>19</v>
      </c>
      <c r="D22" s="3" t="s">
        <v>214</v>
      </c>
      <c r="E22" s="1" t="s">
        <v>214</v>
      </c>
      <c r="F22" s="2">
        <v>700</v>
      </c>
      <c r="G22">
        <v>400</v>
      </c>
      <c r="H22">
        <f>MATCH(B22,A:A,0)</f>
        <v>15</v>
      </c>
    </row>
    <row r="23" spans="1:8">
      <c r="A23" t="s">
        <v>135</v>
      </c>
      <c r="B23" s="1" t="s">
        <v>140</v>
      </c>
      <c r="C23" s="2" t="s">
        <v>19</v>
      </c>
      <c r="D23" s="3" t="s">
        <v>213</v>
      </c>
      <c r="E23" s="1" t="s">
        <v>216</v>
      </c>
      <c r="F23" s="2">
        <v>800</v>
      </c>
      <c r="H23">
        <f>MATCH(B23,A:A,0)</f>
        <v>24</v>
      </c>
    </row>
    <row r="24" spans="1:8">
      <c r="A24" t="s">
        <v>140</v>
      </c>
      <c r="B24" s="1" t="s">
        <v>40</v>
      </c>
      <c r="C24" s="2" t="s">
        <v>33</v>
      </c>
      <c r="D24" s="3" t="s">
        <v>212</v>
      </c>
      <c r="E24" s="1" t="s">
        <v>213</v>
      </c>
      <c r="F24" s="2">
        <v>900</v>
      </c>
      <c r="G24">
        <v>400</v>
      </c>
      <c r="H24">
        <f>MATCH(B24,A:A,0)</f>
        <v>5</v>
      </c>
    </row>
    <row r="25" spans="1:8">
      <c r="A25" t="s">
        <v>146</v>
      </c>
      <c r="B25" s="1" t="s">
        <v>21</v>
      </c>
      <c r="C25" s="2" t="s">
        <v>19</v>
      </c>
      <c r="D25" s="2" t="s">
        <v>212</v>
      </c>
      <c r="E25" s="1" t="s">
        <v>213</v>
      </c>
      <c r="F25" s="2">
        <v>700</v>
      </c>
      <c r="H25">
        <f>MATCH(B25,A:A,0)</f>
        <v>2</v>
      </c>
    </row>
    <row r="26" spans="1:8">
      <c r="A26" t="s">
        <v>151</v>
      </c>
      <c r="B26" s="1" t="s">
        <v>78</v>
      </c>
      <c r="C26" s="2" t="s">
        <v>33</v>
      </c>
      <c r="D26" s="3" t="s">
        <v>217</v>
      </c>
      <c r="E26" s="1" t="s">
        <v>214</v>
      </c>
      <c r="F26" s="2">
        <v>500</v>
      </c>
      <c r="G26">
        <v>400</v>
      </c>
      <c r="H26">
        <f>MATCH(B26,A:A,0)</f>
        <v>12</v>
      </c>
    </row>
    <row r="27" spans="1:8">
      <c r="A27" t="s">
        <v>157</v>
      </c>
      <c r="B27" s="1" t="s">
        <v>84</v>
      </c>
      <c r="C27" s="2" t="s">
        <v>19</v>
      </c>
      <c r="D27" s="3" t="s">
        <v>213</v>
      </c>
      <c r="E27" s="1"/>
      <c r="F27" s="6">
        <v>600</v>
      </c>
      <c r="H27">
        <f>MATCH(B27,A:A,0)</f>
        <v>13</v>
      </c>
    </row>
    <row r="28" spans="1:8">
      <c r="A28" t="s">
        <v>162</v>
      </c>
      <c r="B28" s="1" t="s">
        <v>89</v>
      </c>
      <c r="C28" s="2" t="s">
        <v>19</v>
      </c>
      <c r="D28" s="3" t="s">
        <v>213</v>
      </c>
      <c r="E28" s="1"/>
      <c r="F28" s="2">
        <v>500</v>
      </c>
      <c r="G28">
        <v>200</v>
      </c>
      <c r="H28">
        <f>MATCH(B28,A:A,0)</f>
        <v>14</v>
      </c>
    </row>
    <row r="29" spans="1:8">
      <c r="A29" t="s">
        <v>167</v>
      </c>
      <c r="B29" s="1" t="s">
        <v>99</v>
      </c>
      <c r="C29" s="2" t="s">
        <v>33</v>
      </c>
      <c r="D29" s="3" t="s">
        <v>213</v>
      </c>
      <c r="E29" s="1"/>
      <c r="F29" s="2">
        <v>700</v>
      </c>
      <c r="H29">
        <f>MATCH(B29,A:A,0)</f>
        <v>16</v>
      </c>
    </row>
    <row r="30" spans="1:8">
      <c r="A30" t="s">
        <v>172</v>
      </c>
      <c r="B30" s="1" t="s">
        <v>104</v>
      </c>
      <c r="C30" s="2" t="s">
        <v>19</v>
      </c>
      <c r="D30" s="3" t="s">
        <v>214</v>
      </c>
      <c r="E30" s="1"/>
      <c r="F30" s="2">
        <v>600</v>
      </c>
      <c r="G30">
        <v>400</v>
      </c>
      <c r="H30">
        <f>MATCH(B30,A:A,0)</f>
        <v>17</v>
      </c>
    </row>
    <row r="31" spans="1:8">
      <c r="A31" t="s">
        <v>177</v>
      </c>
      <c r="B31" s="1" t="s">
        <v>120</v>
      </c>
      <c r="C31" s="2" t="s">
        <v>19</v>
      </c>
      <c r="D31" s="3" t="s">
        <v>213</v>
      </c>
      <c r="E31" s="1" t="s">
        <v>213</v>
      </c>
      <c r="F31" s="2">
        <v>700</v>
      </c>
      <c r="G31">
        <v>200</v>
      </c>
      <c r="H31">
        <f>MATCH(B31,A:A,0)</f>
        <v>20</v>
      </c>
    </row>
    <row r="32" spans="1:8">
      <c r="A32" t="s">
        <v>182</v>
      </c>
      <c r="B32" s="1" t="s">
        <v>27</v>
      </c>
      <c r="C32" s="2" t="s">
        <v>33</v>
      </c>
      <c r="D32" s="2" t="s">
        <v>213</v>
      </c>
      <c r="E32" s="1" t="s">
        <v>213</v>
      </c>
      <c r="F32" s="6">
        <v>700</v>
      </c>
      <c r="H32">
        <f>MATCH(B32,A:A,0)</f>
        <v>3</v>
      </c>
    </row>
    <row r="33" spans="1:8">
      <c r="A33" t="s">
        <v>187</v>
      </c>
      <c r="B33" s="1" t="s">
        <v>35</v>
      </c>
      <c r="C33" s="2" t="s">
        <v>19</v>
      </c>
      <c r="D33" s="3" t="s">
        <v>214</v>
      </c>
      <c r="E33" s="1"/>
      <c r="F33" s="2">
        <v>1200</v>
      </c>
      <c r="H33">
        <f>MATCH(B33,A:A,0)</f>
        <v>4</v>
      </c>
    </row>
    <row r="34" spans="1:8">
      <c r="A34" t="s">
        <v>192</v>
      </c>
      <c r="B34" s="1" t="s">
        <v>46</v>
      </c>
      <c r="C34" s="2" t="s">
        <v>19</v>
      </c>
      <c r="D34" s="3" t="s">
        <v>213</v>
      </c>
      <c r="E34" s="1" t="s">
        <v>213</v>
      </c>
      <c r="F34" s="2">
        <v>600</v>
      </c>
      <c r="G34">
        <v>200</v>
      </c>
      <c r="H34">
        <f>MATCH(B34,A:A,0)</f>
        <v>6</v>
      </c>
    </row>
    <row r="35" spans="1:8">
      <c r="A35" t="s">
        <v>200</v>
      </c>
      <c r="B35" s="1" t="s">
        <v>109</v>
      </c>
      <c r="C35" s="2" t="s">
        <v>19</v>
      </c>
      <c r="D35" s="3" t="s">
        <v>214</v>
      </c>
      <c r="E35" s="1"/>
      <c r="F35" s="2">
        <v>700</v>
      </c>
      <c r="G35">
        <v>200</v>
      </c>
      <c r="H35">
        <f>MATCH(B35,A:A,0)</f>
        <v>18</v>
      </c>
    </row>
    <row r="36" spans="1:8">
      <c r="A36" t="s">
        <v>205</v>
      </c>
      <c r="B36" s="1" t="s">
        <v>157</v>
      </c>
      <c r="C36" s="2" t="s">
        <v>19</v>
      </c>
      <c r="D36" s="3" t="s">
        <v>212</v>
      </c>
      <c r="E36" s="1"/>
      <c r="F36" s="2">
        <v>600</v>
      </c>
      <c r="G36">
        <v>400</v>
      </c>
      <c r="H36">
        <f>MATCH(B36,A:A,0)</f>
        <v>27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饶祥滨</cp:lastModifiedBy>
  <dcterms:created xsi:type="dcterms:W3CDTF">2023-05-12T11:15:00Z</dcterms:created>
  <dcterms:modified xsi:type="dcterms:W3CDTF">2025-05-22T07:08:53Z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2052-12.1.0.20784</vt:lpwstr>
  </property>
  <property fmtid="{D5CDD505-2E9C-101B-9397-08002B2CF9AE}" pid="3" name="ICV">
    <vt:lpwstr>3F5DAE754F304EC580221704B88FA851_12</vt:lpwstr>
  </property>
</Properties>
</file>