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4A35455C-FFF9-4391-8C1E-77870AF6C8C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enry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2" l="1"/>
  <c r="G20" i="2"/>
  <c r="F20" i="2"/>
  <c r="H20" i="2" s="1"/>
  <c r="I20" i="2" s="1"/>
  <c r="G19" i="2"/>
  <c r="F19" i="2"/>
  <c r="H19" i="2" s="1"/>
  <c r="I19" i="2" s="1"/>
  <c r="G18" i="2"/>
  <c r="F18" i="2"/>
  <c r="H18" i="2" s="1"/>
  <c r="I18" i="2" s="1"/>
  <c r="G17" i="2"/>
  <c r="F17" i="2"/>
  <c r="H17" i="2" s="1"/>
  <c r="I17" i="2" s="1"/>
  <c r="D20" i="2"/>
  <c r="D19" i="2"/>
  <c r="D18" i="2"/>
  <c r="D17" i="2"/>
  <c r="F14" i="2"/>
  <c r="F13" i="2"/>
  <c r="F12" i="2"/>
  <c r="F11" i="2"/>
  <c r="F10" i="2"/>
  <c r="F9" i="2"/>
  <c r="D14" i="2"/>
  <c r="G14" i="2" s="1"/>
  <c r="D12" i="2"/>
  <c r="G12" i="2" s="1"/>
  <c r="D10" i="2"/>
  <c r="G10" i="2" s="1"/>
  <c r="D13" i="2"/>
  <c r="G13" i="2" s="1"/>
  <c r="D11" i="2"/>
  <c r="G11" i="2" s="1"/>
  <c r="D9" i="2"/>
  <c r="G9" i="2" s="1"/>
  <c r="F6" i="2"/>
  <c r="H6" i="2" s="1"/>
  <c r="I6" i="2" s="1"/>
  <c r="F5" i="2"/>
  <c r="F4" i="2"/>
  <c r="D6" i="2"/>
  <c r="G6" i="2" s="1"/>
  <c r="D5" i="2"/>
  <c r="G5" i="2" s="1"/>
  <c r="D4" i="2"/>
  <c r="G4" i="2" s="1"/>
  <c r="H4" i="2" l="1"/>
  <c r="I4" i="2" s="1"/>
  <c r="H10" i="2"/>
  <c r="I10" i="2" s="1"/>
  <c r="H5" i="2"/>
  <c r="I5" i="2" s="1"/>
  <c r="I7" i="2" s="1"/>
  <c r="H12" i="2"/>
  <c r="I12" i="2" s="1"/>
  <c r="H9" i="2"/>
  <c r="I9" i="2" s="1"/>
  <c r="H11" i="2"/>
  <c r="I11" i="2" s="1"/>
  <c r="H13" i="2"/>
  <c r="I13" i="2" s="1"/>
  <c r="H14" i="2"/>
  <c r="I14" i="2" s="1"/>
  <c r="I15" i="2" l="1"/>
</calcChain>
</file>

<file path=xl/sharedStrings.xml><?xml version="1.0" encoding="utf-8"?>
<sst xmlns="http://schemas.openxmlformats.org/spreadsheetml/2006/main" count="13" uniqueCount="13">
  <si>
    <t>r/t</t>
  </si>
  <si>
    <t>n*t</t>
  </si>
  <si>
    <t>Henry</t>
  </si>
  <si>
    <t>Checking Account</t>
  </si>
  <si>
    <t>Number Of Days</t>
  </si>
  <si>
    <t>Balance Amount</t>
  </si>
  <si>
    <t>Transaction Date</t>
  </si>
  <si>
    <t>Next Transaction Date or statement date</t>
  </si>
  <si>
    <t>Interest Rate in Decimal</t>
  </si>
  <si>
    <t>compound amount</t>
  </si>
  <si>
    <t>compound interest</t>
  </si>
  <si>
    <t>Savings Account</t>
  </si>
  <si>
    <t>Maxi Savings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</si>
</sst>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37D0-44D0-4BCE-B760-1CFACA410718}">
  <dimension ref="A1:I21"/>
  <sheetViews>
    <sheetView tabSelected="1" workbookViewId="0">
      <selection activeCell="B22" sqref="B22"/>
    </sheetView>
  </sheetViews>
  <sheetFormatPr defaultRowHeight="15" x14ac:dyDescent="0.25"/>
  <cols>
    <col min="1" max="1" width="21" customWidth="1"/>
    <col min="2" max="2" width="15.5703125" bestFit="1" customWidth="1"/>
    <col min="3" max="3" width="20.85546875" customWidth="1"/>
    <col min="4" max="4" width="16.140625" customWidth="1"/>
    <col min="5" max="5" width="26.28515625" customWidth="1"/>
    <col min="6" max="6" width="12" bestFit="1" customWidth="1"/>
    <col min="7" max="7" width="10.7109375" bestFit="1" customWidth="1"/>
    <col min="8" max="8" width="20.42578125" customWidth="1"/>
    <col min="9" max="9" width="19" customWidth="1"/>
  </cols>
  <sheetData>
    <row r="1" spans="1:9" x14ac:dyDescent="0.25">
      <c r="A1" s="4" t="s">
        <v>2</v>
      </c>
    </row>
    <row r="2" spans="1:9" x14ac:dyDescent="0.25">
      <c r="A2" s="5" t="s">
        <v>3</v>
      </c>
    </row>
    <row r="3" spans="1:9" x14ac:dyDescent="0.25">
      <c r="A3" t="s">
        <v>6</v>
      </c>
      <c r="B3" t="s">
        <v>5</v>
      </c>
      <c r="C3" t="s">
        <v>7</v>
      </c>
      <c r="D3" t="s">
        <v>4</v>
      </c>
      <c r="E3" t="s">
        <v>8</v>
      </c>
      <c r="F3" s="3" t="s">
        <v>0</v>
      </c>
      <c r="G3" s="3" t="s">
        <v>1</v>
      </c>
      <c r="H3" t="s">
        <v>9</v>
      </c>
      <c r="I3" t="s">
        <v>10</v>
      </c>
    </row>
    <row r="4" spans="1:9" x14ac:dyDescent="0.25">
      <c r="A4" s="1">
        <v>43647</v>
      </c>
      <c r="B4" s="2">
        <v>400</v>
      </c>
      <c r="C4" s="1">
        <v>44012</v>
      </c>
      <c r="D4" s="2">
        <f>(_xlfn.DAYS(C4,A4))</f>
        <v>365</v>
      </c>
      <c r="E4">
        <v>1E-3</v>
      </c>
      <c r="F4">
        <f>E4/365</f>
        <v>2.7397260273972604E-6</v>
      </c>
      <c r="G4" s="2">
        <f>(D4/365)*365</f>
        <v>365</v>
      </c>
      <c r="H4">
        <f>B4*POWER(1+F4,G4)</f>
        <v>400.40019951817902</v>
      </c>
      <c r="I4" s="2">
        <f>H4-B4</f>
        <v>0.40019951817902211</v>
      </c>
    </row>
    <row r="5" spans="1:9" x14ac:dyDescent="0.25">
      <c r="A5" s="1">
        <v>44012</v>
      </c>
      <c r="B5" s="2">
        <v>6900</v>
      </c>
      <c r="C5" s="1">
        <v>44647</v>
      </c>
      <c r="D5" s="2">
        <f>(_xlfn.DAYS(C5,A5))</f>
        <v>635</v>
      </c>
      <c r="E5">
        <v>1E-3</v>
      </c>
      <c r="F5">
        <f t="shared" ref="F5:F6" si="0">E5/365</f>
        <v>2.7397260273972604E-6</v>
      </c>
      <c r="G5" s="2">
        <f>(D5/365)*365</f>
        <v>635</v>
      </c>
      <c r="H5">
        <f t="shared" ref="H5:H6" si="1">B5*POWER(1+F5,G5)</f>
        <v>6912.0145411050389</v>
      </c>
      <c r="I5" s="2">
        <f t="shared" ref="I5:I6" si="2">H5-B5</f>
        <v>12.014541105038916</v>
      </c>
    </row>
    <row r="6" spans="1:9" x14ac:dyDescent="0.25">
      <c r="A6" s="1">
        <v>44647</v>
      </c>
      <c r="B6" s="2">
        <v>7940</v>
      </c>
      <c r="C6" s="1">
        <v>44657</v>
      </c>
      <c r="D6" s="2">
        <f>(_xlfn.DAYS(C6,A6))</f>
        <v>10</v>
      </c>
      <c r="E6">
        <v>1E-3</v>
      </c>
      <c r="F6">
        <f t="shared" si="0"/>
        <v>2.7397260273972604E-6</v>
      </c>
      <c r="G6" s="2">
        <f>(D6/365)*365</f>
        <v>10</v>
      </c>
      <c r="H6">
        <f t="shared" si="1"/>
        <v>7940.2175369285169</v>
      </c>
      <c r="I6" s="2">
        <f t="shared" si="2"/>
        <v>0.21753692851689266</v>
      </c>
    </row>
    <row r="7" spans="1:9" x14ac:dyDescent="0.25">
      <c r="I7" s="2">
        <f>SUM(I4:I6)</f>
        <v>12.63227755173483</v>
      </c>
    </row>
    <row r="8" spans="1:9" x14ac:dyDescent="0.25">
      <c r="A8" t="s">
        <v>11</v>
      </c>
    </row>
    <row r="9" spans="1:9" x14ac:dyDescent="0.25">
      <c r="A9" s="1">
        <v>43647</v>
      </c>
      <c r="B9" s="2">
        <v>1000</v>
      </c>
      <c r="C9" s="1">
        <v>44012</v>
      </c>
      <c r="D9" s="2">
        <f>(_xlfn.DAYS(C9,A9))</f>
        <v>365</v>
      </c>
      <c r="E9">
        <v>1E-3</v>
      </c>
      <c r="F9">
        <f>E9/365</f>
        <v>2.7397260273972604E-6</v>
      </c>
      <c r="G9" s="2">
        <f>(D9/365)*365</f>
        <v>365</v>
      </c>
      <c r="H9">
        <f>B9*POWER(1+F9,G9)</f>
        <v>1001.0004987954475</v>
      </c>
      <c r="I9" s="2">
        <f>H9-B9</f>
        <v>1.00049879544747</v>
      </c>
    </row>
    <row r="10" spans="1:9" x14ac:dyDescent="0.25">
      <c r="A10" s="1">
        <v>43647</v>
      </c>
      <c r="B10" s="2">
        <v>4900</v>
      </c>
      <c r="C10" s="1">
        <v>44012</v>
      </c>
      <c r="D10" s="2">
        <f>(_xlfn.DAYS(C10,A10))</f>
        <v>365</v>
      </c>
      <c r="E10">
        <v>2E-3</v>
      </c>
      <c r="F10">
        <f>E10/365</f>
        <v>5.4794520547945209E-6</v>
      </c>
      <c r="G10" s="2">
        <f>(D10/365)*365</f>
        <v>365</v>
      </c>
      <c r="H10">
        <f>B10*POWER(1+F10,G10)</f>
        <v>4909.8097796335614</v>
      </c>
      <c r="I10" s="2">
        <f>H10-B10</f>
        <v>9.8097796335614476</v>
      </c>
    </row>
    <row r="11" spans="1:9" x14ac:dyDescent="0.25">
      <c r="A11" s="1">
        <v>44012</v>
      </c>
      <c r="B11" s="2">
        <v>1000</v>
      </c>
      <c r="C11" s="1">
        <v>44647</v>
      </c>
      <c r="D11" s="2">
        <f>(_xlfn.DAYS(C11,A11))</f>
        <v>635</v>
      </c>
      <c r="E11">
        <v>1E-3</v>
      </c>
      <c r="F11">
        <f>E11/365</f>
        <v>2.7397260273972604E-6</v>
      </c>
      <c r="G11" s="2">
        <f>(D11/365)*365</f>
        <v>635</v>
      </c>
      <c r="H11">
        <f>B11*POWER(1+F11,G11)</f>
        <v>1001.74123784131</v>
      </c>
      <c r="I11" s="2">
        <f>H11-B11</f>
        <v>1.7412378413099532</v>
      </c>
    </row>
    <row r="12" spans="1:9" x14ac:dyDescent="0.25">
      <c r="A12" s="1">
        <v>44012</v>
      </c>
      <c r="B12" s="2">
        <v>10900</v>
      </c>
      <c r="C12" s="1">
        <v>44647</v>
      </c>
      <c r="D12" s="2">
        <f>(_xlfn.DAYS(C12,A12))</f>
        <v>635</v>
      </c>
      <c r="E12">
        <v>2E-3</v>
      </c>
      <c r="F12">
        <f>E12/365</f>
        <v>5.4794520547945209E-6</v>
      </c>
      <c r="G12" s="2">
        <f>(D12/365)*365</f>
        <v>635</v>
      </c>
      <c r="H12">
        <f>B12*POWER(1+F12,G12)</f>
        <v>10937.991980617655</v>
      </c>
      <c r="I12" s="2">
        <f>H12-B12</f>
        <v>37.991980617654917</v>
      </c>
    </row>
    <row r="13" spans="1:9" x14ac:dyDescent="0.25">
      <c r="A13" s="1">
        <v>44647</v>
      </c>
      <c r="B13" s="2">
        <v>1000</v>
      </c>
      <c r="C13" s="1">
        <v>44657</v>
      </c>
      <c r="D13" s="2">
        <f>(_xlfn.DAYS(C13,A13))</f>
        <v>10</v>
      </c>
      <c r="E13">
        <v>1E-3</v>
      </c>
      <c r="F13">
        <f>E13/365</f>
        <v>2.7397260273972604E-6</v>
      </c>
      <c r="G13" s="2">
        <f>(D13/365)*365</f>
        <v>10</v>
      </c>
      <c r="H13">
        <f>B13*POWER(1+F13,G13)</f>
        <v>1000.02739759805</v>
      </c>
      <c r="I13" s="2">
        <f>H13-B13</f>
        <v>2.7397598050015404E-2</v>
      </c>
    </row>
    <row r="14" spans="1:9" x14ac:dyDescent="0.25">
      <c r="A14" s="1">
        <v>44647</v>
      </c>
      <c r="B14" s="2">
        <v>17150</v>
      </c>
      <c r="C14" s="1">
        <v>44657</v>
      </c>
      <c r="D14" s="2">
        <f>(_xlfn.DAYS(C14,A14))</f>
        <v>10</v>
      </c>
      <c r="E14">
        <v>2E-3</v>
      </c>
      <c r="F14">
        <f>E14/365</f>
        <v>5.4794520547945209E-6</v>
      </c>
      <c r="G14" s="2">
        <f>(D14/365)*365</f>
        <v>10</v>
      </c>
      <c r="H14">
        <f>B14*POWER(1+F14,G14)</f>
        <v>17150.939749199057</v>
      </c>
      <c r="I14" s="2">
        <f>H14-B14</f>
        <v>0.93974919905667775</v>
      </c>
    </row>
    <row r="15" spans="1:9" x14ac:dyDescent="0.25">
      <c r="I15" s="2">
        <f>SUM(I9:I14)</f>
        <v>51.510643685080481</v>
      </c>
    </row>
    <row r="16" spans="1:9" x14ac:dyDescent="0.25">
      <c r="A16" t="s">
        <v>12</v>
      </c>
    </row>
    <row r="17" spans="1:9" x14ac:dyDescent="0.25">
      <c r="A17" s="1">
        <v>43647</v>
      </c>
      <c r="B17" s="2">
        <v>2000</v>
      </c>
      <c r="C17" s="1">
        <v>44012</v>
      </c>
      <c r="D17" s="2">
        <f t="shared" ref="D17:D20" si="3">(_xlfn.DAYS(C17,A17))</f>
        <v>365</v>
      </c>
      <c r="E17">
        <v>0.05</v>
      </c>
      <c r="F17">
        <f>E17/365</f>
        <v>1.3698630136986303E-4</v>
      </c>
      <c r="G17" s="2">
        <f>(D17/365)*365</f>
        <v>365</v>
      </c>
      <c r="H17">
        <f>B17*POWER(1+F17,G17)</f>
        <v>2102.5349929348458</v>
      </c>
      <c r="I17" s="2">
        <f>H17-B17</f>
        <v>102.53499293484583</v>
      </c>
    </row>
    <row r="18" spans="1:9" x14ac:dyDescent="0.25">
      <c r="A18" s="1">
        <v>44012</v>
      </c>
      <c r="B18" s="2">
        <v>4370</v>
      </c>
      <c r="C18" s="1">
        <v>44647</v>
      </c>
      <c r="D18" s="2">
        <f t="shared" si="3"/>
        <v>635</v>
      </c>
      <c r="E18">
        <v>0.05</v>
      </c>
      <c r="F18">
        <f>E18/365</f>
        <v>1.3698630136986303E-4</v>
      </c>
      <c r="G18" s="2">
        <f>(D18/365)*365</f>
        <v>635</v>
      </c>
      <c r="H18">
        <f>B18*POWER(1+F18,G18)</f>
        <v>4767.1247865952628</v>
      </c>
      <c r="I18" s="2">
        <f>H18-B18</f>
        <v>397.12478659526278</v>
      </c>
    </row>
    <row r="19" spans="1:9" x14ac:dyDescent="0.25">
      <c r="A19" s="1">
        <v>44647</v>
      </c>
      <c r="B19" s="2">
        <v>6370</v>
      </c>
      <c r="C19" s="1">
        <v>44652</v>
      </c>
      <c r="D19" s="2">
        <f t="shared" si="3"/>
        <v>5</v>
      </c>
      <c r="E19">
        <v>1E-3</v>
      </c>
      <c r="F19">
        <f>E19/365</f>
        <v>2.7397260273972604E-6</v>
      </c>
      <c r="G19" s="2">
        <f>(D19/365)*365</f>
        <v>5</v>
      </c>
      <c r="H19">
        <f>B19*POWER(1+F19,G19)</f>
        <v>6370.0872607521096</v>
      </c>
      <c r="I19" s="2">
        <f>H19-B19</f>
        <v>8.7260752109614259E-2</v>
      </c>
    </row>
    <row r="20" spans="1:9" x14ac:dyDescent="0.25">
      <c r="A20" s="1">
        <v>44652</v>
      </c>
      <c r="B20" s="2">
        <v>10870</v>
      </c>
      <c r="C20" s="1">
        <v>44657</v>
      </c>
      <c r="D20" s="2">
        <f t="shared" si="3"/>
        <v>5</v>
      </c>
      <c r="E20">
        <v>1E-3</v>
      </c>
      <c r="F20">
        <f>E20/365</f>
        <v>2.7397260273972604E-6</v>
      </c>
      <c r="G20" s="2">
        <f>(D20/365)*365</f>
        <v>5</v>
      </c>
      <c r="H20">
        <f>B20*POWER(1+F20,G20)</f>
        <v>10870.1489049255</v>
      </c>
      <c r="I20" s="2">
        <f>H20-B20</f>
        <v>0.14890492549966439</v>
      </c>
    </row>
    <row r="21" spans="1:9" x14ac:dyDescent="0.25">
      <c r="I21" s="2">
        <f>SUM(I17:I20)</f>
        <v>499.89594520771789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Henry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2017-07-19T20:03:27Z</dcterms:created>
  <dcterms:modified xsi:type="dcterms:W3CDTF">2019-07-01T18:47:26Z</dcterms:modified>
</cp:coreProperties>
</file>